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hilipc/code/hpcChallengeOFW20/hpc-challenge-ofw20/xenosim/"/>
    </mc:Choice>
  </mc:AlternateContent>
  <xr:revisionPtr revIDLastSave="0" documentId="13_ncr:1_{7D066949-2DCB-954E-A920-A5AF96BDF9B0}" xr6:coauthVersionLast="47" xr6:coauthVersionMax="47" xr10:uidLastSave="{00000000-0000-0000-0000-000000000000}"/>
  <bookViews>
    <workbookView xWindow="0" yWindow="500" windowWidth="47860" windowHeight="22700" tabRatio="938" activeTab="6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/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" l="1"/>
  <c r="F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<sst xmlns="http://schemas.openxmlformats.org/spreadsheetml/2006/main" count="339" uniqueCount="217">
  <si>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</si>
  <si>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</si>
  <si>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</si>
  <si>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</si>
  <si>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</si>
  <si>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</si>
  <si>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</si>
  <si>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</si>
  <si>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</si>
  <si>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</si>
  <si>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</si>
  <si>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</si>
  <si>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</si>
  <si>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</si>
  <si>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</si>
  <si>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</si>
  <si>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</si>
  <si>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</si>
  <si>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</si>
  <si>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</si>
  <si>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</si>
  <si>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</si>
  <si>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</si>
  <si>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</si>
  <si>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</si>
  <si>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</si>
  <si>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</si>
  <si>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</si>
  <si>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</si>
  <si>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</si>
  <si>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</si>
  <si>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</si>
  <si>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</si>
  <si>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</si>
  <si>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</si>
  <si>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</si>
  <si>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</si>
  <si>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</si>
  <si>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</si>
  <si>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</si>
  <si>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</si>
  <si>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</si>
  <si>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</si>
  <si>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</si>
  <si>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</si>
  <si>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</si>
  <si>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</si>
  <si>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</si>
  <si>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</si>
  <si>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</si>
  <si>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</si>
  <si>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</si>
  <si>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</si>
  <si>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</si>
  <si>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</si>
  <si>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</si>
  <si>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</si>
  <si>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</si>
  <si>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</si>
  <si>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</si>
  <si>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</si>
  <si>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</si>
  <si>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</si>
  <si>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</si>
  <si>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</si>
  <si>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</si>
  <si>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</si>
  <si>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</si>
  <si>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</si>
  <si>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</si>
  <si>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</si>
  <si>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</si>
  <si>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</si>
  <si>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</si>
  <si>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</si>
  <si>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</si>
  <si>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</si>
  <si>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</si>
  <si>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</si>
  <si>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</si>
  <si>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</si>
  <si>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</si>
  <si>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</si>
  <si>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</si>
  <si>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</si>
  <si>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</si>
  <si>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</si>
  <si>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</si>
  <si>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</si>
  <si>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</si>
  <si>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</si>
  <si>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</si>
  <si>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</si>
  <si>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</si>
  <si>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</si>
  <si>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</si>
  <si>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</si>
  <si>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</si>
  <si>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</si>
  <si>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</si>
  <si>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</si>
  <si>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</si>
  <si>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</si>
  <si>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</si>
  <si>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</si>
  <si>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</si>
  <si>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</si>
  <si>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</si>
  <si>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</si>
  <si>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</si>
  <si>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</si>
  <si>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</si>
  <si>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</si>
  <si>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</si>
  <si>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</si>
  <si>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</si>
  <si>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</si>
  <si>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</si>
  <si>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</si>
  <si>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</si>
  <si>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</si>
  <si>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</si>
  <si>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</si>
  <si>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</si>
  <si>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</si>
  <si>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</si>
  <si>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</si>
  <si>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</si>
  <si>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</si>
  <si>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</si>
  <si>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</si>
  <si>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</si>
  <si>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</si>
  <si>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</si>
  <si>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</si>
  <si>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</si>
  <si>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</si>
  <si>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</si>
  <si>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</si>
  <si>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</si>
  <si>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</si>
  <si>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</si>
  <si>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</si>
  <si>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</si>
  <si>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</si>
  <si>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</si>
  <si>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</si>
  <si>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</si>
  <si>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</si>
  <si>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</si>
  <si>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</si>
  <si>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</si>
  <si>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</si>
  <si>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</si>
  <si>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</si>
  <si>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</si>
  <si>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</si>
  <si>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</si>
  <si>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</si>
  <si>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</si>
  <si>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</t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</si>
  <si>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</si>
  <si>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</si>
  <si>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</si>
  <si>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</si>
  <si>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</si>
  <si>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</si>
  <si>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</si>
  <si>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</si>
  <si>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</si>
  <si>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</si>
  <si>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</si>
  <si>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</si>
  <si>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</si>
  <si>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</si>
  <si>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</si>
  <si>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</si>
  <si>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</si>
  <si>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</si>
  <si>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</si>
  <si>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</si>
  <si>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</si>
  <si>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</si>
  <si>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</si>
  <si>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</si>
  <si>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</si>
  <si>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</si>
  <si>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Simulation Convergence (Fastest, Simulation #XX)
(history)</t>
  </si>
  <si>
    <t>Simulation Convergence (Most-energy-efficient, Simulation #XX)
(history)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</si>
  <si>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</si>
  <si>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</si>
  <si>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</si>
  <si>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</si>
  <si>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</si>
  <si>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</si>
  <si>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</si>
  <si>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</si>
  <si>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</si>
  <si>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</si>
  <si>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</si>
  <si>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</si>
  <si>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</si>
  <si>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</si>
  <si>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</si>
  <si>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</si>
  <si>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>02</t>
  </si>
  <si>
    <t>Cardiff</t>
  </si>
  <si>
    <t>Philip</t>
  </si>
  <si>
    <t>University College Dublin</t>
  </si>
  <si>
    <t>philip.cardiff@ucd.ie</t>
  </si>
  <si>
    <t>NA</t>
  </si>
  <si>
    <t>2× AMD Zen 4 EPYC 9684X (2x 96 cores)</t>
  </si>
  <si>
    <t>768 GB</t>
  </si>
  <si>
    <t>1152 MB</t>
  </si>
  <si>
    <t>NVMe SSD</t>
  </si>
  <si>
    <t>ext4</t>
  </si>
  <si>
    <t>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</si>
</sst>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"/>
    <numFmt numFmtId="167" formatCode="0.0000"/>
    <numFmt numFmtId="168" formatCode="0.000"/>
    <numFmt numFmtId="169" formatCode="#,##0_ ;\-#,##0\ "/>
    <numFmt numFmtId="170" formatCode="yyyy\-mm\-dd;@"/>
    <numFmt numFmtId="171" formatCode="0.00000"/>
  </numFmts>
  <fonts count="44" x14ac:knownFonts="1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5" fontId="10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22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9" fontId="25" fillId="5" borderId="49" xfId="11" applyNumberFormat="1" applyFont="1" applyFill="1" applyBorder="1" applyAlignment="1">
      <alignment horizontal="center"/>
    </xf>
    <xf numFmtId="169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9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8" fontId="0" fillId="7" borderId="8" xfId="0" applyNumberFormat="1" applyFill="1" applyBorder="1" applyAlignment="1">
      <alignment horizontal="center"/>
    </xf>
    <xf numFmtId="168" fontId="0" fillId="7" borderId="17" xfId="0" applyNumberFormat="1" applyFill="1" applyBorder="1" applyAlignment="1">
      <alignment horizontal="center"/>
    </xf>
    <xf numFmtId="168" fontId="0" fillId="4" borderId="6" xfId="0" applyNumberFormat="1" applyFill="1" applyBorder="1" applyAlignment="1">
      <alignment horizontal="center"/>
    </xf>
    <xf numFmtId="168" fontId="0" fillId="7" borderId="12" xfId="0" applyNumberFormat="1" applyFill="1" applyBorder="1" applyAlignment="1">
      <alignment horizontal="center"/>
    </xf>
    <xf numFmtId="168" fontId="0" fillId="7" borderId="18" xfId="0" applyNumberFormat="1" applyFill="1" applyBorder="1" applyAlignment="1">
      <alignment horizontal="center"/>
    </xf>
    <xf numFmtId="168" fontId="0" fillId="4" borderId="10" xfId="0" applyNumberFormat="1" applyFill="1" applyBorder="1" applyAlignment="1">
      <alignment horizontal="center"/>
    </xf>
    <xf numFmtId="168" fontId="0" fillId="7" borderId="15" xfId="0" applyNumberFormat="1" applyFill="1" applyBorder="1" applyAlignment="1">
      <alignment horizontal="center"/>
    </xf>
    <xf numFmtId="168" fontId="0" fillId="7" borderId="19" xfId="0" applyNumberFormat="1" applyFill="1" applyBorder="1" applyAlignment="1">
      <alignment horizontal="center"/>
    </xf>
    <xf numFmtId="168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8" fontId="0" fillId="7" borderId="36" xfId="0" applyNumberFormat="1" applyFill="1" applyBorder="1" applyAlignment="1">
      <alignment horizontal="center"/>
    </xf>
    <xf numFmtId="168" fontId="0" fillId="7" borderId="61" xfId="0" applyNumberFormat="1" applyFill="1" applyBorder="1" applyAlignment="1">
      <alignment horizontal="center"/>
    </xf>
    <xf numFmtId="168" fontId="0" fillId="4" borderId="21" xfId="0" applyNumberFormat="1" applyFill="1" applyBorder="1" applyAlignment="1">
      <alignment horizontal="center"/>
    </xf>
    <xf numFmtId="169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8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8" fontId="0" fillId="7" borderId="30" xfId="0" applyNumberFormat="1" applyFill="1" applyBorder="1" applyAlignment="1">
      <alignment horizontal="center"/>
    </xf>
    <xf numFmtId="168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7" borderId="45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168" fontId="2" fillId="4" borderId="0" xfId="0" applyNumberFormat="1" applyFont="1" applyFill="1" applyAlignment="1">
      <alignment horizontal="center"/>
    </xf>
    <xf numFmtId="166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2" fillId="7" borderId="47" xfId="0" applyFont="1" applyFill="1" applyBorder="1"/>
    <xf numFmtId="0" fontId="1" fillId="4" borderId="0" xfId="0" applyFont="1" applyFill="1"/>
    <xf numFmtId="167" fontId="2" fillId="7" borderId="12" xfId="0" applyNumberFormat="1" applyFont="1" applyFill="1" applyBorder="1" applyAlignment="1">
      <alignment horizontal="center" vertical="center"/>
    </xf>
    <xf numFmtId="167" fontId="2" fillId="7" borderId="27" xfId="0" applyNumberFormat="1" applyFont="1" applyFill="1" applyBorder="1" applyAlignment="1">
      <alignment horizontal="center" vertical="center"/>
    </xf>
    <xf numFmtId="167" fontId="2" fillId="7" borderId="33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7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7" xfId="0" applyFont="1" applyFill="1" applyBorder="1"/>
    <xf numFmtId="0" fontId="2" fillId="4" borderId="44" xfId="0" applyFont="1" applyFill="1" applyBorder="1"/>
    <xf numFmtId="0" fontId="37" fillId="4" borderId="28" xfId="2" applyFont="1" applyFill="1" applyBorder="1"/>
    <xf numFmtId="0" fontId="10" fillId="4" borderId="45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70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8" fontId="0" fillId="7" borderId="11" xfId="0" applyNumberFormat="1" applyFill="1" applyBorder="1" applyAlignment="1">
      <alignment horizontal="center"/>
    </xf>
    <xf numFmtId="168" fontId="0" fillId="7" borderId="27" xfId="0" applyNumberFormat="1" applyFill="1" applyBorder="1" applyAlignment="1">
      <alignment horizontal="center"/>
    </xf>
    <xf numFmtId="168" fontId="0" fillId="7" borderId="52" xfId="0" applyNumberFormat="1" applyFill="1" applyBorder="1" applyAlignment="1">
      <alignment horizontal="center"/>
    </xf>
    <xf numFmtId="168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8" fontId="0" fillId="7" borderId="35" xfId="0" applyNumberFormat="1" applyFill="1" applyBorder="1" applyAlignment="1">
      <alignment horizontal="center"/>
    </xf>
    <xf numFmtId="168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8" fontId="0" fillId="7" borderId="7" xfId="0" applyNumberFormat="1" applyFill="1" applyBorder="1" applyAlignment="1">
      <alignment horizontal="center"/>
    </xf>
    <xf numFmtId="168" fontId="0" fillId="7" borderId="14" xfId="0" applyNumberFormat="1" applyFill="1" applyBorder="1" applyAlignment="1">
      <alignment horizontal="center"/>
    </xf>
    <xf numFmtId="168" fontId="0" fillId="7" borderId="29" xfId="0" applyNumberFormat="1" applyFill="1" applyBorder="1" applyAlignment="1">
      <alignment horizontal="center"/>
    </xf>
    <xf numFmtId="168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8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1" fontId="2" fillId="7" borderId="33" xfId="0" applyNumberFormat="1" applyFont="1" applyFill="1" applyBorder="1" applyAlignment="1">
      <alignment horizontal="center" vertical="center"/>
    </xf>
    <xf numFmtId="167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11" fontId="10" fillId="0" borderId="0" xfId="0" applyNumberFormat="1" applyFont="1"/>
    <xf numFmtId="0" fontId="2" fillId="3" borderId="0" xfId="0" applyFont="1" applyFill="1" applyAlignment="1">
      <alignment horizontal="center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18" xfId="0" applyFont="1" applyFill="1" applyBorder="1" applyAlignment="1">
      <alignment horizontal="left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11" fillId="3" borderId="33" xfId="0" applyFont="1" applyFill="1" applyBorder="1" applyAlignment="1">
      <alignment horizontal="left"/>
    </xf>
    <xf numFmtId="0" fontId="2" fillId="4" borderId="41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2" fillId="9" borderId="18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left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/>
    </xf>
    <xf numFmtId="0" fontId="10" fillId="4" borderId="37" xfId="0" applyFont="1" applyFill="1" applyBorder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10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6" xfId="0" applyFont="1" applyFill="1" applyBorder="1"/>
    <xf numFmtId="0" fontId="2" fillId="4" borderId="47" xfId="0" applyFont="1" applyFill="1" applyBorder="1"/>
    <xf numFmtId="167" fontId="2" fillId="7" borderId="32" xfId="0" applyNumberFormat="1" applyFont="1" applyFill="1" applyBorder="1" applyAlignment="1">
      <alignment horizontal="center" vertical="center"/>
    </xf>
    <xf numFmtId="167" fontId="2" fillId="7" borderId="33" xfId="0" applyNumberFormat="1" applyFont="1" applyFill="1" applyBorder="1" applyAlignment="1">
      <alignment horizontal="center" vertical="center"/>
    </xf>
    <xf numFmtId="167" fontId="2" fillId="7" borderId="34" xfId="0" applyNumberFormat="1" applyFont="1" applyFill="1" applyBorder="1" applyAlignment="1">
      <alignment horizontal="center" vertical="center"/>
    </xf>
    <xf numFmtId="167" fontId="2" fillId="7" borderId="8" xfId="0" applyNumberFormat="1" applyFont="1" applyFill="1" applyBorder="1" applyAlignment="1">
      <alignment horizontal="center" vertical="center"/>
    </xf>
    <xf numFmtId="167" fontId="2" fillId="7" borderId="12" xfId="0" applyNumberFormat="1" applyFont="1" applyFill="1" applyBorder="1" applyAlignment="1">
      <alignment horizontal="center" vertical="center"/>
    </xf>
    <xf numFmtId="167" fontId="2" fillId="7" borderId="15" xfId="0" applyNumberFormat="1" applyFont="1" applyFill="1" applyBorder="1" applyAlignment="1">
      <alignment horizontal="center" vertical="center"/>
    </xf>
    <xf numFmtId="0" fontId="2" fillId="4" borderId="28" xfId="0" applyFont="1" applyFill="1" applyBorder="1"/>
    <xf numFmtId="0" fontId="2" fillId="4" borderId="0" xfId="0" applyFont="1" applyFill="1"/>
    <xf numFmtId="0" fontId="2" fillId="4" borderId="45" xfId="0" applyFont="1" applyFill="1" applyBorder="1"/>
    <xf numFmtId="167" fontId="2" fillId="7" borderId="24" xfId="0" applyNumberFormat="1" applyFont="1" applyFill="1" applyBorder="1" applyAlignment="1">
      <alignment horizontal="center" vertical="center"/>
    </xf>
    <xf numFmtId="167" fontId="2" fillId="7" borderId="27" xfId="0" applyNumberFormat="1" applyFont="1" applyFill="1" applyBorder="1" applyAlignment="1">
      <alignment horizontal="center" vertical="center"/>
    </xf>
    <xf numFmtId="167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12" fillId="4" borderId="28" xfId="0" applyFont="1" applyFill="1" applyBorder="1"/>
    <xf numFmtId="0" fontId="12" fillId="4" borderId="0" xfId="0" applyFont="1" applyFill="1"/>
    <xf numFmtId="0" fontId="12" fillId="4" borderId="45" xfId="0" applyFont="1" applyFill="1" applyBorder="1"/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9" fontId="26" fillId="8" borderId="22" xfId="11" applyNumberFormat="1" applyFont="1" applyFill="1" applyBorder="1" applyAlignment="1">
      <alignment horizontal="center" vertical="center" textRotation="90" wrapText="1"/>
    </xf>
    <xf numFmtId="169" fontId="26" fillId="8" borderId="28" xfId="11" applyNumberFormat="1" applyFont="1" applyFill="1" applyBorder="1" applyAlignment="1">
      <alignment horizontal="center" vertical="center" textRotation="90" wrapText="1"/>
    </xf>
    <xf numFmtId="169" fontId="26" fillId="8" borderId="23" xfId="11" applyNumberFormat="1" applyFont="1" applyFill="1" applyBorder="1" applyAlignment="1">
      <alignment horizontal="center" vertical="center" textRotation="90" wrapText="1"/>
    </xf>
    <xf numFmtId="169" fontId="27" fillId="8" borderId="22" xfId="11" applyNumberFormat="1" applyFont="1" applyFill="1" applyBorder="1" applyAlignment="1">
      <alignment horizontal="center" vertical="center" wrapText="1"/>
    </xf>
    <xf numFmtId="169" fontId="27" fillId="8" borderId="28" xfId="11" applyNumberFormat="1" applyFont="1" applyFill="1" applyBorder="1" applyAlignment="1">
      <alignment horizontal="center" vertical="center" wrapText="1"/>
    </xf>
    <xf numFmtId="169" fontId="27" fillId="8" borderId="23" xfId="11" applyNumberFormat="1" applyFont="1" applyFill="1" applyBorder="1" applyAlignment="1">
      <alignment horizontal="center" vertical="center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3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8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ID02_OpenFOAM_v2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6.4383416520000001</c:v>
                </c:pt>
                <c:pt idx="1">
                  <c:v>12.860900517999999</c:v>
                </c:pt>
                <c:pt idx="2">
                  <c:v>20.328005948000001</c:v>
                </c:pt>
                <c:pt idx="3">
                  <c:v>30.185758324999998</c:v>
                </c:pt>
                <c:pt idx="4">
                  <c:v>40.197474233000001</c:v>
                </c:pt>
                <c:pt idx="5">
                  <c:v>50.312859752999898</c:v>
                </c:pt>
                <c:pt idx="6">
                  <c:v>60.365869027999899</c:v>
                </c:pt>
                <c:pt idx="7">
                  <c:v>70.457462659000001</c:v>
                </c:pt>
                <c:pt idx="8">
                  <c:v>80.526801540999898</c:v>
                </c:pt>
                <c:pt idx="9">
                  <c:v>90.754950414999897</c:v>
                </c:pt>
                <c:pt idx="10">
                  <c:v>100.780852009</c:v>
                </c:pt>
                <c:pt idx="11">
                  <c:v>110.778419490999</c:v>
                </c:pt>
                <c:pt idx="12">
                  <c:v>120.970282731</c:v>
                </c:pt>
                <c:pt idx="13">
                  <c:v>131.126223737</c:v>
                </c:pt>
                <c:pt idx="14">
                  <c:v>141.368231557</c:v>
                </c:pt>
                <c:pt idx="15">
                  <c:v>151.81966685</c:v>
                </c:pt>
                <c:pt idx="16">
                  <c:v>162.229288475999</c:v>
                </c:pt>
                <c:pt idx="17">
                  <c:v>172.604293587999</c:v>
                </c:pt>
                <c:pt idx="18">
                  <c:v>183.10008208899899</c:v>
                </c:pt>
                <c:pt idx="19">
                  <c:v>193.54298305799901</c:v>
                </c:pt>
                <c:pt idx="20">
                  <c:v>204.06784826999899</c:v>
                </c:pt>
                <c:pt idx="21">
                  <c:v>214.576775715</c:v>
                </c:pt>
                <c:pt idx="22">
                  <c:v>225.057950629999</c:v>
                </c:pt>
                <c:pt idx="23">
                  <c:v>235.545428767</c:v>
                </c:pt>
                <c:pt idx="24">
                  <c:v>245.972082599999</c:v>
                </c:pt>
                <c:pt idx="25">
                  <c:v>256.438074397999</c:v>
                </c:pt>
                <c:pt idx="26">
                  <c:v>266.93461271799902</c:v>
                </c:pt>
                <c:pt idx="27">
                  <c:v>277.43146882899902</c:v>
                </c:pt>
                <c:pt idx="28">
                  <c:v>287.866710555</c:v>
                </c:pt>
                <c:pt idx="29">
                  <c:v>298.39805430000001</c:v>
                </c:pt>
                <c:pt idx="30">
                  <c:v>308.89448063100002</c:v>
                </c:pt>
                <c:pt idx="31">
                  <c:v>319.46755116200001</c:v>
                </c:pt>
                <c:pt idx="32">
                  <c:v>330.03242187900003</c:v>
                </c:pt>
                <c:pt idx="33">
                  <c:v>340.50531410999997</c:v>
                </c:pt>
                <c:pt idx="34">
                  <c:v>351.04026160500001</c:v>
                </c:pt>
                <c:pt idx="35">
                  <c:v>361.54214935800002</c:v>
                </c:pt>
                <c:pt idx="36">
                  <c:v>372.06424841900002</c:v>
                </c:pt>
                <c:pt idx="37">
                  <c:v>382.61158655899999</c:v>
                </c:pt>
                <c:pt idx="38">
                  <c:v>393.16096908100002</c:v>
                </c:pt>
                <c:pt idx="39">
                  <c:v>403.85751029099998</c:v>
                </c:pt>
                <c:pt idx="40">
                  <c:v>414.47236141799999</c:v>
                </c:pt>
                <c:pt idx="41">
                  <c:v>425.142475967</c:v>
                </c:pt>
                <c:pt idx="42">
                  <c:v>435.84870384099997</c:v>
                </c:pt>
                <c:pt idx="43">
                  <c:v>446.47749548399997</c:v>
                </c:pt>
                <c:pt idx="44">
                  <c:v>457.12701484500002</c:v>
                </c:pt>
                <c:pt idx="45">
                  <c:v>467.79294195300002</c:v>
                </c:pt>
                <c:pt idx="46">
                  <c:v>478.54934236600002</c:v>
                </c:pt>
                <c:pt idx="47">
                  <c:v>489.26037453200001</c:v>
                </c:pt>
                <c:pt idx="48">
                  <c:v>499.97535759900001</c:v>
                </c:pt>
                <c:pt idx="49">
                  <c:v>510.63106659200002</c:v>
                </c:pt>
                <c:pt idx="50">
                  <c:v>521.44402359799994</c:v>
                </c:pt>
                <c:pt idx="51">
                  <c:v>532.21577763799996</c:v>
                </c:pt>
                <c:pt idx="52">
                  <c:v>543.049012232</c:v>
                </c:pt>
                <c:pt idx="53">
                  <c:v>553.876349624</c:v>
                </c:pt>
                <c:pt idx="54">
                  <c:v>564.55098312500002</c:v>
                </c:pt>
                <c:pt idx="55">
                  <c:v>575.37289890399995</c:v>
                </c:pt>
                <c:pt idx="56">
                  <c:v>586.11132252100003</c:v>
                </c:pt>
                <c:pt idx="57">
                  <c:v>596.85813721099998</c:v>
                </c:pt>
                <c:pt idx="58">
                  <c:v>607.60414662999995</c:v>
                </c:pt>
                <c:pt idx="59">
                  <c:v>618.32845657099995</c:v>
                </c:pt>
                <c:pt idx="60">
                  <c:v>629.02352522000001</c:v>
                </c:pt>
                <c:pt idx="61">
                  <c:v>639.67071097999894</c:v>
                </c:pt>
                <c:pt idx="62">
                  <c:v>650.30977400699896</c:v>
                </c:pt>
                <c:pt idx="63">
                  <c:v>661.01001332800001</c:v>
                </c:pt>
                <c:pt idx="64">
                  <c:v>671.67534849599895</c:v>
                </c:pt>
                <c:pt idx="65">
                  <c:v>682.34972672699905</c:v>
                </c:pt>
                <c:pt idx="66">
                  <c:v>693.01453056399896</c:v>
                </c:pt>
                <c:pt idx="67">
                  <c:v>703.68468777299904</c:v>
                </c:pt>
                <c:pt idx="68">
                  <c:v>714.43957287599903</c:v>
                </c:pt>
                <c:pt idx="69">
                  <c:v>725.15072368199901</c:v>
                </c:pt>
                <c:pt idx="70">
                  <c:v>735.86552326899903</c:v>
                </c:pt>
                <c:pt idx="71">
                  <c:v>746.56114575799904</c:v>
                </c:pt>
                <c:pt idx="72">
                  <c:v>757.28681992999896</c:v>
                </c:pt>
                <c:pt idx="73">
                  <c:v>767.98204872899896</c:v>
                </c:pt>
                <c:pt idx="74">
                  <c:v>778.69175560400004</c:v>
                </c:pt>
                <c:pt idx="75">
                  <c:v>789.37613230900001</c:v>
                </c:pt>
                <c:pt idx="76">
                  <c:v>800.13541458400005</c:v>
                </c:pt>
                <c:pt idx="77">
                  <c:v>810.89657080899997</c:v>
                </c:pt>
                <c:pt idx="78">
                  <c:v>821.61509504799994</c:v>
                </c:pt>
                <c:pt idx="79">
                  <c:v>832.44544853100001</c:v>
                </c:pt>
                <c:pt idx="80">
                  <c:v>843.20819636600004</c:v>
                </c:pt>
                <c:pt idx="81">
                  <c:v>854.046825732</c:v>
                </c:pt>
                <c:pt idx="82">
                  <c:v>864.86352278899994</c:v>
                </c:pt>
                <c:pt idx="83">
                  <c:v>875.61118480899995</c:v>
                </c:pt>
                <c:pt idx="84">
                  <c:v>886.36787593300005</c:v>
                </c:pt>
                <c:pt idx="85">
                  <c:v>897.20801429899996</c:v>
                </c:pt>
                <c:pt idx="86">
                  <c:v>907.99385703500002</c:v>
                </c:pt>
                <c:pt idx="87">
                  <c:v>918.75015988799896</c:v>
                </c:pt>
                <c:pt idx="88">
                  <c:v>929.47090762799905</c:v>
                </c:pt>
                <c:pt idx="89">
                  <c:v>940.19225441699905</c:v>
                </c:pt>
                <c:pt idx="90">
                  <c:v>950.89949809099903</c:v>
                </c:pt>
                <c:pt idx="91">
                  <c:v>961.61200606699902</c:v>
                </c:pt>
                <c:pt idx="92">
                  <c:v>972.28310008699896</c:v>
                </c:pt>
                <c:pt idx="93">
                  <c:v>982.93087513800003</c:v>
                </c:pt>
                <c:pt idx="94">
                  <c:v>993.64701998500004</c:v>
                </c:pt>
                <c:pt idx="95">
                  <c:v>1004.284608312</c:v>
                </c:pt>
                <c:pt idx="96">
                  <c:v>1014.937190055</c:v>
                </c:pt>
                <c:pt idx="97">
                  <c:v>1025.59653308</c:v>
                </c:pt>
                <c:pt idx="98">
                  <c:v>1036.348264602</c:v>
                </c:pt>
                <c:pt idx="99">
                  <c:v>1047.0325774370001</c:v>
                </c:pt>
                <c:pt idx="100">
                  <c:v>1057.793859292</c:v>
                </c:pt>
                <c:pt idx="101">
                  <c:v>1068.5663203419999</c:v>
                </c:pt>
                <c:pt idx="102">
                  <c:v>1079.3595345599999</c:v>
                </c:pt>
                <c:pt idx="103">
                  <c:v>1090.1703129350001</c:v>
                </c:pt>
                <c:pt idx="104">
                  <c:v>1100.996669336</c:v>
                </c:pt>
                <c:pt idx="105">
                  <c:v>1111.833772682</c:v>
                </c:pt>
                <c:pt idx="106">
                  <c:v>1122.6110625040001</c:v>
                </c:pt>
                <c:pt idx="107">
                  <c:v>1133.336617765</c:v>
                </c:pt>
                <c:pt idx="108">
                  <c:v>1144.160304625</c:v>
                </c:pt>
                <c:pt idx="109">
                  <c:v>1154.9560252440001</c:v>
                </c:pt>
                <c:pt idx="110">
                  <c:v>1165.601115294</c:v>
                </c:pt>
                <c:pt idx="111">
                  <c:v>1176.2630464900001</c:v>
                </c:pt>
                <c:pt idx="112">
                  <c:v>1186.9266649159999</c:v>
                </c:pt>
                <c:pt idx="113">
                  <c:v>1197.6110930310001</c:v>
                </c:pt>
                <c:pt idx="114">
                  <c:v>1208.2178722860001</c:v>
                </c:pt>
                <c:pt idx="115">
                  <c:v>1218.909151763</c:v>
                </c:pt>
                <c:pt idx="116">
                  <c:v>1229.5719435389999</c:v>
                </c:pt>
                <c:pt idx="117">
                  <c:v>1240.2471909799999</c:v>
                </c:pt>
                <c:pt idx="118">
                  <c:v>1250.8561447750001</c:v>
                </c:pt>
                <c:pt idx="119">
                  <c:v>1261.7286344050001</c:v>
                </c:pt>
                <c:pt idx="120">
                  <c:v>1272.4620477789999</c:v>
                </c:pt>
                <c:pt idx="121">
                  <c:v>1283.2664486220001</c:v>
                </c:pt>
                <c:pt idx="122">
                  <c:v>1293.93444606</c:v>
                </c:pt>
                <c:pt idx="123">
                  <c:v>1304.6559964400001</c:v>
                </c:pt>
                <c:pt idx="124">
                  <c:v>1315.361582404</c:v>
                </c:pt>
                <c:pt idx="125">
                  <c:v>1326.2260578610001</c:v>
                </c:pt>
                <c:pt idx="126">
                  <c:v>1337.0778059920001</c:v>
                </c:pt>
                <c:pt idx="127">
                  <c:v>1347.9552222340001</c:v>
                </c:pt>
                <c:pt idx="128">
                  <c:v>1358.7480083620001</c:v>
                </c:pt>
                <c:pt idx="129">
                  <c:v>1369.577106104</c:v>
                </c:pt>
                <c:pt idx="130">
                  <c:v>1380.3921313210001</c:v>
                </c:pt>
                <c:pt idx="131">
                  <c:v>1391.272958843</c:v>
                </c:pt>
                <c:pt idx="132">
                  <c:v>1402.0859742580001</c:v>
                </c:pt>
                <c:pt idx="133">
                  <c:v>1412.925158664</c:v>
                </c:pt>
                <c:pt idx="134">
                  <c:v>1423.6734588639899</c:v>
                </c:pt>
                <c:pt idx="135">
                  <c:v>1434.552293896</c:v>
                </c:pt>
                <c:pt idx="136">
                  <c:v>1445.4155549720001</c:v>
                </c:pt>
                <c:pt idx="137">
                  <c:v>1456.3089873399999</c:v>
                </c:pt>
                <c:pt idx="138">
                  <c:v>1467.1916009040001</c:v>
                </c:pt>
                <c:pt idx="139">
                  <c:v>1477.942330735</c:v>
                </c:pt>
                <c:pt idx="140">
                  <c:v>1488.7385523139999</c:v>
                </c:pt>
                <c:pt idx="141">
                  <c:v>1499.47671012</c:v>
                </c:pt>
                <c:pt idx="142">
                  <c:v>1510.250217841</c:v>
                </c:pt>
                <c:pt idx="143">
                  <c:v>1520.929656944</c:v>
                </c:pt>
                <c:pt idx="144">
                  <c:v>1531.572360222</c:v>
                </c:pt>
                <c:pt idx="145">
                  <c:v>1542.4346910080001</c:v>
                </c:pt>
                <c:pt idx="146">
                  <c:v>1553.134874979</c:v>
                </c:pt>
                <c:pt idx="147">
                  <c:v>1563.9700902239899</c:v>
                </c:pt>
                <c:pt idx="148">
                  <c:v>1574.753400928</c:v>
                </c:pt>
                <c:pt idx="149">
                  <c:v>1585.6501049569899</c:v>
                </c:pt>
                <c:pt idx="150">
                  <c:v>1596.351869029</c:v>
                </c:pt>
                <c:pt idx="151">
                  <c:v>1607.2031540999899</c:v>
                </c:pt>
                <c:pt idx="152">
                  <c:v>1617.93735450499</c:v>
                </c:pt>
                <c:pt idx="153">
                  <c:v>1628.7485437599901</c:v>
                </c:pt>
                <c:pt idx="154">
                  <c:v>1639.4971418499899</c:v>
                </c:pt>
                <c:pt idx="155">
                  <c:v>1650.3107164369901</c:v>
                </c:pt>
                <c:pt idx="156">
                  <c:v>1661.0809348969899</c:v>
                </c:pt>
                <c:pt idx="157">
                  <c:v>1671.8067397989901</c:v>
                </c:pt>
                <c:pt idx="158">
                  <c:v>1682.5627892919899</c:v>
                </c:pt>
                <c:pt idx="159">
                  <c:v>1693.3124262629899</c:v>
                </c:pt>
                <c:pt idx="160">
                  <c:v>1704.119530877</c:v>
                </c:pt>
                <c:pt idx="161">
                  <c:v>1714.865332266</c:v>
                </c:pt>
                <c:pt idx="162">
                  <c:v>1725.586736926</c:v>
                </c:pt>
                <c:pt idx="163">
                  <c:v>1736.346562811</c:v>
                </c:pt>
                <c:pt idx="164">
                  <c:v>1747.1369474180001</c:v>
                </c:pt>
                <c:pt idx="165">
                  <c:v>1757.9009137539999</c:v>
                </c:pt>
                <c:pt idx="166">
                  <c:v>1768.7424306810001</c:v>
                </c:pt>
                <c:pt idx="167">
                  <c:v>1779.505672428</c:v>
                </c:pt>
                <c:pt idx="168">
                  <c:v>1790.2455504750001</c:v>
                </c:pt>
                <c:pt idx="169">
                  <c:v>1801.1218286159999</c:v>
                </c:pt>
                <c:pt idx="170">
                  <c:v>1811.885448902</c:v>
                </c:pt>
                <c:pt idx="171">
                  <c:v>1822.640688945</c:v>
                </c:pt>
                <c:pt idx="172">
                  <c:v>1833.305940942</c:v>
                </c:pt>
                <c:pt idx="173">
                  <c:v>1844.0227958789999</c:v>
                </c:pt>
                <c:pt idx="174">
                  <c:v>1854.699744431</c:v>
                </c:pt>
                <c:pt idx="175">
                  <c:v>1865.4773950230001</c:v>
                </c:pt>
                <c:pt idx="176">
                  <c:v>1876.275975324</c:v>
                </c:pt>
                <c:pt idx="177">
                  <c:v>1887.0633740599999</c:v>
                </c:pt>
                <c:pt idx="178">
                  <c:v>1897.8732501940001</c:v>
                </c:pt>
                <c:pt idx="179">
                  <c:v>1908.678165387</c:v>
                </c:pt>
                <c:pt idx="180">
                  <c:v>1919.5193493039999</c:v>
                </c:pt>
                <c:pt idx="181">
                  <c:v>1930.337558512</c:v>
                </c:pt>
                <c:pt idx="182">
                  <c:v>1941.2146284739999</c:v>
                </c:pt>
                <c:pt idx="183">
                  <c:v>1951.995999168</c:v>
                </c:pt>
                <c:pt idx="184">
                  <c:v>1962.7306564329999</c:v>
                </c:pt>
                <c:pt idx="185">
                  <c:v>1973.3929062990001</c:v>
                </c:pt>
                <c:pt idx="186">
                  <c:v>1984.0805713350001</c:v>
                </c:pt>
                <c:pt idx="187">
                  <c:v>1994.7148667500001</c:v>
                </c:pt>
                <c:pt idx="188">
                  <c:v>2005.444124573</c:v>
                </c:pt>
                <c:pt idx="189">
                  <c:v>2016.2413691429999</c:v>
                </c:pt>
                <c:pt idx="190">
                  <c:v>2026.9644759529999</c:v>
                </c:pt>
                <c:pt idx="191">
                  <c:v>2037.6440252560001</c:v>
                </c:pt>
                <c:pt idx="192">
                  <c:v>2048.2958903879999</c:v>
                </c:pt>
                <c:pt idx="193">
                  <c:v>2058.9805851340002</c:v>
                </c:pt>
                <c:pt idx="194">
                  <c:v>2069.6533331149999</c:v>
                </c:pt>
                <c:pt idx="195">
                  <c:v>2080.4515756149999</c:v>
                </c:pt>
                <c:pt idx="196">
                  <c:v>2091.2249228249998</c:v>
                </c:pt>
                <c:pt idx="197">
                  <c:v>2102.0089975599999</c:v>
                </c:pt>
                <c:pt idx="198">
                  <c:v>2112.7345316010001</c:v>
                </c:pt>
                <c:pt idx="199">
                  <c:v>2123.5167691349998</c:v>
                </c:pt>
                <c:pt idx="200">
                  <c:v>2134.3414184650001</c:v>
                </c:pt>
                <c:pt idx="201">
                  <c:v>2145.1529351610002</c:v>
                </c:pt>
                <c:pt idx="202">
                  <c:v>2155.9135843959998</c:v>
                </c:pt>
                <c:pt idx="203">
                  <c:v>2166.6030305529998</c:v>
                </c:pt>
                <c:pt idx="204">
                  <c:v>2177.3799816239998</c:v>
                </c:pt>
                <c:pt idx="205">
                  <c:v>2188.171577352</c:v>
                </c:pt>
                <c:pt idx="206">
                  <c:v>2199.0301191359999</c:v>
                </c:pt>
                <c:pt idx="207">
                  <c:v>2209.8061547070001</c:v>
                </c:pt>
                <c:pt idx="208">
                  <c:v>2220.7162890019999</c:v>
                </c:pt>
                <c:pt idx="209">
                  <c:v>2231.499085076</c:v>
                </c:pt>
                <c:pt idx="210">
                  <c:v>2242.2143825829999</c:v>
                </c:pt>
                <c:pt idx="211">
                  <c:v>2252.9151058050002</c:v>
                </c:pt>
                <c:pt idx="212">
                  <c:v>2263.6133312259999</c:v>
                </c:pt>
                <c:pt idx="213">
                  <c:v>2274.3854227060001</c:v>
                </c:pt>
                <c:pt idx="214">
                  <c:v>2285.1544519939998</c:v>
                </c:pt>
                <c:pt idx="215">
                  <c:v>2295.8683711210001</c:v>
                </c:pt>
                <c:pt idx="216">
                  <c:v>2306.6106754090001</c:v>
                </c:pt>
                <c:pt idx="217">
                  <c:v>2317.3876571609999</c:v>
                </c:pt>
                <c:pt idx="218">
                  <c:v>2328.1005376769999</c:v>
                </c:pt>
                <c:pt idx="219">
                  <c:v>2338.8948398150001</c:v>
                </c:pt>
                <c:pt idx="220">
                  <c:v>2349.7494258380002</c:v>
                </c:pt>
                <c:pt idx="221">
                  <c:v>2360.6129368840002</c:v>
                </c:pt>
                <c:pt idx="222">
                  <c:v>2371.414335595</c:v>
                </c:pt>
                <c:pt idx="223">
                  <c:v>2382.2475513989998</c:v>
                </c:pt>
                <c:pt idx="224">
                  <c:v>2392.939901107</c:v>
                </c:pt>
                <c:pt idx="225">
                  <c:v>2403.6936269799999</c:v>
                </c:pt>
                <c:pt idx="226">
                  <c:v>2414.3894256190001</c:v>
                </c:pt>
                <c:pt idx="227">
                  <c:v>2425.1927505210001</c:v>
                </c:pt>
                <c:pt idx="228">
                  <c:v>2436.0240979750001</c:v>
                </c:pt>
                <c:pt idx="229">
                  <c:v>2446.8572863690001</c:v>
                </c:pt>
                <c:pt idx="230">
                  <c:v>2457.627359089</c:v>
                </c:pt>
                <c:pt idx="231">
                  <c:v>2468.4380431650002</c:v>
                </c:pt>
                <c:pt idx="232">
                  <c:v>2479.2933353479998</c:v>
                </c:pt>
                <c:pt idx="233">
                  <c:v>2490.180969214</c:v>
                </c:pt>
                <c:pt idx="234">
                  <c:v>2501.0646131680001</c:v>
                </c:pt>
                <c:pt idx="235">
                  <c:v>2511.9366023070002</c:v>
                </c:pt>
                <c:pt idx="236">
                  <c:v>2522.7251138830002</c:v>
                </c:pt>
                <c:pt idx="237">
                  <c:v>2533.4534131159999</c:v>
                </c:pt>
                <c:pt idx="238">
                  <c:v>2544.1669027620001</c:v>
                </c:pt>
                <c:pt idx="239">
                  <c:v>2554.9276225069998</c:v>
                </c:pt>
                <c:pt idx="240">
                  <c:v>2565.6533379580001</c:v>
                </c:pt>
                <c:pt idx="241">
                  <c:v>2576.35480211</c:v>
                </c:pt>
                <c:pt idx="242">
                  <c:v>2587.0194870969999</c:v>
                </c:pt>
                <c:pt idx="243">
                  <c:v>2597.75093625</c:v>
                </c:pt>
                <c:pt idx="244">
                  <c:v>2608.4691527089999</c:v>
                </c:pt>
                <c:pt idx="245">
                  <c:v>2619.2047638140002</c:v>
                </c:pt>
                <c:pt idx="246">
                  <c:v>2629.9371599579999</c:v>
                </c:pt>
                <c:pt idx="247">
                  <c:v>2640.76438813</c:v>
                </c:pt>
                <c:pt idx="248">
                  <c:v>2651.5765086050001</c:v>
                </c:pt>
                <c:pt idx="249">
                  <c:v>2662.4452493130002</c:v>
                </c:pt>
                <c:pt idx="250">
                  <c:v>2673.290088582</c:v>
                </c:pt>
                <c:pt idx="251">
                  <c:v>2684.069050005</c:v>
                </c:pt>
                <c:pt idx="252">
                  <c:v>2694.8162724640001</c:v>
                </c:pt>
                <c:pt idx="253">
                  <c:v>2705.5789721199999</c:v>
                </c:pt>
                <c:pt idx="254">
                  <c:v>2716.4500420889999</c:v>
                </c:pt>
                <c:pt idx="255">
                  <c:v>2727.2867217849998</c:v>
                </c:pt>
                <c:pt idx="256">
                  <c:v>2738.2501098100001</c:v>
                </c:pt>
                <c:pt idx="257">
                  <c:v>2749.2386587659998</c:v>
                </c:pt>
                <c:pt idx="258">
                  <c:v>2760.1484840799999</c:v>
                </c:pt>
                <c:pt idx="259">
                  <c:v>2770.878713353</c:v>
                </c:pt>
                <c:pt idx="260">
                  <c:v>2781.709413566</c:v>
                </c:pt>
                <c:pt idx="261">
                  <c:v>2792.5666402299998</c:v>
                </c:pt>
                <c:pt idx="262">
                  <c:v>2803.3569877569998</c:v>
                </c:pt>
                <c:pt idx="263">
                  <c:v>2814.1744437940001</c:v>
                </c:pt>
                <c:pt idx="264">
                  <c:v>2825.1391419689999</c:v>
                </c:pt>
                <c:pt idx="265">
                  <c:v>2836.1414057699999</c:v>
                </c:pt>
                <c:pt idx="266">
                  <c:v>2847.112537558</c:v>
                </c:pt>
                <c:pt idx="267">
                  <c:v>2857.9800205259999</c:v>
                </c:pt>
                <c:pt idx="268">
                  <c:v>2869.032198717</c:v>
                </c:pt>
                <c:pt idx="269">
                  <c:v>2880.0173961109999</c:v>
                </c:pt>
                <c:pt idx="270">
                  <c:v>2890.8633811599998</c:v>
                </c:pt>
                <c:pt idx="271">
                  <c:v>2901.7544953769998</c:v>
                </c:pt>
                <c:pt idx="272">
                  <c:v>2912.6417969919999</c:v>
                </c:pt>
                <c:pt idx="273">
                  <c:v>2923.4576608289999</c:v>
                </c:pt>
                <c:pt idx="274">
                  <c:v>2934.3176412140001</c:v>
                </c:pt>
                <c:pt idx="275">
                  <c:v>2945.2235711660001</c:v>
                </c:pt>
                <c:pt idx="276">
                  <c:v>2956.0251966870001</c:v>
                </c:pt>
                <c:pt idx="277">
                  <c:v>2966.8754227579998</c:v>
                </c:pt>
                <c:pt idx="278">
                  <c:v>2977.7000309179998</c:v>
                </c:pt>
                <c:pt idx="279">
                  <c:v>2988.5044474609999</c:v>
                </c:pt>
                <c:pt idx="280">
                  <c:v>2999.304781972</c:v>
                </c:pt>
                <c:pt idx="281">
                  <c:v>3010.2053306520002</c:v>
                </c:pt>
                <c:pt idx="282">
                  <c:v>3020.9370432559999</c:v>
                </c:pt>
                <c:pt idx="283">
                  <c:v>3031.6631530879999</c:v>
                </c:pt>
                <c:pt idx="284">
                  <c:v>3042.51858283</c:v>
                </c:pt>
                <c:pt idx="285">
                  <c:v>3053.357297646</c:v>
                </c:pt>
                <c:pt idx="286">
                  <c:v>3064.107347867</c:v>
                </c:pt>
                <c:pt idx="287">
                  <c:v>3074.7666522029999</c:v>
                </c:pt>
                <c:pt idx="288">
                  <c:v>3085.5319184300001</c:v>
                </c:pt>
                <c:pt idx="289">
                  <c:v>3096.323711857</c:v>
                </c:pt>
                <c:pt idx="290">
                  <c:v>3107.1290368800001</c:v>
                </c:pt>
                <c:pt idx="291">
                  <c:v>3117.8150995259998</c:v>
                </c:pt>
                <c:pt idx="292">
                  <c:v>3128.4985337399999</c:v>
                </c:pt>
                <c:pt idx="293">
                  <c:v>3139.357731265</c:v>
                </c:pt>
                <c:pt idx="294">
                  <c:v>3150.156804795</c:v>
                </c:pt>
                <c:pt idx="295">
                  <c:v>3160.9359046680001</c:v>
                </c:pt>
                <c:pt idx="296">
                  <c:v>3171.6831928269999</c:v>
                </c:pt>
                <c:pt idx="297">
                  <c:v>3182.5004439439999</c:v>
                </c:pt>
                <c:pt idx="298">
                  <c:v>3193.2892947199998</c:v>
                </c:pt>
                <c:pt idx="299">
                  <c:v>3204.0775325660002</c:v>
                </c:pt>
                <c:pt idx="300">
                  <c:v>3214.8232640450001</c:v>
                </c:pt>
                <c:pt idx="301">
                  <c:v>3225.5927693039998</c:v>
                </c:pt>
                <c:pt idx="302">
                  <c:v>3236.3176375950002</c:v>
                </c:pt>
                <c:pt idx="303">
                  <c:v>3247.052000869</c:v>
                </c:pt>
                <c:pt idx="304">
                  <c:v>3257.9250047679998</c:v>
                </c:pt>
                <c:pt idx="305">
                  <c:v>3268.7063517719998</c:v>
                </c:pt>
                <c:pt idx="306">
                  <c:v>3279.5148192659999</c:v>
                </c:pt>
                <c:pt idx="307">
                  <c:v>3290.3713373689998</c:v>
                </c:pt>
                <c:pt idx="308">
                  <c:v>3301.279043692</c:v>
                </c:pt>
                <c:pt idx="309">
                  <c:v>3312.1542603920002</c:v>
                </c:pt>
                <c:pt idx="310">
                  <c:v>3323.1873464949999</c:v>
                </c:pt>
                <c:pt idx="311">
                  <c:v>3334.0797160830002</c:v>
                </c:pt>
                <c:pt idx="312">
                  <c:v>3344.965668498</c:v>
                </c:pt>
                <c:pt idx="313">
                  <c:v>3355.7773019629999</c:v>
                </c:pt>
                <c:pt idx="314">
                  <c:v>3366.589615419</c:v>
                </c:pt>
                <c:pt idx="315">
                  <c:v>3377.3474078129998</c:v>
                </c:pt>
                <c:pt idx="316">
                  <c:v>3388.1181743420002</c:v>
                </c:pt>
                <c:pt idx="317">
                  <c:v>3398.9461007740001</c:v>
                </c:pt>
                <c:pt idx="318">
                  <c:v>3409.7535552079999</c:v>
                </c:pt>
                <c:pt idx="319">
                  <c:v>3420.5704600449999</c:v>
                </c:pt>
                <c:pt idx="320">
                  <c:v>3431.291677405</c:v>
                </c:pt>
                <c:pt idx="321">
                  <c:v>3442.1135811240001</c:v>
                </c:pt>
                <c:pt idx="322">
                  <c:v>3452.9037181909998</c:v>
                </c:pt>
                <c:pt idx="323">
                  <c:v>3463.6396672870001</c:v>
                </c:pt>
                <c:pt idx="324">
                  <c:v>3474.3754811019999</c:v>
                </c:pt>
                <c:pt idx="325">
                  <c:v>3485.2040159540002</c:v>
                </c:pt>
                <c:pt idx="326">
                  <c:v>3496.0233644519999</c:v>
                </c:pt>
                <c:pt idx="327">
                  <c:v>3506.8325836859999</c:v>
                </c:pt>
                <c:pt idx="328">
                  <c:v>3517.6037312349999</c:v>
                </c:pt>
                <c:pt idx="329">
                  <c:v>3528.4933180520002</c:v>
                </c:pt>
                <c:pt idx="330">
                  <c:v>3539.425521015</c:v>
                </c:pt>
                <c:pt idx="331">
                  <c:v>3550.480239347</c:v>
                </c:pt>
                <c:pt idx="332">
                  <c:v>3561.391931742</c:v>
                </c:pt>
                <c:pt idx="333">
                  <c:v>3572.3474517139998</c:v>
                </c:pt>
                <c:pt idx="334">
                  <c:v>3583.1666192930002</c:v>
                </c:pt>
                <c:pt idx="335">
                  <c:v>3594.0482104560001</c:v>
                </c:pt>
                <c:pt idx="336">
                  <c:v>3604.8302976</c:v>
                </c:pt>
                <c:pt idx="337">
                  <c:v>3615.7296718799998</c:v>
                </c:pt>
                <c:pt idx="338">
                  <c:v>3626.6487640079999</c:v>
                </c:pt>
                <c:pt idx="339">
                  <c:v>3637.4373826139999</c:v>
                </c:pt>
                <c:pt idx="340">
                  <c:v>3648.232295493</c:v>
                </c:pt>
                <c:pt idx="341">
                  <c:v>3659.0450922489999</c:v>
                </c:pt>
                <c:pt idx="342">
                  <c:v>3670.0332234339999</c:v>
                </c:pt>
                <c:pt idx="343">
                  <c:v>3680.7897395479999</c:v>
                </c:pt>
                <c:pt idx="344">
                  <c:v>3691.6971533810001</c:v>
                </c:pt>
                <c:pt idx="345">
                  <c:v>3702.504427715</c:v>
                </c:pt>
                <c:pt idx="346">
                  <c:v>3713.3493994830001</c:v>
                </c:pt>
                <c:pt idx="347">
                  <c:v>3724.2231811430001</c:v>
                </c:pt>
                <c:pt idx="348">
                  <c:v>3735.0912148910002</c:v>
                </c:pt>
                <c:pt idx="349">
                  <c:v>3745.8959438440002</c:v>
                </c:pt>
                <c:pt idx="350">
                  <c:v>3756.6539988479999</c:v>
                </c:pt>
                <c:pt idx="351">
                  <c:v>3767.7096380500002</c:v>
                </c:pt>
                <c:pt idx="352">
                  <c:v>3778.6592513700002</c:v>
                </c:pt>
                <c:pt idx="353">
                  <c:v>3789.6448014849998</c:v>
                </c:pt>
                <c:pt idx="354">
                  <c:v>3800.362607473</c:v>
                </c:pt>
                <c:pt idx="355">
                  <c:v>3811.235257933</c:v>
                </c:pt>
                <c:pt idx="356">
                  <c:v>3822.1161306859999</c:v>
                </c:pt>
                <c:pt idx="357">
                  <c:v>3832.894790759</c:v>
                </c:pt>
                <c:pt idx="358">
                  <c:v>3843.6325340449998</c:v>
                </c:pt>
                <c:pt idx="359">
                  <c:v>3854.3939474399999</c:v>
                </c:pt>
                <c:pt idx="360">
                  <c:v>3865.2266851439999</c:v>
                </c:pt>
                <c:pt idx="361">
                  <c:v>3876.0148716499998</c:v>
                </c:pt>
                <c:pt idx="362">
                  <c:v>3886.804365897</c:v>
                </c:pt>
                <c:pt idx="363">
                  <c:v>3897.7525581660002</c:v>
                </c:pt>
                <c:pt idx="364">
                  <c:v>3908.6157198720002</c:v>
                </c:pt>
                <c:pt idx="365">
                  <c:v>3919.3694635249999</c:v>
                </c:pt>
                <c:pt idx="366">
                  <c:v>3930.1542842600002</c:v>
                </c:pt>
                <c:pt idx="367">
                  <c:v>3940.939116734</c:v>
                </c:pt>
                <c:pt idx="368">
                  <c:v>3951.6290686719999</c:v>
                </c:pt>
                <c:pt idx="369">
                  <c:v>3962.301687402</c:v>
                </c:pt>
                <c:pt idx="370">
                  <c:v>3973.0154739690001</c:v>
                </c:pt>
                <c:pt idx="371">
                  <c:v>3983.7475721629999</c:v>
                </c:pt>
                <c:pt idx="372">
                  <c:v>3994.4514576659999</c:v>
                </c:pt>
                <c:pt idx="373">
                  <c:v>4005.1506576470001</c:v>
                </c:pt>
                <c:pt idx="374">
                  <c:v>4015.8394159939999</c:v>
                </c:pt>
                <c:pt idx="375">
                  <c:v>4026.558220852</c:v>
                </c:pt>
                <c:pt idx="376">
                  <c:v>4037.235466524</c:v>
                </c:pt>
                <c:pt idx="377">
                  <c:v>4048.1083526739999</c:v>
                </c:pt>
                <c:pt idx="378">
                  <c:v>4058.9470574000002</c:v>
                </c:pt>
                <c:pt idx="379">
                  <c:v>4069.8728141810002</c:v>
                </c:pt>
                <c:pt idx="380">
                  <c:v>4080.8115986970001</c:v>
                </c:pt>
                <c:pt idx="381">
                  <c:v>4091.7046159940001</c:v>
                </c:pt>
                <c:pt idx="382">
                  <c:v>4102.6606052770003</c:v>
                </c:pt>
                <c:pt idx="383">
                  <c:v>4113.3454495320002</c:v>
                </c:pt>
                <c:pt idx="384">
                  <c:v>4124.1388476700004</c:v>
                </c:pt>
                <c:pt idx="385">
                  <c:v>4134.923956005</c:v>
                </c:pt>
                <c:pt idx="386">
                  <c:v>4145.6129073319998</c:v>
                </c:pt>
                <c:pt idx="387">
                  <c:v>4156.3651645640002</c:v>
                </c:pt>
                <c:pt idx="388">
                  <c:v>4167.0981354280002</c:v>
                </c:pt>
                <c:pt idx="389">
                  <c:v>4177.8284025310004</c:v>
                </c:pt>
                <c:pt idx="390">
                  <c:v>4188.4420637780004</c:v>
                </c:pt>
                <c:pt idx="391">
                  <c:v>4199.113514568</c:v>
                </c:pt>
                <c:pt idx="392">
                  <c:v>4209.9382044690001</c:v>
                </c:pt>
                <c:pt idx="393">
                  <c:v>4220.7627437190004</c:v>
                </c:pt>
                <c:pt idx="394">
                  <c:v>4231.5917422820003</c:v>
                </c:pt>
                <c:pt idx="395">
                  <c:v>4242.3366970409998</c:v>
                </c:pt>
                <c:pt idx="396">
                  <c:v>4253.0335719300001</c:v>
                </c:pt>
                <c:pt idx="397">
                  <c:v>4263.7413814350002</c:v>
                </c:pt>
                <c:pt idx="398">
                  <c:v>4274.5029594300004</c:v>
                </c:pt>
                <c:pt idx="399">
                  <c:v>4285.3107588339999</c:v>
                </c:pt>
                <c:pt idx="400">
                  <c:v>4296.0653644670001</c:v>
                </c:pt>
                <c:pt idx="401">
                  <c:v>4306.7695424499998</c:v>
                </c:pt>
                <c:pt idx="402">
                  <c:v>4317.4628050379997</c:v>
                </c:pt>
                <c:pt idx="403">
                  <c:v>4328.1536963159997</c:v>
                </c:pt>
                <c:pt idx="404">
                  <c:v>4338.8681068530004</c:v>
                </c:pt>
                <c:pt idx="405">
                  <c:v>4349.6597456999998</c:v>
                </c:pt>
                <c:pt idx="406">
                  <c:v>4360.4708575960003</c:v>
                </c:pt>
                <c:pt idx="407">
                  <c:v>4371.3027658399997</c:v>
                </c:pt>
                <c:pt idx="408">
                  <c:v>4382.0376475149997</c:v>
                </c:pt>
                <c:pt idx="409">
                  <c:v>4392.8147659670003</c:v>
                </c:pt>
                <c:pt idx="410">
                  <c:v>4403.6324165739998</c:v>
                </c:pt>
                <c:pt idx="411">
                  <c:v>4414.3905429790002</c:v>
                </c:pt>
                <c:pt idx="412">
                  <c:v>4425.1410220799999</c:v>
                </c:pt>
                <c:pt idx="413">
                  <c:v>4435.9452301820002</c:v>
                </c:pt>
                <c:pt idx="414">
                  <c:v>4446.6636846109996</c:v>
                </c:pt>
                <c:pt idx="415">
                  <c:v>4457.3461152950003</c:v>
                </c:pt>
                <c:pt idx="416">
                  <c:v>4468.1973246159996</c:v>
                </c:pt>
                <c:pt idx="417">
                  <c:v>4479.0410343539997</c:v>
                </c:pt>
                <c:pt idx="418">
                  <c:v>4489.8309615110002</c:v>
                </c:pt>
                <c:pt idx="419">
                  <c:v>4500.6284981509998</c:v>
                </c:pt>
                <c:pt idx="420">
                  <c:v>4511.4376208049998</c:v>
                </c:pt>
                <c:pt idx="421">
                  <c:v>4522.2217539800004</c:v>
                </c:pt>
                <c:pt idx="422">
                  <c:v>4532.9055291149998</c:v>
                </c:pt>
                <c:pt idx="423">
                  <c:v>4543.6800731849999</c:v>
                </c:pt>
                <c:pt idx="424">
                  <c:v>4554.4185470920002</c:v>
                </c:pt>
                <c:pt idx="425">
                  <c:v>4565.1977321040004</c:v>
                </c:pt>
                <c:pt idx="426">
                  <c:v>4575.9211501250002</c:v>
                </c:pt>
                <c:pt idx="427">
                  <c:v>4586.6695085749998</c:v>
                </c:pt>
                <c:pt idx="428">
                  <c:v>4597.4522924889998</c:v>
                </c:pt>
                <c:pt idx="429">
                  <c:v>4608.2718428380003</c:v>
                </c:pt>
                <c:pt idx="430">
                  <c:v>4619.0726093290004</c:v>
                </c:pt>
                <c:pt idx="431">
                  <c:v>4629.8166754470003</c:v>
                </c:pt>
                <c:pt idx="432">
                  <c:v>4640.6668536679999</c:v>
                </c:pt>
                <c:pt idx="433">
                  <c:v>4651.5152268080001</c:v>
                </c:pt>
                <c:pt idx="434">
                  <c:v>4662.31713984</c:v>
                </c:pt>
                <c:pt idx="435">
                  <c:v>4673.1465281219998</c:v>
                </c:pt>
                <c:pt idx="436">
                  <c:v>4683.9533236549996</c:v>
                </c:pt>
                <c:pt idx="437">
                  <c:v>4694.7353177180003</c:v>
                </c:pt>
                <c:pt idx="438">
                  <c:v>4705.5540321660001</c:v>
                </c:pt>
                <c:pt idx="439">
                  <c:v>4716.3441543529998</c:v>
                </c:pt>
                <c:pt idx="440">
                  <c:v>4727.1346007700004</c:v>
                </c:pt>
                <c:pt idx="441">
                  <c:v>4737.790317944</c:v>
                </c:pt>
                <c:pt idx="442">
                  <c:v>4748.5403975850004</c:v>
                </c:pt>
                <c:pt idx="443">
                  <c:v>4759.3446468980001</c:v>
                </c:pt>
                <c:pt idx="444">
                  <c:v>4770.2272259310002</c:v>
                </c:pt>
                <c:pt idx="445">
                  <c:v>4781.0659860670003</c:v>
                </c:pt>
                <c:pt idx="446">
                  <c:v>4791.9040397729996</c:v>
                </c:pt>
                <c:pt idx="447">
                  <c:v>4802.7300727439997</c:v>
                </c:pt>
                <c:pt idx="448">
                  <c:v>4813.5550246849998</c:v>
                </c:pt>
                <c:pt idx="449">
                  <c:v>4824.363237779</c:v>
                </c:pt>
                <c:pt idx="450">
                  <c:v>4835.2344970679997</c:v>
                </c:pt>
                <c:pt idx="451">
                  <c:v>4846.0840008880004</c:v>
                </c:pt>
                <c:pt idx="452">
                  <c:v>4857.0296929169999</c:v>
                </c:pt>
                <c:pt idx="453">
                  <c:v>4867.8931747030001</c:v>
                </c:pt>
                <c:pt idx="454">
                  <c:v>4878.7253910660002</c:v>
                </c:pt>
                <c:pt idx="455">
                  <c:v>4889.5974097059998</c:v>
                </c:pt>
                <c:pt idx="456">
                  <c:v>4900.4345864209999</c:v>
                </c:pt>
                <c:pt idx="457">
                  <c:v>4911.3058763609997</c:v>
                </c:pt>
                <c:pt idx="458">
                  <c:v>4922.190428115</c:v>
                </c:pt>
                <c:pt idx="459">
                  <c:v>4933.1386435450004</c:v>
                </c:pt>
                <c:pt idx="460">
                  <c:v>4943.9699463380002</c:v>
                </c:pt>
                <c:pt idx="461">
                  <c:v>4954.8736568690001</c:v>
                </c:pt>
                <c:pt idx="462">
                  <c:v>4965.7275730009997</c:v>
                </c:pt>
                <c:pt idx="463">
                  <c:v>4976.5035791419996</c:v>
                </c:pt>
                <c:pt idx="464">
                  <c:v>4987.3313380239997</c:v>
                </c:pt>
                <c:pt idx="465">
                  <c:v>4998.157195025</c:v>
                </c:pt>
                <c:pt idx="466">
                  <c:v>5009.0209809710004</c:v>
                </c:pt>
                <c:pt idx="467">
                  <c:v>5019.8752349329998</c:v>
                </c:pt>
                <c:pt idx="468">
                  <c:v>5030.7328573969999</c:v>
                </c:pt>
                <c:pt idx="469">
                  <c:v>5041.494462183</c:v>
                </c:pt>
                <c:pt idx="470">
                  <c:v>5052.380306047</c:v>
                </c:pt>
                <c:pt idx="471">
                  <c:v>5063.2749115959996</c:v>
                </c:pt>
                <c:pt idx="472">
                  <c:v>5074.1061614890004</c:v>
                </c:pt>
                <c:pt idx="473">
                  <c:v>5084.8836570109997</c:v>
                </c:pt>
                <c:pt idx="474">
                  <c:v>5095.6063557409998</c:v>
                </c:pt>
                <c:pt idx="475">
                  <c:v>5106.3360288439999</c:v>
                </c:pt>
                <c:pt idx="476">
                  <c:v>5117.1078724640001</c:v>
                </c:pt>
                <c:pt idx="477">
                  <c:v>5127.9300089939998</c:v>
                </c:pt>
                <c:pt idx="478">
                  <c:v>5138.6949978809998</c:v>
                </c:pt>
                <c:pt idx="479">
                  <c:v>5149.3954610820001</c:v>
                </c:pt>
                <c:pt idx="480">
                  <c:v>5160.2199502430003</c:v>
                </c:pt>
                <c:pt idx="481">
                  <c:v>5171.0059527880003</c:v>
                </c:pt>
                <c:pt idx="482">
                  <c:v>5181.8228479259997</c:v>
                </c:pt>
                <c:pt idx="483">
                  <c:v>5192.599220397</c:v>
                </c:pt>
                <c:pt idx="484">
                  <c:v>5203.4191945359998</c:v>
                </c:pt>
                <c:pt idx="485">
                  <c:v>5214.1141190549997</c:v>
                </c:pt>
                <c:pt idx="486">
                  <c:v>5224.8882008649998</c:v>
                </c:pt>
                <c:pt idx="487">
                  <c:v>5235.566218598</c:v>
                </c:pt>
                <c:pt idx="488">
                  <c:v>5246.4110727859997</c:v>
                </c:pt>
                <c:pt idx="489">
                  <c:v>5257.2090337150003</c:v>
                </c:pt>
                <c:pt idx="490">
                  <c:v>5267.9316444059996</c:v>
                </c:pt>
                <c:pt idx="491">
                  <c:v>5278.6945131020002</c:v>
                </c:pt>
                <c:pt idx="492">
                  <c:v>5289.6261215750001</c:v>
                </c:pt>
                <c:pt idx="493">
                  <c:v>5300.4388834609999</c:v>
                </c:pt>
                <c:pt idx="494">
                  <c:v>5311.1931705830002</c:v>
                </c:pt>
                <c:pt idx="495">
                  <c:v>5321.9788846880001</c:v>
                </c:pt>
                <c:pt idx="496">
                  <c:v>5332.8088183210002</c:v>
                </c:pt>
                <c:pt idx="497">
                  <c:v>5343.5404410049996</c:v>
                </c:pt>
                <c:pt idx="498">
                  <c:v>5354.3756307590002</c:v>
                </c:pt>
                <c:pt idx="499">
                  <c:v>5365.0948689280003</c:v>
                </c:pt>
                <c:pt idx="500">
                  <c:v>5375.9000170709996</c:v>
                </c:pt>
                <c:pt idx="501">
                  <c:v>5386.7717750310003</c:v>
                </c:pt>
                <c:pt idx="502">
                  <c:v>5397.5467396109998</c:v>
                </c:pt>
                <c:pt idx="503">
                  <c:v>5408.3898558589999</c:v>
                </c:pt>
                <c:pt idx="504">
                  <c:v>5419.2681367109999</c:v>
                </c:pt>
                <c:pt idx="505">
                  <c:v>5430.096213973</c:v>
                </c:pt>
                <c:pt idx="506">
                  <c:v>5440.8931978330002</c:v>
                </c:pt>
                <c:pt idx="507">
                  <c:v>5451.6655184230003</c:v>
                </c:pt>
                <c:pt idx="508">
                  <c:v>5462.4302515589998</c:v>
                </c:pt>
                <c:pt idx="509">
                  <c:v>5473.2023626390001</c:v>
                </c:pt>
                <c:pt idx="510">
                  <c:v>5484.0404181249996</c:v>
                </c:pt>
                <c:pt idx="511">
                  <c:v>5494.8234422389996</c:v>
                </c:pt>
                <c:pt idx="512">
                  <c:v>5505.5599645250004</c:v>
                </c:pt>
                <c:pt idx="513">
                  <c:v>5516.3220718700004</c:v>
                </c:pt>
                <c:pt idx="514">
                  <c:v>5527.1265546530003</c:v>
                </c:pt>
                <c:pt idx="515">
                  <c:v>5537.8952568710001</c:v>
                </c:pt>
                <c:pt idx="516">
                  <c:v>5548.7068519369996</c:v>
                </c:pt>
                <c:pt idx="517">
                  <c:v>5559.3710359039997</c:v>
                </c:pt>
                <c:pt idx="518">
                  <c:v>5570.155476039</c:v>
                </c:pt>
                <c:pt idx="519">
                  <c:v>5580.9462199250002</c:v>
                </c:pt>
                <c:pt idx="520">
                  <c:v>5591.7334355599996</c:v>
                </c:pt>
                <c:pt idx="521">
                  <c:v>5602.4120288129998</c:v>
                </c:pt>
                <c:pt idx="522">
                  <c:v>5613.022052968</c:v>
                </c:pt>
                <c:pt idx="523">
                  <c:v>5623.6336494440002</c:v>
                </c:pt>
                <c:pt idx="524">
                  <c:v>5634.386868476</c:v>
                </c:pt>
                <c:pt idx="525">
                  <c:v>5645.0578571059996</c:v>
                </c:pt>
                <c:pt idx="526">
                  <c:v>5655.7456980220004</c:v>
                </c:pt>
                <c:pt idx="527">
                  <c:v>5666.4744529239997</c:v>
                </c:pt>
                <c:pt idx="528">
                  <c:v>5677.3484530449996</c:v>
                </c:pt>
                <c:pt idx="529">
                  <c:v>5688.1366764710001</c:v>
                </c:pt>
                <c:pt idx="530">
                  <c:v>5698.9356674210003</c:v>
                </c:pt>
                <c:pt idx="531">
                  <c:v>5709.7476741569999</c:v>
                </c:pt>
                <c:pt idx="532">
                  <c:v>5720.5111929530003</c:v>
                </c:pt>
                <c:pt idx="533">
                  <c:v>5731.329143641</c:v>
                </c:pt>
                <c:pt idx="534">
                  <c:v>5742.0492630400004</c:v>
                </c:pt>
                <c:pt idx="535">
                  <c:v>5752.9045262130003</c:v>
                </c:pt>
                <c:pt idx="536">
                  <c:v>5763.7252402020004</c:v>
                </c:pt>
                <c:pt idx="537">
                  <c:v>5774.5549090650002</c:v>
                </c:pt>
                <c:pt idx="538">
                  <c:v>5785.3987442429998</c:v>
                </c:pt>
                <c:pt idx="539">
                  <c:v>5796.1774612749996</c:v>
                </c:pt>
                <c:pt idx="540">
                  <c:v>5806.9205313330003</c:v>
                </c:pt>
                <c:pt idx="541">
                  <c:v>5817.6215269049999</c:v>
                </c:pt>
                <c:pt idx="542">
                  <c:v>5828.3800440590003</c:v>
                </c:pt>
                <c:pt idx="543">
                  <c:v>5839.1550194700003</c:v>
                </c:pt>
                <c:pt idx="544">
                  <c:v>5849.9976629579996</c:v>
                </c:pt>
                <c:pt idx="545">
                  <c:v>5860.8110505639997</c:v>
                </c:pt>
                <c:pt idx="546">
                  <c:v>5871.5897983360001</c:v>
                </c:pt>
                <c:pt idx="547">
                  <c:v>5882.3564704439996</c:v>
                </c:pt>
                <c:pt idx="548">
                  <c:v>5893.1913283889999</c:v>
                </c:pt>
                <c:pt idx="549">
                  <c:v>5904.0695573109997</c:v>
                </c:pt>
                <c:pt idx="550">
                  <c:v>5914.8585773579998</c:v>
                </c:pt>
                <c:pt idx="551">
                  <c:v>5925.6629052799999</c:v>
                </c:pt>
                <c:pt idx="552">
                  <c:v>5936.4983789850003</c:v>
                </c:pt>
                <c:pt idx="553">
                  <c:v>5947.2573703999997</c:v>
                </c:pt>
                <c:pt idx="554">
                  <c:v>5958.0462715459998</c:v>
                </c:pt>
                <c:pt idx="555">
                  <c:v>5968.8311739609999</c:v>
                </c:pt>
                <c:pt idx="556">
                  <c:v>5979.5364806440002</c:v>
                </c:pt>
                <c:pt idx="557">
                  <c:v>5990.276814711</c:v>
                </c:pt>
                <c:pt idx="558">
                  <c:v>6001.0429819190003</c:v>
                </c:pt>
                <c:pt idx="559">
                  <c:v>6011.7506111330003</c:v>
                </c:pt>
                <c:pt idx="560">
                  <c:v>6022.5471467930001</c:v>
                </c:pt>
                <c:pt idx="561">
                  <c:v>6033.3394662399996</c:v>
                </c:pt>
                <c:pt idx="562">
                  <c:v>6044.1166122619998</c:v>
                </c:pt>
                <c:pt idx="563">
                  <c:v>6054.8183575040002</c:v>
                </c:pt>
                <c:pt idx="564">
                  <c:v>6065.602693758</c:v>
                </c:pt>
                <c:pt idx="565">
                  <c:v>6076.347477237</c:v>
                </c:pt>
                <c:pt idx="566">
                  <c:v>6087.1086415030004</c:v>
                </c:pt>
                <c:pt idx="567">
                  <c:v>6097.8478915599999</c:v>
                </c:pt>
                <c:pt idx="568">
                  <c:v>6108.62364884201</c:v>
                </c:pt>
                <c:pt idx="569">
                  <c:v>6119.3908989689999</c:v>
                </c:pt>
                <c:pt idx="570">
                  <c:v>6130.1847766379997</c:v>
                </c:pt>
                <c:pt idx="571">
                  <c:v>6140.9838409780004</c:v>
                </c:pt>
                <c:pt idx="572">
                  <c:v>6151.7644728610003</c:v>
                </c:pt>
                <c:pt idx="573">
                  <c:v>6162.51149979</c:v>
                </c:pt>
                <c:pt idx="574">
                  <c:v>6173.2835473300001</c:v>
                </c:pt>
                <c:pt idx="575">
                  <c:v>6184.042809085</c:v>
                </c:pt>
                <c:pt idx="576">
                  <c:v>6194.8961418059998</c:v>
                </c:pt>
                <c:pt idx="577">
                  <c:v>6205.5507079589997</c:v>
                </c:pt>
                <c:pt idx="578">
                  <c:v>6216.2953025380002</c:v>
                </c:pt>
                <c:pt idx="579">
                  <c:v>6227.031659753</c:v>
                </c:pt>
                <c:pt idx="580">
                  <c:v>6237.8864969160004</c:v>
                </c:pt>
                <c:pt idx="581">
                  <c:v>6248.735135596</c:v>
                </c:pt>
                <c:pt idx="582">
                  <c:v>6259.5354736070003</c:v>
                </c:pt>
                <c:pt idx="583">
                  <c:v>6270.3622690880002</c:v>
                </c:pt>
                <c:pt idx="584">
                  <c:v>6281.177363455</c:v>
                </c:pt>
                <c:pt idx="585">
                  <c:v>6291.9159425110001</c:v>
                </c:pt>
                <c:pt idx="586">
                  <c:v>6302.8028382559996</c:v>
                </c:pt>
                <c:pt idx="587">
                  <c:v>6313.6535255360004</c:v>
                </c:pt>
                <c:pt idx="588">
                  <c:v>6324.5490996640001</c:v>
                </c:pt>
                <c:pt idx="589">
                  <c:v>6335.3398075209998</c:v>
                </c:pt>
                <c:pt idx="590">
                  <c:v>6346.1354448100001</c:v>
                </c:pt>
                <c:pt idx="591">
                  <c:v>6356.9634194119999</c:v>
                </c:pt>
                <c:pt idx="592">
                  <c:v>6367.7757315979998</c:v>
                </c:pt>
                <c:pt idx="593">
                  <c:v>6378.5944517859998</c:v>
                </c:pt>
                <c:pt idx="594">
                  <c:v>6389.4133708440004</c:v>
                </c:pt>
                <c:pt idx="595">
                  <c:v>6400.1531828919997</c:v>
                </c:pt>
                <c:pt idx="596">
                  <c:v>6410.9393946979999</c:v>
                </c:pt>
                <c:pt idx="597">
                  <c:v>6421.7814206149997</c:v>
                </c:pt>
                <c:pt idx="598">
                  <c:v>6432.4920544309998</c:v>
                </c:pt>
                <c:pt idx="599">
                  <c:v>6443.1079691080004</c:v>
                </c:pt>
                <c:pt idx="600">
                  <c:v>6453.9575127280004</c:v>
                </c:pt>
                <c:pt idx="601">
                  <c:v>6464.7334090590002</c:v>
                </c:pt>
                <c:pt idx="602">
                  <c:v>6475.655199238</c:v>
                </c:pt>
                <c:pt idx="603">
                  <c:v>6486.5167424439996</c:v>
                </c:pt>
                <c:pt idx="604">
                  <c:v>6497.3926053240002</c:v>
                </c:pt>
                <c:pt idx="605">
                  <c:v>6508.2402464429997</c:v>
                </c:pt>
                <c:pt idx="606">
                  <c:v>6519.0983291069997</c:v>
                </c:pt>
                <c:pt idx="607">
                  <c:v>6529.9539318099996</c:v>
                </c:pt>
                <c:pt idx="608">
                  <c:v>6540.7898938950002</c:v>
                </c:pt>
                <c:pt idx="609">
                  <c:v>6551.6668568559999</c:v>
                </c:pt>
                <c:pt idx="610">
                  <c:v>6562.6132835850003</c:v>
                </c:pt>
                <c:pt idx="611">
                  <c:v>6573.361155095</c:v>
                </c:pt>
                <c:pt idx="612">
                  <c:v>6584.341659787</c:v>
                </c:pt>
                <c:pt idx="613">
                  <c:v>6595.1738617709998</c:v>
                </c:pt>
                <c:pt idx="614">
                  <c:v>6606.0493772520003</c:v>
                </c:pt>
                <c:pt idx="615">
                  <c:v>6616.9097017960003</c:v>
                </c:pt>
                <c:pt idx="616">
                  <c:v>6627.6600721080003</c:v>
                </c:pt>
                <c:pt idx="617">
                  <c:v>6638.523634274</c:v>
                </c:pt>
                <c:pt idx="618">
                  <c:v>6649.3854011089998</c:v>
                </c:pt>
                <c:pt idx="619">
                  <c:v>6660.0772575869996</c:v>
                </c:pt>
                <c:pt idx="620">
                  <c:v>6670.7442926650001</c:v>
                </c:pt>
                <c:pt idx="621">
                  <c:v>6681.45336529</c:v>
                </c:pt>
                <c:pt idx="622">
                  <c:v>6692.1657769060002</c:v>
                </c:pt>
                <c:pt idx="623">
                  <c:v>6702.994982958</c:v>
                </c:pt>
                <c:pt idx="624">
                  <c:v>6713.6493960710004</c:v>
                </c:pt>
                <c:pt idx="625">
                  <c:v>6724.4150002280003</c:v>
                </c:pt>
                <c:pt idx="626">
                  <c:v>6735.0896148689999</c:v>
                </c:pt>
                <c:pt idx="627">
                  <c:v>6745.9164481500002</c:v>
                </c:pt>
                <c:pt idx="628">
                  <c:v>6756.7138295499999</c:v>
                </c:pt>
                <c:pt idx="629">
                  <c:v>6767.4066105279999</c:v>
                </c:pt>
                <c:pt idx="630">
                  <c:v>6778.1386828619998</c:v>
                </c:pt>
                <c:pt idx="631">
                  <c:v>6788.9033013990002</c:v>
                </c:pt>
                <c:pt idx="632">
                  <c:v>6799.5560384709997</c:v>
                </c:pt>
                <c:pt idx="633">
                  <c:v>6810.2072832029999</c:v>
                </c:pt>
                <c:pt idx="634">
                  <c:v>6821.0449321289998</c:v>
                </c:pt>
                <c:pt idx="635">
                  <c:v>6831.7715050610004</c:v>
                </c:pt>
                <c:pt idx="636">
                  <c:v>6842.5577539870001</c:v>
                </c:pt>
                <c:pt idx="637">
                  <c:v>6853.2935450320001</c:v>
                </c:pt>
                <c:pt idx="638">
                  <c:v>6864.0860644900004</c:v>
                </c:pt>
                <c:pt idx="639">
                  <c:v>6874.9311129489997</c:v>
                </c:pt>
                <c:pt idx="640">
                  <c:v>6885.7956012450004</c:v>
                </c:pt>
                <c:pt idx="641">
                  <c:v>6896.5596357619997</c:v>
                </c:pt>
                <c:pt idx="642">
                  <c:v>6907.4937840660004</c:v>
                </c:pt>
                <c:pt idx="643">
                  <c:v>6918.4055044209999</c:v>
                </c:pt>
                <c:pt idx="644">
                  <c:v>6929.1118034540004</c:v>
                </c:pt>
                <c:pt idx="645">
                  <c:v>6939.919042038</c:v>
                </c:pt>
                <c:pt idx="646">
                  <c:v>6950.7880471660001</c:v>
                </c:pt>
                <c:pt idx="647">
                  <c:v>6961.688131807</c:v>
                </c:pt>
                <c:pt idx="648">
                  <c:v>6972.4796286640003</c:v>
                </c:pt>
                <c:pt idx="649">
                  <c:v>6983.2575694859997</c:v>
                </c:pt>
                <c:pt idx="650">
                  <c:v>6994.043676411</c:v>
                </c:pt>
                <c:pt idx="651">
                  <c:v>7004.8075299069997</c:v>
                </c:pt>
                <c:pt idx="652">
                  <c:v>7015.4819492079996</c:v>
                </c:pt>
                <c:pt idx="653">
                  <c:v>7026.1121523109996</c:v>
                </c:pt>
                <c:pt idx="654">
                  <c:v>7036.8769806070004</c:v>
                </c:pt>
                <c:pt idx="655">
                  <c:v>7047.6023682679997</c:v>
                </c:pt>
                <c:pt idx="656">
                  <c:v>7058.2529744390004</c:v>
                </c:pt>
                <c:pt idx="657">
                  <c:v>7068.9652262649997</c:v>
                </c:pt>
                <c:pt idx="658">
                  <c:v>7079.6730821800002</c:v>
                </c:pt>
                <c:pt idx="659">
                  <c:v>7090.4452675089997</c:v>
                </c:pt>
                <c:pt idx="660">
                  <c:v>7101.2437069699999</c:v>
                </c:pt>
                <c:pt idx="661">
                  <c:v>7111.9002600049998</c:v>
                </c:pt>
                <c:pt idx="662">
                  <c:v>7122.6156522519996</c:v>
                </c:pt>
                <c:pt idx="663">
                  <c:v>7133.3802672689999</c:v>
                </c:pt>
                <c:pt idx="664">
                  <c:v>7144.2041249590002</c:v>
                </c:pt>
                <c:pt idx="665">
                  <c:v>7154.9762331089996</c:v>
                </c:pt>
                <c:pt idx="666">
                  <c:v>7165.7369892939996</c:v>
                </c:pt>
                <c:pt idx="667">
                  <c:v>7176.4507085699997</c:v>
                </c:pt>
                <c:pt idx="668">
                  <c:v>7187.1924786079999</c:v>
                </c:pt>
                <c:pt idx="669">
                  <c:v>7197.9685407899997</c:v>
                </c:pt>
                <c:pt idx="670">
                  <c:v>7208.7817384849996</c:v>
                </c:pt>
                <c:pt idx="671">
                  <c:v>7219.5880376280002</c:v>
                </c:pt>
                <c:pt idx="672">
                  <c:v>7230.3478061129999</c:v>
                </c:pt>
                <c:pt idx="673">
                  <c:v>7241.1530024149997</c:v>
                </c:pt>
                <c:pt idx="674">
                  <c:v>7251.9647264799996</c:v>
                </c:pt>
                <c:pt idx="675">
                  <c:v>7262.7456555030003</c:v>
                </c:pt>
                <c:pt idx="676">
                  <c:v>7273.5650670020004</c:v>
                </c:pt>
                <c:pt idx="677">
                  <c:v>7284.2486741559997</c:v>
                </c:pt>
                <c:pt idx="678">
                  <c:v>7295.0481153370001</c:v>
                </c:pt>
                <c:pt idx="679">
                  <c:v>7305.7905672850002</c:v>
                </c:pt>
                <c:pt idx="680">
                  <c:v>7316.6007217699998</c:v>
                </c:pt>
                <c:pt idx="681">
                  <c:v>7327.2968458200003</c:v>
                </c:pt>
                <c:pt idx="682">
                  <c:v>7338.1075825939997</c:v>
                </c:pt>
                <c:pt idx="683">
                  <c:v>7348.8246242510004</c:v>
                </c:pt>
                <c:pt idx="684">
                  <c:v>7359.6300223529997</c:v>
                </c:pt>
                <c:pt idx="685">
                  <c:v>7370.3131096180005</c:v>
                </c:pt>
                <c:pt idx="686">
                  <c:v>7381.0124242689999</c:v>
                </c:pt>
                <c:pt idx="687">
                  <c:v>7391.7928034220004</c:v>
                </c:pt>
                <c:pt idx="688">
                  <c:v>7402.4253197159996</c:v>
                </c:pt>
                <c:pt idx="689">
                  <c:v>7413.2106728010003</c:v>
                </c:pt>
                <c:pt idx="690">
                  <c:v>7423.9735343570001</c:v>
                </c:pt>
                <c:pt idx="691">
                  <c:v>7434.7471634080002</c:v>
                </c:pt>
                <c:pt idx="692">
                  <c:v>7445.4781540109998</c:v>
                </c:pt>
                <c:pt idx="693">
                  <c:v>7456.2511950710004</c:v>
                </c:pt>
                <c:pt idx="694">
                  <c:v>7467.0163934080001</c:v>
                </c:pt>
                <c:pt idx="695">
                  <c:v>7477.7784972540003</c:v>
                </c:pt>
                <c:pt idx="696">
                  <c:v>7488.6034698049998</c:v>
                </c:pt>
                <c:pt idx="697">
                  <c:v>7499.3719321130002</c:v>
                </c:pt>
                <c:pt idx="698">
                  <c:v>7510.1491759950004</c:v>
                </c:pt>
                <c:pt idx="699">
                  <c:v>7520.9103394699996</c:v>
                </c:pt>
                <c:pt idx="700">
                  <c:v>7531.7204029949999</c:v>
                </c:pt>
                <c:pt idx="701">
                  <c:v>7542.493561235</c:v>
                </c:pt>
                <c:pt idx="702">
                  <c:v>7553.2692599060001</c:v>
                </c:pt>
                <c:pt idx="703">
                  <c:v>7564.0577134619998</c:v>
                </c:pt>
                <c:pt idx="704">
                  <c:v>7574.9443963570002</c:v>
                </c:pt>
                <c:pt idx="705">
                  <c:v>7585.7476050189998</c:v>
                </c:pt>
                <c:pt idx="706">
                  <c:v>7596.5606896749996</c:v>
                </c:pt>
                <c:pt idx="707">
                  <c:v>7607.4027331119996</c:v>
                </c:pt>
                <c:pt idx="708">
                  <c:v>7618.1931971189997</c:v>
                </c:pt>
                <c:pt idx="709">
                  <c:v>7628.9952291709997</c:v>
                </c:pt>
                <c:pt idx="710">
                  <c:v>7639.8452367219998</c:v>
                </c:pt>
                <c:pt idx="711">
                  <c:v>7650.6599944680001</c:v>
                </c:pt>
                <c:pt idx="712">
                  <c:v>7661.477725146</c:v>
                </c:pt>
                <c:pt idx="713">
                  <c:v>7672.291384952</c:v>
                </c:pt>
                <c:pt idx="714">
                  <c:v>7683.1308443990001</c:v>
                </c:pt>
                <c:pt idx="715">
                  <c:v>7693.9354504610001</c:v>
                </c:pt>
                <c:pt idx="716">
                  <c:v>7704.6274989590001</c:v>
                </c:pt>
                <c:pt idx="717">
                  <c:v>7715.3471285380001</c:v>
                </c:pt>
                <c:pt idx="718">
                  <c:v>7726.0504804009997</c:v>
                </c:pt>
                <c:pt idx="719">
                  <c:v>7736.7930291989996</c:v>
                </c:pt>
                <c:pt idx="720">
                  <c:v>7747.5064229549998</c:v>
                </c:pt>
                <c:pt idx="721">
                  <c:v>7758.1504306939996</c:v>
                </c:pt>
                <c:pt idx="722">
                  <c:v>7768.9402666309998</c:v>
                </c:pt>
                <c:pt idx="723">
                  <c:v>7779.622499995</c:v>
                </c:pt>
                <c:pt idx="724">
                  <c:v>7790.3005164079996</c:v>
                </c:pt>
                <c:pt idx="725">
                  <c:v>7801.0688720259996</c:v>
                </c:pt>
                <c:pt idx="726">
                  <c:v>7811.8423188859997</c:v>
                </c:pt>
                <c:pt idx="727">
                  <c:v>7822.6194290080002</c:v>
                </c:pt>
                <c:pt idx="728">
                  <c:v>7833.295298819</c:v>
                </c:pt>
                <c:pt idx="729">
                  <c:v>7844.114846767</c:v>
                </c:pt>
                <c:pt idx="730">
                  <c:v>7854.8404032779999</c:v>
                </c:pt>
                <c:pt idx="731">
                  <c:v>7865.6171785799997</c:v>
                </c:pt>
                <c:pt idx="732">
                  <c:v>7876.4522212749998</c:v>
                </c:pt>
                <c:pt idx="733">
                  <c:v>7887.4298585859997</c:v>
                </c:pt>
                <c:pt idx="734">
                  <c:v>7898.1452612330004</c:v>
                </c:pt>
                <c:pt idx="735">
                  <c:v>7908.9269950970001</c:v>
                </c:pt>
                <c:pt idx="736">
                  <c:v>7919.7894307619999</c:v>
                </c:pt>
                <c:pt idx="737">
                  <c:v>7930.6002997879996</c:v>
                </c:pt>
                <c:pt idx="738">
                  <c:v>7941.5011362080004</c:v>
                </c:pt>
                <c:pt idx="739">
                  <c:v>7952.2984499679997</c:v>
                </c:pt>
                <c:pt idx="740">
                  <c:v>7963.0614021339998</c:v>
                </c:pt>
                <c:pt idx="741">
                  <c:v>7973.8688433280004</c:v>
                </c:pt>
                <c:pt idx="742">
                  <c:v>7984.6397778869996</c:v>
                </c:pt>
                <c:pt idx="743">
                  <c:v>7995.3890138679999</c:v>
                </c:pt>
                <c:pt idx="744">
                  <c:v>8006.0593200769999</c:v>
                </c:pt>
                <c:pt idx="745">
                  <c:v>8016.8485964539996</c:v>
                </c:pt>
                <c:pt idx="746">
                  <c:v>8027.6755164349997</c:v>
                </c:pt>
                <c:pt idx="747">
                  <c:v>8038.4703423339997</c:v>
                </c:pt>
                <c:pt idx="748">
                  <c:v>8049.2834590800003</c:v>
                </c:pt>
                <c:pt idx="749">
                  <c:v>8059.9663055640003</c:v>
                </c:pt>
                <c:pt idx="750">
                  <c:v>8070.6201515570001</c:v>
                </c:pt>
                <c:pt idx="751">
                  <c:v>8081.2644336359999</c:v>
                </c:pt>
                <c:pt idx="752">
                  <c:v>8091.9283086530004</c:v>
                </c:pt>
                <c:pt idx="753">
                  <c:v>8102.6395904689998</c:v>
                </c:pt>
                <c:pt idx="754">
                  <c:v>8113.3456860220003</c:v>
                </c:pt>
                <c:pt idx="755">
                  <c:v>8124.0247544949998</c:v>
                </c:pt>
                <c:pt idx="756">
                  <c:v>8134.7274735880001</c:v>
                </c:pt>
                <c:pt idx="757">
                  <c:v>8145.3877221439998</c:v>
                </c:pt>
                <c:pt idx="758">
                  <c:v>8156.0151905060002</c:v>
                </c:pt>
                <c:pt idx="759">
                  <c:v>8166.7836236849998</c:v>
                </c:pt>
                <c:pt idx="760">
                  <c:v>8177.4159815089997</c:v>
                </c:pt>
                <c:pt idx="761">
                  <c:v>8188.158915467</c:v>
                </c:pt>
                <c:pt idx="762">
                  <c:v>8198.9607935090007</c:v>
                </c:pt>
                <c:pt idx="763">
                  <c:v>8209.6598128490004</c:v>
                </c:pt>
                <c:pt idx="764">
                  <c:v>8220.4587381389993</c:v>
                </c:pt>
                <c:pt idx="765">
                  <c:v>8231.2866318209999</c:v>
                </c:pt>
                <c:pt idx="766">
                  <c:v>8242.0844578710003</c:v>
                </c:pt>
                <c:pt idx="767">
                  <c:v>8252.8774977289995</c:v>
                </c:pt>
                <c:pt idx="768">
                  <c:v>8263.6123356539993</c:v>
                </c:pt>
                <c:pt idx="769">
                  <c:v>8274.3552473620002</c:v>
                </c:pt>
                <c:pt idx="770">
                  <c:v>8285.1133576360007</c:v>
                </c:pt>
                <c:pt idx="771">
                  <c:v>8295.8040440240002</c:v>
                </c:pt>
                <c:pt idx="772">
                  <c:v>8306.5726286219997</c:v>
                </c:pt>
                <c:pt idx="773">
                  <c:v>8317.3970948719998</c:v>
                </c:pt>
                <c:pt idx="774">
                  <c:v>8328.1481584640005</c:v>
                </c:pt>
                <c:pt idx="775">
                  <c:v>8338.8924317029996</c:v>
                </c:pt>
                <c:pt idx="776">
                  <c:v>8349.6848639399996</c:v>
                </c:pt>
                <c:pt idx="777">
                  <c:v>8360.4548841590004</c:v>
                </c:pt>
                <c:pt idx="778">
                  <c:v>8371.2077479710006</c:v>
                </c:pt>
                <c:pt idx="779">
                  <c:v>8381.9386678650008</c:v>
                </c:pt>
                <c:pt idx="780">
                  <c:v>8392.7496973899997</c:v>
                </c:pt>
                <c:pt idx="781">
                  <c:v>8403.5335132639993</c:v>
                </c:pt>
                <c:pt idx="782">
                  <c:v>8414.3937989290007</c:v>
                </c:pt>
                <c:pt idx="783">
                  <c:v>8425.1563303450002</c:v>
                </c:pt>
                <c:pt idx="784">
                  <c:v>8436.0046320549991</c:v>
                </c:pt>
                <c:pt idx="785">
                  <c:v>8446.7131926500006</c:v>
                </c:pt>
                <c:pt idx="786">
                  <c:v>8457.4660077919998</c:v>
                </c:pt>
                <c:pt idx="787">
                  <c:v>8468.2703660539992</c:v>
                </c:pt>
                <c:pt idx="788">
                  <c:v>8479.0512919480007</c:v>
                </c:pt>
                <c:pt idx="789">
                  <c:v>8489.8503951679995</c:v>
                </c:pt>
                <c:pt idx="790">
                  <c:v>8500.6685425960004</c:v>
                </c:pt>
                <c:pt idx="791">
                  <c:v>8511.5096671529991</c:v>
                </c:pt>
                <c:pt idx="792">
                  <c:v>8522.2944287779992</c:v>
                </c:pt>
                <c:pt idx="793">
                  <c:v>8533.1442455880006</c:v>
                </c:pt>
                <c:pt idx="794">
                  <c:v>8543.9929145389997</c:v>
                </c:pt>
                <c:pt idx="795">
                  <c:v>8554.7336161259991</c:v>
                </c:pt>
                <c:pt idx="796">
                  <c:v>8565.4575464169993</c:v>
                </c:pt>
                <c:pt idx="797">
                  <c:v>8576.0575588280008</c:v>
                </c:pt>
                <c:pt idx="798">
                  <c:v>8586.761539391</c:v>
                </c:pt>
                <c:pt idx="799">
                  <c:v>8597.4277063289992</c:v>
                </c:pt>
                <c:pt idx="800">
                  <c:v>8608.1595120729999</c:v>
                </c:pt>
                <c:pt idx="801">
                  <c:v>8618.7837701839999</c:v>
                </c:pt>
                <c:pt idx="802">
                  <c:v>8629.6178852880003</c:v>
                </c:pt>
                <c:pt idx="803">
                  <c:v>8640.3017917230009</c:v>
                </c:pt>
                <c:pt idx="804">
                  <c:v>8650.9297015550001</c:v>
                </c:pt>
                <c:pt idx="805">
                  <c:v>8661.6469860830002</c:v>
                </c:pt>
                <c:pt idx="806">
                  <c:v>8672.2894634219992</c:v>
                </c:pt>
                <c:pt idx="807">
                  <c:v>8682.9358142019992</c:v>
                </c:pt>
                <c:pt idx="808">
                  <c:v>8693.7505468590007</c:v>
                </c:pt>
                <c:pt idx="809">
                  <c:v>8704.5159457459995</c:v>
                </c:pt>
                <c:pt idx="810">
                  <c:v>8715.2971188800002</c:v>
                </c:pt>
                <c:pt idx="811">
                  <c:v>8725.9770276639993</c:v>
                </c:pt>
                <c:pt idx="812">
                  <c:v>8736.7353144179997</c:v>
                </c:pt>
                <c:pt idx="813">
                  <c:v>8747.5152477709998</c:v>
                </c:pt>
                <c:pt idx="814">
                  <c:v>8758.2970305550007</c:v>
                </c:pt>
                <c:pt idx="815">
                  <c:v>8769.0617269710001</c:v>
                </c:pt>
                <c:pt idx="816">
                  <c:v>8779.8445486250002</c:v>
                </c:pt>
                <c:pt idx="817">
                  <c:v>8790.5989368480004</c:v>
                </c:pt>
                <c:pt idx="818">
                  <c:v>8801.4480479279991</c:v>
                </c:pt>
                <c:pt idx="819">
                  <c:v>8812.2402023760005</c:v>
                </c:pt>
                <c:pt idx="820">
                  <c:v>8823.0349223850008</c:v>
                </c:pt>
                <c:pt idx="821">
                  <c:v>8833.8138233770005</c:v>
                </c:pt>
                <c:pt idx="822">
                  <c:v>8844.4998458230002</c:v>
                </c:pt>
                <c:pt idx="823">
                  <c:v>8855.210763948</c:v>
                </c:pt>
                <c:pt idx="824">
                  <c:v>8866.0938460720008</c:v>
                </c:pt>
                <c:pt idx="825">
                  <c:v>8876.7833161090002</c:v>
                </c:pt>
                <c:pt idx="826">
                  <c:v>8887.4894788319998</c:v>
                </c:pt>
                <c:pt idx="827">
                  <c:v>8898.2900492940007</c:v>
                </c:pt>
                <c:pt idx="828">
                  <c:v>8908.9674465560001</c:v>
                </c:pt>
                <c:pt idx="829">
                  <c:v>8919.7160117860003</c:v>
                </c:pt>
                <c:pt idx="830">
                  <c:v>8930.5214721289994</c:v>
                </c:pt>
                <c:pt idx="831">
                  <c:v>8941.2548469039994</c:v>
                </c:pt>
                <c:pt idx="832">
                  <c:v>8952.0027331639994</c:v>
                </c:pt>
                <c:pt idx="833">
                  <c:v>8962.7731399830009</c:v>
                </c:pt>
                <c:pt idx="834">
                  <c:v>8973.4611434790004</c:v>
                </c:pt>
                <c:pt idx="835">
                  <c:v>8984.2215472440002</c:v>
                </c:pt>
                <c:pt idx="836">
                  <c:v>8995.0683796539997</c:v>
                </c:pt>
                <c:pt idx="837">
                  <c:v>9005.7360226519995</c:v>
                </c:pt>
                <c:pt idx="838">
                  <c:v>9016.4977593080002</c:v>
                </c:pt>
                <c:pt idx="839">
                  <c:v>9027.298350219</c:v>
                </c:pt>
                <c:pt idx="840">
                  <c:v>9038.0598752740007</c:v>
                </c:pt>
                <c:pt idx="841">
                  <c:v>9048.7765293720004</c:v>
                </c:pt>
                <c:pt idx="842">
                  <c:v>9059.5033584339999</c:v>
                </c:pt>
                <c:pt idx="843">
                  <c:v>9070.2448146210008</c:v>
                </c:pt>
                <c:pt idx="844">
                  <c:v>9080.9618516490009</c:v>
                </c:pt>
                <c:pt idx="845">
                  <c:v>9091.6660265419996</c:v>
                </c:pt>
                <c:pt idx="846">
                  <c:v>9102.3138197030003</c:v>
                </c:pt>
                <c:pt idx="847">
                  <c:v>9112.985752433</c:v>
                </c:pt>
                <c:pt idx="848">
                  <c:v>9123.6309475920007</c:v>
                </c:pt>
                <c:pt idx="849">
                  <c:v>9134.2642506569991</c:v>
                </c:pt>
                <c:pt idx="850">
                  <c:v>9144.9528403040003</c:v>
                </c:pt>
                <c:pt idx="851">
                  <c:v>9155.7225351420002</c:v>
                </c:pt>
                <c:pt idx="852">
                  <c:v>9166.5205877619992</c:v>
                </c:pt>
                <c:pt idx="853">
                  <c:v>9177.196084784</c:v>
                </c:pt>
                <c:pt idx="854">
                  <c:v>9187.9882165910003</c:v>
                </c:pt>
                <c:pt idx="855">
                  <c:v>9198.7383467130003</c:v>
                </c:pt>
                <c:pt idx="856">
                  <c:v>9209.5158357750006</c:v>
                </c:pt>
                <c:pt idx="857">
                  <c:v>9220.2055269119992</c:v>
                </c:pt>
                <c:pt idx="858">
                  <c:v>9230.9450685190004</c:v>
                </c:pt>
                <c:pt idx="859">
                  <c:v>9241.6691947889994</c:v>
                </c:pt>
                <c:pt idx="860">
                  <c:v>9252.4112481669999</c:v>
                </c:pt>
                <c:pt idx="861">
                  <c:v>9263.127609485</c:v>
                </c:pt>
                <c:pt idx="862">
                  <c:v>9273.8833083680001</c:v>
                </c:pt>
                <c:pt idx="863">
                  <c:v>9284.6550908169993</c:v>
                </c:pt>
                <c:pt idx="864">
                  <c:v>9295.4255904059992</c:v>
                </c:pt>
                <c:pt idx="865">
                  <c:v>9306.0621681720004</c:v>
                </c:pt>
                <c:pt idx="866">
                  <c:v>9316.8554337500009</c:v>
                </c:pt>
                <c:pt idx="867">
                  <c:v>9327.6003337290003</c:v>
                </c:pt>
                <c:pt idx="868">
                  <c:v>9338.3133210150008</c:v>
                </c:pt>
                <c:pt idx="869">
                  <c:v>9349.0566831439992</c:v>
                </c:pt>
                <c:pt idx="870">
                  <c:v>9359.6414323400004</c:v>
                </c:pt>
                <c:pt idx="871">
                  <c:v>9370.3772154050002</c:v>
                </c:pt>
                <c:pt idx="872">
                  <c:v>9381.1254194449994</c:v>
                </c:pt>
                <c:pt idx="873">
                  <c:v>9391.8765477769994</c:v>
                </c:pt>
                <c:pt idx="874">
                  <c:v>9402.6121619120004</c:v>
                </c:pt>
                <c:pt idx="875">
                  <c:v>9413.3470554369997</c:v>
                </c:pt>
                <c:pt idx="876">
                  <c:v>9424.0733438089992</c:v>
                </c:pt>
                <c:pt idx="877">
                  <c:v>9434.7435924780002</c:v>
                </c:pt>
                <c:pt idx="878">
                  <c:v>9445.4497627919991</c:v>
                </c:pt>
                <c:pt idx="879">
                  <c:v>9456.2381925179998</c:v>
                </c:pt>
                <c:pt idx="880">
                  <c:v>9467.0491046129991</c:v>
                </c:pt>
                <c:pt idx="881">
                  <c:v>9477.7815999070008</c:v>
                </c:pt>
                <c:pt idx="882">
                  <c:v>9488.5935227930004</c:v>
                </c:pt>
                <c:pt idx="883">
                  <c:v>9499.3858314900008</c:v>
                </c:pt>
                <c:pt idx="884">
                  <c:v>9510.1999858159998</c:v>
                </c:pt>
                <c:pt idx="885">
                  <c:v>9520.9866874109994</c:v>
                </c:pt>
                <c:pt idx="886">
                  <c:v>9531.7849480620007</c:v>
                </c:pt>
                <c:pt idx="887">
                  <c:v>9542.5400742649999</c:v>
                </c:pt>
                <c:pt idx="888">
                  <c:v>9553.285029224</c:v>
                </c:pt>
                <c:pt idx="889">
                  <c:v>9564.0396427970009</c:v>
                </c:pt>
                <c:pt idx="890">
                  <c:v>9574.7732552310008</c:v>
                </c:pt>
                <c:pt idx="891">
                  <c:v>9585.5810767750008</c:v>
                </c:pt>
                <c:pt idx="892">
                  <c:v>9596.2648809500006</c:v>
                </c:pt>
                <c:pt idx="893">
                  <c:v>9606.9613855600001</c:v>
                </c:pt>
                <c:pt idx="894">
                  <c:v>9617.6541144380008</c:v>
                </c:pt>
                <c:pt idx="895">
                  <c:v>9628.3475678760005</c:v>
                </c:pt>
                <c:pt idx="896">
                  <c:v>9639.1730724370009</c:v>
                </c:pt>
                <c:pt idx="897">
                  <c:v>9649.9955257469992</c:v>
                </c:pt>
                <c:pt idx="898">
                  <c:v>9660.7454930580006</c:v>
                </c:pt>
                <c:pt idx="899">
                  <c:v>9671.6936728469991</c:v>
                </c:pt>
                <c:pt idx="900">
                  <c:v>9682.5450948779999</c:v>
                </c:pt>
                <c:pt idx="901">
                  <c:v>9693.1965537390006</c:v>
                </c:pt>
                <c:pt idx="902">
                  <c:v>9703.8979192499992</c:v>
                </c:pt>
                <c:pt idx="903">
                  <c:v>9714.5621564270004</c:v>
                </c:pt>
                <c:pt idx="904">
                  <c:v>9725.3021669940008</c:v>
                </c:pt>
                <c:pt idx="905">
                  <c:v>9736.16603201</c:v>
                </c:pt>
                <c:pt idx="906">
                  <c:v>9746.9393767010006</c:v>
                </c:pt>
                <c:pt idx="907">
                  <c:v>9757.7347432900006</c:v>
                </c:pt>
                <c:pt idx="908">
                  <c:v>9768.3778350579996</c:v>
                </c:pt>
                <c:pt idx="909">
                  <c:v>9779.111696463</c:v>
                </c:pt>
                <c:pt idx="910">
                  <c:v>9789.796096688</c:v>
                </c:pt>
                <c:pt idx="911">
                  <c:v>9800.5768530410005</c:v>
                </c:pt>
                <c:pt idx="912">
                  <c:v>9811.1575400050006</c:v>
                </c:pt>
                <c:pt idx="913">
                  <c:v>9821.9139300679999</c:v>
                </c:pt>
                <c:pt idx="914">
                  <c:v>9832.5978713330005</c:v>
                </c:pt>
                <c:pt idx="915">
                  <c:v>9843.2863957499994</c:v>
                </c:pt>
                <c:pt idx="916">
                  <c:v>9854.0423726329991</c:v>
                </c:pt>
                <c:pt idx="917">
                  <c:v>9864.6928297649993</c:v>
                </c:pt>
                <c:pt idx="918">
                  <c:v>9875.5077008410008</c:v>
                </c:pt>
                <c:pt idx="919">
                  <c:v>9886.1932965169999</c:v>
                </c:pt>
                <c:pt idx="920">
                  <c:v>9896.8784368619999</c:v>
                </c:pt>
                <c:pt idx="921">
                  <c:v>9907.4666030890003</c:v>
                </c:pt>
                <c:pt idx="922">
                  <c:v>9918.1577635869999</c:v>
                </c:pt>
                <c:pt idx="923">
                  <c:v>9928.8837134879996</c:v>
                </c:pt>
                <c:pt idx="924">
                  <c:v>9939.5146737319992</c:v>
                </c:pt>
                <c:pt idx="925">
                  <c:v>9950.203989959</c:v>
                </c:pt>
                <c:pt idx="926">
                  <c:v>9960.8792352199998</c:v>
                </c:pt>
                <c:pt idx="927">
                  <c:v>9971.6105795540007</c:v>
                </c:pt>
                <c:pt idx="928">
                  <c:v>9982.3365268149992</c:v>
                </c:pt>
                <c:pt idx="929">
                  <c:v>9993.003307293</c:v>
                </c:pt>
                <c:pt idx="930">
                  <c:v>10003.757610826</c:v>
                </c:pt>
                <c:pt idx="931">
                  <c:v>10014.548166942999</c:v>
                </c:pt>
                <c:pt idx="932">
                  <c:v>10025.365839251001</c:v>
                </c:pt>
                <c:pt idx="933">
                  <c:v>10036.177974897</c:v>
                </c:pt>
                <c:pt idx="934">
                  <c:v>10047.03316074</c:v>
                </c:pt>
                <c:pt idx="935">
                  <c:v>10057.677661099</c:v>
                </c:pt>
                <c:pt idx="936">
                  <c:v>10068.3008266</c:v>
                </c:pt>
                <c:pt idx="937">
                  <c:v>10079.111637565</c:v>
                </c:pt>
                <c:pt idx="938">
                  <c:v>10089.76955449</c:v>
                </c:pt>
                <c:pt idx="939">
                  <c:v>10100.429538855</c:v>
                </c:pt>
                <c:pt idx="940">
                  <c:v>10111.146204653</c:v>
                </c:pt>
                <c:pt idx="941">
                  <c:v>10121.965057161</c:v>
                </c:pt>
                <c:pt idx="942">
                  <c:v>10132.699394846</c:v>
                </c:pt>
                <c:pt idx="943">
                  <c:v>10143.317244124</c:v>
                </c:pt>
                <c:pt idx="944">
                  <c:v>10154.038987403999</c:v>
                </c:pt>
                <c:pt idx="945">
                  <c:v>10164.684173244001</c:v>
                </c:pt>
                <c:pt idx="946">
                  <c:v>10175.397315370999</c:v>
                </c:pt>
                <c:pt idx="947">
                  <c:v>10186.078310515</c:v>
                </c:pt>
                <c:pt idx="948">
                  <c:v>10196.901544955999</c:v>
                </c:pt>
                <c:pt idx="949">
                  <c:v>10207.633182489</c:v>
                </c:pt>
                <c:pt idx="950">
                  <c:v>10218.395903765</c:v>
                </c:pt>
                <c:pt idx="951">
                  <c:v>10229.193615175</c:v>
                </c:pt>
                <c:pt idx="952">
                  <c:v>10239.950372429001</c:v>
                </c:pt>
                <c:pt idx="953">
                  <c:v>10250.660208584</c:v>
                </c:pt>
                <c:pt idx="954">
                  <c:v>10261.387279936</c:v>
                </c:pt>
                <c:pt idx="955">
                  <c:v>10272.088559608001</c:v>
                </c:pt>
                <c:pt idx="956">
                  <c:v>10282.893096811</c:v>
                </c:pt>
                <c:pt idx="957">
                  <c:v>10293.659263178</c:v>
                </c:pt>
                <c:pt idx="958">
                  <c:v>10304.335490068999</c:v>
                </c:pt>
                <c:pt idx="959">
                  <c:v>10314.964132252</c:v>
                </c:pt>
                <c:pt idx="960">
                  <c:v>10325.663747003</c:v>
                </c:pt>
                <c:pt idx="961">
                  <c:v>10336.364087653999</c:v>
                </c:pt>
                <c:pt idx="962">
                  <c:v>10347.085512624</c:v>
                </c:pt>
                <c:pt idx="963">
                  <c:v>10357.815752926999</c:v>
                </c:pt>
                <c:pt idx="964">
                  <c:v>10368.456334765</c:v>
                </c:pt>
                <c:pt idx="965">
                  <c:v>10379.173809882999</c:v>
                </c:pt>
                <c:pt idx="966">
                  <c:v>10389.871426612999</c:v>
                </c:pt>
                <c:pt idx="967">
                  <c:v>10400.539604362</c:v>
                </c:pt>
                <c:pt idx="968">
                  <c:v>10411.202786528</c:v>
                </c:pt>
                <c:pt idx="969">
                  <c:v>10421.858320781899</c:v>
                </c:pt>
                <c:pt idx="970">
                  <c:v>10432.584360602899</c:v>
                </c:pt>
                <c:pt idx="971">
                  <c:v>10443.2852671539</c:v>
                </c:pt>
                <c:pt idx="972">
                  <c:v>10453.9833037239</c:v>
                </c:pt>
                <c:pt idx="973">
                  <c:v>10464.7001647619</c:v>
                </c:pt>
                <c:pt idx="974">
                  <c:v>10475.4184799009</c:v>
                </c:pt>
                <c:pt idx="975">
                  <c:v>10486.0988916939</c:v>
                </c:pt>
                <c:pt idx="976">
                  <c:v>10496.7964574939</c:v>
                </c:pt>
                <c:pt idx="977">
                  <c:v>10507.518780733901</c:v>
                </c:pt>
                <c:pt idx="978">
                  <c:v>10518.1877284729</c:v>
                </c:pt>
                <c:pt idx="979">
                  <c:v>10528.8609638339</c:v>
                </c:pt>
                <c:pt idx="980">
                  <c:v>10539.5794820519</c:v>
                </c:pt>
                <c:pt idx="981">
                  <c:v>10550.366737587899</c:v>
                </c:pt>
                <c:pt idx="982">
                  <c:v>10561.025194022901</c:v>
                </c:pt>
                <c:pt idx="983">
                  <c:v>10571.6659450199</c:v>
                </c:pt>
                <c:pt idx="984">
                  <c:v>10582.3522549759</c:v>
                </c:pt>
                <c:pt idx="985">
                  <c:v>10593.0459608249</c:v>
                </c:pt>
                <c:pt idx="986">
                  <c:v>10603.879858688901</c:v>
                </c:pt>
                <c:pt idx="987">
                  <c:v>10614.703964468899</c:v>
                </c:pt>
                <c:pt idx="988">
                  <c:v>10625.3381783349</c:v>
                </c:pt>
                <c:pt idx="989">
                  <c:v>10636.004729292899</c:v>
                </c:pt>
                <c:pt idx="990">
                  <c:v>10646.837932196901</c:v>
                </c:pt>
                <c:pt idx="991">
                  <c:v>10657.611584607899</c:v>
                </c:pt>
                <c:pt idx="992">
                  <c:v>10668.382562176899</c:v>
                </c:pt>
                <c:pt idx="993">
                  <c:v>10679.1959401929</c:v>
                </c:pt>
                <c:pt idx="994">
                  <c:v>10690.0480500249</c:v>
                </c:pt>
                <c:pt idx="995">
                  <c:v>10700.864862312899</c:v>
                </c:pt>
                <c:pt idx="996">
                  <c:v>10711.688711352899</c:v>
                </c:pt>
                <c:pt idx="997">
                  <c:v>10722.485146232901</c:v>
                </c:pt>
                <c:pt idx="998">
                  <c:v>10733.2379348549</c:v>
                </c:pt>
                <c:pt idx="999">
                  <c:v>10743.9691573079</c:v>
                </c:pt>
                <c:pt idx="1000">
                  <c:v>10754.739445396899</c:v>
                </c:pt>
                <c:pt idx="1001">
                  <c:v>10765.504165393901</c:v>
                </c:pt>
                <c:pt idx="1002">
                  <c:v>10776.368699290901</c:v>
                </c:pt>
                <c:pt idx="1003">
                  <c:v>10787.183548786899</c:v>
                </c:pt>
                <c:pt idx="1004">
                  <c:v>10798.0110218889</c:v>
                </c:pt>
                <c:pt idx="1005">
                  <c:v>10808.7548794369</c:v>
                </c:pt>
                <c:pt idx="1006">
                  <c:v>10819.4964494339</c:v>
                </c:pt>
                <c:pt idx="1007">
                  <c:v>10830.323232855901</c:v>
                </c:pt>
                <c:pt idx="1008">
                  <c:v>10841.1402096029</c:v>
                </c:pt>
                <c:pt idx="1009">
                  <c:v>10851.9151315739</c:v>
                </c:pt>
                <c:pt idx="1010">
                  <c:v>10862.708617021901</c:v>
                </c:pt>
                <c:pt idx="1011">
                  <c:v>10873.4932180169</c:v>
                </c:pt>
                <c:pt idx="1012">
                  <c:v>10884.206775213899</c:v>
                </c:pt>
                <c:pt idx="1013">
                  <c:v>10894.886307246899</c:v>
                </c:pt>
                <c:pt idx="1014">
                  <c:v>10905.6441169319</c:v>
                </c:pt>
                <c:pt idx="1015">
                  <c:v>10916.456218806899</c:v>
                </c:pt>
                <c:pt idx="1016">
                  <c:v>10927.2340702289</c:v>
                </c:pt>
                <c:pt idx="1017">
                  <c:v>10937.923781875899</c:v>
                </c:pt>
                <c:pt idx="1018">
                  <c:v>10948.736870991899</c:v>
                </c:pt>
                <c:pt idx="1019">
                  <c:v>10959.5041784899</c:v>
                </c:pt>
                <c:pt idx="1020">
                  <c:v>10970.207971202901</c:v>
                </c:pt>
                <c:pt idx="1021">
                  <c:v>10981.054038161899</c:v>
                </c:pt>
                <c:pt idx="1022">
                  <c:v>10991.841670078</c:v>
                </c:pt>
                <c:pt idx="1023">
                  <c:v>11002.56955083</c:v>
                </c:pt>
                <c:pt idx="1024">
                  <c:v>11013.445675270899</c:v>
                </c:pt>
                <c:pt idx="1025">
                  <c:v>11024.215184979899</c:v>
                </c:pt>
                <c:pt idx="1026">
                  <c:v>11035.09018401</c:v>
                </c:pt>
                <c:pt idx="1027">
                  <c:v>11045.869028063</c:v>
                </c:pt>
                <c:pt idx="1028">
                  <c:v>11056.685209470001</c:v>
                </c:pt>
                <c:pt idx="1029">
                  <c:v>11067.530844708999</c:v>
                </c:pt>
                <c:pt idx="1030">
                  <c:v>11078.403140928</c:v>
                </c:pt>
                <c:pt idx="1031">
                  <c:v>11089.166492255001</c:v>
                </c:pt>
                <c:pt idx="1032">
                  <c:v>11100.017202936</c:v>
                </c:pt>
                <c:pt idx="1033">
                  <c:v>11110.791719205899</c:v>
                </c:pt>
                <c:pt idx="1034">
                  <c:v>11121.676125901</c:v>
                </c:pt>
                <c:pt idx="1035">
                  <c:v>11132.484390105001</c:v>
                </c:pt>
                <c:pt idx="1036">
                  <c:v>11143.111333567</c:v>
                </c:pt>
                <c:pt idx="1037">
                  <c:v>11153.873041342</c:v>
                </c:pt>
                <c:pt idx="1038">
                  <c:v>11164.584494028</c:v>
                </c:pt>
                <c:pt idx="1039">
                  <c:v>11175.443314762</c:v>
                </c:pt>
                <c:pt idx="1040">
                  <c:v>11186.182736859</c:v>
                </c:pt>
                <c:pt idx="1041">
                  <c:v>11196.797345896</c:v>
                </c:pt>
                <c:pt idx="1042">
                  <c:v>11207.531323791</c:v>
                </c:pt>
                <c:pt idx="1043">
                  <c:v>11218.219516507001</c:v>
                </c:pt>
                <c:pt idx="1044">
                  <c:v>11228.928901922</c:v>
                </c:pt>
                <c:pt idx="1045">
                  <c:v>11239.683390785</c:v>
                </c:pt>
                <c:pt idx="1046">
                  <c:v>11250.395451041</c:v>
                </c:pt>
                <c:pt idx="1047">
                  <c:v>11261.071451873</c:v>
                </c:pt>
                <c:pt idx="1048">
                  <c:v>11271.83650388</c:v>
                </c:pt>
                <c:pt idx="1049">
                  <c:v>11282.555787219</c:v>
                </c:pt>
                <c:pt idx="1050">
                  <c:v>11293.303921539</c:v>
                </c:pt>
                <c:pt idx="1051">
                  <c:v>11304.136980623</c:v>
                </c:pt>
                <c:pt idx="1052">
                  <c:v>11314.844764317</c:v>
                </c:pt>
                <c:pt idx="1053">
                  <c:v>11325.595557447999</c:v>
                </c:pt>
                <c:pt idx="1054">
                  <c:v>11336.42355041</c:v>
                </c:pt>
                <c:pt idx="1055">
                  <c:v>11347.209146974999</c:v>
                </c:pt>
                <c:pt idx="1056">
                  <c:v>11358.052574933001</c:v>
                </c:pt>
                <c:pt idx="1057">
                  <c:v>11368.851324183001</c:v>
                </c:pt>
                <c:pt idx="1058">
                  <c:v>11379.686667877</c:v>
                </c:pt>
                <c:pt idx="1059">
                  <c:v>11390.503340585001</c:v>
                </c:pt>
                <c:pt idx="1060">
                  <c:v>11401.220485733</c:v>
                </c:pt>
                <c:pt idx="1061">
                  <c:v>11411.934328568999</c:v>
                </c:pt>
                <c:pt idx="1062">
                  <c:v>11422.713759652001</c:v>
                </c:pt>
                <c:pt idx="1063">
                  <c:v>11433.493314645</c:v>
                </c:pt>
                <c:pt idx="1064">
                  <c:v>11444.276444409001</c:v>
                </c:pt>
                <c:pt idx="1065">
                  <c:v>11455.083561972</c:v>
                </c:pt>
                <c:pt idx="1066">
                  <c:v>11465.973538959001</c:v>
                </c:pt>
                <c:pt idx="1067">
                  <c:v>11476.773746839999</c:v>
                </c:pt>
                <c:pt idx="1068">
                  <c:v>11487.601864082</c:v>
                </c:pt>
                <c:pt idx="1069">
                  <c:v>11498.389934498</c:v>
                </c:pt>
                <c:pt idx="1070">
                  <c:v>11509.220798041</c:v>
                </c:pt>
                <c:pt idx="1071">
                  <c:v>11520.058197566999</c:v>
                </c:pt>
                <c:pt idx="1072">
                  <c:v>11530.854397315999</c:v>
                </c:pt>
                <c:pt idx="1073">
                  <c:v>11541.575514225</c:v>
                </c:pt>
                <c:pt idx="1074">
                  <c:v>11552.399989445999</c:v>
                </c:pt>
                <c:pt idx="1075">
                  <c:v>11563.246529665001</c:v>
                </c:pt>
                <c:pt idx="1076">
                  <c:v>11574.095763416</c:v>
                </c:pt>
                <c:pt idx="1077">
                  <c:v>11584.920336996</c:v>
                </c:pt>
                <c:pt idx="1078">
                  <c:v>11595.772398397999</c:v>
                </c:pt>
                <c:pt idx="1079">
                  <c:v>11606.614773826001</c:v>
                </c:pt>
                <c:pt idx="1080">
                  <c:v>11617.432978844001</c:v>
                </c:pt>
                <c:pt idx="1081">
                  <c:v>11628.231828615</c:v>
                </c:pt>
                <c:pt idx="1082">
                  <c:v>11638.914984618899</c:v>
                </c:pt>
                <c:pt idx="1083">
                  <c:v>11649.726101004</c:v>
                </c:pt>
                <c:pt idx="1084">
                  <c:v>11660.561500219001</c:v>
                </c:pt>
                <c:pt idx="1085">
                  <c:v>11671.290219441</c:v>
                </c:pt>
                <c:pt idx="1086">
                  <c:v>11682.102608316</c:v>
                </c:pt>
                <c:pt idx="1087">
                  <c:v>11692.820525294899</c:v>
                </c:pt>
                <c:pt idx="1088">
                  <c:v>11703.564773583899</c:v>
                </c:pt>
                <c:pt idx="1089">
                  <c:v>11714.308374262901</c:v>
                </c:pt>
                <c:pt idx="1090">
                  <c:v>11725.139470955901</c:v>
                </c:pt>
                <c:pt idx="1091">
                  <c:v>11735.8689304289</c:v>
                </c:pt>
                <c:pt idx="1092">
                  <c:v>11746.705131283899</c:v>
                </c:pt>
                <c:pt idx="1093">
                  <c:v>11757.4046820249</c:v>
                </c:pt>
                <c:pt idx="1094">
                  <c:v>11768.072757492901</c:v>
                </c:pt>
                <c:pt idx="1095">
                  <c:v>11778.7250133159</c:v>
                </c:pt>
                <c:pt idx="1096">
                  <c:v>11789.491461232899</c:v>
                </c:pt>
                <c:pt idx="1097">
                  <c:v>11800.2175981849</c:v>
                </c:pt>
                <c:pt idx="1098">
                  <c:v>11810.9981420779</c:v>
                </c:pt>
                <c:pt idx="1099">
                  <c:v>11821.8242485189</c:v>
                </c:pt>
                <c:pt idx="1100">
                  <c:v>11832.5801125619</c:v>
                </c:pt>
                <c:pt idx="1101">
                  <c:v>11843.363391925899</c:v>
                </c:pt>
                <c:pt idx="1102">
                  <c:v>11854.114072057901</c:v>
                </c:pt>
                <c:pt idx="1103">
                  <c:v>11864.9182337699</c:v>
                </c:pt>
                <c:pt idx="1104">
                  <c:v>11875.6994227139</c:v>
                </c:pt>
                <c:pt idx="1105">
                  <c:v>11886.529416265899</c:v>
                </c:pt>
                <c:pt idx="1106">
                  <c:v>11897.341492101899</c:v>
                </c:pt>
                <c:pt idx="1107">
                  <c:v>11908.1644175819</c:v>
                </c:pt>
                <c:pt idx="1108">
                  <c:v>11918.9229623559</c:v>
                </c:pt>
                <c:pt idx="1109">
                  <c:v>11929.6844343709</c:v>
                </c:pt>
                <c:pt idx="1110">
                  <c:v>11940.497804167901</c:v>
                </c:pt>
                <c:pt idx="1111">
                  <c:v>11951.3140401649</c:v>
                </c:pt>
                <c:pt idx="1112">
                  <c:v>11962.148005978899</c:v>
                </c:pt>
                <c:pt idx="1113">
                  <c:v>11972.890150146901</c:v>
                </c:pt>
                <c:pt idx="1114">
                  <c:v>11983.697260310901</c:v>
                </c:pt>
                <c:pt idx="1115">
                  <c:v>11994.546090480901</c:v>
                </c:pt>
                <c:pt idx="1116">
                  <c:v>12005.3894557889</c:v>
                </c:pt>
                <c:pt idx="1117">
                  <c:v>12016.1601917179</c:v>
                </c:pt>
                <c:pt idx="1118">
                  <c:v>12026.9157503109</c:v>
                </c:pt>
                <c:pt idx="1119">
                  <c:v>12037.545669974899</c:v>
                </c:pt>
                <c:pt idx="1120">
                  <c:v>12048.3204651659</c:v>
                </c:pt>
                <c:pt idx="1121">
                  <c:v>12059.069743726899</c:v>
                </c:pt>
                <c:pt idx="1122">
                  <c:v>12069.856355922901</c:v>
                </c:pt>
                <c:pt idx="1123">
                  <c:v>12080.644958848899</c:v>
                </c:pt>
                <c:pt idx="1124">
                  <c:v>12091.4210604699</c:v>
                </c:pt>
                <c:pt idx="1125">
                  <c:v>12102.177428393899</c:v>
                </c:pt>
                <c:pt idx="1126">
                  <c:v>12112.949240533901</c:v>
                </c:pt>
                <c:pt idx="1127">
                  <c:v>12123.6669407629</c:v>
                </c:pt>
                <c:pt idx="1128">
                  <c:v>12134.4055768989</c:v>
                </c:pt>
                <c:pt idx="1129">
                  <c:v>12145.214850083899</c:v>
                </c:pt>
                <c:pt idx="1130">
                  <c:v>12156.0358780229</c:v>
                </c:pt>
                <c:pt idx="1131">
                  <c:v>12166.827603109899</c:v>
                </c:pt>
                <c:pt idx="1132">
                  <c:v>12177.6055377219</c:v>
                </c:pt>
                <c:pt idx="1133">
                  <c:v>12188.3509174419</c:v>
                </c:pt>
                <c:pt idx="1134">
                  <c:v>12199.0899596779</c:v>
                </c:pt>
                <c:pt idx="1135">
                  <c:v>12209.828350453899</c:v>
                </c:pt>
                <c:pt idx="1136">
                  <c:v>12220.6059267169</c:v>
                </c:pt>
                <c:pt idx="1137">
                  <c:v>12231.397342493899</c:v>
                </c:pt>
                <c:pt idx="1138">
                  <c:v>12242.1649814719</c:v>
                </c:pt>
                <c:pt idx="1139">
                  <c:v>12252.9244255169</c:v>
                </c:pt>
                <c:pt idx="1140">
                  <c:v>12263.6089292119</c:v>
                </c:pt>
                <c:pt idx="1141">
                  <c:v>12274.376837469899</c:v>
                </c:pt>
                <c:pt idx="1142">
                  <c:v>12285.135916433899</c:v>
                </c:pt>
                <c:pt idx="1143">
                  <c:v>12295.9223130099</c:v>
                </c:pt>
                <c:pt idx="1144">
                  <c:v>12306.7024368819</c:v>
                </c:pt>
                <c:pt idx="1145">
                  <c:v>12317.487009016901</c:v>
                </c:pt>
                <c:pt idx="1146">
                  <c:v>12328.272644131899</c:v>
                </c:pt>
                <c:pt idx="1147">
                  <c:v>12338.9704627229</c:v>
                </c:pt>
                <c:pt idx="1148">
                  <c:v>12349.754928836899</c:v>
                </c:pt>
                <c:pt idx="1149">
                  <c:v>12360.5402736819</c:v>
                </c:pt>
                <c:pt idx="1150">
                  <c:v>12371.2613877519</c:v>
                </c:pt>
                <c:pt idx="1151">
                  <c:v>12381.952030078901</c:v>
                </c:pt>
                <c:pt idx="1152">
                  <c:v>12392.771700047901</c:v>
                </c:pt>
                <c:pt idx="1153">
                  <c:v>12403.5356885739</c:v>
                </c:pt>
                <c:pt idx="1154">
                  <c:v>12414.2819355929</c:v>
                </c:pt>
                <c:pt idx="1155">
                  <c:v>12425.0116541559</c:v>
                </c:pt>
                <c:pt idx="1156">
                  <c:v>12435.7745017419</c:v>
                </c:pt>
                <c:pt idx="1157">
                  <c:v>12446.5190265409</c:v>
                </c:pt>
                <c:pt idx="1158">
                  <c:v>12457.2805139259</c:v>
                </c:pt>
                <c:pt idx="1159">
                  <c:v>12468.1133927799</c:v>
                </c:pt>
                <c:pt idx="1160">
                  <c:v>12478.858697718901</c:v>
                </c:pt>
                <c:pt idx="1161">
                  <c:v>12489.564973832899</c:v>
                </c:pt>
                <c:pt idx="1162">
                  <c:v>12500.1916791849</c:v>
                </c:pt>
                <c:pt idx="1163">
                  <c:v>12510.9099602939</c:v>
                </c:pt>
                <c:pt idx="1164">
                  <c:v>12521.5974053509</c:v>
                </c:pt>
                <c:pt idx="1165">
                  <c:v>12532.333049475899</c:v>
                </c:pt>
                <c:pt idx="1166">
                  <c:v>12543.0674410109</c:v>
                </c:pt>
                <c:pt idx="1167">
                  <c:v>12553.795546842901</c:v>
                </c:pt>
                <c:pt idx="1168">
                  <c:v>12564.4639821419</c:v>
                </c:pt>
                <c:pt idx="1169">
                  <c:v>12575.198504526899</c:v>
                </c:pt>
                <c:pt idx="1170">
                  <c:v>12585.8989006379</c:v>
                </c:pt>
                <c:pt idx="1171">
                  <c:v>12596.625632809901</c:v>
                </c:pt>
                <c:pt idx="1172">
                  <c:v>12607.2923420979</c:v>
                </c:pt>
                <c:pt idx="1173">
                  <c:v>12618.0667816079</c:v>
                </c:pt>
                <c:pt idx="1174">
                  <c:v>12628.8095694969</c:v>
                </c:pt>
                <c:pt idx="1175">
                  <c:v>12639.5051149559</c:v>
                </c:pt>
                <c:pt idx="1176">
                  <c:v>12650.2027860659</c:v>
                </c:pt>
                <c:pt idx="1177">
                  <c:v>12660.873233045901</c:v>
                </c:pt>
                <c:pt idx="1178">
                  <c:v>12671.645558665899</c:v>
                </c:pt>
                <c:pt idx="1179">
                  <c:v>12682.3548409099</c:v>
                </c:pt>
                <c:pt idx="1180">
                  <c:v>12693.0741573789</c:v>
                </c:pt>
                <c:pt idx="1181">
                  <c:v>12703.7463990589</c:v>
                </c:pt>
                <c:pt idx="1182">
                  <c:v>12714.5273052619</c:v>
                </c:pt>
                <c:pt idx="1183">
                  <c:v>12725.2979447209</c:v>
                </c:pt>
                <c:pt idx="1184">
                  <c:v>12735.997307391901</c:v>
                </c:pt>
                <c:pt idx="1185">
                  <c:v>12746.689880899899</c:v>
                </c:pt>
                <c:pt idx="1186">
                  <c:v>12757.5294066959</c:v>
                </c:pt>
                <c:pt idx="1187">
                  <c:v>12768.262111410901</c:v>
                </c:pt>
                <c:pt idx="1188">
                  <c:v>12779.1031127079</c:v>
                </c:pt>
                <c:pt idx="1189">
                  <c:v>12789.935276721901</c:v>
                </c:pt>
                <c:pt idx="1190">
                  <c:v>12800.7271441599</c:v>
                </c:pt>
                <c:pt idx="1191">
                  <c:v>12811.4998842599</c:v>
                </c:pt>
                <c:pt idx="1192">
                  <c:v>12822.289439815901</c:v>
                </c:pt>
                <c:pt idx="1193">
                  <c:v>12832.983809584901</c:v>
                </c:pt>
                <c:pt idx="1194">
                  <c:v>12843.837129026901</c:v>
                </c:pt>
                <c:pt idx="1195">
                  <c:v>12854.726025902901</c:v>
                </c:pt>
                <c:pt idx="1196">
                  <c:v>12865.392311530901</c:v>
                </c:pt>
                <c:pt idx="1197">
                  <c:v>12876.1626372099</c:v>
                </c:pt>
                <c:pt idx="1198">
                  <c:v>12886.953788077901</c:v>
                </c:pt>
                <c:pt idx="1199">
                  <c:v>12897.698895587901</c:v>
                </c:pt>
                <c:pt idx="1200">
                  <c:v>12908.534671833901</c:v>
                </c:pt>
                <c:pt idx="1201">
                  <c:v>12919.2564903129</c:v>
                </c:pt>
                <c:pt idx="1202">
                  <c:v>12929.9887777369</c:v>
                </c:pt>
                <c:pt idx="1203">
                  <c:v>12940.6921204299</c:v>
                </c:pt>
                <c:pt idx="1204">
                  <c:v>12951.5421948699</c:v>
                </c:pt>
                <c:pt idx="1205">
                  <c:v>12962.3125431189</c:v>
                </c:pt>
                <c:pt idx="1206">
                  <c:v>12973.0674501219</c:v>
                </c:pt>
                <c:pt idx="1207">
                  <c:v>12983.824467255899</c:v>
                </c:pt>
                <c:pt idx="1208">
                  <c:v>12994.6336486909</c:v>
                </c:pt>
                <c:pt idx="1209">
                  <c:v>13005.470181085901</c:v>
                </c:pt>
                <c:pt idx="1210">
                  <c:v>13016.2583082519</c:v>
                </c:pt>
                <c:pt idx="1211">
                  <c:v>13027.001423309899</c:v>
                </c:pt>
                <c:pt idx="1212">
                  <c:v>13037.7770671709</c:v>
                </c:pt>
                <c:pt idx="1213">
                  <c:v>13048.547705159899</c:v>
                </c:pt>
                <c:pt idx="1214">
                  <c:v>13059.330510722901</c:v>
                </c:pt>
                <c:pt idx="1215">
                  <c:v>13070.109224874899</c:v>
                </c:pt>
                <c:pt idx="1216">
                  <c:v>13080.8801944839</c:v>
                </c:pt>
                <c:pt idx="1217">
                  <c:v>13091.6574376959</c:v>
                </c:pt>
                <c:pt idx="1218">
                  <c:v>13102.4502840939</c:v>
                </c:pt>
                <c:pt idx="1219">
                  <c:v>13113.2343565389</c:v>
                </c:pt>
                <c:pt idx="1220">
                  <c:v>13124.1718398749</c:v>
                </c:pt>
                <c:pt idx="1221">
                  <c:v>13134.9666350729</c:v>
                </c:pt>
                <c:pt idx="1222">
                  <c:v>13145.790101053901</c:v>
                </c:pt>
                <c:pt idx="1223">
                  <c:v>13156.6217927569</c:v>
                </c:pt>
                <c:pt idx="1224">
                  <c:v>13167.452043469901</c:v>
                </c:pt>
                <c:pt idx="1225">
                  <c:v>13178.2488130889</c:v>
                </c:pt>
                <c:pt idx="1226">
                  <c:v>13189.1059815929</c:v>
                </c:pt>
                <c:pt idx="1227">
                  <c:v>13199.7791202229</c:v>
                </c:pt>
                <c:pt idx="1228">
                  <c:v>13210.641635878899</c:v>
                </c:pt>
                <c:pt idx="1229">
                  <c:v>13221.3918067099</c:v>
                </c:pt>
                <c:pt idx="1230">
                  <c:v>13232.159326847899</c:v>
                </c:pt>
                <c:pt idx="1231">
                  <c:v>13243.065428640901</c:v>
                </c:pt>
                <c:pt idx="1232">
                  <c:v>13253.890647390899</c:v>
                </c:pt>
                <c:pt idx="1233">
                  <c:v>13264.6502355759</c:v>
                </c:pt>
                <c:pt idx="1234">
                  <c:v>13275.453635148901</c:v>
                </c:pt>
                <c:pt idx="1235">
                  <c:v>13286.1873700139</c:v>
                </c:pt>
                <c:pt idx="1236">
                  <c:v>13297.012639024901</c:v>
                </c:pt>
                <c:pt idx="1237">
                  <c:v>13307.839541375901</c:v>
                </c:pt>
                <c:pt idx="1238">
                  <c:v>13318.632960273901</c:v>
                </c:pt>
                <c:pt idx="1239">
                  <c:v>13329.2876832479</c:v>
                </c:pt>
                <c:pt idx="1240">
                  <c:v>13340.0397436199</c:v>
                </c:pt>
                <c:pt idx="1241">
                  <c:v>13350.8542943469</c:v>
                </c:pt>
                <c:pt idx="1242">
                  <c:v>13361.657242798899</c:v>
                </c:pt>
                <c:pt idx="1243">
                  <c:v>13372.4723159859</c:v>
                </c:pt>
                <c:pt idx="1244">
                  <c:v>13383.1724557169</c:v>
                </c:pt>
                <c:pt idx="1245">
                  <c:v>13393.9254440189</c:v>
                </c:pt>
                <c:pt idx="1246">
                  <c:v>13404.611998234899</c:v>
                </c:pt>
                <c:pt idx="1247">
                  <c:v>13415.284210554901</c:v>
                </c:pt>
                <c:pt idx="1248">
                  <c:v>13426.041764928899</c:v>
                </c:pt>
                <c:pt idx="1249">
                  <c:v>13436.7934362909</c:v>
                </c:pt>
                <c:pt idx="1250">
                  <c:v>13447.474184193899</c:v>
                </c:pt>
                <c:pt idx="1251">
                  <c:v>13458.1515541669</c:v>
                </c:pt>
                <c:pt idx="1252">
                  <c:v>13468.879355888899</c:v>
                </c:pt>
                <c:pt idx="1253">
                  <c:v>13479.5604299519</c:v>
                </c:pt>
                <c:pt idx="1254">
                  <c:v>13490.2777496289</c:v>
                </c:pt>
                <c:pt idx="1255">
                  <c:v>13500.9338744919</c:v>
                </c:pt>
                <c:pt idx="1256">
                  <c:v>13511.6219252589</c:v>
                </c:pt>
                <c:pt idx="1257">
                  <c:v>13522.278219562901</c:v>
                </c:pt>
                <c:pt idx="1258">
                  <c:v>13533.0712628209</c:v>
                </c:pt>
                <c:pt idx="1259">
                  <c:v>13543.833833376901</c:v>
                </c:pt>
                <c:pt idx="1260">
                  <c:v>13554.5914941909</c:v>
                </c:pt>
                <c:pt idx="1261">
                  <c:v>13565.239131840901</c:v>
                </c:pt>
                <c:pt idx="1262">
                  <c:v>13576.1070763589</c:v>
                </c:pt>
                <c:pt idx="1263">
                  <c:v>13586.8469990059</c:v>
                </c:pt>
                <c:pt idx="1264">
                  <c:v>13597.594681335901</c:v>
                </c:pt>
                <c:pt idx="1265">
                  <c:v>13608.2667795459</c:v>
                </c:pt>
                <c:pt idx="1266">
                  <c:v>13619.0838778629</c:v>
                </c:pt>
                <c:pt idx="1267">
                  <c:v>13629.892202126901</c:v>
                </c:pt>
                <c:pt idx="1268">
                  <c:v>13640.760573243901</c:v>
                </c:pt>
                <c:pt idx="1269">
                  <c:v>13651.5455443679</c:v>
                </c:pt>
                <c:pt idx="1270">
                  <c:v>13662.3680046879</c:v>
                </c:pt>
                <c:pt idx="1271">
                  <c:v>13673.065754608901</c:v>
                </c:pt>
                <c:pt idx="1272">
                  <c:v>13683.916079368901</c:v>
                </c:pt>
                <c:pt idx="1273">
                  <c:v>13694.6266184339</c:v>
                </c:pt>
                <c:pt idx="1274">
                  <c:v>13705.3117239899</c:v>
                </c:pt>
                <c:pt idx="1275">
                  <c:v>13716.015671442899</c:v>
                </c:pt>
                <c:pt idx="1276">
                  <c:v>13726.6977982269</c:v>
                </c:pt>
                <c:pt idx="1277">
                  <c:v>13737.3878227839</c:v>
                </c:pt>
                <c:pt idx="1278">
                  <c:v>13748.0587335329</c:v>
                </c:pt>
                <c:pt idx="1279">
                  <c:v>13758.7554279819</c:v>
                </c:pt>
                <c:pt idx="1280">
                  <c:v>13769.5511021109</c:v>
                </c:pt>
                <c:pt idx="1281">
                  <c:v>13780.3063219739</c:v>
                </c:pt>
                <c:pt idx="1282">
                  <c:v>13791.046747730899</c:v>
                </c:pt>
                <c:pt idx="1283">
                  <c:v>13801.843798189901</c:v>
                </c:pt>
                <c:pt idx="1284">
                  <c:v>13812.598704152901</c:v>
                </c:pt>
                <c:pt idx="1285">
                  <c:v>13823.3513113349</c:v>
                </c:pt>
                <c:pt idx="1286">
                  <c:v>13834.0379281409</c:v>
                </c:pt>
                <c:pt idx="1287">
                  <c:v>13844.7632244919</c:v>
                </c:pt>
                <c:pt idx="1288">
                  <c:v>13855.533211780899</c:v>
                </c:pt>
                <c:pt idx="1289">
                  <c:v>13866.3383894739</c:v>
                </c:pt>
                <c:pt idx="1290">
                  <c:v>13877.1635836449</c:v>
                </c:pt>
                <c:pt idx="1291">
                  <c:v>13887.954606671899</c:v>
                </c:pt>
                <c:pt idx="1292">
                  <c:v>13898.694089798901</c:v>
                </c:pt>
                <c:pt idx="1293">
                  <c:v>13909.5540313239</c:v>
                </c:pt>
                <c:pt idx="1294">
                  <c:v>13920.284188166899</c:v>
                </c:pt>
                <c:pt idx="1295">
                  <c:v>13931.0133163789</c:v>
                </c:pt>
                <c:pt idx="1296">
                  <c:v>13941.764825500901</c:v>
                </c:pt>
                <c:pt idx="1297">
                  <c:v>13952.521559324899</c:v>
                </c:pt>
                <c:pt idx="1298">
                  <c:v>13963.2751538469</c:v>
                </c:pt>
                <c:pt idx="1299">
                  <c:v>13973.999236027899</c:v>
                </c:pt>
                <c:pt idx="1300">
                  <c:v>13984.701434279899</c:v>
                </c:pt>
                <c:pt idx="1301">
                  <c:v>13995.448746599899</c:v>
                </c:pt>
                <c:pt idx="1302">
                  <c:v>14006.2323202439</c:v>
                </c:pt>
                <c:pt idx="1303">
                  <c:v>14016.9276158629</c:v>
                </c:pt>
                <c:pt idx="1304">
                  <c:v>14027.6902856589</c:v>
                </c:pt>
                <c:pt idx="1305">
                  <c:v>14038.398694133901</c:v>
                </c:pt>
                <c:pt idx="1306">
                  <c:v>14049.1216539939</c:v>
                </c:pt>
                <c:pt idx="1307">
                  <c:v>14059.908970709899</c:v>
                </c:pt>
                <c:pt idx="1308">
                  <c:v>14070.693417414899</c:v>
                </c:pt>
                <c:pt idx="1309">
                  <c:v>14081.460764801899</c:v>
                </c:pt>
                <c:pt idx="1310">
                  <c:v>14092.1342184529</c:v>
                </c:pt>
                <c:pt idx="1311">
                  <c:v>14102.976486780901</c:v>
                </c:pt>
                <c:pt idx="1312">
                  <c:v>14113.7873191259</c:v>
                </c:pt>
                <c:pt idx="1313">
                  <c:v>14124.5009039419</c:v>
                </c:pt>
                <c:pt idx="1314">
                  <c:v>14135.296593200899</c:v>
                </c:pt>
                <c:pt idx="1315">
                  <c:v>14146.055996405899</c:v>
                </c:pt>
                <c:pt idx="1316">
                  <c:v>14156.7436562819</c:v>
                </c:pt>
                <c:pt idx="1317">
                  <c:v>14167.617447242899</c:v>
                </c:pt>
                <c:pt idx="1318">
                  <c:v>14178.473273514899</c:v>
                </c:pt>
                <c:pt idx="1319">
                  <c:v>14189.1925487139</c:v>
                </c:pt>
                <c:pt idx="1320">
                  <c:v>14199.9463450269</c:v>
                </c:pt>
                <c:pt idx="1321">
                  <c:v>14210.729672740899</c:v>
                </c:pt>
                <c:pt idx="1322">
                  <c:v>14221.5218330689</c:v>
                </c:pt>
                <c:pt idx="1323">
                  <c:v>14232.2450058299</c:v>
                </c:pt>
                <c:pt idx="1324">
                  <c:v>14243.0391287779</c:v>
                </c:pt>
                <c:pt idx="1325">
                  <c:v>14253.8141700489</c:v>
                </c:pt>
                <c:pt idx="1326">
                  <c:v>14264.5964195129</c:v>
                </c:pt>
                <c:pt idx="1327">
                  <c:v>14275.3564356879</c:v>
                </c:pt>
                <c:pt idx="1328">
                  <c:v>14286.074008665901</c:v>
                </c:pt>
                <c:pt idx="1329">
                  <c:v>14296.859286790899</c:v>
                </c:pt>
                <c:pt idx="1330">
                  <c:v>14307.5577747519</c:v>
                </c:pt>
                <c:pt idx="1331">
                  <c:v>14318.339272744901</c:v>
                </c:pt>
                <c:pt idx="1332">
                  <c:v>14329.092109166901</c:v>
                </c:pt>
                <c:pt idx="1333">
                  <c:v>14339.8414194079</c:v>
                </c:pt>
                <c:pt idx="1334">
                  <c:v>14350.616677058901</c:v>
                </c:pt>
                <c:pt idx="1335">
                  <c:v>14361.498440351899</c:v>
                </c:pt>
                <c:pt idx="1336">
                  <c:v>14372.3335057269</c:v>
                </c:pt>
                <c:pt idx="1337">
                  <c:v>14383.0258244249</c:v>
                </c:pt>
                <c:pt idx="1338">
                  <c:v>14393.8326446889</c:v>
                </c:pt>
                <c:pt idx="1339">
                  <c:v>14404.6507726369</c:v>
                </c:pt>
                <c:pt idx="1340">
                  <c:v>14415.446262604901</c:v>
                </c:pt>
                <c:pt idx="1341">
                  <c:v>14426.2577846609</c:v>
                </c:pt>
                <c:pt idx="1342">
                  <c:v>14437.113401623899</c:v>
                </c:pt>
                <c:pt idx="1343">
                  <c:v>14447.9099027429</c:v>
                </c:pt>
                <c:pt idx="1344">
                  <c:v>14458.7528336409</c:v>
                </c:pt>
                <c:pt idx="1345">
                  <c:v>14469.6200382589</c:v>
                </c:pt>
                <c:pt idx="1346">
                  <c:v>14480.507720793899</c:v>
                </c:pt>
                <c:pt idx="1347">
                  <c:v>14491.129536693899</c:v>
                </c:pt>
                <c:pt idx="1348">
                  <c:v>14501.900997533899</c:v>
                </c:pt>
                <c:pt idx="1349">
                  <c:v>14512.7400477999</c:v>
                </c:pt>
                <c:pt idx="1350">
                  <c:v>14523.528067825901</c:v>
                </c:pt>
                <c:pt idx="1351">
                  <c:v>14534.357292638901</c:v>
                </c:pt>
                <c:pt idx="1352">
                  <c:v>14545.0403803839</c:v>
                </c:pt>
                <c:pt idx="1353">
                  <c:v>14555.840634144901</c:v>
                </c:pt>
                <c:pt idx="1354">
                  <c:v>14566.633141922901</c:v>
                </c:pt>
                <c:pt idx="1355">
                  <c:v>14577.355042851899</c:v>
                </c:pt>
                <c:pt idx="1356">
                  <c:v>14588.0540336719</c:v>
                </c:pt>
                <c:pt idx="1357">
                  <c:v>14598.901806361901</c:v>
                </c:pt>
                <c:pt idx="1358">
                  <c:v>14609.653451873901</c:v>
                </c:pt>
                <c:pt idx="1359">
                  <c:v>14620.408626746899</c:v>
                </c:pt>
                <c:pt idx="1360">
                  <c:v>14631.186055988899</c:v>
                </c:pt>
                <c:pt idx="1361">
                  <c:v>14641.892470871901</c:v>
                </c:pt>
                <c:pt idx="1362">
                  <c:v>14652.7488447259</c:v>
                </c:pt>
                <c:pt idx="1363">
                  <c:v>14663.5720875959</c:v>
                </c:pt>
                <c:pt idx="1364">
                  <c:v>14674.3777382679</c:v>
                </c:pt>
                <c:pt idx="1365">
                  <c:v>14685.1588805419</c:v>
                </c:pt>
                <c:pt idx="1366">
                  <c:v>14695.925795618899</c:v>
                </c:pt>
                <c:pt idx="1367">
                  <c:v>14706.736325592899</c:v>
                </c:pt>
                <c:pt idx="1368">
                  <c:v>14717.5783788109</c:v>
                </c:pt>
                <c:pt idx="1369">
                  <c:v>14728.3016361509</c:v>
                </c:pt>
                <c:pt idx="1370">
                  <c:v>14739.0725312309</c:v>
                </c:pt>
                <c:pt idx="1371">
                  <c:v>14749.798879391899</c:v>
                </c:pt>
                <c:pt idx="1372">
                  <c:v>14760.585964537901</c:v>
                </c:pt>
                <c:pt idx="1373">
                  <c:v>14771.3622552089</c:v>
                </c:pt>
                <c:pt idx="1374">
                  <c:v>14782.115028620899</c:v>
                </c:pt>
                <c:pt idx="1375">
                  <c:v>14792.8598171789</c:v>
                </c:pt>
                <c:pt idx="1376">
                  <c:v>14803.646626514899</c:v>
                </c:pt>
                <c:pt idx="1377">
                  <c:v>14814.3439949449</c:v>
                </c:pt>
                <c:pt idx="1378">
                  <c:v>14825.1047315299</c:v>
                </c:pt>
                <c:pt idx="1379">
                  <c:v>14835.8702768069</c:v>
                </c:pt>
                <c:pt idx="1380">
                  <c:v>14846.663955264899</c:v>
                </c:pt>
                <c:pt idx="1381">
                  <c:v>14857.429301131901</c:v>
                </c:pt>
                <c:pt idx="1382">
                  <c:v>14868.2405581769</c:v>
                </c:pt>
                <c:pt idx="1383">
                  <c:v>14878.934161985901</c:v>
                </c:pt>
                <c:pt idx="1384">
                  <c:v>14889.6639039289</c:v>
                </c:pt>
                <c:pt idx="1385">
                  <c:v>14900.451603494899</c:v>
                </c:pt>
                <c:pt idx="1386">
                  <c:v>14911.1677236819</c:v>
                </c:pt>
                <c:pt idx="1387">
                  <c:v>14921.818872243901</c:v>
                </c:pt>
                <c:pt idx="1388">
                  <c:v>14932.480531519899</c:v>
                </c:pt>
                <c:pt idx="1389">
                  <c:v>14943.100673909899</c:v>
                </c:pt>
                <c:pt idx="1390">
                  <c:v>14953.798341689901</c:v>
                </c:pt>
                <c:pt idx="1391">
                  <c:v>14964.489003246899</c:v>
                </c:pt>
                <c:pt idx="1392">
                  <c:v>14975.226491552899</c:v>
                </c:pt>
                <c:pt idx="1393">
                  <c:v>14986.0146104989</c:v>
                </c:pt>
                <c:pt idx="1394">
                  <c:v>14996.806047336901</c:v>
                </c:pt>
                <c:pt idx="1395">
                  <c:v>15007.555816677899</c:v>
                </c:pt>
                <c:pt idx="1396">
                  <c:v>15018.3510131569</c:v>
                </c:pt>
                <c:pt idx="1397">
                  <c:v>15029.144398794901</c:v>
                </c:pt>
                <c:pt idx="1398">
                  <c:v>15039.9189947549</c:v>
                </c:pt>
                <c:pt idx="1399">
                  <c:v>15050.636692313899</c:v>
                </c:pt>
                <c:pt idx="1400">
                  <c:v>15061.3878919949</c:v>
                </c:pt>
                <c:pt idx="1401">
                  <c:v>15072.1334505339</c:v>
                </c:pt>
                <c:pt idx="1402">
                  <c:v>15082.9460866799</c:v>
                </c:pt>
                <c:pt idx="1403">
                  <c:v>15093.7544405639</c:v>
                </c:pt>
                <c:pt idx="1404">
                  <c:v>15104.5499770429</c:v>
                </c:pt>
                <c:pt idx="1405">
                  <c:v>15115.3016799949</c:v>
                </c:pt>
                <c:pt idx="1406">
                  <c:v>15126.056429587899</c:v>
                </c:pt>
                <c:pt idx="1407">
                  <c:v>15136.8345856899</c:v>
                </c:pt>
                <c:pt idx="1408">
                  <c:v>15147.6743980969</c:v>
                </c:pt>
                <c:pt idx="1409">
                  <c:v>15158.4824329809</c:v>
                </c:pt>
                <c:pt idx="1410">
                  <c:v>15169.329641689899</c:v>
                </c:pt>
                <c:pt idx="1411">
                  <c:v>15180.1799575809</c:v>
                </c:pt>
                <c:pt idx="1412">
                  <c:v>15191.0143339149</c:v>
                </c:pt>
                <c:pt idx="1413">
                  <c:v>15201.8222119689</c:v>
                </c:pt>
                <c:pt idx="1414">
                  <c:v>15212.456217233899</c:v>
                </c:pt>
                <c:pt idx="1415">
                  <c:v>15223.3245761219</c:v>
                </c:pt>
                <c:pt idx="1416">
                  <c:v>15234.209253756901</c:v>
                </c:pt>
                <c:pt idx="1417">
                  <c:v>15245.0246081039</c:v>
                </c:pt>
                <c:pt idx="1418">
                  <c:v>15255.7053674669</c:v>
                </c:pt>
                <c:pt idx="1419">
                  <c:v>15266.5530279869</c:v>
                </c:pt>
                <c:pt idx="1420">
                  <c:v>15277.2799890979</c:v>
                </c:pt>
                <c:pt idx="1421">
                  <c:v>15288.1129208609</c:v>
                </c:pt>
                <c:pt idx="1422">
                  <c:v>15298.9752158869</c:v>
                </c:pt>
                <c:pt idx="1423">
                  <c:v>15309.6952842459</c:v>
                </c:pt>
                <c:pt idx="1424">
                  <c:v>15320.557521421901</c:v>
                </c:pt>
                <c:pt idx="1425">
                  <c:v>15331.374074208899</c:v>
                </c:pt>
                <c:pt idx="1426">
                  <c:v>15342.094732367899</c:v>
                </c:pt>
                <c:pt idx="1427">
                  <c:v>15352.8978130899</c:v>
                </c:pt>
                <c:pt idx="1428">
                  <c:v>15363.6802808139</c:v>
                </c:pt>
                <c:pt idx="1429">
                  <c:v>15374.3394683889</c:v>
                </c:pt>
                <c:pt idx="1430">
                  <c:v>15385.053125025899</c:v>
                </c:pt>
                <c:pt idx="1431">
                  <c:v>15395.797981604899</c:v>
                </c:pt>
                <c:pt idx="1432">
                  <c:v>15406.523085765901</c:v>
                </c:pt>
                <c:pt idx="1433">
                  <c:v>15417.2594158709</c:v>
                </c:pt>
                <c:pt idx="1434">
                  <c:v>15428.027250618899</c:v>
                </c:pt>
                <c:pt idx="1435">
                  <c:v>15438.7588487129</c:v>
                </c:pt>
                <c:pt idx="1436">
                  <c:v>15449.5231768699</c:v>
                </c:pt>
                <c:pt idx="1437">
                  <c:v>15460.322877009899</c:v>
                </c:pt>
                <c:pt idx="1438">
                  <c:v>15471.040206808901</c:v>
                </c:pt>
                <c:pt idx="1439">
                  <c:v>15481.7422087509</c:v>
                </c:pt>
                <c:pt idx="1440">
                  <c:v>15492.4241070849</c:v>
                </c:pt>
                <c:pt idx="1441">
                  <c:v>15503.207799989899</c:v>
                </c:pt>
                <c:pt idx="1442">
                  <c:v>15513.941212903899</c:v>
                </c:pt>
                <c:pt idx="1443">
                  <c:v>15524.6436606159</c:v>
                </c:pt>
                <c:pt idx="1444">
                  <c:v>15535.465336175899</c:v>
                </c:pt>
                <c:pt idx="1445">
                  <c:v>15546.1734263499</c:v>
                </c:pt>
                <c:pt idx="1446">
                  <c:v>15556.863332646901</c:v>
                </c:pt>
                <c:pt idx="1447">
                  <c:v>15567.489129858899</c:v>
                </c:pt>
                <c:pt idx="1448">
                  <c:v>15578.2544732059</c:v>
                </c:pt>
                <c:pt idx="1449">
                  <c:v>15588.942213001899</c:v>
                </c:pt>
                <c:pt idx="1450">
                  <c:v>15599.663655770901</c:v>
                </c:pt>
                <c:pt idx="1451">
                  <c:v>15610.382712029899</c:v>
                </c:pt>
                <c:pt idx="1452">
                  <c:v>15621.2006359479</c:v>
                </c:pt>
                <c:pt idx="1453">
                  <c:v>15631.8561563109</c:v>
                </c:pt>
                <c:pt idx="1454">
                  <c:v>15642.5029821109</c:v>
                </c:pt>
                <c:pt idx="1455">
                  <c:v>15653.3000397409</c:v>
                </c:pt>
                <c:pt idx="1456">
                  <c:v>15664.0146066979</c:v>
                </c:pt>
                <c:pt idx="1457">
                  <c:v>15674.788924147901</c:v>
                </c:pt>
                <c:pt idx="1458">
                  <c:v>15685.5655986889</c:v>
                </c:pt>
                <c:pt idx="1459">
                  <c:v>15696.4057797859</c:v>
                </c:pt>
                <c:pt idx="1460">
                  <c:v>15707.2713392429</c:v>
                </c:pt>
                <c:pt idx="1461">
                  <c:v>15717.9964792339</c:v>
                </c:pt>
                <c:pt idx="1462">
                  <c:v>15728.713691581899</c:v>
                </c:pt>
                <c:pt idx="1463">
                  <c:v>15739.537606641899</c:v>
                </c:pt>
                <c:pt idx="1464">
                  <c:v>15750.324447777901</c:v>
                </c:pt>
                <c:pt idx="1465">
                  <c:v>15761.0002491389</c:v>
                </c:pt>
                <c:pt idx="1466">
                  <c:v>15771.7949518679</c:v>
                </c:pt>
                <c:pt idx="1467">
                  <c:v>15782.6092444839</c:v>
                </c:pt>
                <c:pt idx="1468">
                  <c:v>15793.3983872399</c:v>
                </c:pt>
                <c:pt idx="1469">
                  <c:v>15804.2251534109</c:v>
                </c:pt>
                <c:pt idx="1470">
                  <c:v>15815.005076903901</c:v>
                </c:pt>
                <c:pt idx="1471">
                  <c:v>15825.6973758519</c:v>
                </c:pt>
                <c:pt idx="1472">
                  <c:v>15836.504318155899</c:v>
                </c:pt>
                <c:pt idx="1473">
                  <c:v>15847.2543318069</c:v>
                </c:pt>
                <c:pt idx="1474">
                  <c:v>15858.063573870901</c:v>
                </c:pt>
                <c:pt idx="1475">
                  <c:v>15868.8630847719</c:v>
                </c:pt>
                <c:pt idx="1476">
                  <c:v>15879.6737903269</c:v>
                </c:pt>
                <c:pt idx="1477">
                  <c:v>15890.484865181899</c:v>
                </c:pt>
                <c:pt idx="1478">
                  <c:v>15901.1977511479</c:v>
                </c:pt>
                <c:pt idx="1479">
                  <c:v>15911.9604203739</c:v>
                </c:pt>
                <c:pt idx="1480">
                  <c:v>15922.766114476901</c:v>
                </c:pt>
                <c:pt idx="1481">
                  <c:v>15933.479849392899</c:v>
                </c:pt>
                <c:pt idx="1482">
                  <c:v>15944.285957485899</c:v>
                </c:pt>
                <c:pt idx="1483">
                  <c:v>15954.933117417</c:v>
                </c:pt>
                <c:pt idx="1484">
                  <c:v>15965.731344427</c:v>
                </c:pt>
                <c:pt idx="1485">
                  <c:v>15976.457561757899</c:v>
                </c:pt>
                <c:pt idx="1486">
                  <c:v>15987.247366935</c:v>
                </c:pt>
                <c:pt idx="1487">
                  <c:v>15997.929353949001</c:v>
                </c:pt>
                <c:pt idx="1488">
                  <c:v>16008.713562684001</c:v>
                </c:pt>
                <c:pt idx="1489">
                  <c:v>16019.505506051</c:v>
                </c:pt>
                <c:pt idx="1490">
                  <c:v>16030.374073129</c:v>
                </c:pt>
                <c:pt idx="1491">
                  <c:v>16041.195895798901</c:v>
                </c:pt>
                <c:pt idx="1492">
                  <c:v>16052.085094644901</c:v>
                </c:pt>
                <c:pt idx="1493">
                  <c:v>16062.893621099</c:v>
                </c:pt>
                <c:pt idx="1494">
                  <c:v>16073.801849342901</c:v>
                </c:pt>
                <c:pt idx="1495">
                  <c:v>16084.6674771699</c:v>
                </c:pt>
                <c:pt idx="1496">
                  <c:v>16095.4519938139</c:v>
                </c:pt>
                <c:pt idx="1497">
                  <c:v>16106.213669659899</c:v>
                </c:pt>
                <c:pt idx="1498">
                  <c:v>16116.9319846579</c:v>
                </c:pt>
                <c:pt idx="1499">
                  <c:v>16127.6478233659</c:v>
                </c:pt>
                <c:pt idx="1500">
                  <c:v>16138.4167391839</c:v>
                </c:pt>
                <c:pt idx="1501">
                  <c:v>16149.1890185139</c:v>
                </c:pt>
                <c:pt idx="1502">
                  <c:v>16160.112391303899</c:v>
                </c:pt>
                <c:pt idx="1503">
                  <c:v>16170.8658547859</c:v>
                </c:pt>
                <c:pt idx="1504">
                  <c:v>16181.7526954309</c:v>
                </c:pt>
                <c:pt idx="1505">
                  <c:v>16192.532775223901</c:v>
                </c:pt>
                <c:pt idx="1506">
                  <c:v>16203.3537234329</c:v>
                </c:pt>
                <c:pt idx="1507">
                  <c:v>16214.265099557901</c:v>
                </c:pt>
                <c:pt idx="1508">
                  <c:v>16225.0409564289</c:v>
                </c:pt>
                <c:pt idx="1509">
                  <c:v>16235.873397031901</c:v>
                </c:pt>
                <c:pt idx="1510">
                  <c:v>16246.5961776319</c:v>
                </c:pt>
                <c:pt idx="1511">
                  <c:v>16257.248803753901</c:v>
                </c:pt>
                <c:pt idx="1512">
                  <c:v>16268.0406513209</c:v>
                </c:pt>
                <c:pt idx="1513">
                  <c:v>16278.7518132569</c:v>
                </c:pt>
                <c:pt idx="1514">
                  <c:v>16289.460690771901</c:v>
                </c:pt>
                <c:pt idx="1515">
                  <c:v>16300.1293758309</c:v>
                </c:pt>
                <c:pt idx="1516">
                  <c:v>16310.9182870069</c:v>
                </c:pt>
                <c:pt idx="1517">
                  <c:v>16321.728106200901</c:v>
                </c:pt>
                <c:pt idx="1518">
                  <c:v>16332.409988605899</c:v>
                </c:pt>
                <c:pt idx="1519">
                  <c:v>16343.281802695899</c:v>
                </c:pt>
                <c:pt idx="1520">
                  <c:v>16354.1045584859</c:v>
                </c:pt>
                <c:pt idx="1521">
                  <c:v>16364.802985435899</c:v>
                </c:pt>
                <c:pt idx="1522">
                  <c:v>16375.620198663901</c:v>
                </c:pt>
                <c:pt idx="1523">
                  <c:v>16386.453217737901</c:v>
                </c:pt>
                <c:pt idx="1524">
                  <c:v>16397.232593519901</c:v>
                </c:pt>
                <c:pt idx="1525">
                  <c:v>16407.956926880899</c:v>
                </c:pt>
                <c:pt idx="1526">
                  <c:v>16418.686812793901</c:v>
                </c:pt>
                <c:pt idx="1527">
                  <c:v>16429.4265418709</c:v>
                </c:pt>
                <c:pt idx="1528">
                  <c:v>16440.238014495899</c:v>
                </c:pt>
                <c:pt idx="1529">
                  <c:v>16450.943598648901</c:v>
                </c:pt>
                <c:pt idx="1530">
                  <c:v>16461.664033527901</c:v>
                </c:pt>
                <c:pt idx="1531">
                  <c:v>16472.449403952902</c:v>
                </c:pt>
                <c:pt idx="1532">
                  <c:v>16483.164659159898</c:v>
                </c:pt>
                <c:pt idx="1533">
                  <c:v>16493.8714370739</c:v>
                </c:pt>
                <c:pt idx="1534">
                  <c:v>16504.616840242899</c:v>
                </c:pt>
                <c:pt idx="1535">
                  <c:v>16515.374772957901</c:v>
                </c:pt>
                <c:pt idx="1536">
                  <c:v>16526.144924386899</c:v>
                </c:pt>
                <c:pt idx="1537">
                  <c:v>16536.8001615699</c:v>
                </c:pt>
                <c:pt idx="1538">
                  <c:v>16547.509067124902</c:v>
                </c:pt>
                <c:pt idx="1539">
                  <c:v>16558.230237073902</c:v>
                </c:pt>
                <c:pt idx="1540">
                  <c:v>16568.928555974901</c:v>
                </c:pt>
                <c:pt idx="1541">
                  <c:v>16579.654706445901</c:v>
                </c:pt>
                <c:pt idx="1542">
                  <c:v>16590.3758548859</c:v>
                </c:pt>
                <c:pt idx="1543">
                  <c:v>16601.060599180899</c:v>
                </c:pt>
                <c:pt idx="1544">
                  <c:v>16611.793492524899</c:v>
                </c:pt>
                <c:pt idx="1545">
                  <c:v>16622.517002565899</c:v>
                </c:pt>
                <c:pt idx="1546">
                  <c:v>16633.323113198901</c:v>
                </c:pt>
                <c:pt idx="1547">
                  <c:v>16644.1981859589</c:v>
                </c:pt>
                <c:pt idx="1548">
                  <c:v>16655.0076708339</c:v>
                </c:pt>
                <c:pt idx="1549">
                  <c:v>16665.701843662901</c:v>
                </c:pt>
                <c:pt idx="1550">
                  <c:v>16676.4214458719</c:v>
                </c:pt>
                <c:pt idx="1551">
                  <c:v>16687.184572807899</c:v>
                </c:pt>
                <c:pt idx="1552">
                  <c:v>16697.9577592879</c:v>
                </c:pt>
                <c:pt idx="1553">
                  <c:v>16708.6827532389</c:v>
                </c:pt>
                <c:pt idx="1554">
                  <c:v>16719.410342450901</c:v>
                </c:pt>
                <c:pt idx="1555">
                  <c:v>16730.100123127901</c:v>
                </c:pt>
                <c:pt idx="1556">
                  <c:v>16740.794713416901</c:v>
                </c:pt>
                <c:pt idx="1557">
                  <c:v>16751.601398200899</c:v>
                </c:pt>
                <c:pt idx="1558">
                  <c:v>16762.434699294899</c:v>
                </c:pt>
                <c:pt idx="1559">
                  <c:v>16773.1589934859</c:v>
                </c:pt>
                <c:pt idx="1560">
                  <c:v>16783.8785225049</c:v>
                </c:pt>
                <c:pt idx="1561">
                  <c:v>16794.5701149919</c:v>
                </c:pt>
                <c:pt idx="1562">
                  <c:v>16805.3588796689</c:v>
                </c:pt>
                <c:pt idx="1563">
                  <c:v>16816.2084407289</c:v>
                </c:pt>
                <c:pt idx="1564">
                  <c:v>16826.888117371898</c:v>
                </c:pt>
                <c:pt idx="1565">
                  <c:v>16837.587645362899</c:v>
                </c:pt>
                <c:pt idx="1566">
                  <c:v>16848.2817555619</c:v>
                </c:pt>
                <c:pt idx="1567">
                  <c:v>16858.9387132259</c:v>
                </c:pt>
                <c:pt idx="1568">
                  <c:v>16869.632518574901</c:v>
                </c:pt>
                <c:pt idx="1569">
                  <c:v>16880.299344102899</c:v>
                </c:pt>
                <c:pt idx="1570">
                  <c:v>16891.010774658898</c:v>
                </c:pt>
                <c:pt idx="1571">
                  <c:v>16901.748276504899</c:v>
                </c:pt>
                <c:pt idx="1572">
                  <c:v>16912.4900841819</c:v>
                </c:pt>
                <c:pt idx="1573">
                  <c:v>16923.292315052899</c:v>
                </c:pt>
                <c:pt idx="1574">
                  <c:v>16934.062301381899</c:v>
                </c:pt>
                <c:pt idx="1575">
                  <c:v>16944.748258877898</c:v>
                </c:pt>
                <c:pt idx="1576">
                  <c:v>16955.4472454979</c:v>
                </c:pt>
                <c:pt idx="1577">
                  <c:v>16966.2667797959</c:v>
                </c:pt>
                <c:pt idx="1578">
                  <c:v>16977.093933386899</c:v>
                </c:pt>
                <c:pt idx="1579">
                  <c:v>16987.822820119902</c:v>
                </c:pt>
                <c:pt idx="1580">
                  <c:v>16998.606837084899</c:v>
                </c:pt>
                <c:pt idx="1581">
                  <c:v>17009.240109078899</c:v>
                </c:pt>
                <c:pt idx="1582">
                  <c:v>17019.987328118899</c:v>
                </c:pt>
                <c:pt idx="1583">
                  <c:v>17030.794928682899</c:v>
                </c:pt>
                <c:pt idx="1584">
                  <c:v>17041.572841414902</c:v>
                </c:pt>
                <c:pt idx="1585">
                  <c:v>17052.4052842489</c:v>
                </c:pt>
                <c:pt idx="1586">
                  <c:v>17063.205871479899</c:v>
                </c:pt>
                <c:pt idx="1587">
                  <c:v>17074.000552438902</c:v>
                </c:pt>
                <c:pt idx="1588">
                  <c:v>17084.9036924799</c:v>
                </c:pt>
                <c:pt idx="1589">
                  <c:v>17095.803170929899</c:v>
                </c:pt>
                <c:pt idx="1590">
                  <c:v>17106.706933022899</c:v>
                </c:pt>
                <c:pt idx="1591">
                  <c:v>17117.5077556039</c:v>
                </c:pt>
                <c:pt idx="1592">
                  <c:v>17128.4001724109</c:v>
                </c:pt>
                <c:pt idx="1593">
                  <c:v>17139.2481143109</c:v>
                </c:pt>
                <c:pt idx="1594">
                  <c:v>17150.111815926899</c:v>
                </c:pt>
                <c:pt idx="1595">
                  <c:v>17160.957993695902</c:v>
                </c:pt>
                <c:pt idx="1596">
                  <c:v>17171.8680152099</c:v>
                </c:pt>
                <c:pt idx="1597">
                  <c:v>17182.708931376899</c:v>
                </c:pt>
                <c:pt idx="1598">
                  <c:v>17193.566923739902</c:v>
                </c:pt>
                <c:pt idx="1599">
                  <c:v>17204.535625647899</c:v>
                </c:pt>
                <c:pt idx="1600">
                  <c:v>17215.4444699919</c:v>
                </c:pt>
                <c:pt idx="1601">
                  <c:v>17226.286009748899</c:v>
                </c:pt>
                <c:pt idx="1602">
                  <c:v>17237.1135087209</c:v>
                </c:pt>
                <c:pt idx="1603">
                  <c:v>17247.865039901899</c:v>
                </c:pt>
                <c:pt idx="1604">
                  <c:v>17258.607387509899</c:v>
                </c:pt>
                <c:pt idx="1605">
                  <c:v>17269.391543424899</c:v>
                </c:pt>
                <c:pt idx="1606">
                  <c:v>17280.2074785519</c:v>
                </c:pt>
                <c:pt idx="1607">
                  <c:v>17291.0342377329</c:v>
                </c:pt>
                <c:pt idx="1608">
                  <c:v>17301.872199658901</c:v>
                </c:pt>
                <c:pt idx="1609">
                  <c:v>17312.6927661179</c:v>
                </c:pt>
                <c:pt idx="1610">
                  <c:v>17323.460228825901</c:v>
                </c:pt>
                <c:pt idx="1611">
                  <c:v>17334.218845450901</c:v>
                </c:pt>
                <c:pt idx="1612">
                  <c:v>17344.981610036899</c:v>
                </c:pt>
                <c:pt idx="1613">
                  <c:v>17355.7767755559</c:v>
                </c:pt>
                <c:pt idx="1614">
                  <c:v>17366.477101676901</c:v>
                </c:pt>
                <c:pt idx="1615">
                  <c:v>17377.2940511339</c:v>
                </c:pt>
                <c:pt idx="1616">
                  <c:v>17388.063343412901</c:v>
                </c:pt>
                <c:pt idx="1617">
                  <c:v>17398.7697360969</c:v>
                </c:pt>
                <c:pt idx="1618">
                  <c:v>17409.465195655899</c:v>
                </c:pt>
                <c:pt idx="1619">
                  <c:v>17420.205980082901</c:v>
                </c:pt>
                <c:pt idx="1620">
                  <c:v>17430.9501113119</c:v>
                </c:pt>
                <c:pt idx="1621">
                  <c:v>17441.6249353229</c:v>
                </c:pt>
                <c:pt idx="1622">
                  <c:v>17452.3452756919</c:v>
                </c:pt>
                <c:pt idx="1623">
                  <c:v>17463.0819688669</c:v>
                </c:pt>
                <c:pt idx="1624">
                  <c:v>17473.845062062901</c:v>
                </c:pt>
                <c:pt idx="1625">
                  <c:v>17484.627891286898</c:v>
                </c:pt>
                <c:pt idx="1626">
                  <c:v>17495.3083231009</c:v>
                </c:pt>
                <c:pt idx="1627">
                  <c:v>17506.0920177849</c:v>
                </c:pt>
                <c:pt idx="1628">
                  <c:v>17516.840085064901</c:v>
                </c:pt>
                <c:pt idx="1629">
                  <c:v>17527.659223403902</c:v>
                </c:pt>
                <c:pt idx="1630">
                  <c:v>17538.4731355699</c:v>
                </c:pt>
                <c:pt idx="1631">
                  <c:v>17549.275257761899</c:v>
                </c:pt>
                <c:pt idx="1632">
                  <c:v>17560.068272539898</c:v>
                </c:pt>
                <c:pt idx="1633">
                  <c:v>17570.825205013902</c:v>
                </c:pt>
                <c:pt idx="1634">
                  <c:v>17581.614998040899</c:v>
                </c:pt>
                <c:pt idx="1635">
                  <c:v>17592.3715419449</c:v>
                </c:pt>
                <c:pt idx="1636">
                  <c:v>17603.176964767899</c:v>
                </c:pt>
                <c:pt idx="1637">
                  <c:v>17613.964302562901</c:v>
                </c:pt>
                <c:pt idx="1638">
                  <c:v>17624.8039410399</c:v>
                </c:pt>
                <c:pt idx="1639">
                  <c:v>17635.591034695899</c:v>
                </c:pt>
                <c:pt idx="1640">
                  <c:v>17646.426282520901</c:v>
                </c:pt>
                <c:pt idx="1641">
                  <c:v>17657.212471766899</c:v>
                </c:pt>
                <c:pt idx="1642">
                  <c:v>17668.102416372902</c:v>
                </c:pt>
                <c:pt idx="1643">
                  <c:v>17678.942187309902</c:v>
                </c:pt>
                <c:pt idx="1644">
                  <c:v>17689.7576314369</c:v>
                </c:pt>
                <c:pt idx="1645">
                  <c:v>17700.581093686898</c:v>
                </c:pt>
                <c:pt idx="1646">
                  <c:v>17711.534473057902</c:v>
                </c:pt>
                <c:pt idx="1647">
                  <c:v>17722.385304689898</c:v>
                </c:pt>
                <c:pt idx="1648">
                  <c:v>17733.232041278901</c:v>
                </c:pt>
                <c:pt idx="1649">
                  <c:v>17744.091521462899</c:v>
                </c:pt>
                <c:pt idx="1650">
                  <c:v>17754.9207409259</c:v>
                </c:pt>
                <c:pt idx="1651">
                  <c:v>17765.740647283899</c:v>
                </c:pt>
                <c:pt idx="1652">
                  <c:v>17776.577690759899</c:v>
                </c:pt>
                <c:pt idx="1653">
                  <c:v>17787.387502674901</c:v>
                </c:pt>
                <c:pt idx="1654">
                  <c:v>17798.214263256901</c:v>
                </c:pt>
                <c:pt idx="1655">
                  <c:v>17809.0655384579</c:v>
                </c:pt>
                <c:pt idx="1656">
                  <c:v>17819.9337537459</c:v>
                </c:pt>
                <c:pt idx="1657">
                  <c:v>17830.786412007899</c:v>
                </c:pt>
                <c:pt idx="1658">
                  <c:v>17841.6475140929</c:v>
                </c:pt>
                <c:pt idx="1659">
                  <c:v>17852.474936844901</c:v>
                </c:pt>
                <c:pt idx="1660">
                  <c:v>17863.179413567901</c:v>
                </c:pt>
                <c:pt idx="1661">
                  <c:v>17873.982516909899</c:v>
                </c:pt>
                <c:pt idx="1662">
                  <c:v>17884.832823950899</c:v>
                </c:pt>
                <c:pt idx="1663">
                  <c:v>17895.657350070898</c:v>
                </c:pt>
                <c:pt idx="1664">
                  <c:v>17906.582638990902</c:v>
                </c:pt>
                <c:pt idx="1665">
                  <c:v>17917.372134267898</c:v>
                </c:pt>
                <c:pt idx="1666">
                  <c:v>17928.217403905899</c:v>
                </c:pt>
                <c:pt idx="1667">
                  <c:v>17939.052183360898</c:v>
                </c:pt>
                <c:pt idx="1668">
                  <c:v>17949.902890711899</c:v>
                </c:pt>
                <c:pt idx="1669">
                  <c:v>17960.7393882869</c:v>
                </c:pt>
                <c:pt idx="1670">
                  <c:v>17971.650513521901</c:v>
                </c:pt>
                <c:pt idx="1671">
                  <c:v>17982.505177094899</c:v>
                </c:pt>
                <c:pt idx="1672">
                  <c:v>17993.380201345899</c:v>
                </c:pt>
                <c:pt idx="1673">
                  <c:v>18004.228279445899</c:v>
                </c:pt>
                <c:pt idx="1674">
                  <c:v>18015.093630222898</c:v>
                </c:pt>
                <c:pt idx="1675">
                  <c:v>18025.911006839899</c:v>
                </c:pt>
                <c:pt idx="1676">
                  <c:v>18036.756285468899</c:v>
                </c:pt>
                <c:pt idx="1677">
                  <c:v>18047.597644315902</c:v>
                </c:pt>
                <c:pt idx="1678">
                  <c:v>18058.396397285898</c:v>
                </c:pt>
                <c:pt idx="1679">
                  <c:v>18069.314014563901</c:v>
                </c:pt>
                <c:pt idx="1680">
                  <c:v>18080.120541376898</c:v>
                </c:pt>
                <c:pt idx="1681">
                  <c:v>18090.946669187899</c:v>
                </c:pt>
                <c:pt idx="1682">
                  <c:v>18101.807773072898</c:v>
                </c:pt>
                <c:pt idx="1683">
                  <c:v>18112.6048885329</c:v>
                </c:pt>
                <c:pt idx="1684">
                  <c:v>18123.457342174901</c:v>
                </c:pt>
                <c:pt idx="1685">
                  <c:v>18134.197206701901</c:v>
                </c:pt>
                <c:pt idx="1686">
                  <c:v>18145.074646212899</c:v>
                </c:pt>
                <c:pt idx="1687">
                  <c:v>18155.771891522902</c:v>
                </c:pt>
                <c:pt idx="1688">
                  <c:v>18166.563072040899</c:v>
                </c:pt>
                <c:pt idx="1689">
                  <c:v>18177.3472270649</c:v>
                </c:pt>
                <c:pt idx="1690">
                  <c:v>18188.214004642901</c:v>
                </c:pt>
                <c:pt idx="1691">
                  <c:v>18199.089599232899</c:v>
                </c:pt>
                <c:pt idx="1692">
                  <c:v>18209.9074915909</c:v>
                </c:pt>
                <c:pt idx="1693">
                  <c:v>18220.750665098902</c:v>
                </c:pt>
                <c:pt idx="1694">
                  <c:v>18231.599600288901</c:v>
                </c:pt>
                <c:pt idx="1695">
                  <c:v>18242.3815714429</c:v>
                </c:pt>
                <c:pt idx="1696">
                  <c:v>18253.2295463929</c:v>
                </c:pt>
                <c:pt idx="1697">
                  <c:v>18263.9699973799</c:v>
                </c:pt>
                <c:pt idx="1698">
                  <c:v>18274.712113307902</c:v>
                </c:pt>
                <c:pt idx="1699">
                  <c:v>18285.346672622902</c:v>
                </c:pt>
                <c:pt idx="1700">
                  <c:v>18296.089451670901</c:v>
                </c:pt>
                <c:pt idx="1701">
                  <c:v>18306.824837205899</c:v>
                </c:pt>
                <c:pt idx="1702">
                  <c:v>18317.619018464899</c:v>
                </c:pt>
                <c:pt idx="1703">
                  <c:v>18328.4033301899</c:v>
                </c:pt>
                <c:pt idx="1704">
                  <c:v>18339.250384108898</c:v>
                </c:pt>
                <c:pt idx="1705">
                  <c:v>18350.1108672439</c:v>
                </c:pt>
                <c:pt idx="1706">
                  <c:v>18360.800736310899</c:v>
                </c:pt>
                <c:pt idx="1707">
                  <c:v>18371.519067458899</c:v>
                </c:pt>
                <c:pt idx="1708">
                  <c:v>18382.338399507898</c:v>
                </c:pt>
                <c:pt idx="1709">
                  <c:v>18393.010908817902</c:v>
                </c:pt>
                <c:pt idx="1710">
                  <c:v>18403.7865758189</c:v>
                </c:pt>
                <c:pt idx="1711">
                  <c:v>18414.580135656899</c:v>
                </c:pt>
                <c:pt idx="1712">
                  <c:v>18425.269280933899</c:v>
                </c:pt>
                <c:pt idx="1713">
                  <c:v>18435.930236889901</c:v>
                </c:pt>
                <c:pt idx="1714">
                  <c:v>18446.665463634901</c:v>
                </c:pt>
                <c:pt idx="1715">
                  <c:v>18457.3567478929</c:v>
                </c:pt>
                <c:pt idx="1716">
                  <c:v>18468.169153338898</c:v>
                </c:pt>
                <c:pt idx="1717">
                  <c:v>18478.869670269902</c:v>
                </c:pt>
                <c:pt idx="1718">
                  <c:v>18489.5671520299</c:v>
                </c:pt>
                <c:pt idx="1719">
                  <c:v>18500.268588561899</c:v>
                </c:pt>
                <c:pt idx="1720">
                  <c:v>18511.050183655901</c:v>
                </c:pt>
                <c:pt idx="1721">
                  <c:v>18521.7148295429</c:v>
                </c:pt>
                <c:pt idx="1722">
                  <c:v>18532.5148042529</c:v>
                </c:pt>
                <c:pt idx="1723">
                  <c:v>18543.2726879369</c:v>
                </c:pt>
                <c:pt idx="1724">
                  <c:v>18553.9936883259</c:v>
                </c:pt>
                <c:pt idx="1725">
                  <c:v>18564.720438457902</c:v>
                </c:pt>
                <c:pt idx="1726">
                  <c:v>18575.3926089179</c:v>
                </c:pt>
                <c:pt idx="1727">
                  <c:v>18586.085720795902</c:v>
                </c:pt>
                <c:pt idx="1728">
                  <c:v>18596.822967751901</c:v>
                </c:pt>
                <c:pt idx="1729">
                  <c:v>18607.525814634901</c:v>
                </c:pt>
                <c:pt idx="1730">
                  <c:v>18618.413812159899</c:v>
                </c:pt>
                <c:pt idx="1731">
                  <c:v>18629.253135016901</c:v>
                </c:pt>
                <c:pt idx="1732">
                  <c:v>18639.991131672901</c:v>
                </c:pt>
                <c:pt idx="1733">
                  <c:v>18650.776324107901</c:v>
                </c:pt>
                <c:pt idx="1734">
                  <c:v>18661.510111951899</c:v>
                </c:pt>
                <c:pt idx="1735">
                  <c:v>18672.208221122899</c:v>
                </c:pt>
                <c:pt idx="1736">
                  <c:v>18682.9902923359</c:v>
                </c:pt>
                <c:pt idx="1737">
                  <c:v>18693.796323109898</c:v>
                </c:pt>
                <c:pt idx="1738">
                  <c:v>18704.5286236639</c:v>
                </c:pt>
                <c:pt idx="1739">
                  <c:v>18715.249487202898</c:v>
                </c:pt>
                <c:pt idx="1740">
                  <c:v>18725.9122355199</c:v>
                </c:pt>
                <c:pt idx="1741">
                  <c:v>18736.5891317409</c:v>
                </c:pt>
                <c:pt idx="1742">
                  <c:v>18747.311364359899</c:v>
                </c:pt>
                <c:pt idx="1743">
                  <c:v>18758.0052570189</c:v>
                </c:pt>
                <c:pt idx="1744">
                  <c:v>18768.757794480902</c:v>
                </c:pt>
                <c:pt idx="1745">
                  <c:v>18779.456506381899</c:v>
                </c:pt>
                <c:pt idx="1746">
                  <c:v>18790.176325640899</c:v>
                </c:pt>
                <c:pt idx="1747">
                  <c:v>18800.860937535901</c:v>
                </c:pt>
                <c:pt idx="1748">
                  <c:v>18811.616301428901</c:v>
                </c:pt>
                <c:pt idx="1749">
                  <c:v>18822.291477160899</c:v>
                </c:pt>
                <c:pt idx="1750">
                  <c:v>18833.0126815699</c:v>
                </c:pt>
                <c:pt idx="1751">
                  <c:v>18843.681974248899</c:v>
                </c:pt>
                <c:pt idx="1752">
                  <c:v>18854.4942861749</c:v>
                </c:pt>
                <c:pt idx="1753">
                  <c:v>18865.297108346898</c:v>
                </c:pt>
                <c:pt idx="1754">
                  <c:v>18876.131571420901</c:v>
                </c:pt>
                <c:pt idx="1755">
                  <c:v>18886.947482107898</c:v>
                </c:pt>
                <c:pt idx="1756">
                  <c:v>18897.787460474901</c:v>
                </c:pt>
                <c:pt idx="1757">
                  <c:v>18908.541828747901</c:v>
                </c:pt>
                <c:pt idx="1758">
                  <c:v>18919.383023634899</c:v>
                </c:pt>
                <c:pt idx="1759">
                  <c:v>18930.162106296899</c:v>
                </c:pt>
                <c:pt idx="1760">
                  <c:v>18940.9266653739</c:v>
                </c:pt>
                <c:pt idx="1761">
                  <c:v>18951.719636421902</c:v>
                </c:pt>
                <c:pt idx="1762">
                  <c:v>18962.365644281901</c:v>
                </c:pt>
                <c:pt idx="1763">
                  <c:v>18973.167290662899</c:v>
                </c:pt>
                <c:pt idx="1764">
                  <c:v>18983.9405888439</c:v>
                </c:pt>
                <c:pt idx="1765">
                  <c:v>18994.714827873901</c:v>
                </c:pt>
                <c:pt idx="1766">
                  <c:v>19005.548441787902</c:v>
                </c:pt>
                <c:pt idx="1767">
                  <c:v>19016.375922869898</c:v>
                </c:pt>
                <c:pt idx="1768">
                  <c:v>19026.997536369901</c:v>
                </c:pt>
                <c:pt idx="1769">
                  <c:v>19037.666402548901</c:v>
                </c:pt>
                <c:pt idx="1770">
                  <c:v>19048.353528934898</c:v>
                </c:pt>
                <c:pt idx="1771">
                  <c:v>19059.1043853259</c:v>
                </c:pt>
                <c:pt idx="1772">
                  <c:v>19069.7635565409</c:v>
                </c:pt>
                <c:pt idx="1773">
                  <c:v>19080.428495698899</c:v>
                </c:pt>
                <c:pt idx="1774">
                  <c:v>19091.126242708899</c:v>
                </c:pt>
                <c:pt idx="1775">
                  <c:v>19101.9508056589</c:v>
                </c:pt>
                <c:pt idx="1776">
                  <c:v>19112.6685745879</c:v>
                </c:pt>
                <c:pt idx="1777">
                  <c:v>19123.384112444899</c:v>
                </c:pt>
                <c:pt idx="1778">
                  <c:v>19134.0453498809</c:v>
                </c:pt>
                <c:pt idx="1779">
                  <c:v>19144.672147882899</c:v>
                </c:pt>
                <c:pt idx="1780">
                  <c:v>19155.3632074899</c:v>
                </c:pt>
                <c:pt idx="1781">
                  <c:v>19165.9999858669</c:v>
                </c:pt>
                <c:pt idx="1782">
                  <c:v>19176.724260427902</c:v>
                </c:pt>
                <c:pt idx="1783">
                  <c:v>19187.334944333899</c:v>
                </c:pt>
                <c:pt idx="1784">
                  <c:v>19198.001874241902</c:v>
                </c:pt>
                <c:pt idx="1785">
                  <c:v>19208.782822725901</c:v>
                </c:pt>
                <c:pt idx="1786">
                  <c:v>19219.487233008898</c:v>
                </c:pt>
                <c:pt idx="1787">
                  <c:v>19230.219206902901</c:v>
                </c:pt>
                <c:pt idx="1788">
                  <c:v>19240.9139475919</c:v>
                </c:pt>
                <c:pt idx="1789">
                  <c:v>19251.6762552379</c:v>
                </c:pt>
                <c:pt idx="1790">
                  <c:v>19262.4378114139</c:v>
                </c:pt>
                <c:pt idx="1791">
                  <c:v>19273.233429442898</c:v>
                </c:pt>
                <c:pt idx="1792">
                  <c:v>19284.044183157901</c:v>
                </c:pt>
                <c:pt idx="1793">
                  <c:v>19294.7710069399</c:v>
                </c:pt>
                <c:pt idx="1794">
                  <c:v>19305.4594500559</c:v>
                </c:pt>
                <c:pt idx="1795">
                  <c:v>19316.2026690649</c:v>
                </c:pt>
                <c:pt idx="1796">
                  <c:v>19327.031150646901</c:v>
                </c:pt>
                <c:pt idx="1797">
                  <c:v>19337.7541563669</c:v>
                </c:pt>
                <c:pt idx="1798">
                  <c:v>19348.505812088901</c:v>
                </c:pt>
                <c:pt idx="1799">
                  <c:v>19359.2052061389</c:v>
                </c:pt>
                <c:pt idx="1800">
                  <c:v>19369.9961261969</c:v>
                </c:pt>
                <c:pt idx="1801">
                  <c:v>19380.7707847969</c:v>
                </c:pt>
                <c:pt idx="1802">
                  <c:v>19391.5139868349</c:v>
                </c:pt>
                <c:pt idx="1803">
                  <c:v>19402.2164962969</c:v>
                </c:pt>
                <c:pt idx="1804">
                  <c:v>19412.932458393901</c:v>
                </c:pt>
                <c:pt idx="1805">
                  <c:v>19423.628611422901</c:v>
                </c:pt>
                <c:pt idx="1806">
                  <c:v>19434.3769647929</c:v>
                </c:pt>
                <c:pt idx="1807">
                  <c:v>19445.0857904269</c:v>
                </c:pt>
                <c:pt idx="1808">
                  <c:v>19455.867753330898</c:v>
                </c:pt>
                <c:pt idx="1809">
                  <c:v>19466.6296154669</c:v>
                </c:pt>
                <c:pt idx="1810">
                  <c:v>19477.316331451901</c:v>
                </c:pt>
                <c:pt idx="1811">
                  <c:v>19488.035258309901</c:v>
                </c:pt>
                <c:pt idx="1812">
                  <c:v>19498.7389218629</c:v>
                </c:pt>
                <c:pt idx="1813">
                  <c:v>19509.428076828899</c:v>
                </c:pt>
                <c:pt idx="1814">
                  <c:v>19520.132606411898</c:v>
                </c:pt>
                <c:pt idx="1815">
                  <c:v>19530.860841994901</c:v>
                </c:pt>
                <c:pt idx="1816">
                  <c:v>19541.6076448149</c:v>
                </c:pt>
                <c:pt idx="1817">
                  <c:v>19552.269811510901</c:v>
                </c:pt>
                <c:pt idx="1818">
                  <c:v>19563.065436569901</c:v>
                </c:pt>
                <c:pt idx="1819">
                  <c:v>19573.721782573899</c:v>
                </c:pt>
                <c:pt idx="1820">
                  <c:v>19584.4224000949</c:v>
                </c:pt>
                <c:pt idx="1821">
                  <c:v>19595.155356798899</c:v>
                </c:pt>
                <c:pt idx="1822">
                  <c:v>19605.968015173901</c:v>
                </c:pt>
                <c:pt idx="1823">
                  <c:v>19616.8069333409</c:v>
                </c:pt>
                <c:pt idx="1824">
                  <c:v>19627.511452223898</c:v>
                </c:pt>
                <c:pt idx="1825">
                  <c:v>19638.219890228898</c:v>
                </c:pt>
                <c:pt idx="1826">
                  <c:v>19649.060598065898</c:v>
                </c:pt>
                <c:pt idx="1827">
                  <c:v>19659.833000365899</c:v>
                </c:pt>
                <c:pt idx="1828">
                  <c:v>19670.614029958899</c:v>
                </c:pt>
                <c:pt idx="1829">
                  <c:v>19681.3849411679</c:v>
                </c:pt>
                <c:pt idx="1830">
                  <c:v>19692.090722711899</c:v>
                </c:pt>
                <c:pt idx="1831">
                  <c:v>19702.854548287902</c:v>
                </c:pt>
                <c:pt idx="1832">
                  <c:v>19713.634902050901</c:v>
                </c:pt>
                <c:pt idx="1833">
                  <c:v>19724.315976184898</c:v>
                </c:pt>
                <c:pt idx="1834">
                  <c:v>19735.029716440898</c:v>
                </c:pt>
                <c:pt idx="1835">
                  <c:v>19745.699456979899</c:v>
                </c:pt>
                <c:pt idx="1836">
                  <c:v>19756.442566537899</c:v>
                </c:pt>
                <c:pt idx="1837">
                  <c:v>19767.142535998901</c:v>
                </c:pt>
                <c:pt idx="1838">
                  <c:v>19777.9468935519</c:v>
                </c:pt>
                <c:pt idx="1839">
                  <c:v>19788.714944409901</c:v>
                </c:pt>
                <c:pt idx="1840">
                  <c:v>19799.530673626901</c:v>
                </c:pt>
                <c:pt idx="1841">
                  <c:v>19810.366425261898</c:v>
                </c:pt>
                <c:pt idx="1842">
                  <c:v>19821.185536349902</c:v>
                </c:pt>
                <c:pt idx="1843">
                  <c:v>19832.048807385901</c:v>
                </c:pt>
                <c:pt idx="1844">
                  <c:v>19842.939587572899</c:v>
                </c:pt>
                <c:pt idx="1845">
                  <c:v>19853.587602572901</c:v>
                </c:pt>
                <c:pt idx="1846">
                  <c:v>19864.253856969899</c:v>
                </c:pt>
                <c:pt idx="1847">
                  <c:v>19875.044349926899</c:v>
                </c:pt>
                <c:pt idx="1848">
                  <c:v>19885.817556896902</c:v>
                </c:pt>
                <c:pt idx="1849">
                  <c:v>19896.640169806898</c:v>
                </c:pt>
                <c:pt idx="1850">
                  <c:v>19907.3755357429</c:v>
                </c:pt>
                <c:pt idx="1851">
                  <c:v>19918.182588305899</c:v>
                </c:pt>
                <c:pt idx="1852">
                  <c:v>19928.958924696901</c:v>
                </c:pt>
                <c:pt idx="1853">
                  <c:v>19939.682783746899</c:v>
                </c:pt>
                <c:pt idx="1854">
                  <c:v>19950.460859438899</c:v>
                </c:pt>
                <c:pt idx="1855">
                  <c:v>19961.249033434899</c:v>
                </c:pt>
                <c:pt idx="1856">
                  <c:v>19972.066046862899</c:v>
                </c:pt>
                <c:pt idx="1857">
                  <c:v>19982.876455527901</c:v>
                </c:pt>
                <c:pt idx="1858">
                  <c:v>19993.744783275899</c:v>
                </c:pt>
                <c:pt idx="1859">
                  <c:v>20004.5888510439</c:v>
                </c:pt>
                <c:pt idx="1860">
                  <c:v>20015.395094546901</c:v>
                </c:pt>
                <c:pt idx="1861">
                  <c:v>20026.220027257899</c:v>
                </c:pt>
                <c:pt idx="1862">
                  <c:v>20037.016728177899</c:v>
                </c:pt>
                <c:pt idx="1863">
                  <c:v>20047.7760418619</c:v>
                </c:pt>
                <c:pt idx="1864">
                  <c:v>20058.554399373901</c:v>
                </c:pt>
                <c:pt idx="1865">
                  <c:v>20069.326955013901</c:v>
                </c:pt>
                <c:pt idx="1866">
                  <c:v>20080.132486706902</c:v>
                </c:pt>
                <c:pt idx="1867">
                  <c:v>20090.904261066898</c:v>
                </c:pt>
                <c:pt idx="1868">
                  <c:v>20101.7881220009</c:v>
                </c:pt>
                <c:pt idx="1869">
                  <c:v>20112.592769403898</c:v>
                </c:pt>
                <c:pt idx="1870">
                  <c:v>20123.401944727899</c:v>
                </c:pt>
                <c:pt idx="1871">
                  <c:v>20134.207680530901</c:v>
                </c:pt>
                <c:pt idx="1872">
                  <c:v>20144.911574473899</c:v>
                </c:pt>
                <c:pt idx="1873">
                  <c:v>20155.602640940899</c:v>
                </c:pt>
                <c:pt idx="1874">
                  <c:v>20166.3855853149</c:v>
                </c:pt>
                <c:pt idx="1875">
                  <c:v>20177.086220146899</c:v>
                </c:pt>
                <c:pt idx="1876">
                  <c:v>20187.806736865899</c:v>
                </c:pt>
                <c:pt idx="1877">
                  <c:v>20198.525364684901</c:v>
                </c:pt>
                <c:pt idx="1878">
                  <c:v>20209.212553710899</c:v>
                </c:pt>
                <c:pt idx="1879">
                  <c:v>20219.949666726901</c:v>
                </c:pt>
                <c:pt idx="1880">
                  <c:v>20230.749020526899</c:v>
                </c:pt>
                <c:pt idx="1881">
                  <c:v>20241.492980535899</c:v>
                </c:pt>
                <c:pt idx="1882">
                  <c:v>20252.193878857899</c:v>
                </c:pt>
                <c:pt idx="1883">
                  <c:v>20262.924522630899</c:v>
                </c:pt>
                <c:pt idx="1884">
                  <c:v>20273.807226863901</c:v>
                </c:pt>
                <c:pt idx="1885">
                  <c:v>20284.548065131901</c:v>
                </c:pt>
                <c:pt idx="1886">
                  <c:v>20295.372911951901</c:v>
                </c:pt>
                <c:pt idx="1887">
                  <c:v>20306.067268310901</c:v>
                </c:pt>
                <c:pt idx="1888">
                  <c:v>20316.915490470899</c:v>
                </c:pt>
                <c:pt idx="1889">
                  <c:v>20327.6768779669</c:v>
                </c:pt>
                <c:pt idx="1890">
                  <c:v>20338.3935167339</c:v>
                </c:pt>
                <c:pt idx="1891">
                  <c:v>20349.1159024439</c:v>
                </c:pt>
                <c:pt idx="1892">
                  <c:v>20359.8017053289</c:v>
                </c:pt>
                <c:pt idx="1893">
                  <c:v>20370.477909020901</c:v>
                </c:pt>
                <c:pt idx="1894">
                  <c:v>20381.159902754898</c:v>
                </c:pt>
                <c:pt idx="1895">
                  <c:v>20391.841283968901</c:v>
                </c:pt>
                <c:pt idx="1896">
                  <c:v>20402.541210999902</c:v>
                </c:pt>
                <c:pt idx="1897">
                  <c:v>20413.194412852899</c:v>
                </c:pt>
                <c:pt idx="1898">
                  <c:v>20423.870256394901</c:v>
                </c:pt>
                <c:pt idx="1899">
                  <c:v>20434.528396969901</c:v>
                </c:pt>
                <c:pt idx="1900">
                  <c:v>20445.306307282899</c:v>
                </c:pt>
                <c:pt idx="1901">
                  <c:v>20456.079039212898</c:v>
                </c:pt>
                <c:pt idx="1902">
                  <c:v>20466.909681414902</c:v>
                </c:pt>
                <c:pt idx="1903">
                  <c:v>20477.6961177509</c:v>
                </c:pt>
                <c:pt idx="1904">
                  <c:v>20488.465451439901</c:v>
                </c:pt>
                <c:pt idx="1905">
                  <c:v>20499.1428372919</c:v>
                </c:pt>
                <c:pt idx="1906">
                  <c:v>20509.8994055849</c:v>
                </c:pt>
                <c:pt idx="1907">
                  <c:v>20520.667265932902</c:v>
                </c:pt>
                <c:pt idx="1908">
                  <c:v>20531.3303367189</c:v>
                </c:pt>
                <c:pt idx="1909">
                  <c:v>20542.039914613899</c:v>
                </c:pt>
                <c:pt idx="1910">
                  <c:v>20552.851805248902</c:v>
                </c:pt>
                <c:pt idx="1911">
                  <c:v>20563.510353642901</c:v>
                </c:pt>
                <c:pt idx="1912">
                  <c:v>20574.238497475901</c:v>
                </c:pt>
                <c:pt idx="1913">
                  <c:v>20585.0046125029</c:v>
                </c:pt>
                <c:pt idx="1914">
                  <c:v>20595.799951711899</c:v>
                </c:pt>
                <c:pt idx="1915">
                  <c:v>20606.613558767898</c:v>
                </c:pt>
                <c:pt idx="1916">
                  <c:v>20617.377382984901</c:v>
                </c:pt>
                <c:pt idx="1917">
                  <c:v>20628.174733983898</c:v>
                </c:pt>
                <c:pt idx="1918">
                  <c:v>20638.884040078901</c:v>
                </c:pt>
                <c:pt idx="1919">
                  <c:v>20649.739714551899</c:v>
                </c:pt>
                <c:pt idx="1920">
                  <c:v>20660.6465604849</c:v>
                </c:pt>
                <c:pt idx="1921">
                  <c:v>20671.261287462901</c:v>
                </c:pt>
                <c:pt idx="1922">
                  <c:v>20681.912889544899</c:v>
                </c:pt>
                <c:pt idx="1923">
                  <c:v>20692.5439466389</c:v>
                </c:pt>
                <c:pt idx="1924">
                  <c:v>20703.315042967901</c:v>
                </c:pt>
                <c:pt idx="1925">
                  <c:v>20714.109358255901</c:v>
                </c:pt>
                <c:pt idx="1926">
                  <c:v>20724.806076295899</c:v>
                </c:pt>
                <c:pt idx="1927">
                  <c:v>20735.5072153779</c:v>
                </c:pt>
                <c:pt idx="1928">
                  <c:v>20746.316173591898</c:v>
                </c:pt>
                <c:pt idx="1929">
                  <c:v>20757.111740520901</c:v>
                </c:pt>
                <c:pt idx="1930">
                  <c:v>20767.913583342899</c:v>
                </c:pt>
                <c:pt idx="1931">
                  <c:v>20778.757232120901</c:v>
                </c:pt>
                <c:pt idx="1932">
                  <c:v>20789.541731224901</c:v>
                </c:pt>
                <c:pt idx="1933">
                  <c:v>20800.344963547901</c:v>
                </c:pt>
                <c:pt idx="1934">
                  <c:v>20811.141413916899</c:v>
                </c:pt>
                <c:pt idx="1935">
                  <c:v>20821.990595976898</c:v>
                </c:pt>
                <c:pt idx="1936">
                  <c:v>20832.792689648901</c:v>
                </c:pt>
                <c:pt idx="1937">
                  <c:v>20843.6549336649</c:v>
                </c:pt>
                <c:pt idx="1938">
                  <c:v>20854.505812976899</c:v>
                </c:pt>
                <c:pt idx="1939">
                  <c:v>20865.2870040009</c:v>
                </c:pt>
                <c:pt idx="1940">
                  <c:v>20876.089716132901</c:v>
                </c:pt>
                <c:pt idx="1941">
                  <c:v>20887.0051360289</c:v>
                </c:pt>
                <c:pt idx="1942">
                  <c:v>20897.711274322901</c:v>
                </c:pt>
                <c:pt idx="1943">
                  <c:v>20908.499916048899</c:v>
                </c:pt>
                <c:pt idx="1944">
                  <c:v>20919.328112650899</c:v>
                </c:pt>
                <c:pt idx="1945">
                  <c:v>20930.073108729899</c:v>
                </c:pt>
                <c:pt idx="1946">
                  <c:v>20940.8667516979</c:v>
                </c:pt>
                <c:pt idx="1947">
                  <c:v>20951.5621566769</c:v>
                </c:pt>
                <c:pt idx="1948">
                  <c:v>20962.331536805901</c:v>
                </c:pt>
                <c:pt idx="1949">
                  <c:v>20972.958513677899</c:v>
                </c:pt>
                <c:pt idx="1950">
                  <c:v>20983.6951297329</c:v>
                </c:pt>
                <c:pt idx="1951">
                  <c:v>20994.424324735901</c:v>
                </c:pt>
                <c:pt idx="1952">
                  <c:v>21005.129069918901</c:v>
                </c:pt>
                <c:pt idx="1953">
                  <c:v>21015.839603254899</c:v>
                </c:pt>
                <c:pt idx="1954">
                  <c:v>21026.517269837899</c:v>
                </c:pt>
                <c:pt idx="1955">
                  <c:v>21037.154583703901</c:v>
                </c:pt>
                <c:pt idx="1956">
                  <c:v>21047.836893237902</c:v>
                </c:pt>
                <c:pt idx="1957">
                  <c:v>21058.521192942899</c:v>
                </c:pt>
                <c:pt idx="1958">
                  <c:v>21069.303658266901</c:v>
                </c:pt>
                <c:pt idx="1959">
                  <c:v>21080.0725923559</c:v>
                </c:pt>
                <c:pt idx="1960">
                  <c:v>21090.9332675609</c:v>
                </c:pt>
                <c:pt idx="1961">
                  <c:v>21101.6813124209</c:v>
                </c:pt>
                <c:pt idx="1962">
                  <c:v>21112.450688188899</c:v>
                </c:pt>
                <c:pt idx="1963">
                  <c:v>21123.224348559899</c:v>
                </c:pt>
                <c:pt idx="1964">
                  <c:v>21133.9334431639</c:v>
                </c:pt>
                <c:pt idx="1965">
                  <c:v>21144.631794054902</c:v>
                </c:pt>
                <c:pt idx="1966">
                  <c:v>21155.4015327339</c:v>
                </c:pt>
                <c:pt idx="1967">
                  <c:v>21166.160550097899</c:v>
                </c:pt>
                <c:pt idx="1968">
                  <c:v>21176.937818849899</c:v>
                </c:pt>
                <c:pt idx="1969">
                  <c:v>21187.720414953899</c:v>
                </c:pt>
                <c:pt idx="1970">
                  <c:v>21198.562829681901</c:v>
                </c:pt>
                <c:pt idx="1971">
                  <c:v>21209.423301015901</c:v>
                </c:pt>
                <c:pt idx="1972">
                  <c:v>21220.249046737899</c:v>
                </c:pt>
                <c:pt idx="1973">
                  <c:v>21231.104659310899</c:v>
                </c:pt>
                <c:pt idx="1974">
                  <c:v>21241.9559109129</c:v>
                </c:pt>
                <c:pt idx="1975">
                  <c:v>21252.891935486899</c:v>
                </c:pt>
                <c:pt idx="1976">
                  <c:v>21263.786617004898</c:v>
                </c:pt>
                <c:pt idx="1977">
                  <c:v>21274.6862730949</c:v>
                </c:pt>
                <c:pt idx="1978">
                  <c:v>21285.5857469449</c:v>
                </c:pt>
                <c:pt idx="1979">
                  <c:v>21296.356792393901</c:v>
                </c:pt>
                <c:pt idx="1980">
                  <c:v>21307.100137572899</c:v>
                </c:pt>
                <c:pt idx="1981">
                  <c:v>21317.8079006669</c:v>
                </c:pt>
                <c:pt idx="1982">
                  <c:v>21328.569255742899</c:v>
                </c:pt>
                <c:pt idx="1983">
                  <c:v>21339.422875455901</c:v>
                </c:pt>
                <c:pt idx="1984">
                  <c:v>21350.287300051899</c:v>
                </c:pt>
                <c:pt idx="1985">
                  <c:v>21361.062102882901</c:v>
                </c:pt>
                <c:pt idx="1986">
                  <c:v>21371.767264705901</c:v>
                </c:pt>
                <c:pt idx="1987">
                  <c:v>21382.5349609939</c:v>
                </c:pt>
                <c:pt idx="1988">
                  <c:v>21393.213431905901</c:v>
                </c:pt>
                <c:pt idx="1989">
                  <c:v>21403.885587055898</c:v>
                </c:pt>
                <c:pt idx="1990">
                  <c:v>21414.630669914899</c:v>
                </c:pt>
                <c:pt idx="1991">
                  <c:v>21425.297666852901</c:v>
                </c:pt>
                <c:pt idx="1992">
                  <c:v>21436.106749886902</c:v>
                </c:pt>
                <c:pt idx="1993">
                  <c:v>21446.863396930901</c:v>
                </c:pt>
                <c:pt idx="1994">
                  <c:v>21457.646665284901</c:v>
                </c:pt>
                <c:pt idx="1995">
                  <c:v>21468.386249781899</c:v>
                </c:pt>
                <c:pt idx="1996">
                  <c:v>21479.122000116899</c:v>
                </c:pt>
                <c:pt idx="1997">
                  <c:v>21489.825767649902</c:v>
                </c:pt>
                <c:pt idx="1998">
                  <c:v>21500.5616302649</c:v>
                </c:pt>
                <c:pt idx="1999">
                  <c:v>21511.296930180899</c:v>
                </c:pt>
                <c:pt idx="2000">
                  <c:v>21521.9700563109</c:v>
                </c:pt>
                <c:pt idx="2001">
                  <c:v>21532.670344071899</c:v>
                </c:pt>
                <c:pt idx="2002">
                  <c:v>21543.430720196899</c:v>
                </c:pt>
                <c:pt idx="2003">
                  <c:v>21554.211339400899</c:v>
                </c:pt>
                <c:pt idx="2004">
                  <c:v>21564.911928111898</c:v>
                </c:pt>
                <c:pt idx="2005">
                  <c:v>21575.574765177898</c:v>
                </c:pt>
                <c:pt idx="2006">
                  <c:v>21586.453521289899</c:v>
                </c:pt>
                <c:pt idx="2007">
                  <c:v>21597.3221222379</c:v>
                </c:pt>
                <c:pt idx="2008">
                  <c:v>21608.043860387901</c:v>
                </c:pt>
                <c:pt idx="2009">
                  <c:v>21618.8713126699</c:v>
                </c:pt>
                <c:pt idx="2010">
                  <c:v>21629.6058495049</c:v>
                </c:pt>
                <c:pt idx="2011">
                  <c:v>21640.287949848898</c:v>
                </c:pt>
                <c:pt idx="2012">
                  <c:v>21651.026115634901</c:v>
                </c:pt>
                <c:pt idx="2013">
                  <c:v>21661.912053579901</c:v>
                </c:pt>
                <c:pt idx="2014">
                  <c:v>21672.656278148901</c:v>
                </c:pt>
                <c:pt idx="2015">
                  <c:v>21683.4052722089</c:v>
                </c:pt>
                <c:pt idx="2016">
                  <c:v>21694.103377559899</c:v>
                </c:pt>
                <c:pt idx="2017">
                  <c:v>21704.887027283901</c:v>
                </c:pt>
                <c:pt idx="2018">
                  <c:v>21715.673490858899</c:v>
                </c:pt>
                <c:pt idx="2019">
                  <c:v>21726.4322488129</c:v>
                </c:pt>
                <c:pt idx="2020">
                  <c:v>21737.1228258499</c:v>
                </c:pt>
                <c:pt idx="2021">
                  <c:v>21747.7941542999</c:v>
                </c:pt>
                <c:pt idx="2022">
                  <c:v>21758.570494631898</c:v>
                </c:pt>
                <c:pt idx="2023">
                  <c:v>21769.244591673902</c:v>
                </c:pt>
                <c:pt idx="2024">
                  <c:v>21780.0811876999</c:v>
                </c:pt>
                <c:pt idx="2025">
                  <c:v>21790.794370215899</c:v>
                </c:pt>
                <c:pt idx="2026">
                  <c:v>21801.508358982901</c:v>
                </c:pt>
                <c:pt idx="2027">
                  <c:v>21812.2570350729</c:v>
                </c:pt>
                <c:pt idx="2028">
                  <c:v>21823.044314028899</c:v>
                </c:pt>
                <c:pt idx="2029">
                  <c:v>21833.786860466898</c:v>
                </c:pt>
                <c:pt idx="2030">
                  <c:v>21844.5854815969</c:v>
                </c:pt>
                <c:pt idx="2031">
                  <c:v>21855.438950738899</c:v>
                </c:pt>
                <c:pt idx="2032">
                  <c:v>21866.282313076899</c:v>
                </c:pt>
                <c:pt idx="2033">
                  <c:v>21877.0352050289</c:v>
                </c:pt>
                <c:pt idx="2034">
                  <c:v>21887.676530786899</c:v>
                </c:pt>
                <c:pt idx="2035">
                  <c:v>21898.318723915902</c:v>
                </c:pt>
                <c:pt idx="2036">
                  <c:v>21909.0367048839</c:v>
                </c:pt>
                <c:pt idx="2037">
                  <c:v>21919.740728946901</c:v>
                </c:pt>
                <c:pt idx="2038">
                  <c:v>21930.550244210899</c:v>
                </c:pt>
                <c:pt idx="2039">
                  <c:v>21941.334765055901</c:v>
                </c:pt>
                <c:pt idx="2040">
                  <c:v>21952.057502025898</c:v>
                </c:pt>
                <c:pt idx="2041">
                  <c:v>21962.692929661898</c:v>
                </c:pt>
                <c:pt idx="2042">
                  <c:v>21973.460084729901</c:v>
                </c:pt>
                <c:pt idx="2043">
                  <c:v>21984.282206228901</c:v>
                </c:pt>
                <c:pt idx="2044">
                  <c:v>21995.187075191901</c:v>
                </c:pt>
                <c:pt idx="2045">
                  <c:v>22006.053525288899</c:v>
                </c:pt>
                <c:pt idx="2046">
                  <c:v>22016.892657864901</c:v>
                </c:pt>
                <c:pt idx="2047">
                  <c:v>22027.7033387099</c:v>
                </c:pt>
                <c:pt idx="2048">
                  <c:v>22038.643306645899</c:v>
                </c:pt>
                <c:pt idx="2049">
                  <c:v>22049.492867966899</c:v>
                </c:pt>
                <c:pt idx="2050">
                  <c:v>22060.337652944901</c:v>
                </c:pt>
                <c:pt idx="2051">
                  <c:v>22071.0860640559</c:v>
                </c:pt>
                <c:pt idx="2052">
                  <c:v>22081.9943013089</c:v>
                </c:pt>
                <c:pt idx="2053">
                  <c:v>22092.862434216899</c:v>
                </c:pt>
                <c:pt idx="2054">
                  <c:v>22103.713966028899</c:v>
                </c:pt>
                <c:pt idx="2055">
                  <c:v>22114.5204147929</c:v>
                </c:pt>
                <c:pt idx="2056">
                  <c:v>22125.273221354899</c:v>
                </c:pt>
                <c:pt idx="2057">
                  <c:v>22135.962212111899</c:v>
                </c:pt>
                <c:pt idx="2058">
                  <c:v>22146.6893986139</c:v>
                </c:pt>
                <c:pt idx="2059">
                  <c:v>22157.407832831901</c:v>
                </c:pt>
                <c:pt idx="2060">
                  <c:v>22168.049889159902</c:v>
                </c:pt>
                <c:pt idx="2061">
                  <c:v>22178.729574293899</c:v>
                </c:pt>
                <c:pt idx="2062">
                  <c:v>22189.448406522901</c:v>
                </c:pt>
                <c:pt idx="2063">
                  <c:v>22200.281919466899</c:v>
                </c:pt>
                <c:pt idx="2064">
                  <c:v>22211.114057450901</c:v>
                </c:pt>
                <c:pt idx="2065">
                  <c:v>22221.903411256899</c:v>
                </c:pt>
                <c:pt idx="2066">
                  <c:v>22232.685540050901</c:v>
                </c:pt>
                <c:pt idx="2067">
                  <c:v>22243.355389369899</c:v>
                </c:pt>
                <c:pt idx="2068">
                  <c:v>22254.0055200319</c:v>
                </c:pt>
                <c:pt idx="2069">
                  <c:v>22264.692230636902</c:v>
                </c:pt>
                <c:pt idx="2070">
                  <c:v>22275.378751572898</c:v>
                </c:pt>
                <c:pt idx="2071">
                  <c:v>22286.0365329179</c:v>
                </c:pt>
                <c:pt idx="2072">
                  <c:v>22296.7805930059</c:v>
                </c:pt>
                <c:pt idx="2073">
                  <c:v>22307.477241285898</c:v>
                </c:pt>
                <c:pt idx="2074">
                  <c:v>22318.172664165901</c:v>
                </c:pt>
                <c:pt idx="2075">
                  <c:v>22328.999735276899</c:v>
                </c:pt>
                <c:pt idx="2076">
                  <c:v>22339.773840657901</c:v>
                </c:pt>
                <c:pt idx="2077">
                  <c:v>22350.454299810899</c:v>
                </c:pt>
                <c:pt idx="2078">
                  <c:v>22361.240110715898</c:v>
                </c:pt>
                <c:pt idx="2079">
                  <c:v>22371.917587917898</c:v>
                </c:pt>
                <c:pt idx="2080">
                  <c:v>22382.6694822889</c:v>
                </c:pt>
                <c:pt idx="2081">
                  <c:v>22393.3618749569</c:v>
                </c:pt>
                <c:pt idx="2082">
                  <c:v>22404.0900867089</c:v>
                </c:pt>
                <c:pt idx="2083">
                  <c:v>22414.755039255899</c:v>
                </c:pt>
                <c:pt idx="2084">
                  <c:v>22425.472128133901</c:v>
                </c:pt>
                <c:pt idx="2085">
                  <c:v>22436.137276830901</c:v>
                </c:pt>
                <c:pt idx="2086">
                  <c:v>22446.822425076902</c:v>
                </c:pt>
                <c:pt idx="2087">
                  <c:v>22457.521917247901</c:v>
                </c:pt>
                <c:pt idx="2088">
                  <c:v>22468.238629255899</c:v>
                </c:pt>
                <c:pt idx="2089">
                  <c:v>22478.923676921899</c:v>
                </c:pt>
                <c:pt idx="2090">
                  <c:v>22489.668332070902</c:v>
                </c:pt>
                <c:pt idx="2091">
                  <c:v>22500.316573980901</c:v>
                </c:pt>
                <c:pt idx="2092">
                  <c:v>22511.107530758902</c:v>
                </c:pt>
                <c:pt idx="2093">
                  <c:v>22521.824905117901</c:v>
                </c:pt>
                <c:pt idx="2094">
                  <c:v>22532.707619481898</c:v>
                </c:pt>
                <c:pt idx="2095">
                  <c:v>22543.5702918979</c:v>
                </c:pt>
                <c:pt idx="2096">
                  <c:v>22554.452566510899</c:v>
                </c:pt>
                <c:pt idx="2097">
                  <c:v>22565.281710002899</c:v>
                </c:pt>
                <c:pt idx="2098">
                  <c:v>22576.176142460899</c:v>
                </c:pt>
                <c:pt idx="2099">
                  <c:v>22587.0671377779</c:v>
                </c:pt>
                <c:pt idx="2100">
                  <c:v>22597.901249461898</c:v>
                </c:pt>
                <c:pt idx="2101">
                  <c:v>22608.744836379901</c:v>
                </c:pt>
                <c:pt idx="2102">
                  <c:v>22619.5662962889</c:v>
                </c:pt>
                <c:pt idx="2103">
                  <c:v>22630.265393799898</c:v>
                </c:pt>
                <c:pt idx="2104">
                  <c:v>22640.9814064479</c:v>
                </c:pt>
                <c:pt idx="2105">
                  <c:v>22651.903401096901</c:v>
                </c:pt>
                <c:pt idx="2106">
                  <c:v>22662.818183032901</c:v>
                </c:pt>
                <c:pt idx="2107">
                  <c:v>22673.5142393229</c:v>
                </c:pt>
                <c:pt idx="2108">
                  <c:v>22684.306272739901</c:v>
                </c:pt>
                <c:pt idx="2109">
                  <c:v>22695.097992067898</c:v>
                </c:pt>
                <c:pt idx="2110">
                  <c:v>22705.871901707898</c:v>
                </c:pt>
                <c:pt idx="2111">
                  <c:v>22716.6984110099</c:v>
                </c:pt>
                <c:pt idx="2112">
                  <c:v>22727.611546624899</c:v>
                </c:pt>
                <c:pt idx="2113">
                  <c:v>22738.4119686259</c:v>
                </c:pt>
                <c:pt idx="2114">
                  <c:v>22749.264608577902</c:v>
                </c:pt>
                <c:pt idx="2115">
                  <c:v>22760.043150539899</c:v>
                </c:pt>
                <c:pt idx="2116">
                  <c:v>22770.8373836389</c:v>
                </c:pt>
                <c:pt idx="2117">
                  <c:v>22781.657084787901</c:v>
                </c:pt>
                <c:pt idx="2118">
                  <c:v>22792.394999834902</c:v>
                </c:pt>
                <c:pt idx="2119">
                  <c:v>22803.102714168901</c:v>
                </c:pt>
                <c:pt idx="2120">
                  <c:v>22813.890201054899</c:v>
                </c:pt>
                <c:pt idx="2121">
                  <c:v>22824.5540508909</c:v>
                </c:pt>
                <c:pt idx="2122">
                  <c:v>22835.294607317901</c:v>
                </c:pt>
                <c:pt idx="2123">
                  <c:v>22846.061975415902</c:v>
                </c:pt>
                <c:pt idx="2124">
                  <c:v>22856.8306075939</c:v>
                </c:pt>
                <c:pt idx="2125">
                  <c:v>22867.534909986902</c:v>
                </c:pt>
                <c:pt idx="2126">
                  <c:v>22878.407852966899</c:v>
                </c:pt>
                <c:pt idx="2127">
                  <c:v>22889.202237514899</c:v>
                </c:pt>
                <c:pt idx="2128">
                  <c:v>22899.958885358901</c:v>
                </c:pt>
                <c:pt idx="2129">
                  <c:v>22910.676622286901</c:v>
                </c:pt>
                <c:pt idx="2130">
                  <c:v>22921.3425631549</c:v>
                </c:pt>
                <c:pt idx="2131">
                  <c:v>22932.019829196899</c:v>
                </c:pt>
                <c:pt idx="2132">
                  <c:v>22942.7755861599</c:v>
                </c:pt>
                <c:pt idx="2133">
                  <c:v>22953.488490236901</c:v>
                </c:pt>
                <c:pt idx="2134">
                  <c:v>22964.155675824899</c:v>
                </c:pt>
                <c:pt idx="2135">
                  <c:v>22974.922147931899</c:v>
                </c:pt>
                <c:pt idx="2136">
                  <c:v>22985.6229973339</c:v>
                </c:pt>
                <c:pt idx="2137">
                  <c:v>22996.334722269901</c:v>
                </c:pt>
                <c:pt idx="2138">
                  <c:v>23007.014454762899</c:v>
                </c:pt>
                <c:pt idx="2139">
                  <c:v>23017.6698914669</c:v>
                </c:pt>
                <c:pt idx="2140">
                  <c:v>23028.356959102901</c:v>
                </c:pt>
                <c:pt idx="2141">
                  <c:v>23039.0250835019</c:v>
                </c:pt>
                <c:pt idx="2142">
                  <c:v>23049.851127792899</c:v>
                </c:pt>
                <c:pt idx="2143">
                  <c:v>23060.547112951899</c:v>
                </c:pt>
                <c:pt idx="2144">
                  <c:v>23071.3202185829</c:v>
                </c:pt>
                <c:pt idx="2145">
                  <c:v>23082.129771606898</c:v>
                </c:pt>
                <c:pt idx="2146">
                  <c:v>23092.9409019919</c:v>
                </c:pt>
                <c:pt idx="2147">
                  <c:v>23103.7610865309</c:v>
                </c:pt>
                <c:pt idx="2148">
                  <c:v>23114.576568427899</c:v>
                </c:pt>
                <c:pt idx="2149">
                  <c:v>23125.283774281899</c:v>
                </c:pt>
                <c:pt idx="2150">
                  <c:v>23136.054073850901</c:v>
                </c:pt>
                <c:pt idx="2151">
                  <c:v>23146.850127439899</c:v>
                </c:pt>
                <c:pt idx="2152">
                  <c:v>23157.632506003902</c:v>
                </c:pt>
                <c:pt idx="2153">
                  <c:v>23168.4253729919</c:v>
                </c:pt>
                <c:pt idx="2154">
                  <c:v>23179.1918844799</c:v>
                </c:pt>
                <c:pt idx="2155">
                  <c:v>23189.965604769899</c:v>
                </c:pt>
                <c:pt idx="2156">
                  <c:v>23200.748787243901</c:v>
                </c:pt>
                <c:pt idx="2157">
                  <c:v>23211.552602965901</c:v>
                </c:pt>
                <c:pt idx="2158">
                  <c:v>23222.359264139901</c:v>
                </c:pt>
                <c:pt idx="2159">
                  <c:v>23233.107105499901</c:v>
                </c:pt>
                <c:pt idx="2160">
                  <c:v>23243.836386222902</c:v>
                </c:pt>
                <c:pt idx="2161">
                  <c:v>23254.5633051449</c:v>
                </c:pt>
                <c:pt idx="2162">
                  <c:v>23265.346706438901</c:v>
                </c:pt>
                <c:pt idx="2163">
                  <c:v>23276.136506395898</c:v>
                </c:pt>
                <c:pt idx="2164">
                  <c:v>23286.912410136902</c:v>
                </c:pt>
                <c:pt idx="2165">
                  <c:v>23297.660505386899</c:v>
                </c:pt>
                <c:pt idx="2166">
                  <c:v>23308.5051478559</c:v>
                </c:pt>
                <c:pt idx="2167">
                  <c:v>23319.292061900898</c:v>
                </c:pt>
                <c:pt idx="2168">
                  <c:v>23330.065049301898</c:v>
                </c:pt>
                <c:pt idx="2169">
                  <c:v>23340.845647223901</c:v>
                </c:pt>
                <c:pt idx="2170">
                  <c:v>23351.605094787901</c:v>
                </c:pt>
                <c:pt idx="2171">
                  <c:v>23362.358232020899</c:v>
                </c:pt>
                <c:pt idx="2172">
                  <c:v>23373.098044406899</c:v>
                </c:pt>
                <c:pt idx="2173">
                  <c:v>23383.794411036899</c:v>
                </c:pt>
                <c:pt idx="2174">
                  <c:v>23394.542486677899</c:v>
                </c:pt>
                <c:pt idx="2175">
                  <c:v>23405.291302497899</c:v>
                </c:pt>
                <c:pt idx="2176">
                  <c:v>23415.991406498899</c:v>
                </c:pt>
                <c:pt idx="2177">
                  <c:v>23426.767808350902</c:v>
                </c:pt>
                <c:pt idx="2178">
                  <c:v>23437.467589641899</c:v>
                </c:pt>
                <c:pt idx="2179">
                  <c:v>23448.2781654969</c:v>
                </c:pt>
                <c:pt idx="2180">
                  <c:v>23458.973837085901</c:v>
                </c:pt>
                <c:pt idx="2181">
                  <c:v>23469.675054417901</c:v>
                </c:pt>
                <c:pt idx="2182">
                  <c:v>23480.392652355898</c:v>
                </c:pt>
                <c:pt idx="2183">
                  <c:v>23491.017568776901</c:v>
                </c:pt>
                <c:pt idx="2184">
                  <c:v>23501.6846195459</c:v>
                </c:pt>
                <c:pt idx="2185">
                  <c:v>23512.308034185899</c:v>
                </c:pt>
                <c:pt idx="2186">
                  <c:v>23523.002939224902</c:v>
                </c:pt>
                <c:pt idx="2187">
                  <c:v>23533.6746165439</c:v>
                </c:pt>
                <c:pt idx="2188">
                  <c:v>23544.375894784898</c:v>
                </c:pt>
                <c:pt idx="2189">
                  <c:v>23555.038054410899</c:v>
                </c:pt>
                <c:pt idx="2190">
                  <c:v>23565.8705386949</c:v>
                </c:pt>
                <c:pt idx="2191">
                  <c:v>23576.865803832901</c:v>
                </c:pt>
                <c:pt idx="2192">
                  <c:v>23587.940649572902</c:v>
                </c:pt>
                <c:pt idx="2193">
                  <c:v>23598.7404626639</c:v>
                </c:pt>
                <c:pt idx="2194">
                  <c:v>23609.4691672759</c:v>
                </c:pt>
                <c:pt idx="2195">
                  <c:v>23620.181827611901</c:v>
                </c:pt>
                <c:pt idx="2196">
                  <c:v>23630.995972358902</c:v>
                </c:pt>
                <c:pt idx="2197">
                  <c:v>23641.691877297901</c:v>
                </c:pt>
                <c:pt idx="2198">
                  <c:v>23652.370756640899</c:v>
                </c:pt>
                <c:pt idx="2199">
                  <c:v>23663.148130542901</c:v>
                </c:pt>
                <c:pt idx="2200">
                  <c:v>23673.895816482898</c:v>
                </c:pt>
                <c:pt idx="2201">
                  <c:v>23684.6463332739</c:v>
                </c:pt>
                <c:pt idx="2202">
                  <c:v>23695.433317629901</c:v>
                </c:pt>
                <c:pt idx="2203">
                  <c:v>23706.216107263899</c:v>
                </c:pt>
                <c:pt idx="2204">
                  <c:v>23716.9113429629</c:v>
                </c:pt>
                <c:pt idx="2205">
                  <c:v>23727.586086793901</c:v>
                </c:pt>
                <c:pt idx="2206">
                  <c:v>23738.430093051898</c:v>
                </c:pt>
                <c:pt idx="2207">
                  <c:v>23749.076821271901</c:v>
                </c:pt>
                <c:pt idx="2208">
                  <c:v>23759.963201426901</c:v>
                </c:pt>
                <c:pt idx="2209">
                  <c:v>23770.671949040901</c:v>
                </c:pt>
                <c:pt idx="2210">
                  <c:v>23781.5193373109</c:v>
                </c:pt>
                <c:pt idx="2211">
                  <c:v>23792.161769668899</c:v>
                </c:pt>
                <c:pt idx="2212">
                  <c:v>23802.8463361139</c:v>
                </c:pt>
                <c:pt idx="2213">
                  <c:v>23813.579242538901</c:v>
                </c:pt>
                <c:pt idx="2214">
                  <c:v>23824.3887076139</c:v>
                </c:pt>
                <c:pt idx="2215">
                  <c:v>23835.057071862899</c:v>
                </c:pt>
                <c:pt idx="2216">
                  <c:v>23845.759344044902</c:v>
                </c:pt>
                <c:pt idx="2217">
                  <c:v>23856.435803836899</c:v>
                </c:pt>
                <c:pt idx="2218">
                  <c:v>23867.144176210899</c:v>
                </c:pt>
                <c:pt idx="2219">
                  <c:v>23877.978617765901</c:v>
                </c:pt>
                <c:pt idx="2220">
                  <c:v>23888.641395851901</c:v>
                </c:pt>
                <c:pt idx="2221">
                  <c:v>23899.314711232899</c:v>
                </c:pt>
                <c:pt idx="2222">
                  <c:v>23910.080401639902</c:v>
                </c:pt>
                <c:pt idx="2223">
                  <c:v>23920.821526996901</c:v>
                </c:pt>
                <c:pt idx="2224">
                  <c:v>23931.587340923899</c:v>
                </c:pt>
                <c:pt idx="2225">
                  <c:v>23942.261038783901</c:v>
                </c:pt>
                <c:pt idx="2226">
                  <c:v>23952.926056320899</c:v>
                </c:pt>
                <c:pt idx="2227">
                  <c:v>23963.6501654719</c:v>
                </c:pt>
                <c:pt idx="2228">
                  <c:v>23974.327645974899</c:v>
                </c:pt>
                <c:pt idx="2229">
                  <c:v>23985.070133363901</c:v>
                </c:pt>
                <c:pt idx="2230">
                  <c:v>23995.867475453899</c:v>
                </c:pt>
                <c:pt idx="2231">
                  <c:v>24006.646668266902</c:v>
                </c:pt>
                <c:pt idx="2232">
                  <c:v>24017.432618261901</c:v>
                </c:pt>
                <c:pt idx="2233">
                  <c:v>24028.215452555902</c:v>
                </c:pt>
                <c:pt idx="2234">
                  <c:v>24039.015593526899</c:v>
                </c:pt>
                <c:pt idx="2235">
                  <c:v>24049.7993469209</c:v>
                </c:pt>
                <c:pt idx="2236">
                  <c:v>24060.552831503901</c:v>
                </c:pt>
                <c:pt idx="2237">
                  <c:v>24071.318533100901</c:v>
                </c:pt>
                <c:pt idx="2238">
                  <c:v>24082.0573246979</c:v>
                </c:pt>
                <c:pt idx="2239">
                  <c:v>24092.823244294901</c:v>
                </c:pt>
                <c:pt idx="2240">
                  <c:v>24103.557769819901</c:v>
                </c:pt>
                <c:pt idx="2241">
                  <c:v>24114.326613437901</c:v>
                </c:pt>
                <c:pt idx="2242">
                  <c:v>24125.0994716079</c:v>
                </c:pt>
                <c:pt idx="2243">
                  <c:v>24135.881432571899</c:v>
                </c:pt>
                <c:pt idx="2244">
                  <c:v>24146.6109671349</c:v>
                </c:pt>
                <c:pt idx="2245">
                  <c:v>24157.343014987899</c:v>
                </c:pt>
                <c:pt idx="2246">
                  <c:v>24168.127727012899</c:v>
                </c:pt>
                <c:pt idx="2247">
                  <c:v>24178.8342136969</c:v>
                </c:pt>
                <c:pt idx="2248">
                  <c:v>24189.5871685489</c:v>
                </c:pt>
                <c:pt idx="2249">
                  <c:v>24200.264812250902</c:v>
                </c:pt>
                <c:pt idx="2250">
                  <c:v>24210.985954729898</c:v>
                </c:pt>
                <c:pt idx="2251">
                  <c:v>24221.708388699899</c:v>
                </c:pt>
                <c:pt idx="2252">
                  <c:v>24232.394009084899</c:v>
                </c:pt>
                <c:pt idx="2253">
                  <c:v>24243.1495460689</c:v>
                </c:pt>
                <c:pt idx="2254">
                  <c:v>24253.904208431901</c:v>
                </c:pt>
                <c:pt idx="2255">
                  <c:v>24264.5301049929</c:v>
                </c:pt>
                <c:pt idx="2256">
                  <c:v>24275.233963845902</c:v>
                </c:pt>
                <c:pt idx="2257">
                  <c:v>24285.922589252899</c:v>
                </c:pt>
                <c:pt idx="2258">
                  <c:v>24296.628120195899</c:v>
                </c:pt>
                <c:pt idx="2259">
                  <c:v>24307.389889011902</c:v>
                </c:pt>
                <c:pt idx="2260">
                  <c:v>24318.1076158699</c:v>
                </c:pt>
                <c:pt idx="2261">
                  <c:v>24328.843910604901</c:v>
                </c:pt>
                <c:pt idx="2262">
                  <c:v>24339.6181254359</c:v>
                </c:pt>
                <c:pt idx="2263">
                  <c:v>24350.268350936902</c:v>
                </c:pt>
                <c:pt idx="2264">
                  <c:v>24361.115391575899</c:v>
                </c:pt>
                <c:pt idx="2265">
                  <c:v>24371.806008043899</c:v>
                </c:pt>
                <c:pt idx="2266">
                  <c:v>24382.4804942839</c:v>
                </c:pt>
                <c:pt idx="2267">
                  <c:v>24393.2055118549</c:v>
                </c:pt>
                <c:pt idx="2268">
                  <c:v>24403.915567439901</c:v>
                </c:pt>
                <c:pt idx="2269">
                  <c:v>24414.611270168902</c:v>
                </c:pt>
                <c:pt idx="2270">
                  <c:v>24425.362361650899</c:v>
                </c:pt>
                <c:pt idx="2271">
                  <c:v>24436.0463814459</c:v>
                </c:pt>
                <c:pt idx="2272">
                  <c:v>24446.765677424901</c:v>
                </c:pt>
                <c:pt idx="2273">
                  <c:v>24457.3965727289</c:v>
                </c:pt>
                <c:pt idx="2274">
                  <c:v>24468.011414856901</c:v>
                </c:pt>
                <c:pt idx="2275">
                  <c:v>24478.595075400899</c:v>
                </c:pt>
                <c:pt idx="2276">
                  <c:v>24489.298155963901</c:v>
                </c:pt>
                <c:pt idx="2277">
                  <c:v>24499.994388052899</c:v>
                </c:pt>
                <c:pt idx="2278">
                  <c:v>24510.646811524901</c:v>
                </c:pt>
                <c:pt idx="2279">
                  <c:v>24521.372352265898</c:v>
                </c:pt>
                <c:pt idx="2280">
                  <c:v>24532.0720636269</c:v>
                </c:pt>
                <c:pt idx="2281">
                  <c:v>24542.738079024901</c:v>
                </c:pt>
                <c:pt idx="2282">
                  <c:v>24553.386819175899</c:v>
                </c:pt>
                <c:pt idx="2283">
                  <c:v>24564.037894147899</c:v>
                </c:pt>
                <c:pt idx="2284">
                  <c:v>24574.698756763901</c:v>
                </c:pt>
                <c:pt idx="2285">
                  <c:v>24585.389619792</c:v>
                </c:pt>
                <c:pt idx="2286">
                  <c:v>24596.045305964901</c:v>
                </c:pt>
                <c:pt idx="2287">
                  <c:v>24606.650122659001</c:v>
                </c:pt>
                <c:pt idx="2288">
                  <c:v>24617.365447736</c:v>
                </c:pt>
                <c:pt idx="2289">
                  <c:v>24628.029339023</c:v>
                </c:pt>
                <c:pt idx="2290">
                  <c:v>24638.764815798</c:v>
                </c:pt>
                <c:pt idx="2291">
                  <c:v>24649.397938722901</c:v>
                </c:pt>
                <c:pt idx="2292">
                  <c:v>24660.106582588</c:v>
                </c:pt>
                <c:pt idx="2293">
                  <c:v>24670.787285882001</c:v>
                </c:pt>
                <c:pt idx="2294">
                  <c:v>24681.573926057001</c:v>
                </c:pt>
                <c:pt idx="2295">
                  <c:v>24692.220902898</c:v>
                </c:pt>
                <c:pt idx="2296">
                  <c:v>24702.950680751001</c:v>
                </c:pt>
                <c:pt idx="2297">
                  <c:v>24713.657674955</c:v>
                </c:pt>
                <c:pt idx="2298">
                  <c:v>24724.359032406901</c:v>
                </c:pt>
                <c:pt idx="2299">
                  <c:v>24735.033131278</c:v>
                </c:pt>
                <c:pt idx="2300">
                  <c:v>24745.81023494</c:v>
                </c:pt>
                <c:pt idx="2301">
                  <c:v>24756.413120192901</c:v>
                </c:pt>
                <c:pt idx="2302">
                  <c:v>24767.103514279901</c:v>
                </c:pt>
                <c:pt idx="2303">
                  <c:v>24777.780145572</c:v>
                </c:pt>
                <c:pt idx="2304">
                  <c:v>24788.542631797998</c:v>
                </c:pt>
                <c:pt idx="2305">
                  <c:v>24799.239697108002</c:v>
                </c:pt>
                <c:pt idx="2306">
                  <c:v>24809.919159521</c:v>
                </c:pt>
                <c:pt idx="2307">
                  <c:v>24820.530091837001</c:v>
                </c:pt>
                <c:pt idx="2308">
                  <c:v>24831.362326229999</c:v>
                </c:pt>
                <c:pt idx="2309">
                  <c:v>24842.147642855001</c:v>
                </c:pt>
                <c:pt idx="2310">
                  <c:v>24852.888964103</c:v>
                </c:pt>
                <c:pt idx="2311">
                  <c:v>24863.530832501001</c:v>
                </c:pt>
                <c:pt idx="2312">
                  <c:v>24874.260052903999</c:v>
                </c:pt>
                <c:pt idx="2313">
                  <c:v>24884.94891662</c:v>
                </c:pt>
                <c:pt idx="2314">
                  <c:v>24895.595328210002</c:v>
                </c:pt>
                <c:pt idx="2315">
                  <c:v>24906.309716797001</c:v>
                </c:pt>
                <c:pt idx="2316">
                  <c:v>24917.014038000001</c:v>
                </c:pt>
                <c:pt idx="2317">
                  <c:v>24927.678955897001</c:v>
                </c:pt>
                <c:pt idx="2318">
                  <c:v>24938.461015671</c:v>
                </c:pt>
                <c:pt idx="2319">
                  <c:v>24949.119202925998</c:v>
                </c:pt>
                <c:pt idx="2320">
                  <c:v>24959.80203725</c:v>
                </c:pt>
                <c:pt idx="2321">
                  <c:v>24970.485122173999</c:v>
                </c:pt>
                <c:pt idx="2322">
                  <c:v>24981.312661585998</c:v>
                </c:pt>
                <c:pt idx="2323">
                  <c:v>24992.016081928999</c:v>
                </c:pt>
                <c:pt idx="2324">
                  <c:v>25002.785225107</c:v>
                </c:pt>
                <c:pt idx="2325">
                  <c:v>25013.551458455</c:v>
                </c:pt>
                <c:pt idx="2326">
                  <c:v>25024.221420954</c:v>
                </c:pt>
                <c:pt idx="2327">
                  <c:v>25034.821692386002</c:v>
                </c:pt>
                <c:pt idx="2328">
                  <c:v>25045.519303566001</c:v>
                </c:pt>
                <c:pt idx="2329">
                  <c:v>25056.346324047001</c:v>
                </c:pt>
                <c:pt idx="2330">
                  <c:v>25067.108794432999</c:v>
                </c:pt>
                <c:pt idx="2331">
                  <c:v>25077.941273946999</c:v>
                </c:pt>
                <c:pt idx="2332">
                  <c:v>25088.703399523001</c:v>
                </c:pt>
                <c:pt idx="2333">
                  <c:v>25099.542129539001</c:v>
                </c:pt>
                <c:pt idx="2334">
                  <c:v>25110.433683076</c:v>
                </c:pt>
                <c:pt idx="2335">
                  <c:v>25121.204356045</c:v>
                </c:pt>
                <c:pt idx="2336">
                  <c:v>25132.028545326</c:v>
                </c:pt>
                <c:pt idx="2337">
                  <c:v>25142.798329083998</c:v>
                </c:pt>
                <c:pt idx="2338">
                  <c:v>25153.568808353</c:v>
                </c:pt>
                <c:pt idx="2339">
                  <c:v>25164.393567854</c:v>
                </c:pt>
                <c:pt idx="2340">
                  <c:v>25175.125630237999</c:v>
                </c:pt>
                <c:pt idx="2341">
                  <c:v>25186.038038184</c:v>
                </c:pt>
                <c:pt idx="2342">
                  <c:v>25197.089933534</c:v>
                </c:pt>
                <c:pt idx="2343">
                  <c:v>25207.883174572002</c:v>
                </c:pt>
                <c:pt idx="2344">
                  <c:v>25218.729960951001</c:v>
                </c:pt>
                <c:pt idx="2345">
                  <c:v>25229.511081604</c:v>
                </c:pt>
                <c:pt idx="2346">
                  <c:v>25240.366079747</c:v>
                </c:pt>
                <c:pt idx="2347">
                  <c:v>25251.147352041</c:v>
                </c:pt>
                <c:pt idx="2348">
                  <c:v>25261.861224508</c:v>
                </c:pt>
                <c:pt idx="2349">
                  <c:v>25272.722176813</c:v>
                </c:pt>
                <c:pt idx="2350">
                  <c:v>25283.528716826</c:v>
                </c:pt>
                <c:pt idx="2351">
                  <c:v>25294.2603777</c:v>
                </c:pt>
                <c:pt idx="2352">
                  <c:v>25305.040940013001</c:v>
                </c:pt>
                <c:pt idx="2353">
                  <c:v>25315.771832056002</c:v>
                </c:pt>
                <c:pt idx="2354">
                  <c:v>25326.740403864002</c:v>
                </c:pt>
                <c:pt idx="2355">
                  <c:v>25337.775854717998</c:v>
                </c:pt>
                <c:pt idx="2356">
                  <c:v>25348.707772611</c:v>
                </c:pt>
                <c:pt idx="2357">
                  <c:v>25359.624123477999</c:v>
                </c:pt>
                <c:pt idx="2358">
                  <c:v>25370.579511020002</c:v>
                </c:pt>
                <c:pt idx="2359">
                  <c:v>25381.459989932999</c:v>
                </c:pt>
                <c:pt idx="2360">
                  <c:v>25392.326434819999</c:v>
                </c:pt>
                <c:pt idx="2361">
                  <c:v>25403.564230345</c:v>
                </c:pt>
                <c:pt idx="2362">
                  <c:v>25414.771502348001</c:v>
                </c:pt>
                <c:pt idx="2363">
                  <c:v>25425.845189897002</c:v>
                </c:pt>
                <c:pt idx="2364">
                  <c:v>25437.002661648999</c:v>
                </c:pt>
                <c:pt idx="2365">
                  <c:v>25448.282259149</c:v>
                </c:pt>
                <c:pt idx="2366">
                  <c:v>25459.488850919999</c:v>
                </c:pt>
                <c:pt idx="2367">
                  <c:v>25470.646736682</c:v>
                </c:pt>
                <c:pt idx="2368">
                  <c:v>25481.907833136</c:v>
                </c:pt>
                <c:pt idx="2369">
                  <c:v>25493.043151188998</c:v>
                </c:pt>
                <c:pt idx="2370">
                  <c:v>25504.376853162001</c:v>
                </c:pt>
                <c:pt idx="2371">
                  <c:v>25515.620043727999</c:v>
                </c:pt>
                <c:pt idx="2372">
                  <c:v>25526.811862284001</c:v>
                </c:pt>
                <c:pt idx="2373">
                  <c:v>25538.066894654999</c:v>
                </c:pt>
                <c:pt idx="2374">
                  <c:v>25549.090907155001</c:v>
                </c:pt>
                <c:pt idx="2375">
                  <c:v>25559.962464574</c:v>
                </c:pt>
                <c:pt idx="2376">
                  <c:v>25570.834131923999</c:v>
                </c:pt>
                <c:pt idx="2377">
                  <c:v>25581.692334847001</c:v>
                </c:pt>
                <c:pt idx="2378">
                  <c:v>25592.528033401999</c:v>
                </c:pt>
                <c:pt idx="2379">
                  <c:v>25603.267607859001</c:v>
                </c:pt>
                <c:pt idx="2380">
                  <c:v>25614.021041340999</c:v>
                </c:pt>
                <c:pt idx="2381">
                  <c:v>25624.773476832001</c:v>
                </c:pt>
                <c:pt idx="2382">
                  <c:v>25635.525273503001</c:v>
                </c:pt>
                <c:pt idx="2383">
                  <c:v>25646.282833607002</c:v>
                </c:pt>
                <c:pt idx="2384">
                  <c:v>25657.066111221</c:v>
                </c:pt>
                <c:pt idx="2385">
                  <c:v>25667.798130715</c:v>
                </c:pt>
                <c:pt idx="2386">
                  <c:v>25678.610065681001</c:v>
                </c:pt>
                <c:pt idx="2387">
                  <c:v>25689.413292023</c:v>
                </c:pt>
                <c:pt idx="2388">
                  <c:v>25700.069387136002</c:v>
                </c:pt>
                <c:pt idx="2389">
                  <c:v>25710.915762544999</c:v>
                </c:pt>
                <c:pt idx="2390">
                  <c:v>25721.637471073998</c:v>
                </c:pt>
                <c:pt idx="2391">
                  <c:v>25732.340794766998</c:v>
                </c:pt>
                <c:pt idx="2392">
                  <c:v>25743.147674311</c:v>
                </c:pt>
                <c:pt idx="2393">
                  <c:v>25753.835714598001</c:v>
                </c:pt>
                <c:pt idx="2394">
                  <c:v>25764.529839717001</c:v>
                </c:pt>
                <c:pt idx="2395">
                  <c:v>25775.281194267998</c:v>
                </c:pt>
                <c:pt idx="2396">
                  <c:v>25786.001756078</c:v>
                </c:pt>
                <c:pt idx="2397">
                  <c:v>25796.666888945001</c:v>
                </c:pt>
                <c:pt idx="2398">
                  <c:v>25807.307671543</c:v>
                </c:pt>
                <c:pt idx="2399">
                  <c:v>25817.936491085999</c:v>
                </c:pt>
                <c:pt idx="2400">
                  <c:v>25828.589672237998</c:v>
                </c:pt>
                <c:pt idx="2401">
                  <c:v>25839.238192748999</c:v>
                </c:pt>
                <c:pt idx="2402">
                  <c:v>25850.035298619001</c:v>
                </c:pt>
                <c:pt idx="2403">
                  <c:v>25860.769637873</c:v>
                </c:pt>
                <c:pt idx="2404">
                  <c:v>25871.634010328999</c:v>
                </c:pt>
                <c:pt idx="2405">
                  <c:v>25882.505274407999</c:v>
                </c:pt>
                <c:pt idx="2406">
                  <c:v>25893.320742054999</c:v>
                </c:pt>
                <c:pt idx="2407">
                  <c:v>25904.065538514002</c:v>
                </c:pt>
                <c:pt idx="2408">
                  <c:v>25914.820436457001</c:v>
                </c:pt>
                <c:pt idx="2409">
                  <c:v>25925.524036389001</c:v>
                </c:pt>
                <c:pt idx="2410">
                  <c:v>25936.312962576001</c:v>
                </c:pt>
                <c:pt idx="2411">
                  <c:v>25947.102846451999</c:v>
                </c:pt>
                <c:pt idx="2412">
                  <c:v>25957.880206643</c:v>
                </c:pt>
                <c:pt idx="2413">
                  <c:v>25968.621078731001</c:v>
                </c:pt>
                <c:pt idx="2414">
                  <c:v>25979.389692888999</c:v>
                </c:pt>
                <c:pt idx="2415">
                  <c:v>25990.215852379999</c:v>
                </c:pt>
                <c:pt idx="2416">
                  <c:v>26001.023654074001</c:v>
                </c:pt>
                <c:pt idx="2417">
                  <c:v>26011.791070481999</c:v>
                </c:pt>
                <c:pt idx="2418">
                  <c:v>26022.528813987999</c:v>
                </c:pt>
                <c:pt idx="2419">
                  <c:v>26033.335170601</c:v>
                </c:pt>
                <c:pt idx="2420">
                  <c:v>26044.087860903001</c:v>
                </c:pt>
                <c:pt idx="2421">
                  <c:v>26054.861603673002</c:v>
                </c:pt>
                <c:pt idx="2422">
                  <c:v>26065.655506431001</c:v>
                </c:pt>
                <c:pt idx="2423">
                  <c:v>26076.461217345</c:v>
                </c:pt>
                <c:pt idx="2424">
                  <c:v>26087.202690382001</c:v>
                </c:pt>
                <c:pt idx="2425">
                  <c:v>26098.028840403</c:v>
                </c:pt>
                <c:pt idx="2426">
                  <c:v>26108.868598739999</c:v>
                </c:pt>
                <c:pt idx="2427">
                  <c:v>26119.685439107001</c:v>
                </c:pt>
                <c:pt idx="2428">
                  <c:v>26130.426833285001</c:v>
                </c:pt>
                <c:pt idx="2429">
                  <c:v>26141.242566432</c:v>
                </c:pt>
                <c:pt idx="2430">
                  <c:v>26152.035143050001</c:v>
                </c:pt>
                <c:pt idx="2431">
                  <c:v>26162.790830852999</c:v>
                </c:pt>
                <c:pt idx="2432">
                  <c:v>26173.562067062001</c:v>
                </c:pt>
                <c:pt idx="2433">
                  <c:v>26184.382379630999</c:v>
                </c:pt>
                <c:pt idx="2434">
                  <c:v>26195.135788943</c:v>
                </c:pt>
                <c:pt idx="2435">
                  <c:v>26205.840145925999</c:v>
                </c:pt>
                <c:pt idx="2436">
                  <c:v>26216.631544832999</c:v>
                </c:pt>
                <c:pt idx="2437">
                  <c:v>26227.478593151998</c:v>
                </c:pt>
                <c:pt idx="2438">
                  <c:v>26238.328779463001</c:v>
                </c:pt>
                <c:pt idx="2439">
                  <c:v>26249.204797724</c:v>
                </c:pt>
                <c:pt idx="2440">
                  <c:v>26259.981875246001</c:v>
                </c:pt>
                <c:pt idx="2441">
                  <c:v>26270.742340951001</c:v>
                </c:pt>
                <c:pt idx="2442">
                  <c:v>26281.528505196002</c:v>
                </c:pt>
                <c:pt idx="2443">
                  <c:v>26292.371031694001</c:v>
                </c:pt>
                <c:pt idx="2444">
                  <c:v>26303.169757544001</c:v>
                </c:pt>
                <c:pt idx="2445">
                  <c:v>26313.967486173999</c:v>
                </c:pt>
                <c:pt idx="2446">
                  <c:v>26324.75571197</c:v>
                </c:pt>
                <c:pt idx="2447">
                  <c:v>26335.583176552002</c:v>
                </c:pt>
                <c:pt idx="2448">
                  <c:v>26346.403952930999</c:v>
                </c:pt>
                <c:pt idx="2449">
                  <c:v>26357.220882219</c:v>
                </c:pt>
                <c:pt idx="2450">
                  <c:v>26368.043585348001</c:v>
                </c:pt>
                <c:pt idx="2451">
                  <c:v>26378.702942823002</c:v>
                </c:pt>
                <c:pt idx="2452">
                  <c:v>26389.374204583</c:v>
                </c:pt>
                <c:pt idx="2453">
                  <c:v>26400.120131222</c:v>
                </c:pt>
                <c:pt idx="2454">
                  <c:v>26410.871842433</c:v>
                </c:pt>
                <c:pt idx="2455">
                  <c:v>26421.577575657</c:v>
                </c:pt>
                <c:pt idx="2456">
                  <c:v>26432.283609230999</c:v>
                </c:pt>
                <c:pt idx="2457">
                  <c:v>26443.118021065002</c:v>
                </c:pt>
                <c:pt idx="2458">
                  <c:v>26453.921909108001</c:v>
                </c:pt>
                <c:pt idx="2459">
                  <c:v>26464.682619003001</c:v>
                </c:pt>
                <c:pt idx="2460">
                  <c:v>26475.494313327999</c:v>
                </c:pt>
                <c:pt idx="2461">
                  <c:v>26486.230102554</c:v>
                </c:pt>
                <c:pt idx="2462">
                  <c:v>26497.034750977</c:v>
                </c:pt>
                <c:pt idx="2463">
                  <c:v>26507.819482351999</c:v>
                </c:pt>
                <c:pt idx="2464">
                  <c:v>26518.557181098</c:v>
                </c:pt>
                <c:pt idx="2465">
                  <c:v>26529.367307623001</c:v>
                </c:pt>
                <c:pt idx="2466">
                  <c:v>26540.059413791001</c:v>
                </c:pt>
                <c:pt idx="2467">
                  <c:v>26550.848550518</c:v>
                </c:pt>
                <c:pt idx="2468">
                  <c:v>26561.618644187001</c:v>
                </c:pt>
                <c:pt idx="2469">
                  <c:v>26572.293229277999</c:v>
                </c:pt>
                <c:pt idx="2470">
                  <c:v>26583.056259894001</c:v>
                </c:pt>
                <c:pt idx="2471">
                  <c:v>26593.783320835999</c:v>
                </c:pt>
                <c:pt idx="2472">
                  <c:v>26604.551785234002</c:v>
                </c:pt>
                <c:pt idx="2473">
                  <c:v>26615.290824321</c:v>
                </c:pt>
                <c:pt idx="2474">
                  <c:v>26626.088914191001</c:v>
                </c:pt>
                <c:pt idx="2475">
                  <c:v>26636.899217065999</c:v>
                </c:pt>
                <c:pt idx="2476">
                  <c:v>26647.727531977998</c:v>
                </c:pt>
                <c:pt idx="2477">
                  <c:v>26658.539725004001</c:v>
                </c:pt>
                <c:pt idx="2478">
                  <c:v>26669.181990653</c:v>
                </c:pt>
                <c:pt idx="2479">
                  <c:v>26679.940550027</c:v>
                </c:pt>
                <c:pt idx="2480">
                  <c:v>26690.644570830002</c:v>
                </c:pt>
                <c:pt idx="2481">
                  <c:v>26701.441175329001</c:v>
                </c:pt>
                <c:pt idx="2482">
                  <c:v>26712.172283393</c:v>
                </c:pt>
                <c:pt idx="2483">
                  <c:v>26723.026180025001</c:v>
                </c:pt>
                <c:pt idx="2484">
                  <c:v>26733.698841365</c:v>
                </c:pt>
                <c:pt idx="2485">
                  <c:v>26744.53336369</c:v>
                </c:pt>
                <c:pt idx="2486">
                  <c:v>26755.368101913999</c:v>
                </c:pt>
                <c:pt idx="2487">
                  <c:v>26766.05328964</c:v>
                </c:pt>
                <c:pt idx="2488">
                  <c:v>26776.85179049</c:v>
                </c:pt>
                <c:pt idx="2489">
                  <c:v>26787.535711665001</c:v>
                </c:pt>
                <c:pt idx="2490">
                  <c:v>26798.27083849</c:v>
                </c:pt>
                <c:pt idx="2491">
                  <c:v>26808.914461909</c:v>
                </c:pt>
                <c:pt idx="2492">
                  <c:v>26819.696306112</c:v>
                </c:pt>
                <c:pt idx="2493">
                  <c:v>26830.362476670001</c:v>
                </c:pt>
                <c:pt idx="2494">
                  <c:v>26841.078740847999</c:v>
                </c:pt>
                <c:pt idx="2495">
                  <c:v>26851.896139644999</c:v>
                </c:pt>
                <c:pt idx="2496">
                  <c:v>26862.687367703002</c:v>
                </c:pt>
                <c:pt idx="2497">
                  <c:v>26873.473992187999</c:v>
                </c:pt>
                <c:pt idx="2498">
                  <c:v>26884.301853069999</c:v>
                </c:pt>
                <c:pt idx="2499">
                  <c:v>26895.084767074</c:v>
                </c:pt>
                <c:pt idx="2500">
                  <c:v>26905.848561701001</c:v>
                </c:pt>
                <c:pt idx="2501">
                  <c:v>26916.626472063999</c:v>
                </c:pt>
                <c:pt idx="2502">
                  <c:v>26927.3635455</c:v>
                </c:pt>
                <c:pt idx="2503">
                  <c:v>26938.266622132</c:v>
                </c:pt>
                <c:pt idx="2504">
                  <c:v>26949.112396681001</c:v>
                </c:pt>
                <c:pt idx="2505">
                  <c:v>26960.022631926</c:v>
                </c:pt>
                <c:pt idx="2506">
                  <c:v>26970.746366375999</c:v>
                </c:pt>
                <c:pt idx="2507">
                  <c:v>26981.582687121001</c:v>
                </c:pt>
                <c:pt idx="2508">
                  <c:v>26992.398735979001</c:v>
                </c:pt>
                <c:pt idx="2509">
                  <c:v>27003.025183151</c:v>
                </c:pt>
                <c:pt idx="2510">
                  <c:v>27013.810626826002</c:v>
                </c:pt>
                <c:pt idx="2511">
                  <c:v>27024.526191194</c:v>
                </c:pt>
                <c:pt idx="2512">
                  <c:v>27035.236700468999</c:v>
                </c:pt>
                <c:pt idx="2513">
                  <c:v>27045.920603314</c:v>
                </c:pt>
                <c:pt idx="2514">
                  <c:v>27056.640605742999</c:v>
                </c:pt>
                <c:pt idx="2515">
                  <c:v>27067.261706573001</c:v>
                </c:pt>
                <c:pt idx="2516">
                  <c:v>27077.955762842001</c:v>
                </c:pt>
                <c:pt idx="2517">
                  <c:v>27088.675613781001</c:v>
                </c:pt>
                <c:pt idx="2518">
                  <c:v>27099.508655475001</c:v>
                </c:pt>
                <c:pt idx="2519">
                  <c:v>27110.169483690999</c:v>
                </c:pt>
                <c:pt idx="2520">
                  <c:v>27120.794355501999</c:v>
                </c:pt>
                <c:pt idx="2521">
                  <c:v>27131.475461304999</c:v>
                </c:pt>
                <c:pt idx="2522">
                  <c:v>27142.099057395</c:v>
                </c:pt>
                <c:pt idx="2523">
                  <c:v>27152.726418438</c:v>
                </c:pt>
                <c:pt idx="2524">
                  <c:v>27163.365701585</c:v>
                </c:pt>
                <c:pt idx="2525">
                  <c:v>27174.028120791001</c:v>
                </c:pt>
                <c:pt idx="2526">
                  <c:v>27184.705503243</c:v>
                </c:pt>
                <c:pt idx="2527">
                  <c:v>27195.355645535001</c:v>
                </c:pt>
                <c:pt idx="2528">
                  <c:v>27205.953921336</c:v>
                </c:pt>
                <c:pt idx="2529">
                  <c:v>27216.649889385</c:v>
                </c:pt>
                <c:pt idx="2530">
                  <c:v>27227.384949970001</c:v>
                </c:pt>
                <c:pt idx="2531">
                  <c:v>27238.060565222</c:v>
                </c:pt>
                <c:pt idx="2532">
                  <c:v>27248.701038609001</c:v>
                </c:pt>
                <c:pt idx="2533">
                  <c:v>27259.519576967999</c:v>
                </c:pt>
                <c:pt idx="2534">
                  <c:v>27270.364014956998</c:v>
                </c:pt>
                <c:pt idx="2535">
                  <c:v>27281.122926451</c:v>
                </c:pt>
                <c:pt idx="2536">
                  <c:v>27291.716603539</c:v>
                </c:pt>
                <c:pt idx="2537">
                  <c:v>27302.387352657999</c:v>
                </c:pt>
                <c:pt idx="2538">
                  <c:v>27313.048541714001</c:v>
                </c:pt>
                <c:pt idx="2539">
                  <c:v>27323.784424909001</c:v>
                </c:pt>
                <c:pt idx="2540">
                  <c:v>27334.481985779999</c:v>
                </c:pt>
                <c:pt idx="2541">
                  <c:v>27345.274957138001</c:v>
                </c:pt>
                <c:pt idx="2542">
                  <c:v>27355.960574403001</c:v>
                </c:pt>
                <c:pt idx="2543">
                  <c:v>27366.647062049</c:v>
                </c:pt>
                <c:pt idx="2544">
                  <c:v>27377.442256337999</c:v>
                </c:pt>
                <c:pt idx="2545">
                  <c:v>27388.117823509001</c:v>
                </c:pt>
                <c:pt idx="2546">
                  <c:v>27398.805574586</c:v>
                </c:pt>
                <c:pt idx="2547">
                  <c:v>27409.465478421</c:v>
                </c:pt>
                <c:pt idx="2548">
                  <c:v>27420.256079528001</c:v>
                </c:pt>
                <c:pt idx="2549">
                  <c:v>27430.956367249</c:v>
                </c:pt>
                <c:pt idx="2550">
                  <c:v>27441.68124532</c:v>
                </c:pt>
                <c:pt idx="2551">
                  <c:v>27452.410505453001</c:v>
                </c:pt>
                <c:pt idx="2552">
                  <c:v>27463.063330125002</c:v>
                </c:pt>
                <c:pt idx="2553">
                  <c:v>27473.728350722999</c:v>
                </c:pt>
                <c:pt idx="2554">
                  <c:v>27484.386506876999</c:v>
                </c:pt>
                <c:pt idx="2555">
                  <c:v>27495.036853859001</c:v>
                </c:pt>
                <c:pt idx="2556">
                  <c:v>27505.731559658001</c:v>
                </c:pt>
                <c:pt idx="2557">
                  <c:v>27516.473688806</c:v>
                </c:pt>
                <c:pt idx="2558">
                  <c:v>27527.106584739999</c:v>
                </c:pt>
                <c:pt idx="2559">
                  <c:v>27537.789196185</c:v>
                </c:pt>
                <c:pt idx="2560">
                  <c:v>27548.423965561</c:v>
                </c:pt>
                <c:pt idx="2561">
                  <c:v>27559.059404397001</c:v>
                </c:pt>
                <c:pt idx="2562">
                  <c:v>27569.725433064999</c:v>
                </c:pt>
                <c:pt idx="2563">
                  <c:v>27580.423409794999</c:v>
                </c:pt>
                <c:pt idx="2564">
                  <c:v>27591.185262490999</c:v>
                </c:pt>
                <c:pt idx="2565">
                  <c:v>27601.907922161001</c:v>
                </c:pt>
                <c:pt idx="2566">
                  <c:v>27612.732979772001</c:v>
                </c:pt>
                <c:pt idx="2567">
                  <c:v>27623.506383122</c:v>
                </c:pt>
                <c:pt idx="2568">
                  <c:v>27634.384004224001</c:v>
                </c:pt>
                <c:pt idx="2569">
                  <c:v>27645.204663682998</c:v>
                </c:pt>
                <c:pt idx="2570">
                  <c:v>27656.067001227999</c:v>
                </c:pt>
                <c:pt idx="2571">
                  <c:v>27666.830776284001</c:v>
                </c:pt>
                <c:pt idx="2572">
                  <c:v>27677.539975279</c:v>
                </c:pt>
                <c:pt idx="2573">
                  <c:v>27688.338995198999</c:v>
                </c:pt>
                <c:pt idx="2574">
                  <c:v>27699.184926557999</c:v>
                </c:pt>
                <c:pt idx="2575">
                  <c:v>27709.982045068002</c:v>
                </c:pt>
                <c:pt idx="2576">
                  <c:v>27720.679520348</c:v>
                </c:pt>
                <c:pt idx="2577">
                  <c:v>27731.351391497999</c:v>
                </c:pt>
                <c:pt idx="2578">
                  <c:v>27742.047937177998</c:v>
                </c:pt>
                <c:pt idx="2579">
                  <c:v>27752.730287771999</c:v>
                </c:pt>
                <c:pt idx="2580">
                  <c:v>27763.514673447</c:v>
                </c:pt>
                <c:pt idx="2581">
                  <c:v>27774.142298299001</c:v>
                </c:pt>
                <c:pt idx="2582">
                  <c:v>27784.84222771</c:v>
                </c:pt>
                <c:pt idx="2583">
                  <c:v>27795.601094295002</c:v>
                </c:pt>
                <c:pt idx="2584">
                  <c:v>27806.334052638998</c:v>
                </c:pt>
                <c:pt idx="2585">
                  <c:v>27817.093175993999</c:v>
                </c:pt>
                <c:pt idx="2586">
                  <c:v>27827.832406969999</c:v>
                </c:pt>
                <c:pt idx="2587">
                  <c:v>27838.384569653001</c:v>
                </c:pt>
                <c:pt idx="2588">
                  <c:v>27849.140615716002</c:v>
                </c:pt>
                <c:pt idx="2589">
                  <c:v>27859.866340166998</c:v>
                </c:pt>
                <c:pt idx="2590">
                  <c:v>27870.575066591002</c:v>
                </c:pt>
                <c:pt idx="2591">
                  <c:v>27881.311702016999</c:v>
                </c:pt>
                <c:pt idx="2592">
                  <c:v>27892.052239704</c:v>
                </c:pt>
                <c:pt idx="2593">
                  <c:v>27902.779205626</c:v>
                </c:pt>
                <c:pt idx="2594">
                  <c:v>27913.470065492998</c:v>
                </c:pt>
                <c:pt idx="2595">
                  <c:v>27924.238751250999</c:v>
                </c:pt>
                <c:pt idx="2596">
                  <c:v>27935.063785962</c:v>
                </c:pt>
                <c:pt idx="2597">
                  <c:v>27945.722800967</c:v>
                </c:pt>
                <c:pt idx="2598">
                  <c:v>27956.470749728</c:v>
                </c:pt>
                <c:pt idx="2599">
                  <c:v>27967.274748489999</c:v>
                </c:pt>
                <c:pt idx="2600">
                  <c:v>27978.104265762999</c:v>
                </c:pt>
                <c:pt idx="2601">
                  <c:v>27988.794137969999</c:v>
                </c:pt>
                <c:pt idx="2602">
                  <c:v>27999.505494215002</c:v>
                </c:pt>
                <c:pt idx="2603">
                  <c:v>28010.176227814001</c:v>
                </c:pt>
                <c:pt idx="2604">
                  <c:v>28020.851193895</c:v>
                </c:pt>
                <c:pt idx="2605">
                  <c:v>28031.518137903</c:v>
                </c:pt>
                <c:pt idx="2606">
                  <c:v>28042.1805456</c:v>
                </c:pt>
                <c:pt idx="2607">
                  <c:v>28052.843530106002</c:v>
                </c:pt>
                <c:pt idx="2608">
                  <c:v>28063.508251543</c:v>
                </c:pt>
                <c:pt idx="2609">
                  <c:v>28074.180499433998</c:v>
                </c:pt>
                <c:pt idx="2610">
                  <c:v>28084.823336803001</c:v>
                </c:pt>
                <c:pt idx="2611">
                  <c:v>28095.551875926001</c:v>
                </c:pt>
                <c:pt idx="2612">
                  <c:v>28106.370830314001</c:v>
                </c:pt>
                <c:pt idx="2613">
                  <c:v>28117.106224609</c:v>
                </c:pt>
                <c:pt idx="2614">
                  <c:v>28127.918064155001</c:v>
                </c:pt>
                <c:pt idx="2615">
                  <c:v>28138.719348577</c:v>
                </c:pt>
                <c:pt idx="2616">
                  <c:v>28149.385388774001</c:v>
                </c:pt>
                <c:pt idx="2617">
                  <c:v>28160.107408383999</c:v>
                </c:pt>
                <c:pt idx="2618">
                  <c:v>28170.937046927</c:v>
                </c:pt>
                <c:pt idx="2619">
                  <c:v>28181.612511998999</c:v>
                </c:pt>
                <c:pt idx="2620">
                  <c:v>28192.306944127002</c:v>
                </c:pt>
                <c:pt idx="2621">
                  <c:v>28203.013500550998</c:v>
                </c:pt>
                <c:pt idx="2622">
                  <c:v>28213.692998184</c:v>
                </c:pt>
                <c:pt idx="2623">
                  <c:v>28224.446758526999</c:v>
                </c:pt>
                <c:pt idx="2624">
                  <c:v>28235.144059357001</c:v>
                </c:pt>
                <c:pt idx="2625">
                  <c:v>28245.889230746001</c:v>
                </c:pt>
                <c:pt idx="2626">
                  <c:v>28256.646641970001</c:v>
                </c:pt>
                <c:pt idx="2627">
                  <c:v>28267.340963479</c:v>
                </c:pt>
                <c:pt idx="2628">
                  <c:v>28278.082315336</c:v>
                </c:pt>
                <c:pt idx="2629">
                  <c:v>28288.794116601999</c:v>
                </c:pt>
                <c:pt idx="2630">
                  <c:v>28299.453517426999</c:v>
                </c:pt>
                <c:pt idx="2631">
                  <c:v>28310.160627600999</c:v>
                </c:pt>
                <c:pt idx="2632">
                  <c:v>28320.825131458001</c:v>
                </c:pt>
                <c:pt idx="2633">
                  <c:v>28331.503276971001</c:v>
                </c:pt>
                <c:pt idx="2634">
                  <c:v>28342.264889636001</c:v>
                </c:pt>
                <c:pt idx="2635">
                  <c:v>28353.034799605</c:v>
                </c:pt>
                <c:pt idx="2636">
                  <c:v>28363.824660392002</c:v>
                </c:pt>
                <c:pt idx="2637">
                  <c:v>28374.579498175</c:v>
                </c:pt>
                <c:pt idx="2638">
                  <c:v>28385.335117978</c:v>
                </c:pt>
                <c:pt idx="2639">
                  <c:v>28396.089811631002</c:v>
                </c:pt>
                <c:pt idx="2640">
                  <c:v>28406.766363473002</c:v>
                </c:pt>
                <c:pt idx="2641">
                  <c:v>28417.547532376</c:v>
                </c:pt>
                <c:pt idx="2642">
                  <c:v>28428.337123753001</c:v>
                </c:pt>
                <c:pt idx="2643">
                  <c:v>28439.060208792998</c:v>
                </c:pt>
                <c:pt idx="2644">
                  <c:v>28449.859961763999</c:v>
                </c:pt>
                <c:pt idx="2645">
                  <c:v>28460.586191535</c:v>
                </c:pt>
                <c:pt idx="2646">
                  <c:v>28471.268028508999</c:v>
                </c:pt>
                <c:pt idx="2647">
                  <c:v>28481.931365404998</c:v>
                </c:pt>
                <c:pt idx="2648">
                  <c:v>28492.660243948001</c:v>
                </c:pt>
                <c:pt idx="2649">
                  <c:v>28503.417328301999</c:v>
                </c:pt>
                <c:pt idx="2650">
                  <c:v>28514.224718276</c:v>
                </c:pt>
                <c:pt idx="2651">
                  <c:v>28524.980280189</c:v>
                </c:pt>
                <c:pt idx="2652">
                  <c:v>28535.78190532</c:v>
                </c:pt>
                <c:pt idx="2653">
                  <c:v>28546.524059558</c:v>
                </c:pt>
                <c:pt idx="2654">
                  <c:v>28557.289556964999</c:v>
                </c:pt>
                <c:pt idx="2655">
                  <c:v>28568.05051352</c:v>
                </c:pt>
                <c:pt idx="2656">
                  <c:v>28578.858447573999</c:v>
                </c:pt>
                <c:pt idx="2657">
                  <c:v>28589.589754998</c:v>
                </c:pt>
                <c:pt idx="2658">
                  <c:v>28600.363131417998</c:v>
                </c:pt>
                <c:pt idx="2659">
                  <c:v>28611.163811138998</c:v>
                </c:pt>
                <c:pt idx="2660">
                  <c:v>28621.972368453</c:v>
                </c:pt>
                <c:pt idx="2661">
                  <c:v>28632.753328167</c:v>
                </c:pt>
                <c:pt idx="2662">
                  <c:v>28643.507436919001</c:v>
                </c:pt>
                <c:pt idx="2663">
                  <c:v>28654.237402552</c:v>
                </c:pt>
                <c:pt idx="2664">
                  <c:v>28664.977636869</c:v>
                </c:pt>
                <c:pt idx="2665">
                  <c:v>28675.748717429</c:v>
                </c:pt>
                <c:pt idx="2666">
                  <c:v>28686.523203879999</c:v>
                </c:pt>
                <c:pt idx="2667">
                  <c:v>28697.253197513</c:v>
                </c:pt>
                <c:pt idx="2668">
                  <c:v>28708.048843672001</c:v>
                </c:pt>
                <c:pt idx="2669">
                  <c:v>28718.822320863001</c:v>
                </c:pt>
                <c:pt idx="2670">
                  <c:v>28729.517101951998</c:v>
                </c:pt>
                <c:pt idx="2671">
                  <c:v>28740.305595668</c:v>
                </c:pt>
                <c:pt idx="2672">
                  <c:v>28751.035731170999</c:v>
                </c:pt>
                <c:pt idx="2673">
                  <c:v>28761.798565057001</c:v>
                </c:pt>
                <c:pt idx="2674">
                  <c:v>28772.605916131</c:v>
                </c:pt>
                <c:pt idx="2675">
                  <c:v>28783.398176969</c:v>
                </c:pt>
                <c:pt idx="2676">
                  <c:v>28794.177910771999</c:v>
                </c:pt>
                <c:pt idx="2677">
                  <c:v>28804.955821364001</c:v>
                </c:pt>
                <c:pt idx="2678">
                  <c:v>28815.648880132001</c:v>
                </c:pt>
                <c:pt idx="2679">
                  <c:v>28826.450404214</c:v>
                </c:pt>
                <c:pt idx="2680">
                  <c:v>28837.281979207</c:v>
                </c:pt>
                <c:pt idx="2681">
                  <c:v>28848.078027026</c:v>
                </c:pt>
                <c:pt idx="2682">
                  <c:v>28858.869509614</c:v>
                </c:pt>
                <c:pt idx="2683">
                  <c:v>28869.646884615999</c:v>
                </c:pt>
                <c:pt idx="2684">
                  <c:v>28880.435620102999</c:v>
                </c:pt>
                <c:pt idx="2685">
                  <c:v>28891.219358417002</c:v>
                </c:pt>
                <c:pt idx="2686">
                  <c:v>28901.975027069999</c:v>
                </c:pt>
                <c:pt idx="2687">
                  <c:v>28912.637771836999</c:v>
                </c:pt>
                <c:pt idx="2688">
                  <c:v>28923.410435966998</c:v>
                </c:pt>
                <c:pt idx="2689">
                  <c:v>28934.114364888999</c:v>
                </c:pt>
                <c:pt idx="2690">
                  <c:v>28944.685763299</c:v>
                </c:pt>
                <c:pt idx="2691">
                  <c:v>28955.435549811002</c:v>
                </c:pt>
                <c:pt idx="2692">
                  <c:v>28966.169222895001</c:v>
                </c:pt>
                <c:pt idx="2693">
                  <c:v>28976.799003158001</c:v>
                </c:pt>
                <c:pt idx="2694">
                  <c:v>28987.565016566001</c:v>
                </c:pt>
                <c:pt idx="2695">
                  <c:v>28998.225414411001</c:v>
                </c:pt>
                <c:pt idx="2696">
                  <c:v>29008.904311024002</c:v>
                </c:pt>
                <c:pt idx="2697">
                  <c:v>29019.616735029998</c:v>
                </c:pt>
                <c:pt idx="2698">
                  <c:v>29030.336040048998</c:v>
                </c:pt>
                <c:pt idx="2699">
                  <c:v>29040.961937131</c:v>
                </c:pt>
                <c:pt idx="2700">
                  <c:v>29051.724900927002</c:v>
                </c:pt>
                <c:pt idx="2701">
                  <c:v>29062.442091105</c:v>
                </c:pt>
                <c:pt idx="2702">
                  <c:v>29073.312003063002</c:v>
                </c:pt>
                <c:pt idx="2703">
                  <c:v>29084.078789911</c:v>
                </c:pt>
                <c:pt idx="2704">
                  <c:v>29094.97655526</c:v>
                </c:pt>
                <c:pt idx="2705">
                  <c:v>29105.779266370999</c:v>
                </c:pt>
                <c:pt idx="2706">
                  <c:v>29116.557883453999</c:v>
                </c:pt>
                <c:pt idx="2707">
                  <c:v>29127.364749216998</c:v>
                </c:pt>
                <c:pt idx="2708">
                  <c:v>29138.242290148999</c:v>
                </c:pt>
                <c:pt idx="2709">
                  <c:v>29149.168256600002</c:v>
                </c:pt>
                <c:pt idx="2710">
                  <c:v>29159.955925206999</c:v>
                </c:pt>
                <c:pt idx="2711">
                  <c:v>29170.712080230998</c:v>
                </c:pt>
                <c:pt idx="2712">
                  <c:v>29181.490385443001</c:v>
                </c:pt>
                <c:pt idx="2713">
                  <c:v>29192.164238313999</c:v>
                </c:pt>
                <c:pt idx="2714">
                  <c:v>29202.834466133001</c:v>
                </c:pt>
                <c:pt idx="2715">
                  <c:v>29213.581531173</c:v>
                </c:pt>
                <c:pt idx="2716">
                  <c:v>29224.358849755001</c:v>
                </c:pt>
                <c:pt idx="2717">
                  <c:v>29235.070108961001</c:v>
                </c:pt>
                <c:pt idx="2718">
                  <c:v>29245.768355831999</c:v>
                </c:pt>
                <c:pt idx="2719">
                  <c:v>29256.383602419999</c:v>
                </c:pt>
                <c:pt idx="2720">
                  <c:v>29267.076380417999</c:v>
                </c:pt>
                <c:pt idx="2721">
                  <c:v>29277.733127922002</c:v>
                </c:pt>
                <c:pt idx="2722">
                  <c:v>29288.445629778002</c:v>
                </c:pt>
                <c:pt idx="2723">
                  <c:v>29299.118525468999</c:v>
                </c:pt>
                <c:pt idx="2724">
                  <c:v>29309.761632907001</c:v>
                </c:pt>
                <c:pt idx="2725">
                  <c:v>29320.483061686999</c:v>
                </c:pt>
                <c:pt idx="2726">
                  <c:v>29331.147681023998</c:v>
                </c:pt>
                <c:pt idx="2727">
                  <c:v>29341.873733504999</c:v>
                </c:pt>
                <c:pt idx="2728">
                  <c:v>29352.525856726999</c:v>
                </c:pt>
                <c:pt idx="2729">
                  <c:v>29363.167284345</c:v>
                </c:pt>
                <c:pt idx="2730">
                  <c:v>29373.894982747999</c:v>
                </c:pt>
                <c:pt idx="2731">
                  <c:v>29384.541253027</c:v>
                </c:pt>
                <c:pt idx="2732">
                  <c:v>29395.174550622</c:v>
                </c:pt>
                <c:pt idx="2733">
                  <c:v>29405.817034231</c:v>
                </c:pt>
                <c:pt idx="2734">
                  <c:v>29416.515537660998</c:v>
                </c:pt>
                <c:pt idx="2735">
                  <c:v>29427.220827875</c:v>
                </c:pt>
                <c:pt idx="2736">
                  <c:v>29437.910425741</c:v>
                </c:pt>
                <c:pt idx="2737">
                  <c:v>29448.565888034998</c:v>
                </c:pt>
                <c:pt idx="2738">
                  <c:v>29459.235473744</c:v>
                </c:pt>
                <c:pt idx="2739">
                  <c:v>29469.828430733</c:v>
                </c:pt>
                <c:pt idx="2740">
                  <c:v>29480.512557218</c:v>
                </c:pt>
                <c:pt idx="2741">
                  <c:v>29491.221440523001</c:v>
                </c:pt>
                <c:pt idx="2742">
                  <c:v>29502.077078925999</c:v>
                </c:pt>
                <c:pt idx="2743">
                  <c:v>29512.780277929</c:v>
                </c:pt>
                <c:pt idx="2744">
                  <c:v>29523.591139904001</c:v>
                </c:pt>
                <c:pt idx="2745">
                  <c:v>29534.333478072</c:v>
                </c:pt>
                <c:pt idx="2746">
                  <c:v>29544.998972959002</c:v>
                </c:pt>
                <c:pt idx="2747">
                  <c:v>29555.731094833001</c:v>
                </c:pt>
                <c:pt idx="2748">
                  <c:v>29566.49630486</c:v>
                </c:pt>
                <c:pt idx="2749">
                  <c:v>29577.227756114</c:v>
                </c:pt>
                <c:pt idx="2750">
                  <c:v>29587.987670539002</c:v>
                </c:pt>
                <c:pt idx="2751">
                  <c:v>29598.718225881999</c:v>
                </c:pt>
                <c:pt idx="2752">
                  <c:v>29609.475173866002</c:v>
                </c:pt>
                <c:pt idx="2753">
                  <c:v>29620.224632156998</c:v>
                </c:pt>
                <c:pt idx="2754">
                  <c:v>29630.872791467002</c:v>
                </c:pt>
                <c:pt idx="2755">
                  <c:v>29641.592774656001</c:v>
                </c:pt>
                <c:pt idx="2756">
                  <c:v>29652.302436921</c:v>
                </c:pt>
                <c:pt idx="2757">
                  <c:v>29662.949498761998</c:v>
                </c:pt>
                <c:pt idx="2758">
                  <c:v>29673.600973264001</c:v>
                </c:pt>
                <c:pt idx="2759">
                  <c:v>29684.321671362999</c:v>
                </c:pt>
                <c:pt idx="2760">
                  <c:v>29694.937656151</c:v>
                </c:pt>
                <c:pt idx="2761">
                  <c:v>29705.638181361999</c:v>
                </c:pt>
                <c:pt idx="2762">
                  <c:v>29716.404601968999</c:v>
                </c:pt>
                <c:pt idx="2763">
                  <c:v>29727.134584013002</c:v>
                </c:pt>
                <c:pt idx="2764">
                  <c:v>29737.884901234</c:v>
                </c:pt>
                <c:pt idx="2765">
                  <c:v>29748.623238640001</c:v>
                </c:pt>
                <c:pt idx="2766">
                  <c:v>29759.409131525001</c:v>
                </c:pt>
                <c:pt idx="2767">
                  <c:v>29770.220929170999</c:v>
                </c:pt>
                <c:pt idx="2768">
                  <c:v>29780.826544725001</c:v>
                </c:pt>
                <c:pt idx="2769">
                  <c:v>29791.518959163001</c:v>
                </c:pt>
                <c:pt idx="2770">
                  <c:v>29802.245203793998</c:v>
                </c:pt>
                <c:pt idx="2771">
                  <c:v>29813.006078120001</c:v>
                </c:pt>
                <c:pt idx="2772">
                  <c:v>29823.708959823001</c:v>
                </c:pt>
                <c:pt idx="2773">
                  <c:v>29834.451684401</c:v>
                </c:pt>
                <c:pt idx="2774">
                  <c:v>29845.218985839001</c:v>
                </c:pt>
                <c:pt idx="2775">
                  <c:v>29855.885208707001</c:v>
                </c:pt>
                <c:pt idx="2776">
                  <c:v>29866.649559743</c:v>
                </c:pt>
                <c:pt idx="2777">
                  <c:v>29877.311596380001</c:v>
                </c:pt>
                <c:pt idx="2778">
                  <c:v>29888.047408565999</c:v>
                </c:pt>
                <c:pt idx="2779">
                  <c:v>29898.769697256001</c:v>
                </c:pt>
                <c:pt idx="2780">
                  <c:v>29909.369050627</c:v>
                </c:pt>
                <c:pt idx="2781">
                  <c:v>29920.010939535001</c:v>
                </c:pt>
                <c:pt idx="2782">
                  <c:v>29930.649158021999</c:v>
                </c:pt>
                <c:pt idx="2783">
                  <c:v>29941.324828694</c:v>
                </c:pt>
                <c:pt idx="2784">
                  <c:v>29951.999935846001</c:v>
                </c:pt>
                <c:pt idx="2785">
                  <c:v>29962.644461454998</c:v>
                </c:pt>
                <c:pt idx="2786">
                  <c:v>29973.311666253001</c:v>
                </c:pt>
                <c:pt idx="2787">
                  <c:v>29983.919546108002</c:v>
                </c:pt>
                <c:pt idx="2788">
                  <c:v>29994.554877392999</c:v>
                </c:pt>
                <c:pt idx="2789">
                  <c:v>30005.285895227</c:v>
                </c:pt>
                <c:pt idx="2790">
                  <c:v>30015.965648339999</c:v>
                </c:pt>
                <c:pt idx="2791">
                  <c:v>30026.606694337999</c:v>
                </c:pt>
                <c:pt idx="2792">
                  <c:v>30037.234279150001</c:v>
                </c:pt>
                <c:pt idx="2793">
                  <c:v>30047.983147021001</c:v>
                </c:pt>
                <c:pt idx="2794">
                  <c:v>30058.567587246001</c:v>
                </c:pt>
                <c:pt idx="2795">
                  <c:v>30069.395862877998</c:v>
                </c:pt>
                <c:pt idx="2796">
                  <c:v>30080.211746395002</c:v>
                </c:pt>
                <c:pt idx="2797">
                  <c:v>30090.994363288999</c:v>
                </c:pt>
                <c:pt idx="2798">
                  <c:v>30101.725610322999</c:v>
                </c:pt>
                <c:pt idx="2799">
                  <c:v>30112.502593323999</c:v>
                </c:pt>
                <c:pt idx="2800">
                  <c:v>30123.269404742001</c:v>
                </c:pt>
                <c:pt idx="2801">
                  <c:v>30134.050567175</c:v>
                </c:pt>
                <c:pt idx="2802">
                  <c:v>30144.724960055999</c:v>
                </c:pt>
                <c:pt idx="2803">
                  <c:v>30155.380299479999</c:v>
                </c:pt>
                <c:pt idx="2804">
                  <c:v>30166.094421026999</c:v>
                </c:pt>
                <c:pt idx="2805">
                  <c:v>30176.834310784001</c:v>
                </c:pt>
                <c:pt idx="2806">
                  <c:v>30187.626117501</c:v>
                </c:pt>
                <c:pt idx="2807">
                  <c:v>30198.295435839998</c:v>
                </c:pt>
                <c:pt idx="2808">
                  <c:v>30208.999036623001</c:v>
                </c:pt>
                <c:pt idx="2809">
                  <c:v>30219.666420351001</c:v>
                </c:pt>
                <c:pt idx="2810">
                  <c:v>30230.452976617002</c:v>
                </c:pt>
                <c:pt idx="2811">
                  <c:v>30241.171853935</c:v>
                </c:pt>
                <c:pt idx="2812">
                  <c:v>30251.875090358</c:v>
                </c:pt>
                <c:pt idx="2813">
                  <c:v>30262.593059205999</c:v>
                </c:pt>
                <c:pt idx="2814">
                  <c:v>30273.237315124999</c:v>
                </c:pt>
                <c:pt idx="2815">
                  <c:v>30283.841612257998</c:v>
                </c:pt>
                <c:pt idx="2816">
                  <c:v>30294.552827684001</c:v>
                </c:pt>
                <c:pt idx="2817">
                  <c:v>30305.290439380002</c:v>
                </c:pt>
                <c:pt idx="2818">
                  <c:v>30315.950418395001</c:v>
                </c:pt>
                <c:pt idx="2819">
                  <c:v>30326.736989550998</c:v>
                </c:pt>
                <c:pt idx="2820">
                  <c:v>30337.459422390999</c:v>
                </c:pt>
                <c:pt idx="2821">
                  <c:v>30348.168301925001</c:v>
                </c:pt>
                <c:pt idx="2822">
                  <c:v>30358.788715144001</c:v>
                </c:pt>
                <c:pt idx="2823">
                  <c:v>30369.506519351999</c:v>
                </c:pt>
                <c:pt idx="2824">
                  <c:v>30380.160892684999</c:v>
                </c:pt>
                <c:pt idx="2825">
                  <c:v>30390.904814754002</c:v>
                </c:pt>
                <c:pt idx="2826">
                  <c:v>30401.618785540999</c:v>
                </c:pt>
                <c:pt idx="2827">
                  <c:v>30412.354196066</c:v>
                </c:pt>
                <c:pt idx="2828">
                  <c:v>30423.146656953999</c:v>
                </c:pt>
                <c:pt idx="2829">
                  <c:v>30433.876441406999</c:v>
                </c:pt>
                <c:pt idx="2830">
                  <c:v>30444.606925299999</c:v>
                </c:pt>
                <c:pt idx="2831">
                  <c:v>30455.327630168998</c:v>
                </c:pt>
                <c:pt idx="2832">
                  <c:v>30466.024787669001</c:v>
                </c:pt>
                <c:pt idx="2833">
                  <c:v>30476.798863110002</c:v>
                </c:pt>
                <c:pt idx="2834">
                  <c:v>30487.591346607998</c:v>
                </c:pt>
                <c:pt idx="2835">
                  <c:v>30498.321571531</c:v>
                </c:pt>
                <c:pt idx="2836">
                  <c:v>30509.115366878999</c:v>
                </c:pt>
                <c:pt idx="2837">
                  <c:v>30519.857157177001</c:v>
                </c:pt>
                <c:pt idx="2838">
                  <c:v>30530.585164609001</c:v>
                </c:pt>
                <c:pt idx="2839">
                  <c:v>30541.295721864</c:v>
                </c:pt>
                <c:pt idx="2840">
                  <c:v>30552.011344602</c:v>
                </c:pt>
                <c:pt idx="2841">
                  <c:v>30562.759929981999</c:v>
                </c:pt>
                <c:pt idx="2842">
                  <c:v>30573.533464523</c:v>
                </c:pt>
                <c:pt idx="2843">
                  <c:v>30584.220583339</c:v>
                </c:pt>
                <c:pt idx="2844">
                  <c:v>30594.990468238</c:v>
                </c:pt>
                <c:pt idx="2845">
                  <c:v>30605.794065611</c:v>
                </c:pt>
                <c:pt idx="2846">
                  <c:v>30616.574984854</c:v>
                </c:pt>
                <c:pt idx="2847">
                  <c:v>30627.317709022002</c:v>
                </c:pt>
                <c:pt idx="2848">
                  <c:v>30638.037983891001</c:v>
                </c:pt>
                <c:pt idx="2849">
                  <c:v>30648.774962676998</c:v>
                </c:pt>
                <c:pt idx="2850">
                  <c:v>30659.495791177</c:v>
                </c:pt>
                <c:pt idx="2851">
                  <c:v>30670.264384384998</c:v>
                </c:pt>
                <c:pt idx="2852">
                  <c:v>30681.049234769998</c:v>
                </c:pt>
                <c:pt idx="2853">
                  <c:v>30691.847876190001</c:v>
                </c:pt>
                <c:pt idx="2854">
                  <c:v>30702.607598015002</c:v>
                </c:pt>
                <c:pt idx="2855">
                  <c:v>30713.405797054998</c:v>
                </c:pt>
                <c:pt idx="2856">
                  <c:v>30724.176853223998</c:v>
                </c:pt>
                <c:pt idx="2857">
                  <c:v>30734.984178928</c:v>
                </c:pt>
                <c:pt idx="2858">
                  <c:v>30745.734716368999</c:v>
                </c:pt>
                <c:pt idx="2859">
                  <c:v>30756.365627903</c:v>
                </c:pt>
                <c:pt idx="2860">
                  <c:v>30767.153923629001</c:v>
                </c:pt>
                <c:pt idx="2861">
                  <c:v>30777.917380295999</c:v>
                </c:pt>
                <c:pt idx="2862">
                  <c:v>30788.592585388</c:v>
                </c:pt>
                <c:pt idx="2863">
                  <c:v>30799.235935006</c:v>
                </c:pt>
                <c:pt idx="2864">
                  <c:v>30810.018749871</c:v>
                </c:pt>
                <c:pt idx="2865">
                  <c:v>30820.647449895001</c:v>
                </c:pt>
                <c:pt idx="2866">
                  <c:v>30831.330977329999</c:v>
                </c:pt>
                <c:pt idx="2867">
                  <c:v>30841.966450026001</c:v>
                </c:pt>
                <c:pt idx="2868">
                  <c:v>30852.574045199999</c:v>
                </c:pt>
                <c:pt idx="2869">
                  <c:v>30863.276905792001</c:v>
                </c:pt>
                <c:pt idx="2870">
                  <c:v>30874.085098976</c:v>
                </c:pt>
                <c:pt idx="2871">
                  <c:v>30884.889048788002</c:v>
                </c:pt>
                <c:pt idx="2872">
                  <c:v>30895.686729198002</c:v>
                </c:pt>
                <c:pt idx="2873">
                  <c:v>30906.451826745</c:v>
                </c:pt>
                <c:pt idx="2874">
                  <c:v>30917.190325451</c:v>
                </c:pt>
                <c:pt idx="2875">
                  <c:v>30927.828019868</c:v>
                </c:pt>
                <c:pt idx="2876">
                  <c:v>30938.549182466999</c:v>
                </c:pt>
                <c:pt idx="2877">
                  <c:v>30949.256517741</c:v>
                </c:pt>
                <c:pt idx="2878">
                  <c:v>30959.904197471998</c:v>
                </c:pt>
                <c:pt idx="2879">
                  <c:v>30970.514237636999</c:v>
                </c:pt>
                <c:pt idx="2880">
                  <c:v>30981.223096882</c:v>
                </c:pt>
                <c:pt idx="2881">
                  <c:v>30991.854837026</c:v>
                </c:pt>
                <c:pt idx="2882">
                  <c:v>31002.561475940001</c:v>
                </c:pt>
                <c:pt idx="2883">
                  <c:v>31013.231751728999</c:v>
                </c:pt>
                <c:pt idx="2884">
                  <c:v>31023.874341878</c:v>
                </c:pt>
                <c:pt idx="2885">
                  <c:v>31034.50051192</c:v>
                </c:pt>
                <c:pt idx="2886">
                  <c:v>31045.170776448998</c:v>
                </c:pt>
                <c:pt idx="2887">
                  <c:v>31055.874488832</c:v>
                </c:pt>
                <c:pt idx="2888">
                  <c:v>31066.520339850998</c:v>
                </c:pt>
                <c:pt idx="2889">
                  <c:v>31077.231803916999</c:v>
                </c:pt>
                <c:pt idx="2890">
                  <c:v>31087.928128837</c:v>
                </c:pt>
                <c:pt idx="2891">
                  <c:v>31098.605544849001</c:v>
                </c:pt>
                <c:pt idx="2892">
                  <c:v>31109.378109869001</c:v>
                </c:pt>
                <c:pt idx="2893">
                  <c:v>31119.959434062999</c:v>
                </c:pt>
                <c:pt idx="2894">
                  <c:v>31130.633641034001</c:v>
                </c:pt>
                <c:pt idx="2895">
                  <c:v>31141.269550569999</c:v>
                </c:pt>
                <c:pt idx="2896">
                  <c:v>31151.936825588</c:v>
                </c:pt>
                <c:pt idx="2897">
                  <c:v>31162.671860333001</c:v>
                </c:pt>
                <c:pt idx="2898">
                  <c:v>31173.462713000001</c:v>
                </c:pt>
                <c:pt idx="2899">
                  <c:v>31184.239116281999</c:v>
                </c:pt>
                <c:pt idx="2900">
                  <c:v>31194.891760893999</c:v>
                </c:pt>
                <c:pt idx="2901">
                  <c:v>31205.512141454001</c:v>
                </c:pt>
                <c:pt idx="2902">
                  <c:v>31216.298658168998</c:v>
                </c:pt>
                <c:pt idx="2903">
                  <c:v>31227.077676762001</c:v>
                </c:pt>
                <c:pt idx="2904">
                  <c:v>31237.832761645001</c:v>
                </c:pt>
                <c:pt idx="2905">
                  <c:v>31248.474678013001</c:v>
                </c:pt>
                <c:pt idx="2906">
                  <c:v>31259.255116106</c:v>
                </c:pt>
                <c:pt idx="2907">
                  <c:v>31269.983860748001</c:v>
                </c:pt>
                <c:pt idx="2908">
                  <c:v>31280.699958276</c:v>
                </c:pt>
                <c:pt idx="2909">
                  <c:v>31291.419618954998</c:v>
                </c:pt>
                <c:pt idx="2910">
                  <c:v>31302.078430829999</c:v>
                </c:pt>
                <c:pt idx="2911">
                  <c:v>31312.848678328999</c:v>
                </c:pt>
                <c:pt idx="2912">
                  <c:v>31323.546111339001</c:v>
                </c:pt>
                <c:pt idx="2913">
                  <c:v>31334.195875279998</c:v>
                </c:pt>
                <c:pt idx="2914">
                  <c:v>31344.828300024001</c:v>
                </c:pt>
                <c:pt idx="2915">
                  <c:v>31355.609750347001</c:v>
                </c:pt>
                <c:pt idx="2916">
                  <c:v>31366.286807449</c:v>
                </c:pt>
                <c:pt idx="2917">
                  <c:v>31377.080594177001</c:v>
                </c:pt>
                <c:pt idx="2918">
                  <c:v>31387.773749975</c:v>
                </c:pt>
                <c:pt idx="2919">
                  <c:v>31398.401782116998</c:v>
                </c:pt>
                <c:pt idx="2920">
                  <c:v>31409.063499062999</c:v>
                </c:pt>
                <c:pt idx="2921">
                  <c:v>31419.759926932998</c:v>
                </c:pt>
                <c:pt idx="2922">
                  <c:v>31430.446686739</c:v>
                </c:pt>
                <c:pt idx="2923">
                  <c:v>31441.258502525001</c:v>
                </c:pt>
                <c:pt idx="2924">
                  <c:v>31451.919265879998</c:v>
                </c:pt>
                <c:pt idx="2925">
                  <c:v>31462.586637868</c:v>
                </c:pt>
                <c:pt idx="2926">
                  <c:v>31473.384652936998</c:v>
                </c:pt>
                <c:pt idx="2927">
                  <c:v>31484.092330141</c:v>
                </c:pt>
                <c:pt idx="2928">
                  <c:v>31494.756519988001</c:v>
                </c:pt>
                <c:pt idx="2929">
                  <c:v>31505.590115621999</c:v>
                </c:pt>
                <c:pt idx="2930">
                  <c:v>31516.255323039</c:v>
                </c:pt>
                <c:pt idx="2931">
                  <c:v>31526.982850131</c:v>
                </c:pt>
                <c:pt idx="2932">
                  <c:v>31537.779036030999</c:v>
                </c:pt>
                <c:pt idx="2933">
                  <c:v>31548.526729280999</c:v>
                </c:pt>
                <c:pt idx="2934">
                  <c:v>31559.149315950999</c:v>
                </c:pt>
                <c:pt idx="2935">
                  <c:v>31569.896409460998</c:v>
                </c:pt>
                <c:pt idx="2936">
                  <c:v>31580.637747088</c:v>
                </c:pt>
                <c:pt idx="2937">
                  <c:v>31591.426615154</c:v>
                </c:pt>
                <c:pt idx="2938">
                  <c:v>31602.143167982002</c:v>
                </c:pt>
                <c:pt idx="2939">
                  <c:v>31612.822717464998</c:v>
                </c:pt>
                <c:pt idx="2940">
                  <c:v>31623.521827544999</c:v>
                </c:pt>
                <c:pt idx="2941">
                  <c:v>31634.339748603001</c:v>
                </c:pt>
                <c:pt idx="2942">
                  <c:v>31645.191455354001</c:v>
                </c:pt>
                <c:pt idx="2943">
                  <c:v>31656.026825348999</c:v>
                </c:pt>
                <c:pt idx="2944">
                  <c:v>31666.752749849999</c:v>
                </c:pt>
                <c:pt idx="2945">
                  <c:v>31677.518052916999</c:v>
                </c:pt>
                <c:pt idx="2946">
                  <c:v>31688.308680464001</c:v>
                </c:pt>
                <c:pt idx="2947">
                  <c:v>31699.117166857999</c:v>
                </c:pt>
                <c:pt idx="2948">
                  <c:v>31709.781923486</c:v>
                </c:pt>
                <c:pt idx="2949">
                  <c:v>31720.484595297999</c:v>
                </c:pt>
                <c:pt idx="2950">
                  <c:v>31731.245429113002</c:v>
                </c:pt>
                <c:pt idx="2951">
                  <c:v>31741.918722544</c:v>
                </c:pt>
                <c:pt idx="2952">
                  <c:v>31752.582724940999</c:v>
                </c:pt>
                <c:pt idx="2953">
                  <c:v>31763.223960137999</c:v>
                </c:pt>
                <c:pt idx="2954">
                  <c:v>31774.023406208002</c:v>
                </c:pt>
                <c:pt idx="2955">
                  <c:v>31784.82541591</c:v>
                </c:pt>
                <c:pt idx="2956">
                  <c:v>31795.584437353999</c:v>
                </c:pt>
                <c:pt idx="2957">
                  <c:v>31806.265739888</c:v>
                </c:pt>
                <c:pt idx="2958">
                  <c:v>31817.019787341</c:v>
                </c:pt>
                <c:pt idx="2959">
                  <c:v>31827.774344793001</c:v>
                </c:pt>
                <c:pt idx="2960">
                  <c:v>31838.555156105998</c:v>
                </c:pt>
                <c:pt idx="2961">
                  <c:v>31849.332417426998</c:v>
                </c:pt>
                <c:pt idx="2962">
                  <c:v>31860.069544643</c:v>
                </c:pt>
                <c:pt idx="2963">
                  <c:v>31870.801064787</c:v>
                </c:pt>
                <c:pt idx="2964">
                  <c:v>31881.595880366</c:v>
                </c:pt>
                <c:pt idx="2965">
                  <c:v>31892.317968846</c:v>
                </c:pt>
                <c:pt idx="2966">
                  <c:v>31903.053018191</c:v>
                </c:pt>
                <c:pt idx="2967">
                  <c:v>31913.797301629002</c:v>
                </c:pt>
                <c:pt idx="2968">
                  <c:v>31924.456171024001</c:v>
                </c:pt>
                <c:pt idx="2969">
                  <c:v>31935.271163291</c:v>
                </c:pt>
                <c:pt idx="2970">
                  <c:v>31946.083287947</c:v>
                </c:pt>
                <c:pt idx="2971">
                  <c:v>31956.765386501</c:v>
                </c:pt>
                <c:pt idx="2972">
                  <c:v>31967.455983878001</c:v>
                </c:pt>
                <c:pt idx="2973">
                  <c:v>31978.154726878998</c:v>
                </c:pt>
                <c:pt idx="2974">
                  <c:v>31988.852472249</c:v>
                </c:pt>
                <c:pt idx="2975">
                  <c:v>31999.576376870002</c:v>
                </c:pt>
                <c:pt idx="2976">
                  <c:v>32010.331383493001</c:v>
                </c:pt>
                <c:pt idx="2977">
                  <c:v>32021.014412837001</c:v>
                </c:pt>
                <c:pt idx="2978">
                  <c:v>32031.771276881002</c:v>
                </c:pt>
                <c:pt idx="2979">
                  <c:v>32042.539623348999</c:v>
                </c:pt>
                <c:pt idx="2980">
                  <c:v>32053.347833233001</c:v>
                </c:pt>
                <c:pt idx="2981">
                  <c:v>32064.126120655001</c:v>
                </c:pt>
                <c:pt idx="2982">
                  <c:v>32074.866294083</c:v>
                </c:pt>
                <c:pt idx="2983">
                  <c:v>32085.661801833001</c:v>
                </c:pt>
                <c:pt idx="2984">
                  <c:v>32096.404251622</c:v>
                </c:pt>
                <c:pt idx="2985">
                  <c:v>32107.194501868002</c:v>
                </c:pt>
                <c:pt idx="2986">
                  <c:v>32117.997343399998</c:v>
                </c:pt>
                <c:pt idx="2987">
                  <c:v>32128.809754906</c:v>
                </c:pt>
                <c:pt idx="2988">
                  <c:v>32139.569806210999</c:v>
                </c:pt>
                <c:pt idx="2989">
                  <c:v>32150.319663212002</c:v>
                </c:pt>
                <c:pt idx="2990">
                  <c:v>32161.122055754</c:v>
                </c:pt>
                <c:pt idx="2991">
                  <c:v>32171.881556159002</c:v>
                </c:pt>
                <c:pt idx="2992">
                  <c:v>32182.616158705001</c:v>
                </c:pt>
                <c:pt idx="2993">
                  <c:v>32193.431116102001</c:v>
                </c:pt>
                <c:pt idx="2994">
                  <c:v>32204.207758934001</c:v>
                </c:pt>
                <c:pt idx="2995">
                  <c:v>32214.990823288001</c:v>
                </c:pt>
                <c:pt idx="2996">
                  <c:v>32225.768616149999</c:v>
                </c:pt>
                <c:pt idx="2997">
                  <c:v>32236.622700372001</c:v>
                </c:pt>
                <c:pt idx="2998">
                  <c:v>32247.470452392001</c:v>
                </c:pt>
                <c:pt idx="2999">
                  <c:v>32258.292923010998</c:v>
                </c:pt>
                <c:pt idx="3000">
                  <c:v>32268.968843451999</c:v>
                </c:pt>
                <c:pt idx="3001">
                  <c:v>32279.750697816002</c:v>
                </c:pt>
                <c:pt idx="3002">
                  <c:v>32290.518371033999</c:v>
                </c:pt>
                <c:pt idx="3003">
                  <c:v>32301.199020577002</c:v>
                </c:pt>
                <c:pt idx="3004">
                  <c:v>32311.848716378001</c:v>
                </c:pt>
                <c:pt idx="3005">
                  <c:v>32322.661629433002</c:v>
                </c:pt>
                <c:pt idx="3006">
                  <c:v>32333.558432872</c:v>
                </c:pt>
                <c:pt idx="3007">
                  <c:v>32344.397947008001</c:v>
                </c:pt>
                <c:pt idx="3008">
                  <c:v>32355.174282099</c:v>
                </c:pt>
                <c:pt idx="3009">
                  <c:v>32366.038654905999</c:v>
                </c:pt>
                <c:pt idx="3010">
                  <c:v>32376.795980440002</c:v>
                </c:pt>
                <c:pt idx="3011">
                  <c:v>32387.602565513</c:v>
                </c:pt>
                <c:pt idx="3012">
                  <c:v>32398.495121619999</c:v>
                </c:pt>
                <c:pt idx="3013">
                  <c:v>32409.231370856</c:v>
                </c:pt>
                <c:pt idx="3014">
                  <c:v>32419.913836740001</c:v>
                </c:pt>
                <c:pt idx="3015">
                  <c:v>32430.801708245999</c:v>
                </c:pt>
                <c:pt idx="3016">
                  <c:v>32441.453139977999</c:v>
                </c:pt>
                <c:pt idx="3017">
                  <c:v>32452.207876671</c:v>
                </c:pt>
                <c:pt idx="3018">
                  <c:v>32462.848701069001</c:v>
                </c:pt>
                <c:pt idx="3019">
                  <c:v>32473.447696831001</c:v>
                </c:pt>
                <c:pt idx="3020">
                  <c:v>32484.098680862</c:v>
                </c:pt>
                <c:pt idx="3021">
                  <c:v>32494.687667259001</c:v>
                </c:pt>
                <c:pt idx="3022">
                  <c:v>32505.350528936</c:v>
                </c:pt>
                <c:pt idx="3023">
                  <c:v>32515.978052238999</c:v>
                </c:pt>
                <c:pt idx="3024">
                  <c:v>32526.610495493002</c:v>
                </c:pt>
                <c:pt idx="3025">
                  <c:v>32537.230625132001</c:v>
                </c:pt>
                <c:pt idx="3026">
                  <c:v>32547.884865565</c:v>
                </c:pt>
                <c:pt idx="3027">
                  <c:v>32558.489695139</c:v>
                </c:pt>
                <c:pt idx="3028">
                  <c:v>32569.145640643001</c:v>
                </c:pt>
                <c:pt idx="3029">
                  <c:v>32579.853925316998</c:v>
                </c:pt>
                <c:pt idx="3030">
                  <c:v>32590.512982032</c:v>
                </c:pt>
                <c:pt idx="3031">
                  <c:v>32601.160631562001</c:v>
                </c:pt>
                <c:pt idx="3032">
                  <c:v>32611.910268553002</c:v>
                </c:pt>
                <c:pt idx="3033">
                  <c:v>32622.531959953001</c:v>
                </c:pt>
                <c:pt idx="3034">
                  <c:v>32633.187341616998</c:v>
                </c:pt>
                <c:pt idx="3035">
                  <c:v>32643.94217758</c:v>
                </c:pt>
                <c:pt idx="3036">
                  <c:v>32654.679627556001</c:v>
                </c:pt>
                <c:pt idx="3037">
                  <c:v>32665.433962839001</c:v>
                </c:pt>
                <c:pt idx="3038">
                  <c:v>32676.126034356999</c:v>
                </c:pt>
                <c:pt idx="3039">
                  <c:v>32686.880715408999</c:v>
                </c:pt>
                <c:pt idx="3040">
                  <c:v>32697.612472043002</c:v>
                </c:pt>
                <c:pt idx="3041">
                  <c:v>32708.363961204999</c:v>
                </c:pt>
                <c:pt idx="3042">
                  <c:v>32719.101450401002</c:v>
                </c:pt>
                <c:pt idx="3043">
                  <c:v>32729.707976015001</c:v>
                </c:pt>
                <c:pt idx="3044">
                  <c:v>32740.409696857001</c:v>
                </c:pt>
                <c:pt idx="3045">
                  <c:v>32751.047197583001</c:v>
                </c:pt>
                <c:pt idx="3046">
                  <c:v>32761.709204739</c:v>
                </c:pt>
                <c:pt idx="3047">
                  <c:v>32772.328058238003</c:v>
                </c:pt>
                <c:pt idx="3048">
                  <c:v>32783.001513438998</c:v>
                </c:pt>
                <c:pt idx="3049">
                  <c:v>32793.603013840999</c:v>
                </c:pt>
                <c:pt idx="3050">
                  <c:v>32804.284148685001</c:v>
                </c:pt>
                <c:pt idx="3051">
                  <c:v>32814.941693478999</c:v>
                </c:pt>
                <c:pt idx="3052">
                  <c:v>32825.551888645001</c:v>
                </c:pt>
                <c:pt idx="3053">
                  <c:v>32836.157539157997</c:v>
                </c:pt>
                <c:pt idx="3054">
                  <c:v>32846.764540383003</c:v>
                </c:pt>
                <c:pt idx="3055">
                  <c:v>32857.37833575</c:v>
                </c:pt>
                <c:pt idx="3056">
                  <c:v>32867.972141049002</c:v>
                </c:pt>
                <c:pt idx="3057">
                  <c:v>32878.735246825003</c:v>
                </c:pt>
                <c:pt idx="3058">
                  <c:v>32889.548685021</c:v>
                </c:pt>
                <c:pt idx="3059">
                  <c:v>32900.273382551997</c:v>
                </c:pt>
                <c:pt idx="3060">
                  <c:v>32910.971184602</c:v>
                </c:pt>
                <c:pt idx="3061">
                  <c:v>32921.688491649998</c:v>
                </c:pt>
                <c:pt idx="3062">
                  <c:v>32932.396957215002</c:v>
                </c:pt>
                <c:pt idx="3063">
                  <c:v>32943.159922710998</c:v>
                </c:pt>
                <c:pt idx="3064">
                  <c:v>32953.912505273001</c:v>
                </c:pt>
                <c:pt idx="3065">
                  <c:v>32964.692020226001</c:v>
                </c:pt>
                <c:pt idx="3066">
                  <c:v>32975.407609192996</c:v>
                </c:pt>
                <c:pt idx="3067">
                  <c:v>32986.165901597</c:v>
                </c:pt>
                <c:pt idx="3068">
                  <c:v>32996.877757062997</c:v>
                </c:pt>
                <c:pt idx="3069">
                  <c:v>33007.502992984999</c:v>
                </c:pt>
                <c:pt idx="3070">
                  <c:v>33018.108114477996</c:v>
                </c:pt>
                <c:pt idx="3071">
                  <c:v>33028.746143734999</c:v>
                </c:pt>
                <c:pt idx="3072">
                  <c:v>33039.369091916</c:v>
                </c:pt>
                <c:pt idx="3073">
                  <c:v>33050.033771123999</c:v>
                </c:pt>
                <c:pt idx="3074">
                  <c:v>33060.625669672001</c:v>
                </c:pt>
                <c:pt idx="3075">
                  <c:v>33071.232887995997</c:v>
                </c:pt>
                <c:pt idx="3076">
                  <c:v>33081.887930500001</c:v>
                </c:pt>
                <c:pt idx="3077">
                  <c:v>33092.602462697003</c:v>
                </c:pt>
                <c:pt idx="3078">
                  <c:v>33103.231274160004</c:v>
                </c:pt>
                <c:pt idx="3079">
                  <c:v>33113.907799141998</c:v>
                </c:pt>
                <c:pt idx="3080">
                  <c:v>33124.540082507003</c:v>
                </c:pt>
                <c:pt idx="3081">
                  <c:v>33135.185443435999</c:v>
                </c:pt>
                <c:pt idx="3082">
                  <c:v>33145.824688082997</c:v>
                </c:pt>
                <c:pt idx="3083">
                  <c:v>33156.476790774999</c:v>
                </c:pt>
                <c:pt idx="3084">
                  <c:v>33167.209510899003</c:v>
                </c:pt>
                <c:pt idx="3085">
                  <c:v>33177.865758521999</c:v>
                </c:pt>
                <c:pt idx="3086">
                  <c:v>33188.610994631999</c:v>
                </c:pt>
                <c:pt idx="3087">
                  <c:v>33199.327470689001</c:v>
                </c:pt>
                <c:pt idx="3088">
                  <c:v>33210.071760038001</c:v>
                </c:pt>
                <c:pt idx="3089">
                  <c:v>33220.683864024999</c:v>
                </c:pt>
                <c:pt idx="3090">
                  <c:v>33231.377963022998</c:v>
                </c:pt>
                <c:pt idx="3091">
                  <c:v>33242.164236869001</c:v>
                </c:pt>
                <c:pt idx="3092">
                  <c:v>33252.894086722001</c:v>
                </c:pt>
                <c:pt idx="3093">
                  <c:v>33263.560451379002</c:v>
                </c:pt>
                <c:pt idx="3094">
                  <c:v>33274.225542025997</c:v>
                </c:pt>
                <c:pt idx="3095">
                  <c:v>33284.906381129003</c:v>
                </c:pt>
                <c:pt idx="3096">
                  <c:v>33295.538342293999</c:v>
                </c:pt>
                <c:pt idx="3097">
                  <c:v>33306.137008844002</c:v>
                </c:pt>
                <c:pt idx="3098">
                  <c:v>33316.757201822998</c:v>
                </c:pt>
                <c:pt idx="3099">
                  <c:v>33327.372452531003</c:v>
                </c:pt>
                <c:pt idx="3100">
                  <c:v>33338.009578497004</c:v>
                </c:pt>
                <c:pt idx="3101">
                  <c:v>33348.792564761003</c:v>
                </c:pt>
                <c:pt idx="3102">
                  <c:v>33359.431480958003</c:v>
                </c:pt>
                <c:pt idx="3103">
                  <c:v>33370.024579887002</c:v>
                </c:pt>
                <c:pt idx="3104">
                  <c:v>33380.611633453002</c:v>
                </c:pt>
                <c:pt idx="3105">
                  <c:v>33391.260046244002</c:v>
                </c:pt>
                <c:pt idx="3106">
                  <c:v>33401.923116029997</c:v>
                </c:pt>
                <c:pt idx="3107">
                  <c:v>33412.537448408002</c:v>
                </c:pt>
                <c:pt idx="3108">
                  <c:v>33423.195446792</c:v>
                </c:pt>
                <c:pt idx="3109">
                  <c:v>33433.833363878999</c:v>
                </c:pt>
                <c:pt idx="3110">
                  <c:v>33444.498445295998</c:v>
                </c:pt>
                <c:pt idx="3111">
                  <c:v>33455.255128910001</c:v>
                </c:pt>
                <c:pt idx="3112">
                  <c:v>33466.031675500999</c:v>
                </c:pt>
                <c:pt idx="3113">
                  <c:v>33476.772676179004</c:v>
                </c:pt>
                <c:pt idx="3114">
                  <c:v>33487.529176791999</c:v>
                </c:pt>
                <c:pt idx="3115">
                  <c:v>33498.284639024998</c:v>
                </c:pt>
                <c:pt idx="3116">
                  <c:v>33509.027770553999</c:v>
                </c:pt>
                <c:pt idx="3117">
                  <c:v>33519.771899772997</c:v>
                </c:pt>
                <c:pt idx="3118">
                  <c:v>33530.584450019</c:v>
                </c:pt>
                <c:pt idx="3119">
                  <c:v>33541.354777957997</c:v>
                </c:pt>
                <c:pt idx="3120">
                  <c:v>33552.089352003</c:v>
                </c:pt>
                <c:pt idx="3121">
                  <c:v>33562.823585008002</c:v>
                </c:pt>
                <c:pt idx="3122">
                  <c:v>33573.559511672996</c:v>
                </c:pt>
                <c:pt idx="3123">
                  <c:v>33584.304593191999</c:v>
                </c:pt>
                <c:pt idx="3124">
                  <c:v>33595.071145479997</c:v>
                </c:pt>
                <c:pt idx="3125">
                  <c:v>33605.755394334999</c:v>
                </c:pt>
                <c:pt idx="3126">
                  <c:v>33616.459125367001</c:v>
                </c:pt>
                <c:pt idx="3127">
                  <c:v>33627.087410059998</c:v>
                </c:pt>
                <c:pt idx="3128">
                  <c:v>33637.807544219002</c:v>
                </c:pt>
                <c:pt idx="3129">
                  <c:v>33648.499587027</c:v>
                </c:pt>
                <c:pt idx="3130">
                  <c:v>33659.285633083004</c:v>
                </c:pt>
                <c:pt idx="3131">
                  <c:v>33670.022827057997</c:v>
                </c:pt>
                <c:pt idx="3132">
                  <c:v>33680.743155978002</c:v>
                </c:pt>
                <c:pt idx="3133">
                  <c:v>33691.470863959999</c:v>
                </c:pt>
                <c:pt idx="3134">
                  <c:v>33702.226170993003</c:v>
                </c:pt>
                <c:pt idx="3135">
                  <c:v>33712.984332157001</c:v>
                </c:pt>
                <c:pt idx="3136">
                  <c:v>33723.761822218999</c:v>
                </c:pt>
                <c:pt idx="3137">
                  <c:v>33734.403075957001</c:v>
                </c:pt>
                <c:pt idx="3138">
                  <c:v>33745.162929491999</c:v>
                </c:pt>
                <c:pt idx="3139">
                  <c:v>33755.90612408</c:v>
                </c:pt>
                <c:pt idx="3140">
                  <c:v>33766.599807168997</c:v>
                </c:pt>
                <c:pt idx="3141">
                  <c:v>33777.324701209996</c:v>
                </c:pt>
                <c:pt idx="3142">
                  <c:v>33788.073917889997</c:v>
                </c:pt>
                <c:pt idx="3143">
                  <c:v>33798.790467407998</c:v>
                </c:pt>
                <c:pt idx="3144">
                  <c:v>33809.410756247999</c:v>
                </c:pt>
                <c:pt idx="3145">
                  <c:v>33820.175102433997</c:v>
                </c:pt>
                <c:pt idx="3146">
                  <c:v>33830.907210097997</c:v>
                </c:pt>
                <c:pt idx="3147">
                  <c:v>33841.608890509997</c:v>
                </c:pt>
                <c:pt idx="3148">
                  <c:v>33852.328944669003</c:v>
                </c:pt>
                <c:pt idx="3149">
                  <c:v>33863.048134698001</c:v>
                </c:pt>
                <c:pt idx="3150">
                  <c:v>33873.824169708998</c:v>
                </c:pt>
                <c:pt idx="3151">
                  <c:v>33884.591600706997</c:v>
                </c:pt>
                <c:pt idx="3152">
                  <c:v>33895.351674751997</c:v>
                </c:pt>
                <c:pt idx="3153">
                  <c:v>33906.127210323</c:v>
                </c:pt>
                <c:pt idx="3154">
                  <c:v>33916.857236966003</c:v>
                </c:pt>
                <c:pt idx="3155">
                  <c:v>33927.601599474998</c:v>
                </c:pt>
                <c:pt idx="3156">
                  <c:v>33938.349126385001</c:v>
                </c:pt>
                <c:pt idx="3157">
                  <c:v>33949.115353692003</c:v>
                </c:pt>
                <c:pt idx="3158">
                  <c:v>33959.770408295997</c:v>
                </c:pt>
                <c:pt idx="3159">
                  <c:v>33970.437124474003</c:v>
                </c:pt>
                <c:pt idx="3160">
                  <c:v>33981.117075797003</c:v>
                </c:pt>
                <c:pt idx="3161">
                  <c:v>33991.788486067002</c:v>
                </c:pt>
                <c:pt idx="3162">
                  <c:v>34002.435515067002</c:v>
                </c:pt>
                <c:pt idx="3163">
                  <c:v>34013.215818500001</c:v>
                </c:pt>
                <c:pt idx="3164">
                  <c:v>34023.869090533</c:v>
                </c:pt>
                <c:pt idx="3165">
                  <c:v>34034.48392264</c:v>
                </c:pt>
                <c:pt idx="3166">
                  <c:v>34045.157356941003</c:v>
                </c:pt>
                <c:pt idx="3167">
                  <c:v>34055.781382722002</c:v>
                </c:pt>
                <c:pt idx="3168">
                  <c:v>34066.510570334998</c:v>
                </c:pt>
                <c:pt idx="3169">
                  <c:v>34077.218463808997</c:v>
                </c:pt>
                <c:pt idx="3170">
                  <c:v>34088.010773116999</c:v>
                </c:pt>
                <c:pt idx="3171">
                  <c:v>34098.717471210999</c:v>
                </c:pt>
                <c:pt idx="3172">
                  <c:v>34109.412460770996</c:v>
                </c:pt>
                <c:pt idx="3173">
                  <c:v>34120.154128187998</c:v>
                </c:pt>
                <c:pt idx="3174">
                  <c:v>34130.872220316996</c:v>
                </c:pt>
                <c:pt idx="3175">
                  <c:v>34141.646353026998</c:v>
                </c:pt>
                <c:pt idx="3176">
                  <c:v>34152.399935009998</c:v>
                </c:pt>
                <c:pt idx="3177">
                  <c:v>34163.080350812997</c:v>
                </c:pt>
                <c:pt idx="3178">
                  <c:v>34173.846407960998</c:v>
                </c:pt>
                <c:pt idx="3179">
                  <c:v>34184.600918702999</c:v>
                </c:pt>
                <c:pt idx="3180">
                  <c:v>34195.366452319999</c:v>
                </c:pt>
                <c:pt idx="3181">
                  <c:v>34206.065527790997</c:v>
                </c:pt>
                <c:pt idx="3182">
                  <c:v>34216.797063165002</c:v>
                </c:pt>
                <c:pt idx="3183">
                  <c:v>34227.484598761002</c:v>
                </c:pt>
                <c:pt idx="3184">
                  <c:v>34238.227897329001</c:v>
                </c:pt>
                <c:pt idx="3185">
                  <c:v>34248.949725159</c:v>
                </c:pt>
                <c:pt idx="3186">
                  <c:v>34259.677184740998</c:v>
                </c:pt>
                <c:pt idx="3187">
                  <c:v>34270.417947009002</c:v>
                </c:pt>
                <c:pt idx="3188">
                  <c:v>34281.128992423997</c:v>
                </c:pt>
                <c:pt idx="3189">
                  <c:v>34291.842997911001</c:v>
                </c:pt>
                <c:pt idx="3190">
                  <c:v>34302.586222698999</c:v>
                </c:pt>
                <c:pt idx="3191">
                  <c:v>34313.338006031001</c:v>
                </c:pt>
                <c:pt idx="3192">
                  <c:v>34323.965585783</c:v>
                </c:pt>
                <c:pt idx="3193">
                  <c:v>34334.651064858997</c:v>
                </c:pt>
                <c:pt idx="3194">
                  <c:v>34345.362665654997</c:v>
                </c:pt>
                <c:pt idx="3195">
                  <c:v>34356.015907207002</c:v>
                </c:pt>
                <c:pt idx="3196">
                  <c:v>34366.74586245</c:v>
                </c:pt>
                <c:pt idx="3197">
                  <c:v>34377.503068783997</c:v>
                </c:pt>
                <c:pt idx="3198">
                  <c:v>34388.257275716998</c:v>
                </c:pt>
                <c:pt idx="3199">
                  <c:v>34398.978003265998</c:v>
                </c:pt>
                <c:pt idx="3200">
                  <c:v>34409.690591662002</c:v>
                </c:pt>
                <c:pt idx="3201">
                  <c:v>34420.422399636002</c:v>
                </c:pt>
                <c:pt idx="3202">
                  <c:v>34431.182734490998</c:v>
                </c:pt>
                <c:pt idx="3203">
                  <c:v>34441.875536938998</c:v>
                </c:pt>
                <c:pt idx="3204">
                  <c:v>34452.599659109001</c:v>
                </c:pt>
                <c:pt idx="3205">
                  <c:v>34463.373436460002</c:v>
                </c:pt>
                <c:pt idx="3206">
                  <c:v>34474.018690919002</c:v>
                </c:pt>
                <c:pt idx="3207">
                  <c:v>34484.624612733001</c:v>
                </c:pt>
                <c:pt idx="3208">
                  <c:v>34495.340019820003</c:v>
                </c:pt>
                <c:pt idx="3209">
                  <c:v>34506.069404093003</c:v>
                </c:pt>
                <c:pt idx="3210">
                  <c:v>34516.674636267002</c:v>
                </c:pt>
                <c:pt idx="3211">
                  <c:v>34527.399790358002</c:v>
                </c:pt>
                <c:pt idx="3212">
                  <c:v>34538.152906249998</c:v>
                </c:pt>
                <c:pt idx="3213">
                  <c:v>34548.742931237</c:v>
                </c:pt>
                <c:pt idx="3214">
                  <c:v>34559.507025403</c:v>
                </c:pt>
                <c:pt idx="3215">
                  <c:v>34570.127919382998</c:v>
                </c:pt>
                <c:pt idx="3216">
                  <c:v>34580.890977499002</c:v>
                </c:pt>
                <c:pt idx="3217">
                  <c:v>34591.631760046002</c:v>
                </c:pt>
                <c:pt idx="3218">
                  <c:v>34602.308354637004</c:v>
                </c:pt>
                <c:pt idx="3219">
                  <c:v>34612.957136038</c:v>
                </c:pt>
                <c:pt idx="3220">
                  <c:v>34623.694162344</c:v>
                </c:pt>
                <c:pt idx="3221">
                  <c:v>34634.342441954999</c:v>
                </c:pt>
                <c:pt idx="3222">
                  <c:v>34644.974151369002</c:v>
                </c:pt>
                <c:pt idx="3223">
                  <c:v>34655.722248259</c:v>
                </c:pt>
                <c:pt idx="3224">
                  <c:v>34666.449269511002</c:v>
                </c:pt>
                <c:pt idx="3225">
                  <c:v>34677.183868145999</c:v>
                </c:pt>
                <c:pt idx="3226">
                  <c:v>34687.840608010003</c:v>
                </c:pt>
                <c:pt idx="3227">
                  <c:v>34698.574383655003</c:v>
                </c:pt>
                <c:pt idx="3228">
                  <c:v>34709.360519151</c:v>
                </c:pt>
                <c:pt idx="3229">
                  <c:v>34720.037227813002</c:v>
                </c:pt>
                <c:pt idx="3230">
                  <c:v>34730.624370209</c:v>
                </c:pt>
                <c:pt idx="3231">
                  <c:v>34741.398080680003</c:v>
                </c:pt>
                <c:pt idx="3232">
                  <c:v>34752.113450536999</c:v>
                </c:pt>
                <c:pt idx="3233">
                  <c:v>34762.826282023001</c:v>
                </c:pt>
                <c:pt idx="3234">
                  <c:v>34773.528241325002</c:v>
                </c:pt>
                <c:pt idx="3235">
                  <c:v>34784.147377043999</c:v>
                </c:pt>
                <c:pt idx="3236">
                  <c:v>34794.908829100001</c:v>
                </c:pt>
                <c:pt idx="3237">
                  <c:v>34805.671497606003</c:v>
                </c:pt>
                <c:pt idx="3238">
                  <c:v>34816.330018690001</c:v>
                </c:pt>
                <c:pt idx="3239">
                  <c:v>34827.038469735002</c:v>
                </c:pt>
                <c:pt idx="3240">
                  <c:v>34837.757433753999</c:v>
                </c:pt>
                <c:pt idx="3241">
                  <c:v>34848.350643612997</c:v>
                </c:pt>
                <c:pt idx="3242">
                  <c:v>34859.078762516001</c:v>
                </c:pt>
                <c:pt idx="3243">
                  <c:v>34869.786022150001</c:v>
                </c:pt>
                <c:pt idx="3244">
                  <c:v>34880.466626383</c:v>
                </c:pt>
                <c:pt idx="3245">
                  <c:v>34891.118671425</c:v>
                </c:pt>
                <c:pt idx="3246">
                  <c:v>34901.845729966997</c:v>
                </c:pt>
                <c:pt idx="3247">
                  <c:v>34912.603272770997</c:v>
                </c:pt>
                <c:pt idx="3248">
                  <c:v>34923.376573611997</c:v>
                </c:pt>
                <c:pt idx="3249">
                  <c:v>34934.059710506997</c:v>
                </c:pt>
                <c:pt idx="3250">
                  <c:v>34944.744926881998</c:v>
                </c:pt>
                <c:pt idx="3251">
                  <c:v>34955.372551064997</c:v>
                </c:pt>
                <c:pt idx="3252">
                  <c:v>34966.042278314002</c:v>
                </c:pt>
                <c:pt idx="3253">
                  <c:v>34976.693225256</c:v>
                </c:pt>
                <c:pt idx="3254">
                  <c:v>34987.335899113998</c:v>
                </c:pt>
                <c:pt idx="3255">
                  <c:v>34997.989066916998</c:v>
                </c:pt>
                <c:pt idx="3256">
                  <c:v>35008.61901188</c:v>
                </c:pt>
                <c:pt idx="3257">
                  <c:v>35019.256646105998</c:v>
                </c:pt>
                <c:pt idx="3258">
                  <c:v>35029.898466555002</c:v>
                </c:pt>
                <c:pt idx="3259">
                  <c:v>35040.544202844001</c:v>
                </c:pt>
                <c:pt idx="3260">
                  <c:v>35051.160036121997</c:v>
                </c:pt>
                <c:pt idx="3261">
                  <c:v>35061.806644482</c:v>
                </c:pt>
                <c:pt idx="3262">
                  <c:v>35072.560865665</c:v>
                </c:pt>
                <c:pt idx="3263">
                  <c:v>35083.320639739999</c:v>
                </c:pt>
                <c:pt idx="3264">
                  <c:v>35093.974007112003</c:v>
                </c:pt>
                <c:pt idx="3265">
                  <c:v>35104.742635900999</c:v>
                </c:pt>
                <c:pt idx="3266">
                  <c:v>35115.392758852002</c:v>
                </c:pt>
                <c:pt idx="3267">
                  <c:v>35126.074182556004</c:v>
                </c:pt>
                <c:pt idx="3268">
                  <c:v>35136.662898793002</c:v>
                </c:pt>
                <c:pt idx="3269">
                  <c:v>35147.397260078003</c:v>
                </c:pt>
                <c:pt idx="3270">
                  <c:v>35158.145785858003</c:v>
                </c:pt>
                <c:pt idx="3271">
                  <c:v>35168.837150576001</c:v>
                </c:pt>
                <c:pt idx="3272">
                  <c:v>35179.536526737</c:v>
                </c:pt>
                <c:pt idx="3273">
                  <c:v>35190.223634463</c:v>
                </c:pt>
                <c:pt idx="3274">
                  <c:v>35200.864812831001</c:v>
                </c:pt>
                <c:pt idx="3275">
                  <c:v>35211.611295809998</c:v>
                </c:pt>
                <c:pt idx="3276">
                  <c:v>35222.393590794003</c:v>
                </c:pt>
                <c:pt idx="3277">
                  <c:v>35233.080631370001</c:v>
                </c:pt>
                <c:pt idx="3278">
                  <c:v>35243.816273534998</c:v>
                </c:pt>
                <c:pt idx="3279">
                  <c:v>35254.546703229003</c:v>
                </c:pt>
                <c:pt idx="3280">
                  <c:v>35265.310548114998</c:v>
                </c:pt>
                <c:pt idx="3281">
                  <c:v>35276.083384735</c:v>
                </c:pt>
                <c:pt idx="3282">
                  <c:v>35286.757915786002</c:v>
                </c:pt>
                <c:pt idx="3283">
                  <c:v>35297.442623212002</c:v>
                </c:pt>
                <c:pt idx="3284">
                  <c:v>35308.171402294</c:v>
                </c:pt>
                <c:pt idx="3285">
                  <c:v>35318.855697739004</c:v>
                </c:pt>
                <c:pt idx="3286">
                  <c:v>35329.550757748002</c:v>
                </c:pt>
                <c:pt idx="3287">
                  <c:v>35340.260686253001</c:v>
                </c:pt>
                <c:pt idx="3288">
                  <c:v>35351.014431016003</c:v>
                </c:pt>
                <c:pt idx="3289">
                  <c:v>35361.786270195</c:v>
                </c:pt>
                <c:pt idx="3290">
                  <c:v>35372.459433185002</c:v>
                </c:pt>
                <c:pt idx="3291">
                  <c:v>35383.204671204003</c:v>
                </c:pt>
                <c:pt idx="3292">
                  <c:v>35393.950526173001</c:v>
                </c:pt>
                <c:pt idx="3293">
                  <c:v>35404.664353849999</c:v>
                </c:pt>
                <c:pt idx="3294">
                  <c:v>35415.420528133</c:v>
                </c:pt>
                <c:pt idx="3295">
                  <c:v>35426.137003670003</c:v>
                </c:pt>
                <c:pt idx="3296">
                  <c:v>35436.884473639999</c:v>
                </c:pt>
                <c:pt idx="3297">
                  <c:v>35447.625642168001</c:v>
                </c:pt>
                <c:pt idx="3298">
                  <c:v>35458.401649138999</c:v>
                </c:pt>
                <c:pt idx="3299">
                  <c:v>35469.134076732997</c:v>
                </c:pt>
                <c:pt idx="3300">
                  <c:v>35479.833116014001</c:v>
                </c:pt>
                <c:pt idx="3301">
                  <c:v>35490.452263022999</c:v>
                </c:pt>
                <c:pt idx="3302">
                  <c:v>35501.183968286998</c:v>
                </c:pt>
                <c:pt idx="3303">
                  <c:v>35511.907232757003</c:v>
                </c:pt>
                <c:pt idx="3304">
                  <c:v>35522.679810326998</c:v>
                </c:pt>
                <c:pt idx="3305">
                  <c:v>35533.431468859002</c:v>
                </c:pt>
                <c:pt idx="3306">
                  <c:v>35544.210396470997</c:v>
                </c:pt>
                <c:pt idx="3307">
                  <c:v>35554.941747094999</c:v>
                </c:pt>
                <c:pt idx="3308">
                  <c:v>35565.686911643999</c:v>
                </c:pt>
                <c:pt idx="3309">
                  <c:v>35576.450982570001</c:v>
                </c:pt>
                <c:pt idx="3310">
                  <c:v>35587.173356109997</c:v>
                </c:pt>
                <c:pt idx="3311">
                  <c:v>35597.799593532</c:v>
                </c:pt>
                <c:pt idx="3312">
                  <c:v>35608.523935773002</c:v>
                </c:pt>
                <c:pt idx="3313">
                  <c:v>35619.274179674001</c:v>
                </c:pt>
                <c:pt idx="3314">
                  <c:v>35630.042369331997</c:v>
                </c:pt>
                <c:pt idx="3315">
                  <c:v>35640.806707618998</c:v>
                </c:pt>
                <c:pt idx="3316">
                  <c:v>35651.558233381002</c:v>
                </c:pt>
                <c:pt idx="3317">
                  <c:v>35662.337238653003</c:v>
                </c:pt>
                <c:pt idx="3318">
                  <c:v>35672.968452747002</c:v>
                </c:pt>
                <c:pt idx="3319">
                  <c:v>35683.711545145001</c:v>
                </c:pt>
                <c:pt idx="3320">
                  <c:v>35694.483426655002</c:v>
                </c:pt>
                <c:pt idx="3321">
                  <c:v>35705.212199556998</c:v>
                </c:pt>
                <c:pt idx="3322">
                  <c:v>35715.944158489998</c:v>
                </c:pt>
                <c:pt idx="3323">
                  <c:v>35726.662016918002</c:v>
                </c:pt>
                <c:pt idx="3324">
                  <c:v>35737.323349195001</c:v>
                </c:pt>
                <c:pt idx="3325">
                  <c:v>35748.107949570003</c:v>
                </c:pt>
                <c:pt idx="3326">
                  <c:v>35758.923594396998</c:v>
                </c:pt>
                <c:pt idx="3327">
                  <c:v>35769.567923805997</c:v>
                </c:pt>
                <c:pt idx="3328">
                  <c:v>35780.336200434998</c:v>
                </c:pt>
                <c:pt idx="3329">
                  <c:v>35791.093463958001</c:v>
                </c:pt>
                <c:pt idx="3330">
                  <c:v>35801.816369098</c:v>
                </c:pt>
                <c:pt idx="3331">
                  <c:v>35812.439728488003</c:v>
                </c:pt>
                <c:pt idx="3332">
                  <c:v>35823.140288440001</c:v>
                </c:pt>
                <c:pt idx="3333">
                  <c:v>35833.894188382001</c:v>
                </c:pt>
                <c:pt idx="3334">
                  <c:v>35844.680522568</c:v>
                </c:pt>
                <c:pt idx="3335">
                  <c:v>35855.302406237999</c:v>
                </c:pt>
                <c:pt idx="3336">
                  <c:v>35865.939753854</c:v>
                </c:pt>
                <c:pt idx="3337">
                  <c:v>35876.621253318001</c:v>
                </c:pt>
                <c:pt idx="3338">
                  <c:v>35887.291987008</c:v>
                </c:pt>
                <c:pt idx="3339">
                  <c:v>35897.851671103002</c:v>
                </c:pt>
                <c:pt idx="3340">
                  <c:v>35908.502226465003</c:v>
                </c:pt>
                <c:pt idx="3341">
                  <c:v>35919.159444238998</c:v>
                </c:pt>
                <c:pt idx="3342">
                  <c:v>35929.825944126998</c:v>
                </c:pt>
                <c:pt idx="3343">
                  <c:v>35940.574039886997</c:v>
                </c:pt>
                <c:pt idx="3344">
                  <c:v>35951.345397495999</c:v>
                </c:pt>
                <c:pt idx="3345">
                  <c:v>35961.937210213997</c:v>
                </c:pt>
                <c:pt idx="3346">
                  <c:v>35972.581352713001</c:v>
                </c:pt>
                <c:pt idx="3347">
                  <c:v>35983.170407140002</c:v>
                </c:pt>
                <c:pt idx="3348">
                  <c:v>35993.853095354003</c:v>
                </c:pt>
                <c:pt idx="3349">
                  <c:v>36004.523343733999</c:v>
                </c:pt>
                <c:pt idx="3350">
                  <c:v>36015.150828345999</c:v>
                </c:pt>
                <c:pt idx="3351">
                  <c:v>36025.772538605997</c:v>
                </c:pt>
                <c:pt idx="3352">
                  <c:v>36036.421358867003</c:v>
                </c:pt>
                <c:pt idx="3353">
                  <c:v>36047.077459150998</c:v>
                </c:pt>
                <c:pt idx="3354">
                  <c:v>36057.746246709998</c:v>
                </c:pt>
                <c:pt idx="3355">
                  <c:v>36068.411987787003</c:v>
                </c:pt>
                <c:pt idx="3356">
                  <c:v>36079.105226606</c:v>
                </c:pt>
                <c:pt idx="3357">
                  <c:v>36089.765575901001</c:v>
                </c:pt>
                <c:pt idx="3358">
                  <c:v>36100.486376820998</c:v>
                </c:pt>
                <c:pt idx="3359">
                  <c:v>36111.208878580997</c:v>
                </c:pt>
                <c:pt idx="3360">
                  <c:v>36121.999251398003</c:v>
                </c:pt>
                <c:pt idx="3361">
                  <c:v>36132.708475542997</c:v>
                </c:pt>
                <c:pt idx="3362">
                  <c:v>36143.492005287</c:v>
                </c:pt>
                <c:pt idx="3363">
                  <c:v>36154.155635743999</c:v>
                </c:pt>
                <c:pt idx="3364">
                  <c:v>36164.880727515003</c:v>
                </c:pt>
                <c:pt idx="3365">
                  <c:v>36175.642849119999</c:v>
                </c:pt>
                <c:pt idx="3366">
                  <c:v>36186.451291853999</c:v>
                </c:pt>
                <c:pt idx="3367">
                  <c:v>36197.177664335002</c:v>
                </c:pt>
                <c:pt idx="3368">
                  <c:v>36207.907992519002</c:v>
                </c:pt>
                <c:pt idx="3369">
                  <c:v>36218.625172327003</c:v>
                </c:pt>
                <c:pt idx="3370">
                  <c:v>36229.349352067002</c:v>
                </c:pt>
                <c:pt idx="3371">
                  <c:v>36240.118800935998</c:v>
                </c:pt>
                <c:pt idx="3372">
                  <c:v>36250.861673154002</c:v>
                </c:pt>
                <c:pt idx="3373">
                  <c:v>36261.600588440997</c:v>
                </c:pt>
                <c:pt idx="3374">
                  <c:v>36272.363248376998</c:v>
                </c:pt>
                <c:pt idx="3375">
                  <c:v>36283.088410048003</c:v>
                </c:pt>
                <c:pt idx="3376">
                  <c:v>36293.810648967999</c:v>
                </c:pt>
                <c:pt idx="3377">
                  <c:v>36304.497090564</c:v>
                </c:pt>
                <c:pt idx="3378">
                  <c:v>36315.254801408002</c:v>
                </c:pt>
                <c:pt idx="3379">
                  <c:v>36326.020842245001</c:v>
                </c:pt>
                <c:pt idx="3380">
                  <c:v>36336.773556147004</c:v>
                </c:pt>
                <c:pt idx="3381">
                  <c:v>36347.560644222998</c:v>
                </c:pt>
                <c:pt idx="3382">
                  <c:v>36358.309607233998</c:v>
                </c:pt>
                <c:pt idx="3383">
                  <c:v>36369.045734389001</c:v>
                </c:pt>
                <c:pt idx="3384">
                  <c:v>36379.854031882998</c:v>
                </c:pt>
                <c:pt idx="3385">
                  <c:v>36390.588504797997</c:v>
                </c:pt>
                <c:pt idx="3386">
                  <c:v>36401.322114492003</c:v>
                </c:pt>
                <c:pt idx="3387">
                  <c:v>36412.098659253999</c:v>
                </c:pt>
                <c:pt idx="3388">
                  <c:v>36422.870449422997</c:v>
                </c:pt>
                <c:pt idx="3389">
                  <c:v>36433.599099295003</c:v>
                </c:pt>
                <c:pt idx="3390">
                  <c:v>36444.312778822001</c:v>
                </c:pt>
                <c:pt idx="3391">
                  <c:v>36455.055144749</c:v>
                </c:pt>
                <c:pt idx="3392">
                  <c:v>36465.711355512998</c:v>
                </c:pt>
                <c:pt idx="3393">
                  <c:v>36476.442881807001</c:v>
                </c:pt>
                <c:pt idx="3394">
                  <c:v>36487.144711579</c:v>
                </c:pt>
                <c:pt idx="3395">
                  <c:v>36497.879677894001</c:v>
                </c:pt>
                <c:pt idx="3396">
                  <c:v>36508.647048662002</c:v>
                </c:pt>
                <c:pt idx="3397">
                  <c:v>36519.351770914996</c:v>
                </c:pt>
                <c:pt idx="3398">
                  <c:v>36530.060200278996</c:v>
                </c:pt>
                <c:pt idx="3399">
                  <c:v>36540.825364896002</c:v>
                </c:pt>
                <c:pt idx="3400">
                  <c:v>36551.611751522003</c:v>
                </c:pt>
                <c:pt idx="3401">
                  <c:v>36562.372441387</c:v>
                </c:pt>
                <c:pt idx="3402">
                  <c:v>36573.119403447003</c:v>
                </c:pt>
                <c:pt idx="3403">
                  <c:v>36583.852545340997</c:v>
                </c:pt>
                <c:pt idx="3404">
                  <c:v>36594.579470912999</c:v>
                </c:pt>
                <c:pt idx="3405">
                  <c:v>36605.322325091001</c:v>
                </c:pt>
                <c:pt idx="3406">
                  <c:v>36616.081491425997</c:v>
                </c:pt>
                <c:pt idx="3407">
                  <c:v>36626.836397188999</c:v>
                </c:pt>
                <c:pt idx="3408">
                  <c:v>36637.471406293997</c:v>
                </c:pt>
                <c:pt idx="3409">
                  <c:v>36648.222289044999</c:v>
                </c:pt>
                <c:pt idx="3410">
                  <c:v>36658.885552031999</c:v>
                </c:pt>
                <c:pt idx="3411">
                  <c:v>36669.655909601002</c:v>
                </c:pt>
                <c:pt idx="3412">
                  <c:v>36680.324517900001</c:v>
                </c:pt>
                <c:pt idx="3413">
                  <c:v>36690.971247380003</c:v>
                </c:pt>
                <c:pt idx="3414">
                  <c:v>36701.589517089</c:v>
                </c:pt>
                <c:pt idx="3415">
                  <c:v>36712.305861845998</c:v>
                </c:pt>
                <c:pt idx="3416">
                  <c:v>36723.009599489</c:v>
                </c:pt>
                <c:pt idx="3417">
                  <c:v>36733.694746904002</c:v>
                </c:pt>
                <c:pt idx="3418">
                  <c:v>36744.407907720997</c:v>
                </c:pt>
                <c:pt idx="3419">
                  <c:v>36755.180486500001</c:v>
                </c:pt>
                <c:pt idx="3420">
                  <c:v>36765.834748194</c:v>
                </c:pt>
                <c:pt idx="3421">
                  <c:v>36776.456494644</c:v>
                </c:pt>
                <c:pt idx="3422">
                  <c:v>36787.146689200999</c:v>
                </c:pt>
                <c:pt idx="3423">
                  <c:v>36797.746620812002</c:v>
                </c:pt>
                <c:pt idx="3424">
                  <c:v>36808.375071895003</c:v>
                </c:pt>
                <c:pt idx="3425">
                  <c:v>36818.999073256004</c:v>
                </c:pt>
                <c:pt idx="3426">
                  <c:v>36829.720473775997</c:v>
                </c:pt>
                <c:pt idx="3427">
                  <c:v>36840.338479575003</c:v>
                </c:pt>
                <c:pt idx="3428">
                  <c:v>36851.038674926</c:v>
                </c:pt>
                <c:pt idx="3429">
                  <c:v>36861.770485540001</c:v>
                </c:pt>
                <c:pt idx="3430">
                  <c:v>36872.397734072001</c:v>
                </c:pt>
                <c:pt idx="3431">
                  <c:v>36883.015403051002</c:v>
                </c:pt>
                <c:pt idx="3432">
                  <c:v>36893.783972409998</c:v>
                </c:pt>
                <c:pt idx="3433">
                  <c:v>36904.415111914001</c:v>
                </c:pt>
                <c:pt idx="3434">
                  <c:v>36915.015655486</c:v>
                </c:pt>
                <c:pt idx="3435">
                  <c:v>36925.772523608997</c:v>
                </c:pt>
                <c:pt idx="3436">
                  <c:v>36936.52330673</c:v>
                </c:pt>
                <c:pt idx="3437">
                  <c:v>36947.143903969001</c:v>
                </c:pt>
                <c:pt idx="3438">
                  <c:v>36957.918479450003</c:v>
                </c:pt>
                <c:pt idx="3439">
                  <c:v>36968.622019552</c:v>
                </c:pt>
                <c:pt idx="3440">
                  <c:v>36979.357744806999</c:v>
                </c:pt>
                <c:pt idx="3441">
                  <c:v>36989.997168643997</c:v>
                </c:pt>
                <c:pt idx="3442">
                  <c:v>37000.752498827002</c:v>
                </c:pt>
                <c:pt idx="3443">
                  <c:v>37011.405244258996</c:v>
                </c:pt>
                <c:pt idx="3444">
                  <c:v>37022.176247449002</c:v>
                </c:pt>
                <c:pt idx="3445">
                  <c:v>37032.949907609</c:v>
                </c:pt>
                <c:pt idx="3446">
                  <c:v>37043.616267527002</c:v>
                </c:pt>
                <c:pt idx="3447">
                  <c:v>37054.349713101998</c:v>
                </c:pt>
                <c:pt idx="3448">
                  <c:v>37065.101793873</c:v>
                </c:pt>
                <c:pt idx="3449">
                  <c:v>37075.734317208</c:v>
                </c:pt>
                <c:pt idx="3450">
                  <c:v>37086.429216126999</c:v>
                </c:pt>
                <c:pt idx="3451">
                  <c:v>37097.162557951</c:v>
                </c:pt>
                <c:pt idx="3452">
                  <c:v>37107.753884619</c:v>
                </c:pt>
                <c:pt idx="3453">
                  <c:v>37118.404438201003</c:v>
                </c:pt>
                <c:pt idx="3454">
                  <c:v>37129.047653510002</c:v>
                </c:pt>
                <c:pt idx="3455">
                  <c:v>37139.732857135001</c:v>
                </c:pt>
                <c:pt idx="3456">
                  <c:v>37150.453491164</c:v>
                </c:pt>
                <c:pt idx="3457">
                  <c:v>37161.137592088999</c:v>
                </c:pt>
                <c:pt idx="3458">
                  <c:v>37171.763038231002</c:v>
                </c:pt>
                <c:pt idx="3459">
                  <c:v>37182.464954042996</c:v>
                </c:pt>
                <c:pt idx="3460">
                  <c:v>37193.050668008</c:v>
                </c:pt>
                <c:pt idx="3461">
                  <c:v>37203.705082681998</c:v>
                </c:pt>
                <c:pt idx="3462">
                  <c:v>37214.39768745</c:v>
                </c:pt>
                <c:pt idx="3463">
                  <c:v>37225.166053708002</c:v>
                </c:pt>
                <c:pt idx="3464">
                  <c:v>37235.982340356</c:v>
                </c:pt>
                <c:pt idx="3465">
                  <c:v>37246.706881177</c:v>
                </c:pt>
                <c:pt idx="3466">
                  <c:v>37257.423317275003</c:v>
                </c:pt>
                <c:pt idx="3467">
                  <c:v>37268.211787211003</c:v>
                </c:pt>
                <c:pt idx="3468">
                  <c:v>37278.923161806997</c:v>
                </c:pt>
                <c:pt idx="3469">
                  <c:v>37289.635559752998</c:v>
                </c:pt>
                <c:pt idx="3470">
                  <c:v>37300.417827366997</c:v>
                </c:pt>
                <c:pt idx="3471">
                  <c:v>37311.192724487999</c:v>
                </c:pt>
                <c:pt idx="3472">
                  <c:v>37321.915875177998</c:v>
                </c:pt>
                <c:pt idx="3473">
                  <c:v>37332.555780354996</c:v>
                </c:pt>
                <c:pt idx="3474">
                  <c:v>37343.184443377999</c:v>
                </c:pt>
                <c:pt idx="3475">
                  <c:v>37353.841541572998</c:v>
                </c:pt>
                <c:pt idx="3476">
                  <c:v>37364.597118407</c:v>
                </c:pt>
                <c:pt idx="3477">
                  <c:v>37375.263539234998</c:v>
                </c:pt>
                <c:pt idx="3478">
                  <c:v>37385.982859434</c:v>
                </c:pt>
                <c:pt idx="3479">
                  <c:v>37396.643347819998</c:v>
                </c:pt>
                <c:pt idx="3480">
                  <c:v>37407.396399892001</c:v>
                </c:pt>
                <c:pt idx="3481">
                  <c:v>37418.127123345002</c:v>
                </c:pt>
                <c:pt idx="3482">
                  <c:v>37428.778845476998</c:v>
                </c:pt>
                <c:pt idx="3483">
                  <c:v>37439.487074511002</c:v>
                </c:pt>
                <c:pt idx="3484">
                  <c:v>37450.203697208002</c:v>
                </c:pt>
                <c:pt idx="3485">
                  <c:v>37460.840372954</c:v>
                </c:pt>
                <c:pt idx="3486">
                  <c:v>37471.404388550996</c:v>
                </c:pt>
                <c:pt idx="3487">
                  <c:v>37482.017674198003</c:v>
                </c:pt>
                <c:pt idx="3488">
                  <c:v>37492.652353593003</c:v>
                </c:pt>
                <c:pt idx="3489">
                  <c:v>37503.399324543003</c:v>
                </c:pt>
                <c:pt idx="3490">
                  <c:v>37514.027604964998</c:v>
                </c:pt>
                <c:pt idx="3491">
                  <c:v>37524.707599868998</c:v>
                </c:pt>
                <c:pt idx="3492">
                  <c:v>37535.432861929999</c:v>
                </c:pt>
                <c:pt idx="3493">
                  <c:v>37546.029061189998</c:v>
                </c:pt>
                <c:pt idx="3494">
                  <c:v>37556.706774842001</c:v>
                </c:pt>
                <c:pt idx="3495">
                  <c:v>37567.433174974001</c:v>
                </c:pt>
                <c:pt idx="3496">
                  <c:v>37578.084352546</c:v>
                </c:pt>
                <c:pt idx="3497">
                  <c:v>37588.806073336003</c:v>
                </c:pt>
                <c:pt idx="3498">
                  <c:v>37599.559043198002</c:v>
                </c:pt>
                <c:pt idx="3499">
                  <c:v>37610.246158544003</c:v>
                </c:pt>
                <c:pt idx="3500">
                  <c:v>37620.980219119003</c:v>
                </c:pt>
                <c:pt idx="3501">
                  <c:v>37631.698086687997</c:v>
                </c:pt>
                <c:pt idx="3502">
                  <c:v>37642.426787709999</c:v>
                </c:pt>
                <c:pt idx="3503">
                  <c:v>37653.125697440999</c:v>
                </c:pt>
                <c:pt idx="3504">
                  <c:v>37663.900571992002</c:v>
                </c:pt>
                <c:pt idx="3505">
                  <c:v>37674.574802452997</c:v>
                </c:pt>
                <c:pt idx="3506">
                  <c:v>37685.343977830998</c:v>
                </c:pt>
                <c:pt idx="3507">
                  <c:v>37696.051718276001</c:v>
                </c:pt>
                <c:pt idx="3508">
                  <c:v>37706.779209417997</c:v>
                </c:pt>
                <c:pt idx="3509">
                  <c:v>37717.475881216997</c:v>
                </c:pt>
                <c:pt idx="3510">
                  <c:v>37728.189789434102</c:v>
                </c:pt>
                <c:pt idx="3511">
                  <c:v>37738.886207794101</c:v>
                </c:pt>
                <c:pt idx="3512">
                  <c:v>37749.621484288997</c:v>
                </c:pt>
                <c:pt idx="3513">
                  <c:v>37760.185111206003</c:v>
                </c:pt>
                <c:pt idx="3514">
                  <c:v>37770.916342440003</c:v>
                </c:pt>
                <c:pt idx="3515">
                  <c:v>37781.651128215002</c:v>
                </c:pt>
                <c:pt idx="3516">
                  <c:v>37792.390049881004</c:v>
                </c:pt>
                <c:pt idx="3517">
                  <c:v>37803.058750540004</c:v>
                </c:pt>
                <c:pt idx="3518">
                  <c:v>37813.638486924101</c:v>
                </c:pt>
                <c:pt idx="3519">
                  <c:v>37824.417506496102</c:v>
                </c:pt>
                <c:pt idx="3520">
                  <c:v>37835.160004364101</c:v>
                </c:pt>
                <c:pt idx="3521">
                  <c:v>37845.853846913102</c:v>
                </c:pt>
                <c:pt idx="3522">
                  <c:v>37856.524996122098</c:v>
                </c:pt>
                <c:pt idx="3523">
                  <c:v>37867.201902935099</c:v>
                </c:pt>
                <c:pt idx="3524">
                  <c:v>37877.974560505099</c:v>
                </c:pt>
                <c:pt idx="3525">
                  <c:v>37888.718677703102</c:v>
                </c:pt>
                <c:pt idx="3526">
                  <c:v>37899.337657012104</c:v>
                </c:pt>
                <c:pt idx="3527">
                  <c:v>37910.015857215098</c:v>
                </c:pt>
                <c:pt idx="3528">
                  <c:v>37920.764588455102</c:v>
                </c:pt>
                <c:pt idx="3529">
                  <c:v>37931.458193494102</c:v>
                </c:pt>
                <c:pt idx="3530">
                  <c:v>37942.150872912098</c:v>
                </c:pt>
                <c:pt idx="3531">
                  <c:v>37952.907554796097</c:v>
                </c:pt>
                <c:pt idx="3532">
                  <c:v>37963.655096436101</c:v>
                </c:pt>
                <c:pt idx="3533">
                  <c:v>37974.368750862101</c:v>
                </c:pt>
                <c:pt idx="3534">
                  <c:v>37985.154548298102</c:v>
                </c:pt>
                <c:pt idx="3535">
                  <c:v>37995.876522787097</c:v>
                </c:pt>
                <c:pt idx="3536">
                  <c:v>38006.512217813099</c:v>
                </c:pt>
                <c:pt idx="3537">
                  <c:v>38017.084560704097</c:v>
                </c:pt>
                <c:pt idx="3538">
                  <c:v>38027.746800360102</c:v>
                </c:pt>
                <c:pt idx="3539">
                  <c:v>38038.286514258099</c:v>
                </c:pt>
                <c:pt idx="3540">
                  <c:v>38049.011147058103</c:v>
                </c:pt>
                <c:pt idx="3541">
                  <c:v>38059.719538393103</c:v>
                </c:pt>
                <c:pt idx="3542">
                  <c:v>38070.382807060101</c:v>
                </c:pt>
                <c:pt idx="3543">
                  <c:v>38081.076698327997</c:v>
                </c:pt>
                <c:pt idx="3544">
                  <c:v>38091.725530958996</c:v>
                </c:pt>
                <c:pt idx="3545">
                  <c:v>38102.406566512997</c:v>
                </c:pt>
                <c:pt idx="3546">
                  <c:v>38112.998539581102</c:v>
                </c:pt>
                <c:pt idx="3547">
                  <c:v>38123.608505177101</c:v>
                </c:pt>
                <c:pt idx="3548">
                  <c:v>38134.346358192997</c:v>
                </c:pt>
                <c:pt idx="3549">
                  <c:v>38144.987574391002</c:v>
                </c:pt>
                <c:pt idx="3550">
                  <c:v>38155.637103872003</c:v>
                </c:pt>
                <c:pt idx="3551">
                  <c:v>38166.201103838997</c:v>
                </c:pt>
                <c:pt idx="3552">
                  <c:v>38176.899282140002</c:v>
                </c:pt>
                <c:pt idx="3553">
                  <c:v>38187.492071448003</c:v>
                </c:pt>
                <c:pt idx="3554">
                  <c:v>38198.147637251997</c:v>
                </c:pt>
                <c:pt idx="3555">
                  <c:v>38208.8357819581</c:v>
                </c:pt>
                <c:pt idx="3556">
                  <c:v>38219.464227921002</c:v>
                </c:pt>
                <c:pt idx="3557">
                  <c:v>38230.082884449999</c:v>
                </c:pt>
                <c:pt idx="3558">
                  <c:v>38240.726798308999</c:v>
                </c:pt>
                <c:pt idx="3559">
                  <c:v>38251.361269203997</c:v>
                </c:pt>
                <c:pt idx="3560">
                  <c:v>38262.000158821</c:v>
                </c:pt>
                <c:pt idx="3561">
                  <c:v>38272.583873916003</c:v>
                </c:pt>
                <c:pt idx="3562">
                  <c:v>38283.231097047101</c:v>
                </c:pt>
                <c:pt idx="3563">
                  <c:v>38293.820600633997</c:v>
                </c:pt>
                <c:pt idx="3564">
                  <c:v>38304.4287580491</c:v>
                </c:pt>
                <c:pt idx="3565">
                  <c:v>38315.045374337104</c:v>
                </c:pt>
                <c:pt idx="3566">
                  <c:v>38325.691562997097</c:v>
                </c:pt>
                <c:pt idx="3567">
                  <c:v>38336.437569956099</c:v>
                </c:pt>
                <c:pt idx="3568">
                  <c:v>38347.0895944781</c:v>
                </c:pt>
                <c:pt idx="3569">
                  <c:v>38357.807254366096</c:v>
                </c:pt>
                <c:pt idx="3570">
                  <c:v>38368.403195466097</c:v>
                </c:pt>
                <c:pt idx="3571">
                  <c:v>38378.964599312101</c:v>
                </c:pt>
                <c:pt idx="3572">
                  <c:v>38389.709304791097</c:v>
                </c:pt>
                <c:pt idx="3573">
                  <c:v>38400.300717820101</c:v>
                </c:pt>
                <c:pt idx="3574">
                  <c:v>38410.971458999098</c:v>
                </c:pt>
                <c:pt idx="3575">
                  <c:v>38421.641680399101</c:v>
                </c:pt>
                <c:pt idx="3576">
                  <c:v>38432.252400215097</c:v>
                </c:pt>
                <c:pt idx="3577">
                  <c:v>38442.913721181103</c:v>
                </c:pt>
                <c:pt idx="3578">
                  <c:v>38453.644457415103</c:v>
                </c:pt>
                <c:pt idx="3579">
                  <c:v>38464.394946966102</c:v>
                </c:pt>
                <c:pt idx="3580">
                  <c:v>38475.148458128097</c:v>
                </c:pt>
                <c:pt idx="3581">
                  <c:v>38485.799905790103</c:v>
                </c:pt>
                <c:pt idx="3582">
                  <c:v>38496.529262843098</c:v>
                </c:pt>
                <c:pt idx="3583">
                  <c:v>38507.252792053099</c:v>
                </c:pt>
                <c:pt idx="3584">
                  <c:v>38517.937470148099</c:v>
                </c:pt>
                <c:pt idx="3585">
                  <c:v>38528.652905276103</c:v>
                </c:pt>
                <c:pt idx="3586">
                  <c:v>38539.434647609101</c:v>
                </c:pt>
                <c:pt idx="3587">
                  <c:v>38550.120981235101</c:v>
                </c:pt>
                <c:pt idx="3588">
                  <c:v>38560.753618120099</c:v>
                </c:pt>
                <c:pt idx="3589">
                  <c:v>38571.504848312099</c:v>
                </c:pt>
                <c:pt idx="3590">
                  <c:v>38582.219677279099</c:v>
                </c:pt>
                <c:pt idx="3591">
                  <c:v>38592.944839560099</c:v>
                </c:pt>
                <c:pt idx="3592">
                  <c:v>38603.690810329099</c:v>
                </c:pt>
                <c:pt idx="3593">
                  <c:v>38614.389998390099</c:v>
                </c:pt>
                <c:pt idx="3594">
                  <c:v>38625.097324025097</c:v>
                </c:pt>
                <c:pt idx="3595">
                  <c:v>38635.836902741103</c:v>
                </c:pt>
                <c:pt idx="3596">
                  <c:v>38646.598958807102</c:v>
                </c:pt>
                <c:pt idx="3597">
                  <c:v>38657.326647449103</c:v>
                </c:pt>
                <c:pt idx="3598">
                  <c:v>38668.015451566098</c:v>
                </c:pt>
                <c:pt idx="3599">
                  <c:v>38678.707041444097</c:v>
                </c:pt>
                <c:pt idx="3600">
                  <c:v>38689.407876545098</c:v>
                </c:pt>
                <c:pt idx="3601">
                  <c:v>38700.055188625098</c:v>
                </c:pt>
                <c:pt idx="3602">
                  <c:v>38710.880558415098</c:v>
                </c:pt>
                <c:pt idx="3603">
                  <c:v>38721.523453184098</c:v>
                </c:pt>
                <c:pt idx="3604">
                  <c:v>38732.233395349103</c:v>
                </c:pt>
                <c:pt idx="3605">
                  <c:v>38742.850589577101</c:v>
                </c:pt>
                <c:pt idx="3606">
                  <c:v>38753.476275169101</c:v>
                </c:pt>
                <c:pt idx="3607">
                  <c:v>38764.179402210997</c:v>
                </c:pt>
                <c:pt idx="3608">
                  <c:v>38774.857183323002</c:v>
                </c:pt>
                <c:pt idx="3609">
                  <c:v>38785.488871127003</c:v>
                </c:pt>
                <c:pt idx="3610">
                  <c:v>38796.188086248003</c:v>
                </c:pt>
                <c:pt idx="3611">
                  <c:v>38806.856363496001</c:v>
                </c:pt>
                <c:pt idx="3612">
                  <c:v>38817.509496938997</c:v>
                </c:pt>
                <c:pt idx="3613">
                  <c:v>38828.25921756</c:v>
                </c:pt>
                <c:pt idx="3614">
                  <c:v>38838.949157007002</c:v>
                </c:pt>
                <c:pt idx="3615">
                  <c:v>38849.50107541</c:v>
                </c:pt>
                <c:pt idx="3616">
                  <c:v>38860.154733982999</c:v>
                </c:pt>
                <c:pt idx="3617">
                  <c:v>38870.839033937998</c:v>
                </c:pt>
                <c:pt idx="3618">
                  <c:v>38881.587577359001</c:v>
                </c:pt>
                <c:pt idx="3619">
                  <c:v>38892.33786254</c:v>
                </c:pt>
                <c:pt idx="3620">
                  <c:v>38902.934261030001</c:v>
                </c:pt>
                <c:pt idx="3621">
                  <c:v>38913.608705990999</c:v>
                </c:pt>
                <c:pt idx="3622">
                  <c:v>38924.237583943999</c:v>
                </c:pt>
                <c:pt idx="3623">
                  <c:v>38934.945063047999</c:v>
                </c:pt>
                <c:pt idx="3624">
                  <c:v>38945.667445218001</c:v>
                </c:pt>
                <c:pt idx="3625">
                  <c:v>38956.2443429001</c:v>
                </c:pt>
                <c:pt idx="3626">
                  <c:v>38966.953584194001</c:v>
                </c:pt>
                <c:pt idx="3627">
                  <c:v>38977.529559276001</c:v>
                </c:pt>
                <c:pt idx="3628">
                  <c:v>38988.160872590001</c:v>
                </c:pt>
                <c:pt idx="3629">
                  <c:v>38998.738278762998</c:v>
                </c:pt>
                <c:pt idx="3630">
                  <c:v>39009.444881126998</c:v>
                </c:pt>
                <c:pt idx="3631">
                  <c:v>39020.018694168</c:v>
                </c:pt>
                <c:pt idx="3632">
                  <c:v>39030.636718847003</c:v>
                </c:pt>
                <c:pt idx="3633">
                  <c:v>39041.232985096001</c:v>
                </c:pt>
                <c:pt idx="3634">
                  <c:v>39051.888907179004</c:v>
                </c:pt>
                <c:pt idx="3635">
                  <c:v>39062.489319831002</c:v>
                </c:pt>
                <c:pt idx="3636">
                  <c:v>39073.1459280251</c:v>
                </c:pt>
                <c:pt idx="3637">
                  <c:v>39083.716281105102</c:v>
                </c:pt>
                <c:pt idx="3638">
                  <c:v>39094.343426207102</c:v>
                </c:pt>
                <c:pt idx="3639">
                  <c:v>39104.976899242101</c:v>
                </c:pt>
                <c:pt idx="3640">
                  <c:v>39115.674704702004</c:v>
                </c:pt>
                <c:pt idx="3641">
                  <c:v>39126.343362631102</c:v>
                </c:pt>
                <c:pt idx="3642">
                  <c:v>39136.950212745098</c:v>
                </c:pt>
                <c:pt idx="3643">
                  <c:v>39147.587519581102</c:v>
                </c:pt>
                <c:pt idx="3644">
                  <c:v>39158.2004240881</c:v>
                </c:pt>
                <c:pt idx="3645">
                  <c:v>39168.893668677003</c:v>
                </c:pt>
                <c:pt idx="3646">
                  <c:v>39179.619455018001</c:v>
                </c:pt>
                <c:pt idx="3647">
                  <c:v>39190.331990414001</c:v>
                </c:pt>
                <c:pt idx="3648">
                  <c:v>39201.046636270999</c:v>
                </c:pt>
                <c:pt idx="3649">
                  <c:v>39211.755591765999</c:v>
                </c:pt>
                <c:pt idx="3650">
                  <c:v>39222.381920068001</c:v>
                </c:pt>
                <c:pt idx="3651">
                  <c:v>39233.036094691</c:v>
                </c:pt>
                <c:pt idx="3652">
                  <c:v>39243.647139036999</c:v>
                </c:pt>
                <c:pt idx="3653">
                  <c:v>39254.270823277002</c:v>
                </c:pt>
                <c:pt idx="3654">
                  <c:v>39264.969919018004</c:v>
                </c:pt>
                <c:pt idx="3655">
                  <c:v>39275.602294933</c:v>
                </c:pt>
                <c:pt idx="3656">
                  <c:v>39286.231818325999</c:v>
                </c:pt>
                <c:pt idx="3657">
                  <c:v>39296.835665268998</c:v>
                </c:pt>
                <c:pt idx="3658">
                  <c:v>39307.443440174</c:v>
                </c:pt>
                <c:pt idx="3659">
                  <c:v>39318.00575307</c:v>
                </c:pt>
                <c:pt idx="3660">
                  <c:v>39328.682884451999</c:v>
                </c:pt>
                <c:pt idx="3661">
                  <c:v>39339.299770921003</c:v>
                </c:pt>
                <c:pt idx="3662">
                  <c:v>39350.048539171999</c:v>
                </c:pt>
                <c:pt idx="3663">
                  <c:v>39360.777018004002</c:v>
                </c:pt>
                <c:pt idx="3664">
                  <c:v>39371.397172684003</c:v>
                </c:pt>
                <c:pt idx="3665">
                  <c:v>39382.068477084002</c:v>
                </c:pt>
                <c:pt idx="3666">
                  <c:v>39392.696422706998</c:v>
                </c:pt>
                <c:pt idx="3667">
                  <c:v>39403.437287615001</c:v>
                </c:pt>
                <c:pt idx="3668">
                  <c:v>39414.097103909997</c:v>
                </c:pt>
                <c:pt idx="3669">
                  <c:v>39424.797931061999</c:v>
                </c:pt>
                <c:pt idx="3670">
                  <c:v>39435.540136948999</c:v>
                </c:pt>
                <c:pt idx="3671">
                  <c:v>39446.161537350003</c:v>
                </c:pt>
                <c:pt idx="3672">
                  <c:v>39456.952774188001</c:v>
                </c:pt>
                <c:pt idx="3673">
                  <c:v>39467.686398901998</c:v>
                </c:pt>
                <c:pt idx="3674">
                  <c:v>39478.293061636999</c:v>
                </c:pt>
                <c:pt idx="3675">
                  <c:v>39488.861694685998</c:v>
                </c:pt>
                <c:pt idx="3676">
                  <c:v>39499.524444212999</c:v>
                </c:pt>
                <c:pt idx="3677">
                  <c:v>39510.245755762997</c:v>
                </c:pt>
                <c:pt idx="3678">
                  <c:v>39521.015266351002</c:v>
                </c:pt>
                <c:pt idx="3679">
                  <c:v>39531.722254225002</c:v>
                </c:pt>
                <c:pt idx="3680">
                  <c:v>39542.479382288999</c:v>
                </c:pt>
                <c:pt idx="3681">
                  <c:v>39553.207010840997</c:v>
                </c:pt>
                <c:pt idx="3682">
                  <c:v>39563.926473289997</c:v>
                </c:pt>
                <c:pt idx="3683">
                  <c:v>39574.633997864003</c:v>
                </c:pt>
                <c:pt idx="3684">
                  <c:v>39585.330674994002</c:v>
                </c:pt>
                <c:pt idx="3685">
                  <c:v>39596.016588309998</c:v>
                </c:pt>
                <c:pt idx="3686">
                  <c:v>39606.756315696999</c:v>
                </c:pt>
                <c:pt idx="3687">
                  <c:v>39617.453769867003</c:v>
                </c:pt>
                <c:pt idx="3688">
                  <c:v>39628.190984203</c:v>
                </c:pt>
                <c:pt idx="3689">
                  <c:v>39638.905236418999</c:v>
                </c:pt>
                <c:pt idx="3690">
                  <c:v>39649.635758302</c:v>
                </c:pt>
                <c:pt idx="3691">
                  <c:v>39660.270796256998</c:v>
                </c:pt>
                <c:pt idx="3692">
                  <c:v>39670.862200975003</c:v>
                </c:pt>
                <c:pt idx="3693">
                  <c:v>39681.471445759998</c:v>
                </c:pt>
                <c:pt idx="3694">
                  <c:v>39692.219014980001</c:v>
                </c:pt>
                <c:pt idx="3695">
                  <c:v>39702.894215460998</c:v>
                </c:pt>
                <c:pt idx="3696">
                  <c:v>39713.588727599999</c:v>
                </c:pt>
                <c:pt idx="3697">
                  <c:v>39724.279243186997</c:v>
                </c:pt>
                <c:pt idx="3698">
                  <c:v>39734.933716690997</c:v>
                </c:pt>
                <c:pt idx="3699">
                  <c:v>39745.569424756002</c:v>
                </c:pt>
                <c:pt idx="3700">
                  <c:v>39756.296540998002</c:v>
                </c:pt>
                <c:pt idx="3701">
                  <c:v>39766.906502284</c:v>
                </c:pt>
                <c:pt idx="3702">
                  <c:v>39777.527532114</c:v>
                </c:pt>
                <c:pt idx="3703">
                  <c:v>39788.216807160999</c:v>
                </c:pt>
                <c:pt idx="3704">
                  <c:v>39798.902774057002</c:v>
                </c:pt>
                <c:pt idx="3705">
                  <c:v>39809.534317111</c:v>
                </c:pt>
                <c:pt idx="3706">
                  <c:v>39820.222039997003</c:v>
                </c:pt>
                <c:pt idx="3707">
                  <c:v>39830.833677103001</c:v>
                </c:pt>
                <c:pt idx="3708">
                  <c:v>39841.429895932997</c:v>
                </c:pt>
                <c:pt idx="3709">
                  <c:v>39852.109731336997</c:v>
                </c:pt>
                <c:pt idx="3710">
                  <c:v>39862.784328488</c:v>
                </c:pt>
                <c:pt idx="3711">
                  <c:v>39873.421051694</c:v>
                </c:pt>
                <c:pt idx="3712">
                  <c:v>39884.030667569001</c:v>
                </c:pt>
                <c:pt idx="3713">
                  <c:v>39894.754072299998</c:v>
                </c:pt>
                <c:pt idx="3714">
                  <c:v>39905.463659856003</c:v>
                </c:pt>
                <c:pt idx="3715">
                  <c:v>39916.195119010001</c:v>
                </c:pt>
                <c:pt idx="3716">
                  <c:v>39926.930957354998</c:v>
                </c:pt>
                <c:pt idx="3717">
                  <c:v>39937.645133790997</c:v>
                </c:pt>
                <c:pt idx="3718">
                  <c:v>39948.372002613003</c:v>
                </c:pt>
                <c:pt idx="3719">
                  <c:v>39959.073299515003</c:v>
                </c:pt>
                <c:pt idx="3720">
                  <c:v>39969.697197365997</c:v>
                </c:pt>
                <c:pt idx="3721">
                  <c:v>39980.285908193</c:v>
                </c:pt>
                <c:pt idx="3722">
                  <c:v>39990.949347109003</c:v>
                </c:pt>
                <c:pt idx="3723">
                  <c:v>40001.531285682999</c:v>
                </c:pt>
                <c:pt idx="3724">
                  <c:v>40012.127944703003</c:v>
                </c:pt>
                <c:pt idx="3725">
                  <c:v>40022.829235614998</c:v>
                </c:pt>
                <c:pt idx="3726">
                  <c:v>40033.413881560002</c:v>
                </c:pt>
                <c:pt idx="3727">
                  <c:v>40044.036857241001</c:v>
                </c:pt>
                <c:pt idx="3728">
                  <c:v>40054.797132715998</c:v>
                </c:pt>
                <c:pt idx="3729">
                  <c:v>40065.395203417</c:v>
                </c:pt>
                <c:pt idx="3730">
                  <c:v>40076.051162240998</c:v>
                </c:pt>
                <c:pt idx="3731">
                  <c:v>40086.645478591003</c:v>
                </c:pt>
                <c:pt idx="3732">
                  <c:v>40097.390498560002</c:v>
                </c:pt>
                <c:pt idx="3733">
                  <c:v>40107.989480290998</c:v>
                </c:pt>
                <c:pt idx="3734">
                  <c:v>40118.547156006003</c:v>
                </c:pt>
                <c:pt idx="3735">
                  <c:v>40129.151090548999</c:v>
                </c:pt>
                <c:pt idx="3736">
                  <c:v>40139.904453420997</c:v>
                </c:pt>
                <c:pt idx="3737">
                  <c:v>40150.524670150997</c:v>
                </c:pt>
                <c:pt idx="3738">
                  <c:v>40161.16832597</c:v>
                </c:pt>
                <c:pt idx="3739">
                  <c:v>40171.892261241002</c:v>
                </c:pt>
                <c:pt idx="3740">
                  <c:v>40182.650458575001</c:v>
                </c:pt>
                <c:pt idx="3741">
                  <c:v>40193.229447498998</c:v>
                </c:pt>
                <c:pt idx="3742">
                  <c:v>40203.980395530998</c:v>
                </c:pt>
                <c:pt idx="3743">
                  <c:v>40214.676214699997</c:v>
                </c:pt>
                <c:pt idx="3744">
                  <c:v>40225.427165011002</c:v>
                </c:pt>
                <c:pt idx="3745">
                  <c:v>40236.027258882001</c:v>
                </c:pt>
                <c:pt idx="3746">
                  <c:v>40246.653101853997</c:v>
                </c:pt>
                <c:pt idx="3747">
                  <c:v>40257.289099460002</c:v>
                </c:pt>
                <c:pt idx="3748">
                  <c:v>40268.052963137001</c:v>
                </c:pt>
                <c:pt idx="3749">
                  <c:v>40278.789296422998</c:v>
                </c:pt>
                <c:pt idx="3750">
                  <c:v>40289.488099724003</c:v>
                </c:pt>
                <c:pt idx="3751">
                  <c:v>40300.055559512002</c:v>
                </c:pt>
                <c:pt idx="3752">
                  <c:v>40310.609662955998</c:v>
                </c:pt>
                <c:pt idx="3753">
                  <c:v>40321.233659206999</c:v>
                </c:pt>
                <c:pt idx="3754">
                  <c:v>40331.877678506004</c:v>
                </c:pt>
                <c:pt idx="3755">
                  <c:v>40342.477001006999</c:v>
                </c:pt>
                <c:pt idx="3756">
                  <c:v>40353.070541216002</c:v>
                </c:pt>
                <c:pt idx="3757">
                  <c:v>40363.690549245002</c:v>
                </c:pt>
                <c:pt idx="3758">
                  <c:v>40374.281755534001</c:v>
                </c:pt>
                <c:pt idx="3759">
                  <c:v>40384.879025734997</c:v>
                </c:pt>
                <c:pt idx="3760">
                  <c:v>40395.529779826997</c:v>
                </c:pt>
                <c:pt idx="3761">
                  <c:v>40406.132758528998</c:v>
                </c:pt>
                <c:pt idx="3762">
                  <c:v>40416.737464143</c:v>
                </c:pt>
                <c:pt idx="3763">
                  <c:v>40427.346849148002</c:v>
                </c:pt>
                <c:pt idx="3764">
                  <c:v>40437.986506674999</c:v>
                </c:pt>
                <c:pt idx="3765">
                  <c:v>40448.610106016</c:v>
                </c:pt>
                <c:pt idx="3766">
                  <c:v>40459.237428107997</c:v>
                </c:pt>
                <c:pt idx="3767">
                  <c:v>40469.824055215002</c:v>
                </c:pt>
                <c:pt idx="3768">
                  <c:v>40480.561795100999</c:v>
                </c:pt>
                <c:pt idx="3769">
                  <c:v>40491.269880845</c:v>
                </c:pt>
                <c:pt idx="3770">
                  <c:v>40502.037357793</c:v>
                </c:pt>
                <c:pt idx="3771">
                  <c:v>40512.679498680998</c:v>
                </c:pt>
                <c:pt idx="3772">
                  <c:v>40523.350723271004</c:v>
                </c:pt>
                <c:pt idx="3773">
                  <c:v>40534.068044148997</c:v>
                </c:pt>
                <c:pt idx="3774">
                  <c:v>40544.835167657002</c:v>
                </c:pt>
                <c:pt idx="3775">
                  <c:v>40555.524943933997</c:v>
                </c:pt>
                <c:pt idx="3776">
                  <c:v>40566.121399964002</c:v>
                </c:pt>
                <c:pt idx="3777">
                  <c:v>40576.829074398003</c:v>
                </c:pt>
                <c:pt idx="3778">
                  <c:v>40587.561176641997</c:v>
                </c:pt>
                <c:pt idx="3779">
                  <c:v>40598.234322673001</c:v>
                </c:pt>
                <c:pt idx="3780">
                  <c:v>40608.884997964</c:v>
                </c:pt>
                <c:pt idx="3781">
                  <c:v>40619.581725664</c:v>
                </c:pt>
                <c:pt idx="3782">
                  <c:v>40630.203716393997</c:v>
                </c:pt>
                <c:pt idx="3783">
                  <c:v>40640.920189242002</c:v>
                </c:pt>
                <c:pt idx="3784">
                  <c:v>40651.501388506003</c:v>
                </c:pt>
                <c:pt idx="3785">
                  <c:v>40662.044356265003</c:v>
                </c:pt>
                <c:pt idx="3786">
                  <c:v>40672.676651349</c:v>
                </c:pt>
                <c:pt idx="3787">
                  <c:v>40683.263623785999</c:v>
                </c:pt>
                <c:pt idx="3788">
                  <c:v>40693.879494203997</c:v>
                </c:pt>
                <c:pt idx="3789">
                  <c:v>40704.506287996002</c:v>
                </c:pt>
                <c:pt idx="3790">
                  <c:v>40715.185408739002</c:v>
                </c:pt>
                <c:pt idx="3791">
                  <c:v>40725.789638442002</c:v>
                </c:pt>
                <c:pt idx="3792">
                  <c:v>40736.392828415002</c:v>
                </c:pt>
                <c:pt idx="3793">
                  <c:v>40746.948699289002</c:v>
                </c:pt>
                <c:pt idx="3794">
                  <c:v>40757.498536430998</c:v>
                </c:pt>
                <c:pt idx="3795">
                  <c:v>40768.102627834</c:v>
                </c:pt>
                <c:pt idx="3796">
                  <c:v>40778.726941184999</c:v>
                </c:pt>
                <c:pt idx="3797">
                  <c:v>40789.307842289003</c:v>
                </c:pt>
                <c:pt idx="3798">
                  <c:v>40799.891061734001</c:v>
                </c:pt>
                <c:pt idx="3799">
                  <c:v>40810.517199315997</c:v>
                </c:pt>
                <c:pt idx="3800">
                  <c:v>40821.155495681996</c:v>
                </c:pt>
                <c:pt idx="3801">
                  <c:v>40831.773749931002</c:v>
                </c:pt>
                <c:pt idx="3802">
                  <c:v>40842.348673253</c:v>
                </c:pt>
                <c:pt idx="3803">
                  <c:v>40853.055872757002</c:v>
                </c:pt>
                <c:pt idx="3804">
                  <c:v>40863.653955018002</c:v>
                </c:pt>
                <c:pt idx="3805">
                  <c:v>40874.331643739999</c:v>
                </c:pt>
                <c:pt idx="3806">
                  <c:v>40885.062556712997</c:v>
                </c:pt>
                <c:pt idx="3807">
                  <c:v>40895.680892752003</c:v>
                </c:pt>
                <c:pt idx="3808">
                  <c:v>40906.389442537002</c:v>
                </c:pt>
                <c:pt idx="3809">
                  <c:v>40916.946064452</c:v>
                </c:pt>
                <c:pt idx="3810">
                  <c:v>40927.526646785998</c:v>
                </c:pt>
                <c:pt idx="3811">
                  <c:v>40938.114481513003</c:v>
                </c:pt>
                <c:pt idx="3812">
                  <c:v>40948.708779651999</c:v>
                </c:pt>
                <c:pt idx="3813">
                  <c:v>40959.459393513003</c:v>
                </c:pt>
                <c:pt idx="3814">
                  <c:v>40970.170101958</c:v>
                </c:pt>
                <c:pt idx="3815">
                  <c:v>40980.877932522999</c:v>
                </c:pt>
                <c:pt idx="3816">
                  <c:v>40991.490448188997</c:v>
                </c:pt>
                <c:pt idx="3817">
                  <c:v>41002.117682941003</c:v>
                </c:pt>
                <c:pt idx="3818">
                  <c:v>41012.745092644</c:v>
                </c:pt>
                <c:pt idx="3819">
                  <c:v>41023.381422530001</c:v>
                </c:pt>
                <c:pt idx="3820">
                  <c:v>41034.010551173</c:v>
                </c:pt>
                <c:pt idx="3821">
                  <c:v>41044.626639930997</c:v>
                </c:pt>
                <c:pt idx="3822">
                  <c:v>41055.286361115999</c:v>
                </c:pt>
                <c:pt idx="3823">
                  <c:v>41065.875917373</c:v>
                </c:pt>
                <c:pt idx="3824">
                  <c:v>41076.564582940002</c:v>
                </c:pt>
                <c:pt idx="3825">
                  <c:v>41087.183866999003</c:v>
                </c:pt>
                <c:pt idx="3826">
                  <c:v>41097.820000685002</c:v>
                </c:pt>
                <c:pt idx="3827">
                  <c:v>41108.469615806003</c:v>
                </c:pt>
                <c:pt idx="3828">
                  <c:v>41119.111742194</c:v>
                </c:pt>
                <c:pt idx="3829">
                  <c:v>41129.703680382001</c:v>
                </c:pt>
                <c:pt idx="3830">
                  <c:v>41140.343605289003</c:v>
                </c:pt>
                <c:pt idx="3831">
                  <c:v>41150.933926717</c:v>
                </c:pt>
                <c:pt idx="3832">
                  <c:v>41161.592010200999</c:v>
                </c:pt>
                <c:pt idx="3833">
                  <c:v>41172.314567182002</c:v>
                </c:pt>
                <c:pt idx="3834">
                  <c:v>41182.940745125001</c:v>
                </c:pt>
                <c:pt idx="3835">
                  <c:v>41193.569888338003</c:v>
                </c:pt>
                <c:pt idx="3836">
                  <c:v>41204.231690715002</c:v>
                </c:pt>
                <c:pt idx="3837">
                  <c:v>41214.817474670999</c:v>
                </c:pt>
                <c:pt idx="3838">
                  <c:v>41225.518503612002</c:v>
                </c:pt>
                <c:pt idx="3839">
                  <c:v>41236.156142528002</c:v>
                </c:pt>
                <c:pt idx="3840">
                  <c:v>41246.806671589002</c:v>
                </c:pt>
                <c:pt idx="3841">
                  <c:v>41257.4315021</c:v>
                </c:pt>
                <c:pt idx="3842">
                  <c:v>41268.174050586997</c:v>
                </c:pt>
                <c:pt idx="3843">
                  <c:v>41278.944681246998</c:v>
                </c:pt>
                <c:pt idx="3844">
                  <c:v>41289.697012408004</c:v>
                </c:pt>
                <c:pt idx="3845">
                  <c:v>41300.300008300997</c:v>
                </c:pt>
                <c:pt idx="3846">
                  <c:v>41311.059451005996</c:v>
                </c:pt>
                <c:pt idx="3847">
                  <c:v>41321.801972713998</c:v>
                </c:pt>
                <c:pt idx="3848">
                  <c:v>41332.499462653999</c:v>
                </c:pt>
                <c:pt idx="3849">
                  <c:v>41343.175471556002</c:v>
                </c:pt>
                <c:pt idx="3850">
                  <c:v>41353.890632262999</c:v>
                </c:pt>
                <c:pt idx="3851">
                  <c:v>41364.496358277</c:v>
                </c:pt>
                <c:pt idx="3852">
                  <c:v>41375.184215232999</c:v>
                </c:pt>
                <c:pt idx="3853">
                  <c:v>41385.791466428003</c:v>
                </c:pt>
                <c:pt idx="3854">
                  <c:v>41396.445821900998</c:v>
                </c:pt>
                <c:pt idx="3855">
                  <c:v>41407.061449178997</c:v>
                </c:pt>
                <c:pt idx="3856">
                  <c:v>41417.668441053</c:v>
                </c:pt>
                <c:pt idx="3857">
                  <c:v>41428.258378140003</c:v>
                </c:pt>
                <c:pt idx="3858">
                  <c:v>41438.992911724999</c:v>
                </c:pt>
                <c:pt idx="3859">
                  <c:v>41449.565505086</c:v>
                </c:pt>
                <c:pt idx="3860">
                  <c:v>41460.172135499997</c:v>
                </c:pt>
                <c:pt idx="3861">
                  <c:v>41470.810531846997</c:v>
                </c:pt>
                <c:pt idx="3862">
                  <c:v>41481.437031259004</c:v>
                </c:pt>
                <c:pt idx="3863">
                  <c:v>41492.158272218003</c:v>
                </c:pt>
                <c:pt idx="3864">
                  <c:v>41502.784671779998</c:v>
                </c:pt>
                <c:pt idx="3865">
                  <c:v>41513.384978041999</c:v>
                </c:pt>
                <c:pt idx="3866">
                  <c:v>41523.972283228002</c:v>
                </c:pt>
                <c:pt idx="3867">
                  <c:v>41534.576990772002</c:v>
                </c:pt>
                <c:pt idx="3868">
                  <c:v>41545.19448446</c:v>
                </c:pt>
                <c:pt idx="3869">
                  <c:v>41555.850241323998</c:v>
                </c:pt>
                <c:pt idx="3870">
                  <c:v>41566.433393138999</c:v>
                </c:pt>
                <c:pt idx="3871">
                  <c:v>41577.115699913003</c:v>
                </c:pt>
                <c:pt idx="3872">
                  <c:v>41587.800108937998</c:v>
                </c:pt>
                <c:pt idx="3873">
                  <c:v>41598.482201491999</c:v>
                </c:pt>
                <c:pt idx="3874">
                  <c:v>41609.253852911999</c:v>
                </c:pt>
                <c:pt idx="3875">
                  <c:v>41619.955294083004</c:v>
                </c:pt>
                <c:pt idx="3876">
                  <c:v>41630.677872662003</c:v>
                </c:pt>
                <c:pt idx="3877">
                  <c:v>41641.376263352002</c:v>
                </c:pt>
                <c:pt idx="3878">
                  <c:v>41652.066012579002</c:v>
                </c:pt>
                <c:pt idx="3879">
                  <c:v>41662.848355183</c:v>
                </c:pt>
                <c:pt idx="3880">
                  <c:v>41673.596565672902</c:v>
                </c:pt>
                <c:pt idx="3881">
                  <c:v>41684.188070640899</c:v>
                </c:pt>
                <c:pt idx="3882">
                  <c:v>41694.938819052899</c:v>
                </c:pt>
                <c:pt idx="3883">
                  <c:v>41705.621588726899</c:v>
                </c:pt>
                <c:pt idx="3884">
                  <c:v>41716.340931525898</c:v>
                </c:pt>
                <c:pt idx="3885">
                  <c:v>41727.0408218269</c:v>
                </c:pt>
                <c:pt idx="3886">
                  <c:v>41737.789110436897</c:v>
                </c:pt>
                <c:pt idx="3887">
                  <c:v>41748.529084373899</c:v>
                </c:pt>
                <c:pt idx="3888">
                  <c:v>41759.2745314739</c:v>
                </c:pt>
                <c:pt idx="3889">
                  <c:v>41769.987057380902</c:v>
                </c:pt>
                <c:pt idx="3890">
                  <c:v>41780.678197777903</c:v>
                </c:pt>
                <c:pt idx="3891">
                  <c:v>41791.348543127897</c:v>
                </c:pt>
                <c:pt idx="3892">
                  <c:v>41801.992457136897</c:v>
                </c:pt>
                <c:pt idx="3893">
                  <c:v>41812.761837464903</c:v>
                </c:pt>
                <c:pt idx="3894">
                  <c:v>41823.473967040904</c:v>
                </c:pt>
                <c:pt idx="3895">
                  <c:v>41834.176424072903</c:v>
                </c:pt>
                <c:pt idx="3896">
                  <c:v>41844.893697360902</c:v>
                </c:pt>
                <c:pt idx="3897">
                  <c:v>41855.536791798899</c:v>
                </c:pt>
                <c:pt idx="3898">
                  <c:v>41866.198287424901</c:v>
                </c:pt>
                <c:pt idx="3899">
                  <c:v>41876.822010475902</c:v>
                </c:pt>
                <c:pt idx="3900">
                  <c:v>41887.481662651</c:v>
                </c:pt>
                <c:pt idx="3901">
                  <c:v>41898.088072295002</c:v>
                </c:pt>
                <c:pt idx="3902">
                  <c:v>41908.717121447997</c:v>
                </c:pt>
                <c:pt idx="3903">
                  <c:v>41919.362631278003</c:v>
                </c:pt>
                <c:pt idx="3904">
                  <c:v>41930.060197307997</c:v>
                </c:pt>
                <c:pt idx="3905">
                  <c:v>41940.674018935002</c:v>
                </c:pt>
                <c:pt idx="3906">
                  <c:v>41951.336064750998</c:v>
                </c:pt>
                <c:pt idx="3907">
                  <c:v>41961.913275744002</c:v>
                </c:pt>
                <c:pt idx="3908">
                  <c:v>41972.637778183998</c:v>
                </c:pt>
                <c:pt idx="3909">
                  <c:v>41983.34878493</c:v>
                </c:pt>
                <c:pt idx="3910">
                  <c:v>41994.061582166003</c:v>
                </c:pt>
                <c:pt idx="3911">
                  <c:v>42004.610742418001</c:v>
                </c:pt>
                <c:pt idx="3912">
                  <c:v>42015.385992208998</c:v>
                </c:pt>
                <c:pt idx="3913">
                  <c:v>42026.068800833003</c:v>
                </c:pt>
                <c:pt idx="3914">
                  <c:v>42036.869476243999</c:v>
                </c:pt>
                <c:pt idx="3915">
                  <c:v>42047.615413904001</c:v>
                </c:pt>
                <c:pt idx="3916">
                  <c:v>42058.330810202002</c:v>
                </c:pt>
                <c:pt idx="3917">
                  <c:v>42069.039484596004</c:v>
                </c:pt>
                <c:pt idx="3918">
                  <c:v>42079.730205913998</c:v>
                </c:pt>
                <c:pt idx="3919">
                  <c:v>42090.410267427003</c:v>
                </c:pt>
                <c:pt idx="3920">
                  <c:v>42101.150137634002</c:v>
                </c:pt>
                <c:pt idx="3921">
                  <c:v>42111.75967141</c:v>
                </c:pt>
                <c:pt idx="3922">
                  <c:v>42122.448221086997</c:v>
                </c:pt>
                <c:pt idx="3923">
                  <c:v>42133.139420555002</c:v>
                </c:pt>
                <c:pt idx="3924">
                  <c:v>42143.799053169998</c:v>
                </c:pt>
                <c:pt idx="3925">
                  <c:v>42154.416759259002</c:v>
                </c:pt>
                <c:pt idx="3926">
                  <c:v>42165.037361857998</c:v>
                </c:pt>
                <c:pt idx="3927">
                  <c:v>42175.720685023</c:v>
                </c:pt>
                <c:pt idx="3928">
                  <c:v>42186.425442966</c:v>
                </c:pt>
                <c:pt idx="3929">
                  <c:v>42197.034709601001</c:v>
                </c:pt>
                <c:pt idx="3930">
                  <c:v>42207.711016383</c:v>
                </c:pt>
                <c:pt idx="3931">
                  <c:v>42218.399362778997</c:v>
                </c:pt>
                <c:pt idx="3932">
                  <c:v>42229.014078036998</c:v>
                </c:pt>
                <c:pt idx="3933">
                  <c:v>42239.758518834999</c:v>
                </c:pt>
                <c:pt idx="3934">
                  <c:v>42250.514997197999</c:v>
                </c:pt>
                <c:pt idx="3935">
                  <c:v>42261.086924258001</c:v>
                </c:pt>
                <c:pt idx="3936">
                  <c:v>42271.708618188</c:v>
                </c:pt>
                <c:pt idx="3937">
                  <c:v>42282.286479950999</c:v>
                </c:pt>
                <c:pt idx="3938">
                  <c:v>42292.868263536002</c:v>
                </c:pt>
                <c:pt idx="3939">
                  <c:v>42303.452091851002</c:v>
                </c:pt>
                <c:pt idx="3940">
                  <c:v>42314.145748128998</c:v>
                </c:pt>
                <c:pt idx="3941">
                  <c:v>42324.737663747997</c:v>
                </c:pt>
                <c:pt idx="3942">
                  <c:v>42335.364043000001</c:v>
                </c:pt>
                <c:pt idx="3943">
                  <c:v>42345.957285707998</c:v>
                </c:pt>
                <c:pt idx="3944">
                  <c:v>42356.550336457003</c:v>
                </c:pt>
                <c:pt idx="3945">
                  <c:v>42367.159250411998</c:v>
                </c:pt>
                <c:pt idx="3946">
                  <c:v>42377.795970507999</c:v>
                </c:pt>
                <c:pt idx="3947">
                  <c:v>42388.440560297</c:v>
                </c:pt>
                <c:pt idx="3948">
                  <c:v>42399.069429440002</c:v>
                </c:pt>
                <c:pt idx="3949">
                  <c:v>42409.669276121</c:v>
                </c:pt>
                <c:pt idx="3950">
                  <c:v>42420.414502350002</c:v>
                </c:pt>
                <c:pt idx="3951">
                  <c:v>42431.021786295001</c:v>
                </c:pt>
                <c:pt idx="3952">
                  <c:v>42441.628204868997</c:v>
                </c:pt>
                <c:pt idx="3953">
                  <c:v>42452.330415691002</c:v>
                </c:pt>
                <c:pt idx="3954">
                  <c:v>42462.965059025999</c:v>
                </c:pt>
                <c:pt idx="3955">
                  <c:v>42473.527743633</c:v>
                </c:pt>
                <c:pt idx="3956">
                  <c:v>42484.256029675002</c:v>
                </c:pt>
                <c:pt idx="3957">
                  <c:v>42494.871187372999</c:v>
                </c:pt>
                <c:pt idx="3958">
                  <c:v>42505.486372849999</c:v>
                </c:pt>
                <c:pt idx="3959">
                  <c:v>42516.193370164001</c:v>
                </c:pt>
                <c:pt idx="3960">
                  <c:v>42526.782947362</c:v>
                </c:pt>
                <c:pt idx="3961">
                  <c:v>42537.500931410003</c:v>
                </c:pt>
                <c:pt idx="3962">
                  <c:v>42548.127479682</c:v>
                </c:pt>
                <c:pt idx="3963">
                  <c:v>42558.756222844997</c:v>
                </c:pt>
                <c:pt idx="3964">
                  <c:v>42569.389004678997</c:v>
                </c:pt>
                <c:pt idx="3965">
                  <c:v>42579.979990255997</c:v>
                </c:pt>
                <c:pt idx="3966">
                  <c:v>42590.577756357001</c:v>
                </c:pt>
                <c:pt idx="3967">
                  <c:v>42601.142688375003</c:v>
                </c:pt>
                <c:pt idx="3968">
                  <c:v>42611.745882707997</c:v>
                </c:pt>
                <c:pt idx="3969">
                  <c:v>42622.361307605002</c:v>
                </c:pt>
                <c:pt idx="3970">
                  <c:v>42633.050489742003</c:v>
                </c:pt>
                <c:pt idx="3971">
                  <c:v>42643.615210668999</c:v>
                </c:pt>
                <c:pt idx="3972">
                  <c:v>42654.287628910002</c:v>
                </c:pt>
                <c:pt idx="3973">
                  <c:v>42664.918726693999</c:v>
                </c:pt>
                <c:pt idx="3974">
                  <c:v>42675.558886411003</c:v>
                </c:pt>
                <c:pt idx="3975">
                  <c:v>42686.198075417997</c:v>
                </c:pt>
                <c:pt idx="3976">
                  <c:v>42696.851066650997</c:v>
                </c:pt>
                <c:pt idx="3977">
                  <c:v>42707.390905138003</c:v>
                </c:pt>
                <c:pt idx="3978">
                  <c:v>42717.990278999998</c:v>
                </c:pt>
                <c:pt idx="3979">
                  <c:v>42728.610495109002</c:v>
                </c:pt>
                <c:pt idx="3980">
                  <c:v>42739.259599450001</c:v>
                </c:pt>
                <c:pt idx="3981">
                  <c:v>42749.971776425897</c:v>
                </c:pt>
                <c:pt idx="3982">
                  <c:v>42760.691333194904</c:v>
                </c:pt>
                <c:pt idx="3983">
                  <c:v>42771.408345682903</c:v>
                </c:pt>
                <c:pt idx="3984">
                  <c:v>42782.146908559</c:v>
                </c:pt>
                <c:pt idx="3985">
                  <c:v>42792.877901282904</c:v>
                </c:pt>
                <c:pt idx="3986">
                  <c:v>42803.4866853079</c:v>
                </c:pt>
                <c:pt idx="3987">
                  <c:v>42814.089756710899</c:v>
                </c:pt>
                <c:pt idx="3988">
                  <c:v>42824.711877890899</c:v>
                </c:pt>
                <c:pt idx="3989">
                  <c:v>42835.288723452897</c:v>
                </c:pt>
                <c:pt idx="3990">
                  <c:v>42845.852701630902</c:v>
                </c:pt>
                <c:pt idx="3991">
                  <c:v>42856.478399081898</c:v>
                </c:pt>
                <c:pt idx="3992">
                  <c:v>42867.070708630898</c:v>
                </c:pt>
                <c:pt idx="3993">
                  <c:v>42877.6616431289</c:v>
                </c:pt>
                <c:pt idx="3994">
                  <c:v>42888.427392535901</c:v>
                </c:pt>
                <c:pt idx="3995">
                  <c:v>42899.031959298904</c:v>
                </c:pt>
                <c:pt idx="3996">
                  <c:v>42909.603957849897</c:v>
                </c:pt>
                <c:pt idx="3997">
                  <c:v>42920.190954065903</c:v>
                </c:pt>
                <c:pt idx="3998">
                  <c:v>42930.840510417001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1.08720045468979</c:v>
                </c:pt>
                <c:pt idx="1">
                  <c:v>0.78705691009186896</c:v>
                </c:pt>
                <c:pt idx="2">
                  <c:v>0.45434162858814098</c:v>
                </c:pt>
                <c:pt idx="3">
                  <c:v>0.29889113378589999</c:v>
                </c:pt>
                <c:pt idx="4">
                  <c:v>0.273673690763368</c:v>
                </c:pt>
                <c:pt idx="5">
                  <c:v>0.31196547663701901</c:v>
                </c:pt>
                <c:pt idx="6">
                  <c:v>0.36055458692463899</c:v>
                </c:pt>
                <c:pt idx="7">
                  <c:v>0.396471505646941</c:v>
                </c:pt>
                <c:pt idx="8">
                  <c:v>0.418741773963063</c:v>
                </c:pt>
                <c:pt idx="9">
                  <c:v>0.43053211827527399</c:v>
                </c:pt>
                <c:pt idx="10">
                  <c:v>0.43632774245362599</c:v>
                </c:pt>
                <c:pt idx="11">
                  <c:v>0.43925164766110902</c:v>
                </c:pt>
                <c:pt idx="12">
                  <c:v>0.44078455538197803</c:v>
                </c:pt>
                <c:pt idx="13">
                  <c:v>0.44121229507851201</c:v>
                </c:pt>
                <c:pt idx="14">
                  <c:v>0.44100786835207301</c:v>
                </c:pt>
                <c:pt idx="15">
                  <c:v>0.44062861924567298</c:v>
                </c:pt>
                <c:pt idx="16">
                  <c:v>0.440224574568511</c:v>
                </c:pt>
                <c:pt idx="17">
                  <c:v>0.439646734054222</c:v>
                </c:pt>
                <c:pt idx="18">
                  <c:v>0.43911872910258498</c:v>
                </c:pt>
                <c:pt idx="19">
                  <c:v>0.43906636571306301</c:v>
                </c:pt>
                <c:pt idx="20">
                  <c:v>0.43930001767020899</c:v>
                </c:pt>
                <c:pt idx="21">
                  <c:v>0.43941632871359398</c:v>
                </c:pt>
                <c:pt idx="22">
                  <c:v>0.43919269302355202</c:v>
                </c:pt>
                <c:pt idx="23">
                  <c:v>0.43858069817574802</c:v>
                </c:pt>
                <c:pt idx="24">
                  <c:v>0.43822017114748302</c:v>
                </c:pt>
                <c:pt idx="25">
                  <c:v>0.43870878818485098</c:v>
                </c:pt>
                <c:pt idx="26">
                  <c:v>0.440156839442295</c:v>
                </c:pt>
                <c:pt idx="27">
                  <c:v>0.441841767510674</c:v>
                </c:pt>
                <c:pt idx="28">
                  <c:v>0.443102290505693</c:v>
                </c:pt>
                <c:pt idx="29">
                  <c:v>0.44335107261275702</c:v>
                </c:pt>
                <c:pt idx="30">
                  <c:v>0.44231770614062399</c:v>
                </c:pt>
                <c:pt idx="31">
                  <c:v>0.44063218206528199</c:v>
                </c:pt>
                <c:pt idx="32">
                  <c:v>0.43862743029362999</c:v>
                </c:pt>
                <c:pt idx="33">
                  <c:v>0.43672335930449502</c:v>
                </c:pt>
                <c:pt idx="34">
                  <c:v>0.43540047543782601</c:v>
                </c:pt>
                <c:pt idx="35">
                  <c:v>0.43493703617239898</c:v>
                </c:pt>
                <c:pt idx="36">
                  <c:v>0.43567527637326903</c:v>
                </c:pt>
                <c:pt idx="37">
                  <c:v>0.43737822972159102</c:v>
                </c:pt>
                <c:pt idx="38">
                  <c:v>0.43964132246210502</c:v>
                </c:pt>
                <c:pt idx="39">
                  <c:v>0.44182163686155901</c:v>
                </c:pt>
                <c:pt idx="40">
                  <c:v>0.442669146615225</c:v>
                </c:pt>
                <c:pt idx="41">
                  <c:v>0.441272878340421</c:v>
                </c:pt>
                <c:pt idx="42">
                  <c:v>0.43747400339504999</c:v>
                </c:pt>
                <c:pt idx="43">
                  <c:v>0.43200274399936101</c:v>
                </c:pt>
                <c:pt idx="44">
                  <c:v>0.426013997597251</c:v>
                </c:pt>
                <c:pt idx="45">
                  <c:v>0.41984466119977698</c:v>
                </c:pt>
                <c:pt idx="46">
                  <c:v>0.41382385279648098</c:v>
                </c:pt>
                <c:pt idx="47">
                  <c:v>0.40874808564057402</c:v>
                </c:pt>
                <c:pt idx="48">
                  <c:v>0.40497222823148699</c:v>
                </c:pt>
                <c:pt idx="49">
                  <c:v>0.40242420754804598</c:v>
                </c:pt>
                <c:pt idx="50">
                  <c:v>0.40061327037657901</c:v>
                </c:pt>
                <c:pt idx="51">
                  <c:v>0.39905711194537202</c:v>
                </c:pt>
                <c:pt idx="52">
                  <c:v>0.397962886798364</c:v>
                </c:pt>
                <c:pt idx="53">
                  <c:v>0.39686610839397202</c:v>
                </c:pt>
                <c:pt idx="54">
                  <c:v>0.39530348216049199</c:v>
                </c:pt>
                <c:pt idx="55">
                  <c:v>0.39326296749289402</c:v>
                </c:pt>
                <c:pt idx="56">
                  <c:v>0.39085041433740902</c:v>
                </c:pt>
                <c:pt idx="57">
                  <c:v>0.38806328231370002</c:v>
                </c:pt>
                <c:pt idx="58">
                  <c:v>0.38525212055360197</c:v>
                </c:pt>
                <c:pt idx="59">
                  <c:v>0.38283592354447799</c:v>
                </c:pt>
                <c:pt idx="60">
                  <c:v>0.38081476638815898</c:v>
                </c:pt>
                <c:pt idx="61">
                  <c:v>0.37898785023506898</c:v>
                </c:pt>
                <c:pt idx="62">
                  <c:v>0.377004057439219</c:v>
                </c:pt>
                <c:pt idx="63">
                  <c:v>0.37509683480997402</c:v>
                </c:pt>
                <c:pt idx="64">
                  <c:v>0.37362188500652899</c:v>
                </c:pt>
                <c:pt idx="65">
                  <c:v>0.37212520237632102</c:v>
                </c:pt>
                <c:pt idx="66">
                  <c:v>0.37048084149671401</c:v>
                </c:pt>
                <c:pt idx="67">
                  <c:v>0.36870225730710598</c:v>
                </c:pt>
                <c:pt idx="68">
                  <c:v>0.36687565233445502</c:v>
                </c:pt>
                <c:pt idx="69">
                  <c:v>0.36512183516202401</c:v>
                </c:pt>
                <c:pt idx="70">
                  <c:v>0.36393407295333302</c:v>
                </c:pt>
                <c:pt idx="71">
                  <c:v>0.363429379265098</c:v>
                </c:pt>
                <c:pt idx="72">
                  <c:v>0.36317347838800601</c:v>
                </c:pt>
                <c:pt idx="73">
                  <c:v>0.36273410223540697</c:v>
                </c:pt>
                <c:pt idx="74">
                  <c:v>0.36172317841742202</c:v>
                </c:pt>
                <c:pt idx="75">
                  <c:v>0.35973648670693797</c:v>
                </c:pt>
                <c:pt idx="76">
                  <c:v>0.35661824840573703</c:v>
                </c:pt>
                <c:pt idx="77">
                  <c:v>0.352626335313313</c:v>
                </c:pt>
                <c:pt idx="78">
                  <c:v>0.34780463661386302</c:v>
                </c:pt>
                <c:pt idx="79">
                  <c:v>0.34244613154300102</c:v>
                </c:pt>
                <c:pt idx="80">
                  <c:v>0.33719742713476603</c:v>
                </c:pt>
                <c:pt idx="81">
                  <c:v>0.33272383480456702</c:v>
                </c:pt>
                <c:pt idx="82">
                  <c:v>0.32949657712214497</c:v>
                </c:pt>
                <c:pt idx="83">
                  <c:v>0.32736748630691898</c:v>
                </c:pt>
                <c:pt idx="84">
                  <c:v>0.32589785659973702</c:v>
                </c:pt>
                <c:pt idx="85">
                  <c:v>0.324805194067396</c:v>
                </c:pt>
                <c:pt idx="86">
                  <c:v>0.32403791483528899</c:v>
                </c:pt>
                <c:pt idx="87">
                  <c:v>0.32376540504662399</c:v>
                </c:pt>
                <c:pt idx="88">
                  <c:v>0.32414763612497399</c:v>
                </c:pt>
                <c:pt idx="89">
                  <c:v>0.32498019651314702</c:v>
                </c:pt>
                <c:pt idx="90">
                  <c:v>0.32572995444749298</c:v>
                </c:pt>
                <c:pt idx="91">
                  <c:v>0.32599497004966299</c:v>
                </c:pt>
                <c:pt idx="92">
                  <c:v>0.325651517492412</c:v>
                </c:pt>
                <c:pt idx="93">
                  <c:v>0.32478207710528201</c:v>
                </c:pt>
                <c:pt idx="94">
                  <c:v>0.323450891661613</c:v>
                </c:pt>
                <c:pt idx="95">
                  <c:v>0.321733662878326</c:v>
                </c:pt>
                <c:pt idx="96">
                  <c:v>0.319836443333813</c:v>
                </c:pt>
                <c:pt idx="97">
                  <c:v>0.31786250401800398</c:v>
                </c:pt>
                <c:pt idx="98">
                  <c:v>0.31586960871249398</c:v>
                </c:pt>
                <c:pt idx="99">
                  <c:v>0.31401593306957098</c:v>
                </c:pt>
                <c:pt idx="100">
                  <c:v>0.31239043572695702</c:v>
                </c:pt>
                <c:pt idx="101">
                  <c:v>0.31097781704899402</c:v>
                </c:pt>
                <c:pt idx="102">
                  <c:v>0.30981213535810198</c:v>
                </c:pt>
                <c:pt idx="103">
                  <c:v>0.30887952132315299</c:v>
                </c:pt>
                <c:pt idx="104">
                  <c:v>0.308120353916705</c:v>
                </c:pt>
                <c:pt idx="105">
                  <c:v>0.30741264998716999</c:v>
                </c:pt>
                <c:pt idx="106">
                  <c:v>0.30650909603035498</c:v>
                </c:pt>
                <c:pt idx="107">
                  <c:v>0.30525035183517701</c:v>
                </c:pt>
                <c:pt idx="108">
                  <c:v>0.30363095747937702</c:v>
                </c:pt>
                <c:pt idx="109">
                  <c:v>0.30162369008073903</c:v>
                </c:pt>
                <c:pt idx="110">
                  <c:v>0.299336570105669</c:v>
                </c:pt>
                <c:pt idx="111">
                  <c:v>0.297059531076171</c:v>
                </c:pt>
                <c:pt idx="112">
                  <c:v>0.29506777733442102</c:v>
                </c:pt>
                <c:pt idx="113">
                  <c:v>0.29349728897238098</c:v>
                </c:pt>
                <c:pt idx="114">
                  <c:v>0.29250759966774798</c:v>
                </c:pt>
                <c:pt idx="115">
                  <c:v>0.29212822643920799</c:v>
                </c:pt>
                <c:pt idx="116">
                  <c:v>0.29227925141760502</c:v>
                </c:pt>
                <c:pt idx="117">
                  <c:v>0.29277853895163303</c:v>
                </c:pt>
                <c:pt idx="118">
                  <c:v>0.29341577123211099</c:v>
                </c:pt>
                <c:pt idx="119">
                  <c:v>0.29401356034141202</c:v>
                </c:pt>
                <c:pt idx="120">
                  <c:v>0.29441515347137498</c:v>
                </c:pt>
                <c:pt idx="121">
                  <c:v>0.29434037808719199</c:v>
                </c:pt>
                <c:pt idx="122">
                  <c:v>0.29375451627618698</c:v>
                </c:pt>
                <c:pt idx="123">
                  <c:v>0.29270917883836001</c:v>
                </c:pt>
                <c:pt idx="124">
                  <c:v>0.29126246868359001</c:v>
                </c:pt>
                <c:pt idx="125">
                  <c:v>0.28953910803942301</c:v>
                </c:pt>
                <c:pt idx="126">
                  <c:v>0.28768807063716201</c:v>
                </c:pt>
                <c:pt idx="127">
                  <c:v>0.285804340800833</c:v>
                </c:pt>
                <c:pt idx="128">
                  <c:v>0.28400064116734802</c:v>
                </c:pt>
                <c:pt idx="129">
                  <c:v>0.28235830320755301</c:v>
                </c:pt>
                <c:pt idx="130">
                  <c:v>0.28093751305027498</c:v>
                </c:pt>
                <c:pt idx="131">
                  <c:v>0.27983021726760499</c:v>
                </c:pt>
                <c:pt idx="132">
                  <c:v>0.27915060348667797</c:v>
                </c:pt>
                <c:pt idx="133">
                  <c:v>0.27892813273476702</c:v>
                </c:pt>
                <c:pt idx="134">
                  <c:v>0.27916036836202501</c:v>
                </c:pt>
                <c:pt idx="135">
                  <c:v>0.27976427930834102</c:v>
                </c:pt>
                <c:pt idx="136">
                  <c:v>0.280619842465609</c:v>
                </c:pt>
                <c:pt idx="137">
                  <c:v>0.28152430020407598</c:v>
                </c:pt>
                <c:pt idx="138">
                  <c:v>0.28242722276378002</c:v>
                </c:pt>
                <c:pt idx="139">
                  <c:v>0.28321214403117201</c:v>
                </c:pt>
                <c:pt idx="140">
                  <c:v>0.28383828217899798</c:v>
                </c:pt>
                <c:pt idx="141">
                  <c:v>0.28422897712582801</c:v>
                </c:pt>
                <c:pt idx="142">
                  <c:v>0.284360443836363</c:v>
                </c:pt>
                <c:pt idx="143">
                  <c:v>0.28421042722479201</c:v>
                </c:pt>
                <c:pt idx="144">
                  <c:v>0.28377961738094798</c:v>
                </c:pt>
                <c:pt idx="145">
                  <c:v>0.28307025053303198</c:v>
                </c:pt>
                <c:pt idx="146">
                  <c:v>0.282169661202056</c:v>
                </c:pt>
                <c:pt idx="147">
                  <c:v>0.28121163237031299</c:v>
                </c:pt>
                <c:pt idx="148">
                  <c:v>0.28028591747966503</c:v>
                </c:pt>
                <c:pt idx="149">
                  <c:v>0.27938336582879197</c:v>
                </c:pt>
                <c:pt idx="150">
                  <c:v>0.27856688971391502</c:v>
                </c:pt>
                <c:pt idx="151">
                  <c:v>0.277905392644761</c:v>
                </c:pt>
                <c:pt idx="152">
                  <c:v>0.277445032959588</c:v>
                </c:pt>
                <c:pt idx="153">
                  <c:v>0.27715192850443798</c:v>
                </c:pt>
                <c:pt idx="154">
                  <c:v>0.27705795978162401</c:v>
                </c:pt>
                <c:pt idx="155">
                  <c:v>0.27721055075588702</c:v>
                </c:pt>
                <c:pt idx="156">
                  <c:v>0.277637968334148</c:v>
                </c:pt>
                <c:pt idx="157">
                  <c:v>0.27825398983779298</c:v>
                </c:pt>
                <c:pt idx="158">
                  <c:v>0.27895043801277503</c:v>
                </c:pt>
                <c:pt idx="159">
                  <c:v>0.27962965249211402</c:v>
                </c:pt>
                <c:pt idx="160">
                  <c:v>0.280194153398862</c:v>
                </c:pt>
                <c:pt idx="161">
                  <c:v>0.28048451908088401</c:v>
                </c:pt>
                <c:pt idx="162">
                  <c:v>0.28037156706324801</c:v>
                </c:pt>
                <c:pt idx="163">
                  <c:v>0.27982663514971801</c:v>
                </c:pt>
                <c:pt idx="164">
                  <c:v>0.27897609369706</c:v>
                </c:pt>
                <c:pt idx="165">
                  <c:v>0.27796289160714499</c:v>
                </c:pt>
                <c:pt idx="166">
                  <c:v>0.27692351612949401</c:v>
                </c:pt>
                <c:pt idx="167">
                  <c:v>0.275990619182509</c:v>
                </c:pt>
                <c:pt idx="168">
                  <c:v>0.27524789444284797</c:v>
                </c:pt>
                <c:pt idx="169">
                  <c:v>0.27463561115039498</c:v>
                </c:pt>
                <c:pt idx="170">
                  <c:v>0.274152638344554</c:v>
                </c:pt>
                <c:pt idx="171">
                  <c:v>0.273794357490518</c:v>
                </c:pt>
                <c:pt idx="172">
                  <c:v>0.27356690573503301</c:v>
                </c:pt>
                <c:pt idx="173">
                  <c:v>0.27350838082514101</c:v>
                </c:pt>
                <c:pt idx="174">
                  <c:v>0.27363501616068903</c:v>
                </c:pt>
                <c:pt idx="175">
                  <c:v>0.27386677332647202</c:v>
                </c:pt>
                <c:pt idx="176">
                  <c:v>0.27406456680151597</c:v>
                </c:pt>
                <c:pt idx="177">
                  <c:v>0.27413463649207298</c:v>
                </c:pt>
                <c:pt idx="178">
                  <c:v>0.27408912184205703</c:v>
                </c:pt>
                <c:pt idx="179">
                  <c:v>0.27408702221180198</c:v>
                </c:pt>
                <c:pt idx="180">
                  <c:v>0.27424959609497201</c:v>
                </c:pt>
                <c:pt idx="181">
                  <c:v>0.27454969120124201</c:v>
                </c:pt>
                <c:pt idx="182">
                  <c:v>0.27485121710827598</c:v>
                </c:pt>
                <c:pt idx="183">
                  <c:v>0.27495654603549902</c:v>
                </c:pt>
                <c:pt idx="184">
                  <c:v>0.27476464426124197</c:v>
                </c:pt>
                <c:pt idx="185">
                  <c:v>0.27437701894974997</c:v>
                </c:pt>
                <c:pt idx="186">
                  <c:v>0.27403770947874501</c:v>
                </c:pt>
                <c:pt idx="187">
                  <c:v>0.27399054908378401</c:v>
                </c:pt>
                <c:pt idx="188">
                  <c:v>0.274333398258437</c:v>
                </c:pt>
                <c:pt idx="189">
                  <c:v>0.27500360165930299</c:v>
                </c:pt>
                <c:pt idx="190">
                  <c:v>0.27585118412571602</c:v>
                </c:pt>
                <c:pt idx="191">
                  <c:v>0.27669887481043098</c:v>
                </c:pt>
                <c:pt idx="192">
                  <c:v>0.27738767158944799</c:v>
                </c:pt>
                <c:pt idx="193">
                  <c:v>0.27781123924538598</c:v>
                </c:pt>
                <c:pt idx="194">
                  <c:v>0.27795672580971298</c:v>
                </c:pt>
                <c:pt idx="195">
                  <c:v>0.27787109268239502</c:v>
                </c:pt>
                <c:pt idx="196">
                  <c:v>0.27771406689468298</c:v>
                </c:pt>
                <c:pt idx="197">
                  <c:v>0.27768120990860701</c:v>
                </c:pt>
                <c:pt idx="198">
                  <c:v>0.277923001967043</c:v>
                </c:pt>
                <c:pt idx="199">
                  <c:v>0.27844272285032101</c:v>
                </c:pt>
                <c:pt idx="200">
                  <c:v>0.27913261875622403</c:v>
                </c:pt>
                <c:pt idx="201">
                  <c:v>0.27978194239508702</c:v>
                </c:pt>
                <c:pt idx="202">
                  <c:v>0.28017278906968301</c:v>
                </c:pt>
                <c:pt idx="203">
                  <c:v>0.28017998226878199</c:v>
                </c:pt>
                <c:pt idx="204">
                  <c:v>0.27972029715895902</c:v>
                </c:pt>
                <c:pt idx="205">
                  <c:v>0.27882825605168299</c:v>
                </c:pt>
                <c:pt idx="206">
                  <c:v>0.27761432350283699</c:v>
                </c:pt>
                <c:pt idx="207">
                  <c:v>0.276156003699498</c:v>
                </c:pt>
                <c:pt idx="208">
                  <c:v>0.27454764821663602</c:v>
                </c:pt>
                <c:pt idx="209">
                  <c:v>0.27285732680732599</c:v>
                </c:pt>
                <c:pt idx="210">
                  <c:v>0.27119689955277798</c:v>
                </c:pt>
                <c:pt idx="211">
                  <c:v>0.26970127484225098</c:v>
                </c:pt>
                <c:pt idx="212">
                  <c:v>0.26853589669575501</c:v>
                </c:pt>
                <c:pt idx="213">
                  <c:v>0.26780959052000403</c:v>
                </c:pt>
                <c:pt idx="214">
                  <c:v>0.26759251269718098</c:v>
                </c:pt>
                <c:pt idx="215">
                  <c:v>0.26788528327844402</c:v>
                </c:pt>
                <c:pt idx="216">
                  <c:v>0.26862246450004301</c:v>
                </c:pt>
                <c:pt idx="217">
                  <c:v>0.26966958082714398</c:v>
                </c:pt>
                <c:pt idx="218">
                  <c:v>0.27092199762144897</c:v>
                </c:pt>
                <c:pt idx="219">
                  <c:v>0.27231221694046398</c:v>
                </c:pt>
                <c:pt idx="220">
                  <c:v>0.27369183387924301</c:v>
                </c:pt>
                <c:pt idx="221">
                  <c:v>0.27486980060452099</c:v>
                </c:pt>
                <c:pt idx="222">
                  <c:v>0.27569936372977299</c:v>
                </c:pt>
                <c:pt idx="223">
                  <c:v>0.27598662159758303</c:v>
                </c:pt>
                <c:pt idx="224">
                  <c:v>0.275622485250202</c:v>
                </c:pt>
                <c:pt idx="225">
                  <c:v>0.27462790398725601</c:v>
                </c:pt>
                <c:pt idx="226">
                  <c:v>0.27317855698557197</c:v>
                </c:pt>
                <c:pt idx="227">
                  <c:v>0.27145424445272498</c:v>
                </c:pt>
                <c:pt idx="228">
                  <c:v>0.26963968547909301</c:v>
                </c:pt>
                <c:pt idx="229">
                  <c:v>0.26796997155067798</c:v>
                </c:pt>
                <c:pt idx="230">
                  <c:v>0.26663703519793802</c:v>
                </c:pt>
                <c:pt idx="231">
                  <c:v>0.26573033965201298</c:v>
                </c:pt>
                <c:pt idx="232">
                  <c:v>0.265292388360856</c:v>
                </c:pt>
                <c:pt idx="233">
                  <c:v>0.26532942825471201</c:v>
                </c:pt>
                <c:pt idx="234">
                  <c:v>0.26579187080994998</c:v>
                </c:pt>
                <c:pt idx="235">
                  <c:v>0.26654865482080797</c:v>
                </c:pt>
                <c:pt idx="236">
                  <c:v>0.26746016949771201</c:v>
                </c:pt>
                <c:pt idx="237">
                  <c:v>0.26829505200673398</c:v>
                </c:pt>
                <c:pt idx="238">
                  <c:v>0.268889240412654</c:v>
                </c:pt>
                <c:pt idx="239">
                  <c:v>0.26915857181446001</c:v>
                </c:pt>
                <c:pt idx="240">
                  <c:v>0.26908946255426802</c:v>
                </c:pt>
                <c:pt idx="241">
                  <c:v>0.26872559560639198</c:v>
                </c:pt>
                <c:pt idx="242">
                  <c:v>0.26817250605747001</c:v>
                </c:pt>
                <c:pt idx="243">
                  <c:v>0.26747340370626299</c:v>
                </c:pt>
                <c:pt idx="244">
                  <c:v>0.26664636118908702</c:v>
                </c:pt>
                <c:pt idx="245">
                  <c:v>0.26573715302623802</c:v>
                </c:pt>
                <c:pt idx="246">
                  <c:v>0.26489009878048903</c:v>
                </c:pt>
                <c:pt idx="247">
                  <c:v>0.26425394320823697</c:v>
                </c:pt>
                <c:pt idx="248">
                  <c:v>0.26395110249398701</c:v>
                </c:pt>
                <c:pt idx="249">
                  <c:v>0.264061239623889</c:v>
                </c:pt>
                <c:pt idx="250">
                  <c:v>0.26464819314557803</c:v>
                </c:pt>
                <c:pt idx="251">
                  <c:v>0.26567165383197699</c:v>
                </c:pt>
                <c:pt idx="252">
                  <c:v>0.26698962714385999</c:v>
                </c:pt>
                <c:pt idx="253">
                  <c:v>0.26842480901501198</c:v>
                </c:pt>
                <c:pt idx="254">
                  <c:v>0.26982191411977202</c:v>
                </c:pt>
                <c:pt idx="255">
                  <c:v>0.27103853575710701</c:v>
                </c:pt>
                <c:pt idx="256">
                  <c:v>0.27199335999944502</c:v>
                </c:pt>
                <c:pt idx="257">
                  <c:v>0.27263074072646198</c:v>
                </c:pt>
                <c:pt idx="258">
                  <c:v>0.27292910770026202</c:v>
                </c:pt>
                <c:pt idx="259">
                  <c:v>0.27283418805498999</c:v>
                </c:pt>
                <c:pt idx="260">
                  <c:v>0.27227263743665298</c:v>
                </c:pt>
                <c:pt idx="261">
                  <c:v>0.27117651859374398</c:v>
                </c:pt>
                <c:pt idx="262">
                  <c:v>0.26961820327422298</c:v>
                </c:pt>
                <c:pt idx="263">
                  <c:v>0.26775198765583902</c:v>
                </c:pt>
                <c:pt idx="264">
                  <c:v>0.26578172521307097</c:v>
                </c:pt>
                <c:pt idx="265">
                  <c:v>0.263873634748164</c:v>
                </c:pt>
                <c:pt idx="266">
                  <c:v>0.26222335949509401</c:v>
                </c:pt>
                <c:pt idx="267">
                  <c:v>0.26099098295069401</c:v>
                </c:pt>
                <c:pt idx="268">
                  <c:v>0.26028534478008097</c:v>
                </c:pt>
                <c:pt idx="269">
                  <c:v>0.26015483542833701</c:v>
                </c:pt>
                <c:pt idx="270">
                  <c:v>0.26058137310549201</c:v>
                </c:pt>
                <c:pt idx="271">
                  <c:v>0.261414146100861</c:v>
                </c:pt>
                <c:pt idx="272">
                  <c:v>0.26246939052351798</c:v>
                </c:pt>
                <c:pt idx="273">
                  <c:v>0.26360541841327201</c:v>
                </c:pt>
                <c:pt idx="274">
                  <c:v>0.26476353289606103</c:v>
                </c:pt>
                <c:pt idx="275">
                  <c:v>0.26586687519348001</c:v>
                </c:pt>
                <c:pt idx="276">
                  <c:v>0.26687870743713399</c:v>
                </c:pt>
                <c:pt idx="277">
                  <c:v>0.26781556607019302</c:v>
                </c:pt>
                <c:pt idx="278">
                  <c:v>0.26878179177306299</c:v>
                </c:pt>
                <c:pt idx="279">
                  <c:v>0.26980793480475301</c:v>
                </c:pt>
                <c:pt idx="280">
                  <c:v>0.27081727634818598</c:v>
                </c:pt>
                <c:pt idx="281">
                  <c:v>0.271730877777066</c:v>
                </c:pt>
                <c:pt idx="282">
                  <c:v>0.27254277205923599</c:v>
                </c:pt>
                <c:pt idx="283">
                  <c:v>0.273205240844833</c:v>
                </c:pt>
                <c:pt idx="284">
                  <c:v>0.27368271827902702</c:v>
                </c:pt>
                <c:pt idx="285">
                  <c:v>0.273996795432708</c:v>
                </c:pt>
                <c:pt idx="286">
                  <c:v>0.27423075849315898</c:v>
                </c:pt>
                <c:pt idx="287">
                  <c:v>0.27450210879429099</c:v>
                </c:pt>
                <c:pt idx="288">
                  <c:v>0.27493199697809301</c:v>
                </c:pt>
                <c:pt idx="289">
                  <c:v>0.27554844141483997</c:v>
                </c:pt>
                <c:pt idx="290">
                  <c:v>0.27627711213754003</c:v>
                </c:pt>
                <c:pt idx="291">
                  <c:v>0.27701787660170801</c:v>
                </c:pt>
                <c:pt idx="292">
                  <c:v>0.27764879161038902</c:v>
                </c:pt>
                <c:pt idx="293">
                  <c:v>0.27810588987673601</c:v>
                </c:pt>
                <c:pt idx="294">
                  <c:v>0.27835570599972498</c:v>
                </c:pt>
                <c:pt idx="295">
                  <c:v>0.27831604058588799</c:v>
                </c:pt>
                <c:pt idx="296">
                  <c:v>0.27789622038112799</c:v>
                </c:pt>
                <c:pt idx="297">
                  <c:v>0.27709690499309902</c:v>
                </c:pt>
                <c:pt idx="298">
                  <c:v>0.27603677194287601</c:v>
                </c:pt>
                <c:pt idx="299">
                  <c:v>0.274852961380327</c:v>
                </c:pt>
                <c:pt idx="300">
                  <c:v>0.273665389134853</c:v>
                </c:pt>
                <c:pt idx="301">
                  <c:v>0.27256086660435103</c:v>
                </c:pt>
                <c:pt idx="302">
                  <c:v>0.27157601490001698</c:v>
                </c:pt>
                <c:pt idx="303">
                  <c:v>0.27074452340747301</c:v>
                </c:pt>
                <c:pt idx="304">
                  <c:v>0.27013423564301198</c:v>
                </c:pt>
                <c:pt idx="305">
                  <c:v>0.26980701184807698</c:v>
                </c:pt>
                <c:pt idx="306">
                  <c:v>0.26980681098979298</c:v>
                </c:pt>
                <c:pt idx="307">
                  <c:v>0.270142979746537</c:v>
                </c:pt>
                <c:pt idx="308">
                  <c:v>0.27076564062282499</c:v>
                </c:pt>
                <c:pt idx="309">
                  <c:v>0.27161948119172802</c:v>
                </c:pt>
                <c:pt idx="310">
                  <c:v>0.27266980685204401</c:v>
                </c:pt>
                <c:pt idx="311">
                  <c:v>0.273853915301632</c:v>
                </c:pt>
                <c:pt idx="312">
                  <c:v>0.27505996548312101</c:v>
                </c:pt>
                <c:pt idx="313">
                  <c:v>0.27611312653634401</c:v>
                </c:pt>
                <c:pt idx="314">
                  <c:v>0.27685925506792902</c:v>
                </c:pt>
                <c:pt idx="315">
                  <c:v>0.27718735643318398</c:v>
                </c:pt>
                <c:pt idx="316">
                  <c:v>0.27711324611835803</c:v>
                </c:pt>
                <c:pt idx="317">
                  <c:v>0.27674551539074199</c:v>
                </c:pt>
                <c:pt idx="318">
                  <c:v>0.27626346417388198</c:v>
                </c:pt>
                <c:pt idx="319">
                  <c:v>0.27581355315591499</c:v>
                </c:pt>
                <c:pt idx="320">
                  <c:v>0.27542050102933802</c:v>
                </c:pt>
                <c:pt idx="321">
                  <c:v>0.27501037983751597</c:v>
                </c:pt>
                <c:pt idx="322">
                  <c:v>0.27452891894486398</c:v>
                </c:pt>
                <c:pt idx="323">
                  <c:v>0.27396633431659001</c:v>
                </c:pt>
                <c:pt idx="324">
                  <c:v>0.27338576767751799</c:v>
                </c:pt>
                <c:pt idx="325">
                  <c:v>0.27282713211124299</c:v>
                </c:pt>
                <c:pt idx="326">
                  <c:v>0.272273682867616</c:v>
                </c:pt>
                <c:pt idx="327">
                  <c:v>0.27167790618493198</c:v>
                </c:pt>
                <c:pt idx="328">
                  <c:v>0.27105668354081103</c:v>
                </c:pt>
                <c:pt idx="329">
                  <c:v>0.27043992507748099</c:v>
                </c:pt>
                <c:pt idx="330">
                  <c:v>0.26988306987538602</c:v>
                </c:pt>
                <c:pt idx="331">
                  <c:v>0.269410148873301</c:v>
                </c:pt>
                <c:pt idx="332">
                  <c:v>0.26898444345662298</c:v>
                </c:pt>
                <c:pt idx="333">
                  <c:v>0.26857590968123002</c:v>
                </c:pt>
                <c:pt idx="334">
                  <c:v>0.26816571705305198</c:v>
                </c:pt>
                <c:pt idx="335">
                  <c:v>0.26771329703535302</c:v>
                </c:pt>
                <c:pt idx="336">
                  <c:v>0.26723555548429601</c:v>
                </c:pt>
                <c:pt idx="337">
                  <c:v>0.26672171972712</c:v>
                </c:pt>
                <c:pt idx="338">
                  <c:v>0.26620592570732898</c:v>
                </c:pt>
                <c:pt idx="339">
                  <c:v>0.26571990859358002</c:v>
                </c:pt>
                <c:pt idx="340">
                  <c:v>0.26532007999007301</c:v>
                </c:pt>
                <c:pt idx="341">
                  <c:v>0.26505365323577601</c:v>
                </c:pt>
                <c:pt idx="342">
                  <c:v>0.26494570613672003</c:v>
                </c:pt>
                <c:pt idx="343">
                  <c:v>0.26500619942708797</c:v>
                </c:pt>
                <c:pt idx="344">
                  <c:v>0.26522181342147999</c:v>
                </c:pt>
                <c:pt idx="345">
                  <c:v>0.26554206857177598</c:v>
                </c:pt>
                <c:pt idx="346">
                  <c:v>0.26592329772588802</c:v>
                </c:pt>
                <c:pt idx="347">
                  <c:v>0.26633613155507402</c:v>
                </c:pt>
                <c:pt idx="348">
                  <c:v>0.26679783075041702</c:v>
                </c:pt>
                <c:pt idx="349">
                  <c:v>0.267272884408082</c:v>
                </c:pt>
                <c:pt idx="350">
                  <c:v>0.26770042606026401</c:v>
                </c:pt>
                <c:pt idx="351">
                  <c:v>0.26801056378432903</c:v>
                </c:pt>
                <c:pt idx="352">
                  <c:v>0.26819795980629202</c:v>
                </c:pt>
                <c:pt idx="353">
                  <c:v>0.26826828421055898</c:v>
                </c:pt>
                <c:pt idx="354">
                  <c:v>0.26827005801900999</c:v>
                </c:pt>
                <c:pt idx="355">
                  <c:v>0.26824230394937598</c:v>
                </c:pt>
                <c:pt idx="356">
                  <c:v>0.26823310148678597</c:v>
                </c:pt>
                <c:pt idx="357">
                  <c:v>0.26828782180511801</c:v>
                </c:pt>
                <c:pt idx="358">
                  <c:v>0.26846661378137099</c:v>
                </c:pt>
                <c:pt idx="359">
                  <c:v>0.26887719981281299</c:v>
                </c:pt>
                <c:pt idx="360">
                  <c:v>0.26961365749677502</c:v>
                </c:pt>
                <c:pt idx="361">
                  <c:v>0.27065508852403902</c:v>
                </c:pt>
                <c:pt idx="362">
                  <c:v>0.27195075563552801</c:v>
                </c:pt>
                <c:pt idx="363">
                  <c:v>0.27329157438142299</c:v>
                </c:pt>
                <c:pt idx="364">
                  <c:v>0.27439423746658598</c:v>
                </c:pt>
                <c:pt idx="365">
                  <c:v>0.27502500219509102</c:v>
                </c:pt>
                <c:pt idx="366">
                  <c:v>0.27514188088354602</c:v>
                </c:pt>
                <c:pt idx="367">
                  <c:v>0.27486881412105901</c:v>
                </c:pt>
                <c:pt idx="368">
                  <c:v>0.27439940482388397</c:v>
                </c:pt>
                <c:pt idx="369">
                  <c:v>0.27382479312406299</c:v>
                </c:pt>
                <c:pt idx="370">
                  <c:v>0.27318195509065801</c:v>
                </c:pt>
                <c:pt idx="371">
                  <c:v>0.27252638467791501</c:v>
                </c:pt>
                <c:pt idx="372">
                  <c:v>0.27195171383924199</c:v>
                </c:pt>
                <c:pt idx="373">
                  <c:v>0.27153614307898</c:v>
                </c:pt>
                <c:pt idx="374">
                  <c:v>0.27138347222137499</c:v>
                </c:pt>
                <c:pt idx="375">
                  <c:v>0.27151983336091301</c:v>
                </c:pt>
                <c:pt idx="376">
                  <c:v>0.27189617913735697</c:v>
                </c:pt>
                <c:pt idx="377">
                  <c:v>0.27239154267405602</c:v>
                </c:pt>
                <c:pt idx="378">
                  <c:v>0.27285763748111902</c:v>
                </c:pt>
                <c:pt idx="379">
                  <c:v>0.27310814201696298</c:v>
                </c:pt>
                <c:pt idx="380">
                  <c:v>0.27304711830585299</c:v>
                </c:pt>
                <c:pt idx="381">
                  <c:v>0.27267972510042898</c:v>
                </c:pt>
                <c:pt idx="382">
                  <c:v>0.27204729301349501</c:v>
                </c:pt>
                <c:pt idx="383">
                  <c:v>0.27118067968714399</c:v>
                </c:pt>
                <c:pt idx="384">
                  <c:v>0.27018817108462501</c:v>
                </c:pt>
                <c:pt idx="385">
                  <c:v>0.26915605340514898</c:v>
                </c:pt>
                <c:pt idx="386">
                  <c:v>0.26813097602653801</c:v>
                </c:pt>
                <c:pt idx="387">
                  <c:v>0.26715011495051699</c:v>
                </c:pt>
                <c:pt idx="388">
                  <c:v>0.26628055753336599</c:v>
                </c:pt>
                <c:pt idx="389">
                  <c:v>0.26559103189322703</c:v>
                </c:pt>
                <c:pt idx="390">
                  <c:v>0.265164797366364</c:v>
                </c:pt>
                <c:pt idx="391">
                  <c:v>0.26500215859438903</c:v>
                </c:pt>
                <c:pt idx="392">
                  <c:v>0.26501577591960102</c:v>
                </c:pt>
                <c:pt idx="393">
                  <c:v>0.26506720671393602</c:v>
                </c:pt>
                <c:pt idx="394">
                  <c:v>0.265102609206743</c:v>
                </c:pt>
                <c:pt idx="395">
                  <c:v>0.26515026989457502</c:v>
                </c:pt>
                <c:pt idx="396">
                  <c:v>0.26521214970661</c:v>
                </c:pt>
                <c:pt idx="397">
                  <c:v>0.26517459075837801</c:v>
                </c:pt>
                <c:pt idx="398">
                  <c:v>0.26494192263079303</c:v>
                </c:pt>
                <c:pt idx="399">
                  <c:v>0.264499001977196</c:v>
                </c:pt>
                <c:pt idx="400">
                  <c:v>0.26390272455852998</c:v>
                </c:pt>
                <c:pt idx="401">
                  <c:v>0.26316943459312803</c:v>
                </c:pt>
                <c:pt idx="402">
                  <c:v>0.262320194903643</c:v>
                </c:pt>
                <c:pt idx="403">
                  <c:v>0.26136573311087002</c:v>
                </c:pt>
                <c:pt idx="404">
                  <c:v>0.26035523271136801</c:v>
                </c:pt>
                <c:pt idx="405">
                  <c:v>0.25935212560744098</c:v>
                </c:pt>
                <c:pt idx="406">
                  <c:v>0.25844099176397001</c:v>
                </c:pt>
                <c:pt idx="407">
                  <c:v>0.25768551870810602</c:v>
                </c:pt>
                <c:pt idx="408">
                  <c:v>0.257184951716735</c:v>
                </c:pt>
                <c:pt idx="409">
                  <c:v>0.257030137533932</c:v>
                </c:pt>
                <c:pt idx="410">
                  <c:v>0.25729369865690199</c:v>
                </c:pt>
                <c:pt idx="411">
                  <c:v>0.25796670161690799</c:v>
                </c:pt>
                <c:pt idx="412">
                  <c:v>0.25903603110189299</c:v>
                </c:pt>
                <c:pt idx="413">
                  <c:v>0.26046971141381298</c:v>
                </c:pt>
                <c:pt idx="414">
                  <c:v>0.26221801717876803</c:v>
                </c:pt>
                <c:pt idx="415">
                  <c:v>0.26418223202360502</c:v>
                </c:pt>
                <c:pt idx="416">
                  <c:v>0.26621357696100201</c:v>
                </c:pt>
                <c:pt idx="417">
                  <c:v>0.268126156878225</c:v>
                </c:pt>
                <c:pt idx="418">
                  <c:v>0.26975122979250798</c:v>
                </c:pt>
                <c:pt idx="419">
                  <c:v>0.27093122647687701</c:v>
                </c:pt>
                <c:pt idx="420">
                  <c:v>0.27164422250840098</c:v>
                </c:pt>
                <c:pt idx="421">
                  <c:v>0.27194110281141198</c:v>
                </c:pt>
                <c:pt idx="422">
                  <c:v>0.271891163572896</c:v>
                </c:pt>
                <c:pt idx="423">
                  <c:v>0.271529489433458</c:v>
                </c:pt>
                <c:pt idx="424">
                  <c:v>0.27090133736279798</c:v>
                </c:pt>
                <c:pt idx="425">
                  <c:v>0.27011854335492202</c:v>
                </c:pt>
                <c:pt idx="426">
                  <c:v>0.26935761418069198</c:v>
                </c:pt>
                <c:pt idx="427">
                  <c:v>0.26876189116737298</c:v>
                </c:pt>
                <c:pt idx="428">
                  <c:v>0.26845414832034598</c:v>
                </c:pt>
                <c:pt idx="429">
                  <c:v>0.26851623222639098</c:v>
                </c:pt>
                <c:pt idx="430">
                  <c:v>0.26896808930256599</c:v>
                </c:pt>
                <c:pt idx="431">
                  <c:v>0.26971379622955299</c:v>
                </c:pt>
                <c:pt idx="432">
                  <c:v>0.27063953623732601</c:v>
                </c:pt>
                <c:pt idx="433">
                  <c:v>0.271630364806007</c:v>
                </c:pt>
                <c:pt idx="434">
                  <c:v>0.272598374889087</c:v>
                </c:pt>
                <c:pt idx="435">
                  <c:v>0.27344982816097302</c:v>
                </c:pt>
                <c:pt idx="436">
                  <c:v>0.27413692550757301</c:v>
                </c:pt>
                <c:pt idx="437">
                  <c:v>0.27461264103806099</c:v>
                </c:pt>
                <c:pt idx="438">
                  <c:v>0.274862143025775</c:v>
                </c:pt>
                <c:pt idx="439">
                  <c:v>0.274860138666216</c:v>
                </c:pt>
                <c:pt idx="440">
                  <c:v>0.274598614375546</c:v>
                </c:pt>
                <c:pt idx="441">
                  <c:v>0.27408051445599702</c:v>
                </c:pt>
                <c:pt idx="442">
                  <c:v>0.27335678894745202</c:v>
                </c:pt>
                <c:pt idx="443">
                  <c:v>0.27247188146790302</c:v>
                </c:pt>
                <c:pt idx="444">
                  <c:v>0.27151242513748303</c:v>
                </c:pt>
                <c:pt idx="445">
                  <c:v>0.27058306843187802</c:v>
                </c:pt>
                <c:pt idx="446">
                  <c:v>0.26979831560974699</c:v>
                </c:pt>
                <c:pt idx="447">
                  <c:v>0.26924800433156398</c:v>
                </c:pt>
                <c:pt idx="448">
                  <c:v>0.26899566890104099</c:v>
                </c:pt>
                <c:pt idx="449">
                  <c:v>0.26905850869591003</c:v>
                </c:pt>
                <c:pt idx="450">
                  <c:v>0.269412863320388</c:v>
                </c:pt>
                <c:pt idx="451">
                  <c:v>0.27000486218936298</c:v>
                </c:pt>
                <c:pt idx="452">
                  <c:v>0.270769858066992</c:v>
                </c:pt>
                <c:pt idx="453">
                  <c:v>0.27159173397893299</c:v>
                </c:pt>
                <c:pt idx="454">
                  <c:v>0.27236965525476498</c:v>
                </c:pt>
                <c:pt idx="455">
                  <c:v>0.27304773490218798</c:v>
                </c:pt>
                <c:pt idx="456">
                  <c:v>0.27358703728276401</c:v>
                </c:pt>
                <c:pt idx="457">
                  <c:v>0.273962020444457</c:v>
                </c:pt>
                <c:pt idx="458">
                  <c:v>0.27415312863139601</c:v>
                </c:pt>
                <c:pt idx="459">
                  <c:v>0.27413151076005299</c:v>
                </c:pt>
                <c:pt idx="460">
                  <c:v>0.27388132847004798</c:v>
                </c:pt>
                <c:pt idx="461">
                  <c:v>0.27337430723792699</c:v>
                </c:pt>
                <c:pt idx="462">
                  <c:v>0.27266238399711001</c:v>
                </c:pt>
                <c:pt idx="463">
                  <c:v>0.271801380859019</c:v>
                </c:pt>
                <c:pt idx="464">
                  <c:v>0.27084318076519098</c:v>
                </c:pt>
                <c:pt idx="465">
                  <c:v>0.26984979971594297</c:v>
                </c:pt>
                <c:pt idx="466">
                  <c:v>0.26888292230357203</c:v>
                </c:pt>
                <c:pt idx="467">
                  <c:v>0.26798381265104498</c:v>
                </c:pt>
                <c:pt idx="468">
                  <c:v>0.26721278558991401</c:v>
                </c:pt>
                <c:pt idx="469">
                  <c:v>0.266621309730319</c:v>
                </c:pt>
                <c:pt idx="470">
                  <c:v>0.26625331974667299</c:v>
                </c:pt>
                <c:pt idx="471">
                  <c:v>0.26611458911771602</c:v>
                </c:pt>
                <c:pt idx="472">
                  <c:v>0.26621178349465202</c:v>
                </c:pt>
                <c:pt idx="473">
                  <c:v>0.26648133891335002</c:v>
                </c:pt>
                <c:pt idx="474">
                  <c:v>0.266939915185198</c:v>
                </c:pt>
                <c:pt idx="475">
                  <c:v>0.26744067359401502</c:v>
                </c:pt>
                <c:pt idx="476">
                  <c:v>0.26772747017737097</c:v>
                </c:pt>
                <c:pt idx="477">
                  <c:v>0.26758595613293801</c:v>
                </c:pt>
                <c:pt idx="478">
                  <c:v>0.26695881794772303</c:v>
                </c:pt>
                <c:pt idx="479">
                  <c:v>0.26594266074181</c:v>
                </c:pt>
                <c:pt idx="480">
                  <c:v>0.26473386931863602</c:v>
                </c:pt>
                <c:pt idx="481">
                  <c:v>0.263517257561736</c:v>
                </c:pt>
                <c:pt idx="482">
                  <c:v>0.26247988680877599</c:v>
                </c:pt>
                <c:pt idx="483">
                  <c:v>0.26181612371754398</c:v>
                </c:pt>
                <c:pt idx="484">
                  <c:v>0.26167490685893602</c:v>
                </c:pt>
                <c:pt idx="485">
                  <c:v>0.26204679262401898</c:v>
                </c:pt>
                <c:pt idx="486">
                  <c:v>0.26279084012572601</c:v>
                </c:pt>
                <c:pt idx="487">
                  <c:v>0.26369759707594598</c:v>
                </c:pt>
                <c:pt idx="488">
                  <c:v>0.26461435019678597</c:v>
                </c:pt>
                <c:pt idx="489">
                  <c:v>0.26544058839359502</c:v>
                </c:pt>
                <c:pt idx="490">
                  <c:v>0.26609109290025401</c:v>
                </c:pt>
                <c:pt idx="491">
                  <c:v>0.26655472020030002</c:v>
                </c:pt>
                <c:pt idx="492">
                  <c:v>0.26683050489723198</c:v>
                </c:pt>
                <c:pt idx="493">
                  <c:v>0.26687836177733998</c:v>
                </c:pt>
                <c:pt idx="494">
                  <c:v>0.26671442216145103</c:v>
                </c:pt>
                <c:pt idx="495">
                  <c:v>0.26633132412847599</c:v>
                </c:pt>
                <c:pt idx="496">
                  <c:v>0.26576953857417301</c:v>
                </c:pt>
                <c:pt idx="497">
                  <c:v>0.265114189325451</c:v>
                </c:pt>
                <c:pt idx="498">
                  <c:v>0.26449765516087398</c:v>
                </c:pt>
                <c:pt idx="499">
                  <c:v>0.26393058299351602</c:v>
                </c:pt>
                <c:pt idx="500">
                  <c:v>0.26345169988512301</c:v>
                </c:pt>
                <c:pt idx="501">
                  <c:v>0.26315002032627099</c:v>
                </c:pt>
                <c:pt idx="502">
                  <c:v>0.26309624217223798</c:v>
                </c:pt>
                <c:pt idx="503">
                  <c:v>0.26323467536166001</c:v>
                </c:pt>
                <c:pt idx="504">
                  <c:v>0.26346642757885302</c:v>
                </c:pt>
                <c:pt idx="505">
                  <c:v>0.26375178526364601</c:v>
                </c:pt>
                <c:pt idx="506">
                  <c:v>0.26404464052350302</c:v>
                </c:pt>
                <c:pt idx="507">
                  <c:v>0.26432839604325098</c:v>
                </c:pt>
                <c:pt idx="508">
                  <c:v>0.26464637037580502</c:v>
                </c:pt>
                <c:pt idx="509">
                  <c:v>0.26506518571819399</c:v>
                </c:pt>
                <c:pt idx="510">
                  <c:v>0.26561695449899098</c:v>
                </c:pt>
                <c:pt idx="511">
                  <c:v>0.26627185488213101</c:v>
                </c:pt>
                <c:pt idx="512">
                  <c:v>0.26700916985998602</c:v>
                </c:pt>
                <c:pt idx="513">
                  <c:v>0.26778463393632501</c:v>
                </c:pt>
                <c:pt idx="514">
                  <c:v>0.268484488255468</c:v>
                </c:pt>
                <c:pt idx="515">
                  <c:v>0.26897212423380201</c:v>
                </c:pt>
                <c:pt idx="516">
                  <c:v>0.26910940851770299</c:v>
                </c:pt>
                <c:pt idx="517">
                  <c:v>0.26877457735256799</c:v>
                </c:pt>
                <c:pt idx="518">
                  <c:v>0.267948500628857</c:v>
                </c:pt>
                <c:pt idx="519">
                  <c:v>0.26676022417449702</c:v>
                </c:pt>
                <c:pt idx="520">
                  <c:v>0.265442346989128</c:v>
                </c:pt>
                <c:pt idx="521">
                  <c:v>0.26420348553807999</c:v>
                </c:pt>
                <c:pt idx="522">
                  <c:v>0.26317844495799098</c:v>
                </c:pt>
                <c:pt idx="523">
                  <c:v>0.26246065365500898</c:v>
                </c:pt>
                <c:pt idx="524">
                  <c:v>0.26214827085152498</c:v>
                </c:pt>
                <c:pt idx="525">
                  <c:v>0.26227992983565601</c:v>
                </c:pt>
                <c:pt idx="526">
                  <c:v>0.26282761462077198</c:v>
                </c:pt>
                <c:pt idx="527">
                  <c:v>0.263701717314546</c:v>
                </c:pt>
                <c:pt idx="528">
                  <c:v>0.264780028443376</c:v>
                </c:pt>
                <c:pt idx="529">
                  <c:v>0.265973651046719</c:v>
                </c:pt>
                <c:pt idx="530">
                  <c:v>0.26718414416411301</c:v>
                </c:pt>
                <c:pt idx="531">
                  <c:v>0.268222685305613</c:v>
                </c:pt>
                <c:pt idx="532">
                  <c:v>0.26898570700541202</c:v>
                </c:pt>
                <c:pt idx="533">
                  <c:v>0.26948827152252602</c:v>
                </c:pt>
                <c:pt idx="534">
                  <c:v>0.26980283082111001</c:v>
                </c:pt>
                <c:pt idx="535">
                  <c:v>0.26992588762041397</c:v>
                </c:pt>
                <c:pt idx="536">
                  <c:v>0.26988884224571202</c:v>
                </c:pt>
                <c:pt idx="537">
                  <c:v>0.26967554163512603</c:v>
                </c:pt>
                <c:pt idx="538">
                  <c:v>0.26926985308783002</c:v>
                </c:pt>
                <c:pt idx="539">
                  <c:v>0.26863299281473202</c:v>
                </c:pt>
                <c:pt idx="540">
                  <c:v>0.26783069722229202</c:v>
                </c:pt>
                <c:pt idx="541">
                  <c:v>0.26693828112759399</c:v>
                </c:pt>
                <c:pt idx="542">
                  <c:v>0.26603588659170502</c:v>
                </c:pt>
                <c:pt idx="543">
                  <c:v>0.26518699155615</c:v>
                </c:pt>
                <c:pt idx="544">
                  <c:v>0.26445428368264401</c:v>
                </c:pt>
                <c:pt idx="545">
                  <c:v>0.26387117878796401</c:v>
                </c:pt>
                <c:pt idx="546">
                  <c:v>0.26349180738260503</c:v>
                </c:pt>
                <c:pt idx="547">
                  <c:v>0.26338349852769299</c:v>
                </c:pt>
                <c:pt idx="548">
                  <c:v>0.263607881700955</c:v>
                </c:pt>
                <c:pt idx="549">
                  <c:v>0.26412210706980699</c:v>
                </c:pt>
                <c:pt idx="550">
                  <c:v>0.26476486471885302</c:v>
                </c:pt>
                <c:pt idx="551">
                  <c:v>0.26539508006298002</c:v>
                </c:pt>
                <c:pt idx="552">
                  <c:v>0.26606105346100301</c:v>
                </c:pt>
                <c:pt idx="553">
                  <c:v>0.26688368350476999</c:v>
                </c:pt>
                <c:pt idx="554">
                  <c:v>0.26799388729279899</c:v>
                </c:pt>
                <c:pt idx="555">
                  <c:v>0.26937733317905199</c:v>
                </c:pt>
                <c:pt idx="556">
                  <c:v>0.27090410195481102</c:v>
                </c:pt>
                <c:pt idx="557">
                  <c:v>0.27238500051801301</c:v>
                </c:pt>
                <c:pt idx="558">
                  <c:v>0.273657552731492</c:v>
                </c:pt>
                <c:pt idx="559">
                  <c:v>0.27458829658738299</c:v>
                </c:pt>
                <c:pt idx="560">
                  <c:v>0.27509783873489702</c:v>
                </c:pt>
                <c:pt idx="561">
                  <c:v>0.27518327609110699</c:v>
                </c:pt>
                <c:pt idx="562">
                  <c:v>0.274978802549319</c:v>
                </c:pt>
                <c:pt idx="563">
                  <c:v>0.27458291644056798</c:v>
                </c:pt>
                <c:pt idx="564">
                  <c:v>0.27403243166123198</c:v>
                </c:pt>
                <c:pt idx="565">
                  <c:v>0.27337516732198802</c:v>
                </c:pt>
                <c:pt idx="566">
                  <c:v>0.27270324632096898</c:v>
                </c:pt>
                <c:pt idx="567">
                  <c:v>0.27208393596001101</c:v>
                </c:pt>
                <c:pt idx="568">
                  <c:v>0.27158292446071602</c:v>
                </c:pt>
                <c:pt idx="569">
                  <c:v>0.27122479139518502</c:v>
                </c:pt>
                <c:pt idx="570">
                  <c:v>0.27098362389680303</c:v>
                </c:pt>
                <c:pt idx="571">
                  <c:v>0.27078026488840801</c:v>
                </c:pt>
                <c:pt idx="572">
                  <c:v>0.27051569778529999</c:v>
                </c:pt>
                <c:pt idx="573">
                  <c:v>0.27012629290148599</c:v>
                </c:pt>
                <c:pt idx="574">
                  <c:v>0.26961218568879303</c:v>
                </c:pt>
                <c:pt idx="575">
                  <c:v>0.26899030158394999</c:v>
                </c:pt>
                <c:pt idx="576">
                  <c:v>0.26834392201218099</c:v>
                </c:pt>
                <c:pt idx="577">
                  <c:v>0.26779736080057098</c:v>
                </c:pt>
                <c:pt idx="578">
                  <c:v>0.26744809208640002</c:v>
                </c:pt>
                <c:pt idx="579">
                  <c:v>0.26734022102385202</c:v>
                </c:pt>
                <c:pt idx="580">
                  <c:v>0.26748067386853502</c:v>
                </c:pt>
                <c:pt idx="581">
                  <c:v>0.267738979778612</c:v>
                </c:pt>
                <c:pt idx="582">
                  <c:v>0.267960059542661</c:v>
                </c:pt>
                <c:pt idx="583">
                  <c:v>0.26803233627610301</c:v>
                </c:pt>
                <c:pt idx="584">
                  <c:v>0.26789378093698601</c:v>
                </c:pt>
                <c:pt idx="585">
                  <c:v>0.26749328533709299</c:v>
                </c:pt>
                <c:pt idx="586">
                  <c:v>0.26679980992081798</c:v>
                </c:pt>
                <c:pt idx="587">
                  <c:v>0.26586176217205898</c:v>
                </c:pt>
                <c:pt idx="588">
                  <c:v>0.26489722757457501</c:v>
                </c:pt>
                <c:pt idx="589">
                  <c:v>0.26418073079423599</c:v>
                </c:pt>
                <c:pt idx="590">
                  <c:v>0.26389429544408799</c:v>
                </c:pt>
                <c:pt idx="591">
                  <c:v>0.26399290936775699</c:v>
                </c:pt>
                <c:pt idx="592">
                  <c:v>0.26437096520424902</c:v>
                </c:pt>
                <c:pt idx="593">
                  <c:v>0.26494415590744402</c:v>
                </c:pt>
                <c:pt idx="594">
                  <c:v>0.26574093015496902</c:v>
                </c:pt>
                <c:pt idx="595">
                  <c:v>0.26680760447226498</c:v>
                </c:pt>
                <c:pt idx="596">
                  <c:v>0.26814208632818198</c:v>
                </c:pt>
                <c:pt idx="597">
                  <c:v>0.269602202323312</c:v>
                </c:pt>
                <c:pt idx="598">
                  <c:v>0.27094427138716998</c:v>
                </c:pt>
                <c:pt idx="599">
                  <c:v>0.272004412762609</c:v>
                </c:pt>
                <c:pt idx="600">
                  <c:v>0.27275725051638999</c:v>
                </c:pt>
                <c:pt idx="601">
                  <c:v>0.27319521504515598</c:v>
                </c:pt>
                <c:pt idx="602">
                  <c:v>0.27333318291227598</c:v>
                </c:pt>
                <c:pt idx="603">
                  <c:v>0.273178193459232</c:v>
                </c:pt>
                <c:pt idx="604">
                  <c:v>0.27278131469502498</c:v>
                </c:pt>
                <c:pt idx="605">
                  <c:v>0.272116215185289</c:v>
                </c:pt>
                <c:pt idx="606">
                  <c:v>0.27119758999029198</c:v>
                </c:pt>
                <c:pt idx="607">
                  <c:v>0.27016841788120499</c:v>
                </c:pt>
                <c:pt idx="608">
                  <c:v>0.26921522092947803</c:v>
                </c:pt>
                <c:pt idx="609">
                  <c:v>0.26844365970770501</c:v>
                </c:pt>
                <c:pt idx="610">
                  <c:v>0.26785327100901302</c:v>
                </c:pt>
                <c:pt idx="611">
                  <c:v>0.26733576450284902</c:v>
                </c:pt>
                <c:pt idx="612">
                  <c:v>0.26677146003657198</c:v>
                </c:pt>
                <c:pt idx="613">
                  <c:v>0.26608907289970302</c:v>
                </c:pt>
                <c:pt idx="614">
                  <c:v>0.265359798887702</c:v>
                </c:pt>
                <c:pt idx="615">
                  <c:v>0.264719706771123</c:v>
                </c:pt>
                <c:pt idx="616">
                  <c:v>0.26430736524718301</c:v>
                </c:pt>
                <c:pt idx="617">
                  <c:v>0.26421168380503601</c:v>
                </c:pt>
                <c:pt idx="618">
                  <c:v>0.26439919137564499</c:v>
                </c:pt>
                <c:pt idx="619">
                  <c:v>0.264765821349707</c:v>
                </c:pt>
                <c:pt idx="620">
                  <c:v>0.26519635705935402</c:v>
                </c:pt>
                <c:pt idx="621">
                  <c:v>0.26555168082223901</c:v>
                </c:pt>
                <c:pt idx="622">
                  <c:v>0.26574005872293799</c:v>
                </c:pt>
                <c:pt idx="623">
                  <c:v>0.26567664746997299</c:v>
                </c:pt>
                <c:pt idx="624">
                  <c:v>0.26535008211370498</c:v>
                </c:pt>
                <c:pt idx="625">
                  <c:v>0.26483756760343702</c:v>
                </c:pt>
                <c:pt idx="626">
                  <c:v>0.26428795478841799</c:v>
                </c:pt>
                <c:pt idx="627">
                  <c:v>0.26387236005362502</c:v>
                </c:pt>
                <c:pt idx="628">
                  <c:v>0.26372805170200803</c:v>
                </c:pt>
                <c:pt idx="629">
                  <c:v>0.26390186229613599</c:v>
                </c:pt>
                <c:pt idx="630">
                  <c:v>0.26433856052402199</c:v>
                </c:pt>
                <c:pt idx="631">
                  <c:v>0.26492835063674902</c:v>
                </c:pt>
                <c:pt idx="632">
                  <c:v>0.26558852783010301</c:v>
                </c:pt>
                <c:pt idx="633">
                  <c:v>0.26618177487167899</c:v>
                </c:pt>
                <c:pt idx="634">
                  <c:v>0.26655115868169299</c:v>
                </c:pt>
                <c:pt idx="635">
                  <c:v>0.266551481157766</c:v>
                </c:pt>
                <c:pt idx="636">
                  <c:v>0.26611616239636898</c:v>
                </c:pt>
                <c:pt idx="637">
                  <c:v>0.26524525915946401</c:v>
                </c:pt>
                <c:pt idx="638">
                  <c:v>0.26398602937091697</c:v>
                </c:pt>
                <c:pt idx="639">
                  <c:v>0.2624606196857</c:v>
                </c:pt>
                <c:pt idx="640">
                  <c:v>0.26088424404417299</c:v>
                </c:pt>
                <c:pt idx="641">
                  <c:v>0.25944834211794099</c:v>
                </c:pt>
                <c:pt idx="642">
                  <c:v>0.25834580342107499</c:v>
                </c:pt>
                <c:pt idx="643">
                  <c:v>0.25772111776236101</c:v>
                </c:pt>
                <c:pt idx="644">
                  <c:v>0.25769901930413802</c:v>
                </c:pt>
                <c:pt idx="645">
                  <c:v>0.25827810531906797</c:v>
                </c:pt>
                <c:pt idx="646">
                  <c:v>0.259321675140048</c:v>
                </c:pt>
                <c:pt idx="647">
                  <c:v>0.260611309991162</c:v>
                </c:pt>
                <c:pt idx="648">
                  <c:v>0.26197226076256003</c:v>
                </c:pt>
                <c:pt idx="649">
                  <c:v>0.2633051978439</c:v>
                </c:pt>
                <c:pt idx="650">
                  <c:v>0.26454165673494801</c:v>
                </c:pt>
                <c:pt idx="651">
                  <c:v>0.26556335448301899</c:v>
                </c:pt>
                <c:pt idx="652">
                  <c:v>0.266264528966278</c:v>
                </c:pt>
                <c:pt idx="653">
                  <c:v>0.26663215789563099</c:v>
                </c:pt>
                <c:pt idx="654">
                  <c:v>0.26678428464589898</c:v>
                </c:pt>
                <c:pt idx="655">
                  <c:v>0.26687222859657</c:v>
                </c:pt>
                <c:pt idx="656">
                  <c:v>0.26701584519509503</c:v>
                </c:pt>
                <c:pt idx="657">
                  <c:v>0.26723328946172498</c:v>
                </c:pt>
                <c:pt idx="658">
                  <c:v>0.26746463186063602</c:v>
                </c:pt>
                <c:pt idx="659">
                  <c:v>0.26764418928218697</c:v>
                </c:pt>
                <c:pt idx="660">
                  <c:v>0.26776432751985102</c:v>
                </c:pt>
                <c:pt idx="661">
                  <c:v>0.26786423744375998</c:v>
                </c:pt>
                <c:pt idx="662">
                  <c:v>0.268009030276882</c:v>
                </c:pt>
                <c:pt idx="663">
                  <c:v>0.26822504207356401</c:v>
                </c:pt>
                <c:pt idx="664">
                  <c:v>0.26857666042139999</c:v>
                </c:pt>
                <c:pt idx="665">
                  <c:v>0.26907491900270197</c:v>
                </c:pt>
                <c:pt idx="666">
                  <c:v>0.26965984411653299</c:v>
                </c:pt>
                <c:pt idx="667">
                  <c:v>0.27019456563342797</c:v>
                </c:pt>
                <c:pt idx="668">
                  <c:v>0.270583065761898</c:v>
                </c:pt>
                <c:pt idx="669">
                  <c:v>0.27080560004809801</c:v>
                </c:pt>
                <c:pt idx="670">
                  <c:v>0.27097385858342399</c:v>
                </c:pt>
                <c:pt idx="671">
                  <c:v>0.271229187262778</c:v>
                </c:pt>
                <c:pt idx="672">
                  <c:v>0.27164535282403202</c:v>
                </c:pt>
                <c:pt idx="673">
                  <c:v>0.27216469435040902</c:v>
                </c:pt>
                <c:pt idx="674">
                  <c:v>0.272693362789524</c:v>
                </c:pt>
                <c:pt idx="675">
                  <c:v>0.27314539585773201</c:v>
                </c:pt>
                <c:pt idx="676">
                  <c:v>0.27351490639562898</c:v>
                </c:pt>
                <c:pt idx="677">
                  <c:v>0.27376310499073397</c:v>
                </c:pt>
                <c:pt idx="678">
                  <c:v>0.27387289969893103</c:v>
                </c:pt>
                <c:pt idx="679">
                  <c:v>0.273800112766381</c:v>
                </c:pt>
                <c:pt idx="680">
                  <c:v>0.27351665467923503</c:v>
                </c:pt>
                <c:pt idx="681">
                  <c:v>0.273004594703251</c:v>
                </c:pt>
                <c:pt idx="682">
                  <c:v>0.27229588898340601</c:v>
                </c:pt>
                <c:pt idx="683">
                  <c:v>0.27144941706980003</c:v>
                </c:pt>
                <c:pt idx="684">
                  <c:v>0.27060556024069499</c:v>
                </c:pt>
                <c:pt idx="685">
                  <c:v>0.26984917776512601</c:v>
                </c:pt>
                <c:pt idx="686">
                  <c:v>0.26919532447747702</c:v>
                </c:pt>
                <c:pt idx="687">
                  <c:v>0.26864549744127703</c:v>
                </c:pt>
                <c:pt idx="688">
                  <c:v>0.268265111942118</c:v>
                </c:pt>
                <c:pt idx="689">
                  <c:v>0.26810707491944002</c:v>
                </c:pt>
                <c:pt idx="690">
                  <c:v>0.26822241692098903</c:v>
                </c:pt>
                <c:pt idx="691">
                  <c:v>0.26864020669154398</c:v>
                </c:pt>
                <c:pt idx="692">
                  <c:v>0.269308271630263</c:v>
                </c:pt>
                <c:pt idx="693">
                  <c:v>0.27002463075365102</c:v>
                </c:pt>
                <c:pt idx="694">
                  <c:v>0.27049205185933101</c:v>
                </c:pt>
                <c:pt idx="695">
                  <c:v>0.270512893212005</c:v>
                </c:pt>
                <c:pt idx="696">
                  <c:v>0.27013573138236702</c:v>
                </c:pt>
                <c:pt idx="697">
                  <c:v>0.26949818438975398</c:v>
                </c:pt>
                <c:pt idx="698">
                  <c:v>0.26869526435768698</c:v>
                </c:pt>
                <c:pt idx="699">
                  <c:v>0.26774224174091099</c:v>
                </c:pt>
                <c:pt idx="700">
                  <c:v>0.26666860993274699</c:v>
                </c:pt>
                <c:pt idx="701">
                  <c:v>0.26555821306725202</c:v>
                </c:pt>
                <c:pt idx="702">
                  <c:v>0.26456559284616898</c:v>
                </c:pt>
                <c:pt idx="703">
                  <c:v>0.26389068883940497</c:v>
                </c:pt>
                <c:pt idx="704">
                  <c:v>0.263698632645745</c:v>
                </c:pt>
                <c:pt idx="705">
                  <c:v>0.26401144835469897</c:v>
                </c:pt>
                <c:pt idx="706">
                  <c:v>0.26470264700669699</c:v>
                </c:pt>
                <c:pt idx="707">
                  <c:v>0.26559867522390401</c:v>
                </c:pt>
                <c:pt idx="708">
                  <c:v>0.26658311436361798</c:v>
                </c:pt>
                <c:pt idx="709">
                  <c:v>0.26759664127281602</c:v>
                </c:pt>
                <c:pt idx="710">
                  <c:v>0.26855647958604101</c:v>
                </c:pt>
                <c:pt idx="711">
                  <c:v>0.26935158034519902</c:v>
                </c:pt>
                <c:pt idx="712">
                  <c:v>0.26993470440219502</c:v>
                </c:pt>
                <c:pt idx="713">
                  <c:v>0.27033369579512401</c:v>
                </c:pt>
                <c:pt idx="714">
                  <c:v>0.27059594601734099</c:v>
                </c:pt>
                <c:pt idx="715">
                  <c:v>0.270717471125968</c:v>
                </c:pt>
                <c:pt idx="716">
                  <c:v>0.27069336666726901</c:v>
                </c:pt>
                <c:pt idx="717">
                  <c:v>0.27051847978236698</c:v>
                </c:pt>
                <c:pt idx="718">
                  <c:v>0.27022303298871497</c:v>
                </c:pt>
                <c:pt idx="719">
                  <c:v>0.26985559857327901</c:v>
                </c:pt>
                <c:pt idx="720">
                  <c:v>0.26949863752060799</c:v>
                </c:pt>
                <c:pt idx="721">
                  <c:v>0.26919010935820997</c:v>
                </c:pt>
                <c:pt idx="722">
                  <c:v>0.26895852797420999</c:v>
                </c:pt>
                <c:pt idx="723">
                  <c:v>0.26880116168448398</c:v>
                </c:pt>
                <c:pt idx="724">
                  <c:v>0.26867364405590399</c:v>
                </c:pt>
                <c:pt idx="725">
                  <c:v>0.268496918351602</c:v>
                </c:pt>
                <c:pt idx="726">
                  <c:v>0.26821594078164701</c:v>
                </c:pt>
                <c:pt idx="727">
                  <c:v>0.26783150686196</c:v>
                </c:pt>
                <c:pt idx="728">
                  <c:v>0.26740123309516101</c:v>
                </c:pt>
                <c:pt idx="729">
                  <c:v>0.26697955496048398</c:v>
                </c:pt>
                <c:pt idx="730">
                  <c:v>0.266600676188122</c:v>
                </c:pt>
                <c:pt idx="731">
                  <c:v>0.26627118009905798</c:v>
                </c:pt>
                <c:pt idx="732">
                  <c:v>0.26606539824577502</c:v>
                </c:pt>
                <c:pt idx="733">
                  <c:v>0.26604518183029402</c:v>
                </c:pt>
                <c:pt idx="734">
                  <c:v>0.26622693772685202</c:v>
                </c:pt>
                <c:pt idx="735">
                  <c:v>0.266541692355934</c:v>
                </c:pt>
                <c:pt idx="736">
                  <c:v>0.266922553821001</c:v>
                </c:pt>
                <c:pt idx="737">
                  <c:v>0.26736466214218502</c:v>
                </c:pt>
                <c:pt idx="738">
                  <c:v>0.26787877958054401</c:v>
                </c:pt>
                <c:pt idx="739">
                  <c:v>0.26839819428519901</c:v>
                </c:pt>
                <c:pt idx="740">
                  <c:v>0.26888501164872503</c:v>
                </c:pt>
                <c:pt idx="741">
                  <c:v>0.269440655338889</c:v>
                </c:pt>
                <c:pt idx="742">
                  <c:v>0.27023463649754598</c:v>
                </c:pt>
                <c:pt idx="743">
                  <c:v>0.27122971032545801</c:v>
                </c:pt>
                <c:pt idx="744">
                  <c:v>0.27226815049699599</c:v>
                </c:pt>
                <c:pt idx="745">
                  <c:v>0.27314414340951498</c:v>
                </c:pt>
                <c:pt idx="746">
                  <c:v>0.27372537207125602</c:v>
                </c:pt>
                <c:pt idx="747">
                  <c:v>0.27394258746963301</c:v>
                </c:pt>
                <c:pt idx="748">
                  <c:v>0.273857049222893</c:v>
                </c:pt>
                <c:pt idx="749">
                  <c:v>0.27360842927310303</c:v>
                </c:pt>
                <c:pt idx="750">
                  <c:v>0.27335975577342497</c:v>
                </c:pt>
                <c:pt idx="751">
                  <c:v>0.27323461455322301</c:v>
                </c:pt>
                <c:pt idx="752">
                  <c:v>0.27330905808123301</c:v>
                </c:pt>
                <c:pt idx="753">
                  <c:v>0.27354713853074702</c:v>
                </c:pt>
                <c:pt idx="754">
                  <c:v>0.27391577012061302</c:v>
                </c:pt>
                <c:pt idx="755">
                  <c:v>0.27437648201812098</c:v>
                </c:pt>
                <c:pt idx="756">
                  <c:v>0.27489218581668701</c:v>
                </c:pt>
                <c:pt idx="757">
                  <c:v>0.27539141590615002</c:v>
                </c:pt>
                <c:pt idx="758">
                  <c:v>0.27577715003127101</c:v>
                </c:pt>
                <c:pt idx="759">
                  <c:v>0.275912730755838</c:v>
                </c:pt>
                <c:pt idx="760">
                  <c:v>0.27572324112706698</c:v>
                </c:pt>
                <c:pt idx="761">
                  <c:v>0.275254812512021</c:v>
                </c:pt>
                <c:pt idx="762">
                  <c:v>0.27464367218854202</c:v>
                </c:pt>
                <c:pt idx="763">
                  <c:v>0.27398062187044497</c:v>
                </c:pt>
                <c:pt idx="764">
                  <c:v>0.27329631814803701</c:v>
                </c:pt>
                <c:pt idx="765">
                  <c:v>0.27256882365896501</c:v>
                </c:pt>
                <c:pt idx="766">
                  <c:v>0.27177009558793103</c:v>
                </c:pt>
                <c:pt idx="767">
                  <c:v>0.27091032507990598</c:v>
                </c:pt>
                <c:pt idx="768">
                  <c:v>0.27004565183934498</c:v>
                </c:pt>
                <c:pt idx="769">
                  <c:v>0.26930728212140698</c:v>
                </c:pt>
                <c:pt idx="770">
                  <c:v>0.26886206128076701</c:v>
                </c:pt>
                <c:pt idx="771">
                  <c:v>0.26870481459618101</c:v>
                </c:pt>
                <c:pt idx="772">
                  <c:v>0.26874097005060699</c:v>
                </c:pt>
                <c:pt idx="773">
                  <c:v>0.26890455268985503</c:v>
                </c:pt>
                <c:pt idx="774">
                  <c:v>0.26924389417609401</c:v>
                </c:pt>
                <c:pt idx="775">
                  <c:v>0.26985454543002202</c:v>
                </c:pt>
                <c:pt idx="776">
                  <c:v>0.27081102186919898</c:v>
                </c:pt>
                <c:pt idx="777">
                  <c:v>0.27208633991939402</c:v>
                </c:pt>
                <c:pt idx="778">
                  <c:v>0.27348536429331299</c:v>
                </c:pt>
                <c:pt idx="779">
                  <c:v>0.27469779281782503</c:v>
                </c:pt>
                <c:pt idx="780">
                  <c:v>0.27550987770472801</c:v>
                </c:pt>
                <c:pt idx="781">
                  <c:v>0.27577028752450899</c:v>
                </c:pt>
                <c:pt idx="782">
                  <c:v>0.27540018570293001</c:v>
                </c:pt>
                <c:pt idx="783">
                  <c:v>0.27438915420910498</c:v>
                </c:pt>
                <c:pt idx="784">
                  <c:v>0.27282537893278802</c:v>
                </c:pt>
                <c:pt idx="785">
                  <c:v>0.27089286585470002</c:v>
                </c:pt>
                <c:pt idx="786">
                  <c:v>0.26882738933688</c:v>
                </c:pt>
                <c:pt idx="787">
                  <c:v>0.26696704329000798</c:v>
                </c:pt>
                <c:pt idx="788">
                  <c:v>0.26562640053114001</c:v>
                </c:pt>
                <c:pt idx="789">
                  <c:v>0.26495735330984799</c:v>
                </c:pt>
                <c:pt idx="790">
                  <c:v>0.264968508633522</c:v>
                </c:pt>
                <c:pt idx="791">
                  <c:v>0.26556392427488501</c:v>
                </c:pt>
                <c:pt idx="792">
                  <c:v>0.26659023103859297</c:v>
                </c:pt>
                <c:pt idx="793">
                  <c:v>0.26785018408329803</c:v>
                </c:pt>
                <c:pt idx="794">
                  <c:v>0.26913311769661702</c:v>
                </c:pt>
                <c:pt idx="795">
                  <c:v>0.27020653044694498</c:v>
                </c:pt>
                <c:pt idx="796">
                  <c:v>0.27084789953370197</c:v>
                </c:pt>
                <c:pt idx="797">
                  <c:v>0.27087460722002699</c:v>
                </c:pt>
                <c:pt idx="798">
                  <c:v>0.27028872359443901</c:v>
                </c:pt>
                <c:pt idx="799">
                  <c:v>0.26929909845324501</c:v>
                </c:pt>
                <c:pt idx="800">
                  <c:v>0.26823829814251998</c:v>
                </c:pt>
                <c:pt idx="801">
                  <c:v>0.26737610539898499</c:v>
                </c:pt>
                <c:pt idx="802">
                  <c:v>0.26678520377493398</c:v>
                </c:pt>
                <c:pt idx="803">
                  <c:v>0.26637028243090999</c:v>
                </c:pt>
                <c:pt idx="804">
                  <c:v>0.26600487279924401</c:v>
                </c:pt>
                <c:pt idx="805">
                  <c:v>0.26557573404949403</c:v>
                </c:pt>
                <c:pt idx="806">
                  <c:v>0.265097229345998</c:v>
                </c:pt>
                <c:pt idx="807">
                  <c:v>0.26464318670329401</c:v>
                </c:pt>
                <c:pt idx="808">
                  <c:v>0.26427577977885403</c:v>
                </c:pt>
                <c:pt idx="809">
                  <c:v>0.264028247818274</c:v>
                </c:pt>
                <c:pt idx="810">
                  <c:v>0.26393601584547499</c:v>
                </c:pt>
                <c:pt idx="811">
                  <c:v>0.26401478017383401</c:v>
                </c:pt>
                <c:pt idx="812">
                  <c:v>0.26423674122626101</c:v>
                </c:pt>
                <c:pt idx="813">
                  <c:v>0.26454423007948402</c:v>
                </c:pt>
                <c:pt idx="814">
                  <c:v>0.26490671592939202</c:v>
                </c:pt>
                <c:pt idx="815">
                  <c:v>0.26532229342907399</c:v>
                </c:pt>
                <c:pt idx="816">
                  <c:v>0.26571725328586998</c:v>
                </c:pt>
                <c:pt idx="817">
                  <c:v>0.26596654482953902</c:v>
                </c:pt>
                <c:pt idx="818">
                  <c:v>0.26597173868194202</c:v>
                </c:pt>
                <c:pt idx="819">
                  <c:v>0.26564268970475002</c:v>
                </c:pt>
                <c:pt idx="820">
                  <c:v>0.26495585330196603</c:v>
                </c:pt>
                <c:pt idx="821">
                  <c:v>0.26392821078075301</c:v>
                </c:pt>
                <c:pt idx="822">
                  <c:v>0.26263884297031298</c:v>
                </c:pt>
                <c:pt idx="823">
                  <c:v>0.26123443921434297</c:v>
                </c:pt>
                <c:pt idx="824">
                  <c:v>0.25992396618082703</c:v>
                </c:pt>
                <c:pt idx="825">
                  <c:v>0.25897818789385701</c:v>
                </c:pt>
                <c:pt idx="826">
                  <c:v>0.25861704736562402</c:v>
                </c:pt>
                <c:pt idx="827">
                  <c:v>0.25889718976618797</c:v>
                </c:pt>
                <c:pt idx="828">
                  <c:v>0.25980088945584501</c:v>
                </c:pt>
                <c:pt idx="829">
                  <c:v>0.26123342849951098</c:v>
                </c:pt>
                <c:pt idx="830">
                  <c:v>0.263032616638808</c:v>
                </c:pt>
                <c:pt idx="831">
                  <c:v>0.26498028678483299</c:v>
                </c:pt>
                <c:pt idx="832">
                  <c:v>0.26682862332951002</c:v>
                </c:pt>
                <c:pt idx="833">
                  <c:v>0.268325035111947</c:v>
                </c:pt>
                <c:pt idx="834">
                  <c:v>0.26929315260304099</c:v>
                </c:pt>
                <c:pt idx="835">
                  <c:v>0.26967648174806802</c:v>
                </c:pt>
                <c:pt idx="836">
                  <c:v>0.26956300214295298</c:v>
                </c:pt>
                <c:pt idx="837">
                  <c:v>0.26908173036397098</c:v>
                </c:pt>
                <c:pt idx="838">
                  <c:v>0.26837353555837601</c:v>
                </c:pt>
                <c:pt idx="839">
                  <c:v>0.26750543586671899</c:v>
                </c:pt>
                <c:pt idx="840">
                  <c:v>0.26649510310689201</c:v>
                </c:pt>
                <c:pt idx="841">
                  <c:v>0.26530229058555999</c:v>
                </c:pt>
                <c:pt idx="842">
                  <c:v>0.26397634856580499</c:v>
                </c:pt>
                <c:pt idx="843">
                  <c:v>0.26262682938870402</c:v>
                </c:pt>
                <c:pt idx="844">
                  <c:v>0.26137581053312198</c:v>
                </c:pt>
                <c:pt idx="845">
                  <c:v>0.26037578596323901</c:v>
                </c:pt>
                <c:pt idx="846">
                  <c:v>0.25977518325787702</c:v>
                </c:pt>
                <c:pt idx="847">
                  <c:v>0.25966251763133102</c:v>
                </c:pt>
                <c:pt idx="848">
                  <c:v>0.26015593463866399</c:v>
                </c:pt>
                <c:pt idx="849">
                  <c:v>0.26130200912419699</c:v>
                </c:pt>
                <c:pt idx="850">
                  <c:v>0.26306613473854601</c:v>
                </c:pt>
                <c:pt idx="851">
                  <c:v>0.26528694216941701</c:v>
                </c:pt>
                <c:pt idx="852">
                  <c:v>0.26772464352979303</c:v>
                </c:pt>
                <c:pt idx="853">
                  <c:v>0.27004463839542098</c:v>
                </c:pt>
                <c:pt idx="854">
                  <c:v>0.27197148756559197</c:v>
                </c:pt>
                <c:pt idx="855">
                  <c:v>0.27328793406741098</c:v>
                </c:pt>
                <c:pt idx="856">
                  <c:v>0.27383823301709598</c:v>
                </c:pt>
                <c:pt idx="857">
                  <c:v>0.27363090005199298</c:v>
                </c:pt>
                <c:pt idx="858">
                  <c:v>0.27282759762120201</c:v>
                </c:pt>
                <c:pt idx="859">
                  <c:v>0.27166642086910098</c:v>
                </c:pt>
                <c:pt idx="860">
                  <c:v>0.27043232340124701</c:v>
                </c:pt>
                <c:pt idx="861">
                  <c:v>0.26934132643404302</c:v>
                </c:pt>
                <c:pt idx="862">
                  <c:v>0.268494036028325</c:v>
                </c:pt>
                <c:pt idx="863">
                  <c:v>0.26785649148407198</c:v>
                </c:pt>
                <c:pt idx="864">
                  <c:v>0.267370134144361</c:v>
                </c:pt>
                <c:pt idx="865">
                  <c:v>0.26710828744314202</c:v>
                </c:pt>
                <c:pt idx="866">
                  <c:v>0.26722498247835302</c:v>
                </c:pt>
                <c:pt idx="867">
                  <c:v>0.26769848026065401</c:v>
                </c:pt>
                <c:pt idx="868">
                  <c:v>0.26838845171644499</c:v>
                </c:pt>
                <c:pt idx="869">
                  <c:v>0.269162241738651</c:v>
                </c:pt>
                <c:pt idx="870">
                  <c:v>0.269967893775444</c:v>
                </c:pt>
                <c:pt idx="871">
                  <c:v>0.27079891344333601</c:v>
                </c:pt>
                <c:pt idx="872">
                  <c:v>0.27166847463975702</c:v>
                </c:pt>
                <c:pt idx="873">
                  <c:v>0.27254055580005498</c:v>
                </c:pt>
                <c:pt idx="874">
                  <c:v>0.27339790457391</c:v>
                </c:pt>
                <c:pt idx="875">
                  <c:v>0.27417652370037998</c:v>
                </c:pt>
                <c:pt idx="876">
                  <c:v>0.27472302536371501</c:v>
                </c:pt>
                <c:pt idx="877">
                  <c:v>0.27479464162123501</c:v>
                </c:pt>
                <c:pt idx="878">
                  <c:v>0.27431993755346601</c:v>
                </c:pt>
                <c:pt idx="879">
                  <c:v>0.273435497299026</c:v>
                </c:pt>
                <c:pt idx="880">
                  <c:v>0.27234689311867499</c:v>
                </c:pt>
                <c:pt idx="881">
                  <c:v>0.27119513125820899</c:v>
                </c:pt>
                <c:pt idx="882">
                  <c:v>0.27006641606118498</c:v>
                </c:pt>
                <c:pt idx="883">
                  <c:v>0.26904646694282103</c:v>
                </c:pt>
                <c:pt idx="884">
                  <c:v>0.26824224909713901</c:v>
                </c:pt>
                <c:pt idx="885">
                  <c:v>0.26776624815421102</c:v>
                </c:pt>
                <c:pt idx="886">
                  <c:v>0.26771443135400003</c:v>
                </c:pt>
                <c:pt idx="887">
                  <c:v>0.26808136124163201</c:v>
                </c:pt>
                <c:pt idx="888">
                  <c:v>0.26870216599730201</c:v>
                </c:pt>
                <c:pt idx="889">
                  <c:v>0.26931480187443602</c:v>
                </c:pt>
                <c:pt idx="890">
                  <c:v>0.269721175516276</c:v>
                </c:pt>
                <c:pt idx="891">
                  <c:v>0.26987042514845599</c:v>
                </c:pt>
                <c:pt idx="892">
                  <c:v>0.26978650100849899</c:v>
                </c:pt>
                <c:pt idx="893">
                  <c:v>0.26943872144062497</c:v>
                </c:pt>
                <c:pt idx="894">
                  <c:v>0.26882489301210799</c:v>
                </c:pt>
                <c:pt idx="895">
                  <c:v>0.26799142808888698</c:v>
                </c:pt>
                <c:pt idx="896">
                  <c:v>0.26705234849859899</c:v>
                </c:pt>
                <c:pt idx="897">
                  <c:v>0.26616494817988401</c:v>
                </c:pt>
                <c:pt idx="898">
                  <c:v>0.26549930481070799</c:v>
                </c:pt>
                <c:pt idx="899">
                  <c:v>0.26516315620916098</c:v>
                </c:pt>
                <c:pt idx="900">
                  <c:v>0.26520917617499901</c:v>
                </c:pt>
                <c:pt idx="901">
                  <c:v>0.26561387264243003</c:v>
                </c:pt>
                <c:pt idx="902">
                  <c:v>0.266289060581547</c:v>
                </c:pt>
                <c:pt idx="903">
                  <c:v>0.26703530841324402</c:v>
                </c:pt>
                <c:pt idx="904">
                  <c:v>0.267656417842904</c:v>
                </c:pt>
                <c:pt idx="905">
                  <c:v>0.26805526204121799</c:v>
                </c:pt>
                <c:pt idx="906">
                  <c:v>0.26820871995446799</c:v>
                </c:pt>
                <c:pt idx="907">
                  <c:v>0.26812299773952902</c:v>
                </c:pt>
                <c:pt idx="908">
                  <c:v>0.267864209424996</c:v>
                </c:pt>
                <c:pt idx="909">
                  <c:v>0.26751954466669198</c:v>
                </c:pt>
                <c:pt idx="910">
                  <c:v>0.26719301367492598</c:v>
                </c:pt>
                <c:pt idx="911">
                  <c:v>0.26693155118244899</c:v>
                </c:pt>
                <c:pt idx="912">
                  <c:v>0.26674719189576801</c:v>
                </c:pt>
                <c:pt idx="913">
                  <c:v>0.26661267580270598</c:v>
                </c:pt>
                <c:pt idx="914">
                  <c:v>0.26649553029322798</c:v>
                </c:pt>
                <c:pt idx="915">
                  <c:v>0.26632924244363299</c:v>
                </c:pt>
                <c:pt idx="916">
                  <c:v>0.26608510890616299</c:v>
                </c:pt>
                <c:pt idx="917">
                  <c:v>0.26576778611796897</c:v>
                </c:pt>
                <c:pt idx="918">
                  <c:v>0.26542394977311501</c:v>
                </c:pt>
                <c:pt idx="919">
                  <c:v>0.265102399053388</c:v>
                </c:pt>
                <c:pt idx="920">
                  <c:v>0.264852599768099</c:v>
                </c:pt>
                <c:pt idx="921">
                  <c:v>0.26470123700447301</c:v>
                </c:pt>
                <c:pt idx="922">
                  <c:v>0.26465706707756897</c:v>
                </c:pt>
                <c:pt idx="923">
                  <c:v>0.26471926079417901</c:v>
                </c:pt>
                <c:pt idx="924">
                  <c:v>0.26486280299960502</c:v>
                </c:pt>
                <c:pt idx="925">
                  <c:v>0.26505989938755198</c:v>
                </c:pt>
                <c:pt idx="926">
                  <c:v>0.26534339080138097</c:v>
                </c:pt>
                <c:pt idx="927">
                  <c:v>0.26570155376194199</c:v>
                </c:pt>
                <c:pt idx="928">
                  <c:v>0.26607678498764098</c:v>
                </c:pt>
                <c:pt idx="929">
                  <c:v>0.266399048148178</c:v>
                </c:pt>
                <c:pt idx="930">
                  <c:v>0.26667942354289198</c:v>
                </c:pt>
                <c:pt idx="931">
                  <c:v>0.26698538788571102</c:v>
                </c:pt>
                <c:pt idx="932">
                  <c:v>0.26738198539246899</c:v>
                </c:pt>
                <c:pt idx="933">
                  <c:v>0.26786979892826002</c:v>
                </c:pt>
                <c:pt idx="934">
                  <c:v>0.26836843221052697</c:v>
                </c:pt>
                <c:pt idx="935">
                  <c:v>0.26872891120194198</c:v>
                </c:pt>
                <c:pt idx="936">
                  <c:v>0.26885867435152</c:v>
                </c:pt>
                <c:pt idx="937">
                  <c:v>0.26872956201993398</c:v>
                </c:pt>
                <c:pt idx="938">
                  <c:v>0.26828675891107001</c:v>
                </c:pt>
                <c:pt idx="939">
                  <c:v>0.26750972180257399</c:v>
                </c:pt>
                <c:pt idx="940">
                  <c:v>0.26647993240316997</c:v>
                </c:pt>
                <c:pt idx="941">
                  <c:v>0.26530618197795097</c:v>
                </c:pt>
                <c:pt idx="942">
                  <c:v>0.26407330656234901</c:v>
                </c:pt>
                <c:pt idx="943">
                  <c:v>0.262834404461602</c:v>
                </c:pt>
                <c:pt idx="944">
                  <c:v>0.26172640110905498</c:v>
                </c:pt>
                <c:pt idx="945">
                  <c:v>0.260865153470559</c:v>
                </c:pt>
                <c:pt idx="946">
                  <c:v>0.26038817907352402</c:v>
                </c:pt>
                <c:pt idx="947">
                  <c:v>0.26036405054053802</c:v>
                </c:pt>
                <c:pt idx="948">
                  <c:v>0.26078098950573703</c:v>
                </c:pt>
                <c:pt idx="949">
                  <c:v>0.26156515180207701</c:v>
                </c:pt>
                <c:pt idx="950">
                  <c:v>0.26262964123317301</c:v>
                </c:pt>
                <c:pt idx="951">
                  <c:v>0.26383891379844698</c:v>
                </c:pt>
                <c:pt idx="952">
                  <c:v>0.26509458184194501</c:v>
                </c:pt>
                <c:pt idx="953">
                  <c:v>0.26634013386434602</c:v>
                </c:pt>
                <c:pt idx="954">
                  <c:v>0.26758068329345502</c:v>
                </c:pt>
                <c:pt idx="955">
                  <c:v>0.26889562566612202</c:v>
                </c:pt>
                <c:pt idx="956">
                  <c:v>0.27023451192725201</c:v>
                </c:pt>
                <c:pt idx="957">
                  <c:v>0.27151957602735699</c:v>
                </c:pt>
                <c:pt idx="958">
                  <c:v>0.272670855846463</c:v>
                </c:pt>
                <c:pt idx="959">
                  <c:v>0.27355159382901201</c:v>
                </c:pt>
                <c:pt idx="960">
                  <c:v>0.27401218282912998</c:v>
                </c:pt>
                <c:pt idx="961">
                  <c:v>0.27393360105630599</c:v>
                </c:pt>
                <c:pt idx="962">
                  <c:v>0.27325715865557798</c:v>
                </c:pt>
                <c:pt idx="963">
                  <c:v>0.27202093202747202</c:v>
                </c:pt>
                <c:pt idx="964">
                  <c:v>0.270463386967358</c:v>
                </c:pt>
                <c:pt idx="965">
                  <c:v>0.26890755464932498</c:v>
                </c:pt>
                <c:pt idx="966">
                  <c:v>0.26764886237251201</c:v>
                </c:pt>
                <c:pt idx="967">
                  <c:v>0.26685314758144002</c:v>
                </c:pt>
                <c:pt idx="968">
                  <c:v>0.26655741951886103</c:v>
                </c:pt>
                <c:pt idx="969">
                  <c:v>0.26661432829766102</c:v>
                </c:pt>
                <c:pt idx="970">
                  <c:v>0.26682518216290702</c:v>
                </c:pt>
                <c:pt idx="971">
                  <c:v>0.26704219551726199</c:v>
                </c:pt>
                <c:pt idx="972">
                  <c:v>0.26719362363232502</c:v>
                </c:pt>
                <c:pt idx="973">
                  <c:v>0.26717843830752402</c:v>
                </c:pt>
                <c:pt idx="974">
                  <c:v>0.26691694917501202</c:v>
                </c:pt>
                <c:pt idx="975">
                  <c:v>0.26638498772067998</c:v>
                </c:pt>
                <c:pt idx="976">
                  <c:v>0.26566798185752399</c:v>
                </c:pt>
                <c:pt idx="977">
                  <c:v>0.26487761724825298</c:v>
                </c:pt>
                <c:pt idx="978">
                  <c:v>0.26412240417590099</c:v>
                </c:pt>
                <c:pt idx="979">
                  <c:v>0.263489691822063</c:v>
                </c:pt>
                <c:pt idx="980">
                  <c:v>0.26301317394638501</c:v>
                </c:pt>
                <c:pt idx="981">
                  <c:v>0.26265167905690101</c:v>
                </c:pt>
                <c:pt idx="982">
                  <c:v>0.26237797750810099</c:v>
                </c:pt>
                <c:pt idx="983">
                  <c:v>0.26217787988447999</c:v>
                </c:pt>
                <c:pt idx="984">
                  <c:v>0.262068063052941</c:v>
                </c:pt>
                <c:pt idx="985">
                  <c:v>0.262042313023785</c:v>
                </c:pt>
                <c:pt idx="986">
                  <c:v>0.262063927937219</c:v>
                </c:pt>
                <c:pt idx="987">
                  <c:v>0.26213452009008997</c:v>
                </c:pt>
                <c:pt idx="988">
                  <c:v>0.262286155240955</c:v>
                </c:pt>
                <c:pt idx="989">
                  <c:v>0.26255480344348098</c:v>
                </c:pt>
                <c:pt idx="990">
                  <c:v>0.26298422836877899</c:v>
                </c:pt>
                <c:pt idx="991">
                  <c:v>0.26358072024647899</c:v>
                </c:pt>
                <c:pt idx="992">
                  <c:v>0.264350274182858</c:v>
                </c:pt>
                <c:pt idx="993">
                  <c:v>0.26523463170666101</c:v>
                </c:pt>
                <c:pt idx="994">
                  <c:v>0.266043239277935</c:v>
                </c:pt>
                <c:pt idx="995">
                  <c:v>0.26650719661210398</c:v>
                </c:pt>
                <c:pt idx="996">
                  <c:v>0.26644198907135802</c:v>
                </c:pt>
                <c:pt idx="997">
                  <c:v>0.26584985875359202</c:v>
                </c:pt>
                <c:pt idx="998">
                  <c:v>0.26488179825722802</c:v>
                </c:pt>
                <c:pt idx="999">
                  <c:v>0.26375901533669299</c:v>
                </c:pt>
                <c:pt idx="1000">
                  <c:v>0.26269940934629599</c:v>
                </c:pt>
                <c:pt idx="1001">
                  <c:v>0.26189333115553898</c:v>
                </c:pt>
                <c:pt idx="1002">
                  <c:v>0.26140961586031403</c:v>
                </c:pt>
                <c:pt idx="1003">
                  <c:v>0.26119118895440302</c:v>
                </c:pt>
                <c:pt idx="1004">
                  <c:v>0.261116952816357</c:v>
                </c:pt>
                <c:pt idx="1005">
                  <c:v>0.261061242941939</c:v>
                </c:pt>
                <c:pt idx="1006">
                  <c:v>0.26098193735791297</c:v>
                </c:pt>
                <c:pt idx="1007">
                  <c:v>0.26083228875758702</c:v>
                </c:pt>
                <c:pt idx="1008">
                  <c:v>0.26058606899745101</c:v>
                </c:pt>
                <c:pt idx="1009">
                  <c:v>0.260308564237207</c:v>
                </c:pt>
                <c:pt idx="1010">
                  <c:v>0.26017154915386798</c:v>
                </c:pt>
                <c:pt idx="1011">
                  <c:v>0.260306673366549</c:v>
                </c:pt>
                <c:pt idx="1012">
                  <c:v>0.2607728506125</c:v>
                </c:pt>
                <c:pt idx="1013">
                  <c:v>0.26152813407194803</c:v>
                </c:pt>
                <c:pt idx="1014">
                  <c:v>0.26243792520477899</c:v>
                </c:pt>
                <c:pt idx="1015">
                  <c:v>0.26336560474616399</c:v>
                </c:pt>
                <c:pt idx="1016">
                  <c:v>0.26419865343560001</c:v>
                </c:pt>
                <c:pt idx="1017">
                  <c:v>0.26485170583873802</c:v>
                </c:pt>
                <c:pt idx="1018">
                  <c:v>0.26530156476461703</c:v>
                </c:pt>
                <c:pt idx="1019">
                  <c:v>0.26558115124475101</c:v>
                </c:pt>
                <c:pt idx="1020">
                  <c:v>0.26576524537346502</c:v>
                </c:pt>
                <c:pt idx="1021">
                  <c:v>0.265846295738282</c:v>
                </c:pt>
                <c:pt idx="1022">
                  <c:v>0.265786267339157</c:v>
                </c:pt>
                <c:pt idx="1023">
                  <c:v>0.265589981508906</c:v>
                </c:pt>
                <c:pt idx="1024">
                  <c:v>0.26539381965509201</c:v>
                </c:pt>
                <c:pt idx="1025">
                  <c:v>0.26544790127538997</c:v>
                </c:pt>
                <c:pt idx="1026">
                  <c:v>0.265925549838677</c:v>
                </c:pt>
                <c:pt idx="1027">
                  <c:v>0.266867427707627</c:v>
                </c:pt>
                <c:pt idx="1028">
                  <c:v>0.26820231757525098</c:v>
                </c:pt>
                <c:pt idx="1029">
                  <c:v>0.26971991379537302</c:v>
                </c:pt>
                <c:pt idx="1030">
                  <c:v>0.27116183648030801</c:v>
                </c:pt>
                <c:pt idx="1031">
                  <c:v>0.27234785372459602</c:v>
                </c:pt>
                <c:pt idx="1032">
                  <c:v>0.27317634084383302</c:v>
                </c:pt>
                <c:pt idx="1033">
                  <c:v>0.27361555842817498</c:v>
                </c:pt>
                <c:pt idx="1034">
                  <c:v>0.27369404326976798</c:v>
                </c:pt>
                <c:pt idx="1035">
                  <c:v>0.27337912418017102</c:v>
                </c:pt>
                <c:pt idx="1036">
                  <c:v>0.27267992274902098</c:v>
                </c:pt>
                <c:pt idx="1037">
                  <c:v>0.27171267389897602</c:v>
                </c:pt>
                <c:pt idx="1038">
                  <c:v>0.270645181949286</c:v>
                </c:pt>
                <c:pt idx="1039">
                  <c:v>0.26963755470887701</c:v>
                </c:pt>
                <c:pt idx="1040">
                  <c:v>0.26883627392124398</c:v>
                </c:pt>
                <c:pt idx="1041">
                  <c:v>0.26829461323570702</c:v>
                </c:pt>
                <c:pt idx="1042">
                  <c:v>0.26793552003974103</c:v>
                </c:pt>
                <c:pt idx="1043">
                  <c:v>0.26758975181030598</c:v>
                </c:pt>
                <c:pt idx="1044">
                  <c:v>0.26716627608425098</c:v>
                </c:pt>
                <c:pt idx="1045">
                  <c:v>0.26667505901002703</c:v>
                </c:pt>
                <c:pt idx="1046">
                  <c:v>0.266206456355499</c:v>
                </c:pt>
                <c:pt idx="1047">
                  <c:v>0.26584316235468303</c:v>
                </c:pt>
                <c:pt idx="1048">
                  <c:v>0.26563078079903502</c:v>
                </c:pt>
                <c:pt idx="1049">
                  <c:v>0.265572662740306</c:v>
                </c:pt>
                <c:pt idx="1050">
                  <c:v>0.26567970256151402</c:v>
                </c:pt>
                <c:pt idx="1051">
                  <c:v>0.26594970079128899</c:v>
                </c:pt>
                <c:pt idx="1052">
                  <c:v>0.26639079745795002</c:v>
                </c:pt>
                <c:pt idx="1053">
                  <c:v>0.26700835710877402</c:v>
                </c:pt>
                <c:pt idx="1054">
                  <c:v>0.267789068845185</c:v>
                </c:pt>
                <c:pt idx="1055">
                  <c:v>0.26858710585234402</c:v>
                </c:pt>
                <c:pt idx="1056">
                  <c:v>0.26925864523939302</c:v>
                </c:pt>
                <c:pt idx="1057">
                  <c:v>0.26968346607611299</c:v>
                </c:pt>
                <c:pt idx="1058">
                  <c:v>0.26979244473677899</c:v>
                </c:pt>
                <c:pt idx="1059">
                  <c:v>0.26958873685192802</c:v>
                </c:pt>
                <c:pt idx="1060">
                  <c:v>0.26910999098844302</c:v>
                </c:pt>
                <c:pt idx="1061">
                  <c:v>0.26844762641740499</c:v>
                </c:pt>
                <c:pt idx="1062">
                  <c:v>0.26780039889687801</c:v>
                </c:pt>
                <c:pt idx="1063">
                  <c:v>0.26735258141763002</c:v>
                </c:pt>
                <c:pt idx="1064">
                  <c:v>0.26720165076269597</c:v>
                </c:pt>
                <c:pt idx="1065">
                  <c:v>0.26739060692356897</c:v>
                </c:pt>
                <c:pt idx="1066">
                  <c:v>0.267939892237957</c:v>
                </c:pt>
                <c:pt idx="1067">
                  <c:v>0.26873651595396603</c:v>
                </c:pt>
                <c:pt idx="1068">
                  <c:v>0.26956291394401799</c:v>
                </c:pt>
                <c:pt idx="1069">
                  <c:v>0.27020422308094399</c:v>
                </c:pt>
                <c:pt idx="1070">
                  <c:v>0.27053331311882101</c:v>
                </c:pt>
                <c:pt idx="1071">
                  <c:v>0.27054267808849902</c:v>
                </c:pt>
                <c:pt idx="1072">
                  <c:v>0.27036719281507599</c:v>
                </c:pt>
                <c:pt idx="1073">
                  <c:v>0.27009433334622102</c:v>
                </c:pt>
                <c:pt idx="1074">
                  <c:v>0.26971759588213101</c:v>
                </c:pt>
                <c:pt idx="1075">
                  <c:v>0.26920756477322899</c:v>
                </c:pt>
                <c:pt idx="1076">
                  <c:v>0.268509469853979</c:v>
                </c:pt>
                <c:pt idx="1077">
                  <c:v>0.26759352587431201</c:v>
                </c:pt>
                <c:pt idx="1078">
                  <c:v>0.26655162941197702</c:v>
                </c:pt>
                <c:pt idx="1079">
                  <c:v>0.26557982760123799</c:v>
                </c:pt>
                <c:pt idx="1080">
                  <c:v>0.26486176775526299</c:v>
                </c:pt>
                <c:pt idx="1081">
                  <c:v>0.26449536161888498</c:v>
                </c:pt>
                <c:pt idx="1082">
                  <c:v>0.26451460684197903</c:v>
                </c:pt>
                <c:pt idx="1083">
                  <c:v>0.26491798449689402</c:v>
                </c:pt>
                <c:pt idx="1084">
                  <c:v>0.26563836900284399</c:v>
                </c:pt>
                <c:pt idx="1085">
                  <c:v>0.26655503494362698</c:v>
                </c:pt>
                <c:pt idx="1086">
                  <c:v>0.26754751942382399</c:v>
                </c:pt>
                <c:pt idx="1087">
                  <c:v>0.26854317353573498</c:v>
                </c:pt>
                <c:pt idx="1088">
                  <c:v>0.26955994115698101</c:v>
                </c:pt>
                <c:pt idx="1089">
                  <c:v>0.270581259834625</c:v>
                </c:pt>
                <c:pt idx="1090">
                  <c:v>0.27157611009066601</c:v>
                </c:pt>
                <c:pt idx="1091">
                  <c:v>0.27253917108039499</c:v>
                </c:pt>
                <c:pt idx="1092">
                  <c:v>0.27342916717020799</c:v>
                </c:pt>
                <c:pt idx="1093">
                  <c:v>0.27411893309494401</c:v>
                </c:pt>
                <c:pt idx="1094">
                  <c:v>0.274479752054551</c:v>
                </c:pt>
                <c:pt idx="1095">
                  <c:v>0.274428259097102</c:v>
                </c:pt>
                <c:pt idx="1096">
                  <c:v>0.27402127638326801</c:v>
                </c:pt>
                <c:pt idx="1097">
                  <c:v>0.27343388534098401</c:v>
                </c:pt>
                <c:pt idx="1098">
                  <c:v>0.27281132464142099</c:v>
                </c:pt>
                <c:pt idx="1099">
                  <c:v>0.27218392079342901</c:v>
                </c:pt>
                <c:pt idx="1100">
                  <c:v>0.27155770744024699</c:v>
                </c:pt>
                <c:pt idx="1101">
                  <c:v>0.27097427418769499</c:v>
                </c:pt>
                <c:pt idx="1102">
                  <c:v>0.270510500366691</c:v>
                </c:pt>
                <c:pt idx="1103">
                  <c:v>0.27020520524355701</c:v>
                </c:pt>
                <c:pt idx="1104">
                  <c:v>0.27011056132970401</c:v>
                </c:pt>
                <c:pt idx="1105">
                  <c:v>0.270255092125469</c:v>
                </c:pt>
                <c:pt idx="1106">
                  <c:v>0.27057491989191601</c:v>
                </c:pt>
                <c:pt idx="1107">
                  <c:v>0.27097141405807001</c:v>
                </c:pt>
                <c:pt idx="1108">
                  <c:v>0.271333223463951</c:v>
                </c:pt>
                <c:pt idx="1109">
                  <c:v>0.27156028506184399</c:v>
                </c:pt>
                <c:pt idx="1110">
                  <c:v>0.27164474445954001</c:v>
                </c:pt>
                <c:pt idx="1111">
                  <c:v>0.271589513268094</c:v>
                </c:pt>
                <c:pt idx="1112">
                  <c:v>0.27138273854862</c:v>
                </c:pt>
                <c:pt idx="1113">
                  <c:v>0.27101992780635398</c:v>
                </c:pt>
                <c:pt idx="1114">
                  <c:v>0.27052593085544302</c:v>
                </c:pt>
                <c:pt idx="1115">
                  <c:v>0.26994271849738899</c:v>
                </c:pt>
                <c:pt idx="1116">
                  <c:v>0.269322076119269</c:v>
                </c:pt>
                <c:pt idx="1117">
                  <c:v>0.26870749420511197</c:v>
                </c:pt>
                <c:pt idx="1118">
                  <c:v>0.268204266780391</c:v>
                </c:pt>
                <c:pt idx="1119">
                  <c:v>0.26794022694334901</c:v>
                </c:pt>
                <c:pt idx="1120">
                  <c:v>0.26801875863840202</c:v>
                </c:pt>
                <c:pt idx="1121">
                  <c:v>0.26849791688235303</c:v>
                </c:pt>
                <c:pt idx="1122">
                  <c:v>0.269356954956258</c:v>
                </c:pt>
                <c:pt idx="1123">
                  <c:v>0.27051389071623699</c:v>
                </c:pt>
                <c:pt idx="1124">
                  <c:v>0.27187051156733599</c:v>
                </c:pt>
                <c:pt idx="1125">
                  <c:v>0.27332608288090998</c:v>
                </c:pt>
                <c:pt idx="1126">
                  <c:v>0.274749197876065</c:v>
                </c:pt>
                <c:pt idx="1127">
                  <c:v>0.27597093661335897</c:v>
                </c:pt>
                <c:pt idx="1128">
                  <c:v>0.27685107796580999</c:v>
                </c:pt>
                <c:pt idx="1129">
                  <c:v>0.27728285518758999</c:v>
                </c:pt>
                <c:pt idx="1130">
                  <c:v>0.27723164927003902</c:v>
                </c:pt>
                <c:pt idx="1131">
                  <c:v>0.27671428232511802</c:v>
                </c:pt>
                <c:pt idx="1132">
                  <c:v>0.275827747778083</c:v>
                </c:pt>
                <c:pt idx="1133">
                  <c:v>0.27476429126246898</c:v>
                </c:pt>
                <c:pt idx="1134">
                  <c:v>0.27375491249749301</c:v>
                </c:pt>
                <c:pt idx="1135">
                  <c:v>0.27293482344651399</c:v>
                </c:pt>
                <c:pt idx="1136">
                  <c:v>0.27231871894845699</c:v>
                </c:pt>
                <c:pt idx="1137">
                  <c:v>0.27186078470948599</c:v>
                </c:pt>
                <c:pt idx="1138">
                  <c:v>0.27151605687260699</c:v>
                </c:pt>
                <c:pt idx="1139">
                  <c:v>0.27126153998980002</c:v>
                </c:pt>
                <c:pt idx="1140">
                  <c:v>0.271093863617135</c:v>
                </c:pt>
                <c:pt idx="1141">
                  <c:v>0.27101025895681802</c:v>
                </c:pt>
                <c:pt idx="1142">
                  <c:v>0.27098869069534098</c:v>
                </c:pt>
                <c:pt idx="1143">
                  <c:v>0.27097834347111499</c:v>
                </c:pt>
                <c:pt idx="1144">
                  <c:v>0.27093847047501501</c:v>
                </c:pt>
                <c:pt idx="1145">
                  <c:v>0.27086813141823302</c:v>
                </c:pt>
                <c:pt idx="1146">
                  <c:v>0.27084324405995402</c:v>
                </c:pt>
                <c:pt idx="1147">
                  <c:v>0.27097011774445401</c:v>
                </c:pt>
                <c:pt idx="1148">
                  <c:v>0.27129990572089302</c:v>
                </c:pt>
                <c:pt idx="1149">
                  <c:v>0.27174340090728699</c:v>
                </c:pt>
                <c:pt idx="1150">
                  <c:v>0.27219114702678099</c:v>
                </c:pt>
                <c:pt idx="1151">
                  <c:v>0.27256442029801498</c:v>
                </c:pt>
                <c:pt idx="1152">
                  <c:v>0.272857749541696</c:v>
                </c:pt>
                <c:pt idx="1153">
                  <c:v>0.27307777122293903</c:v>
                </c:pt>
                <c:pt idx="1154">
                  <c:v>0.27319025642834199</c:v>
                </c:pt>
                <c:pt idx="1155">
                  <c:v>0.27309688043970398</c:v>
                </c:pt>
                <c:pt idx="1156">
                  <c:v>0.27268298091927401</c:v>
                </c:pt>
                <c:pt idx="1157">
                  <c:v>0.27192307857951997</c:v>
                </c:pt>
                <c:pt idx="1158">
                  <c:v>0.270925886955734</c:v>
                </c:pt>
                <c:pt idx="1159">
                  <c:v>0.26988081494735</c:v>
                </c:pt>
                <c:pt idx="1160">
                  <c:v>0.268996519678048</c:v>
                </c:pt>
                <c:pt idx="1161">
                  <c:v>0.26841244956703902</c:v>
                </c:pt>
                <c:pt idx="1162">
                  <c:v>0.26815738401405198</c:v>
                </c:pt>
                <c:pt idx="1163">
                  <c:v>0.26816530473461397</c:v>
                </c:pt>
                <c:pt idx="1164">
                  <c:v>0.26833923702634099</c:v>
                </c:pt>
                <c:pt idx="1165">
                  <c:v>0.26863007952472301</c:v>
                </c:pt>
                <c:pt idx="1166">
                  <c:v>0.26903707295144602</c:v>
                </c:pt>
                <c:pt idx="1167">
                  <c:v>0.26952421538834098</c:v>
                </c:pt>
                <c:pt idx="1168">
                  <c:v>0.27006420778103801</c:v>
                </c:pt>
                <c:pt idx="1169">
                  <c:v>0.27062596133819899</c:v>
                </c:pt>
                <c:pt idx="1170">
                  <c:v>0.27114604771143602</c:v>
                </c:pt>
                <c:pt idx="1171">
                  <c:v>0.27158956572167697</c:v>
                </c:pt>
                <c:pt idx="1172">
                  <c:v>0.271972702363319</c:v>
                </c:pt>
                <c:pt idx="1173">
                  <c:v>0.27233156683725401</c:v>
                </c:pt>
                <c:pt idx="1174">
                  <c:v>0.27273481370150299</c:v>
                </c:pt>
                <c:pt idx="1175">
                  <c:v>0.27324913583600002</c:v>
                </c:pt>
                <c:pt idx="1176">
                  <c:v>0.27390432196401499</c:v>
                </c:pt>
                <c:pt idx="1177">
                  <c:v>0.27469299685280102</c:v>
                </c:pt>
                <c:pt idx="1178">
                  <c:v>0.275584994817764</c:v>
                </c:pt>
                <c:pt idx="1179">
                  <c:v>0.276468080463532</c:v>
                </c:pt>
                <c:pt idx="1180">
                  <c:v>0.27719987504358901</c:v>
                </c:pt>
                <c:pt idx="1181">
                  <c:v>0.277686790813088</c:v>
                </c:pt>
                <c:pt idx="1182">
                  <c:v>0.27784040838801499</c:v>
                </c:pt>
                <c:pt idx="1183">
                  <c:v>0.27756991284302102</c:v>
                </c:pt>
                <c:pt idx="1184">
                  <c:v>0.27681987399588498</c:v>
                </c:pt>
                <c:pt idx="1185">
                  <c:v>0.27554701102476897</c:v>
                </c:pt>
                <c:pt idx="1186">
                  <c:v>0.273774296014407</c:v>
                </c:pt>
                <c:pt idx="1187">
                  <c:v>0.27163995154800602</c:v>
                </c:pt>
                <c:pt idx="1188">
                  <c:v>0.26938140023600299</c:v>
                </c:pt>
                <c:pt idx="1189">
                  <c:v>0.26732050823405601</c:v>
                </c:pt>
                <c:pt idx="1190">
                  <c:v>0.26580080238589698</c:v>
                </c:pt>
                <c:pt idx="1191">
                  <c:v>0.26507130115410599</c:v>
                </c:pt>
                <c:pt idx="1192">
                  <c:v>0.26521301247448198</c:v>
                </c:pt>
                <c:pt idx="1193">
                  <c:v>0.26609879677583198</c:v>
                </c:pt>
                <c:pt idx="1194">
                  <c:v>0.26754085785204601</c:v>
                </c:pt>
                <c:pt idx="1195">
                  <c:v>0.26934389208466603</c:v>
                </c:pt>
                <c:pt idx="1196">
                  <c:v>0.27135970725124398</c:v>
                </c:pt>
                <c:pt idx="1197">
                  <c:v>0.27340209299755303</c:v>
                </c:pt>
                <c:pt idx="1198">
                  <c:v>0.27525063750002299</c:v>
                </c:pt>
                <c:pt idx="1199">
                  <c:v>0.27668970469916998</c:v>
                </c:pt>
                <c:pt idx="1200">
                  <c:v>0.27761474124819602</c:v>
                </c:pt>
                <c:pt idx="1201">
                  <c:v>0.27802379853015302</c:v>
                </c:pt>
                <c:pt idx="1202">
                  <c:v>0.27800210082110899</c:v>
                </c:pt>
                <c:pt idx="1203">
                  <c:v>0.27765268340040999</c:v>
                </c:pt>
                <c:pt idx="1204">
                  <c:v>0.27708323965251702</c:v>
                </c:pt>
                <c:pt idx="1205">
                  <c:v>0.27639227700368502</c:v>
                </c:pt>
                <c:pt idx="1206">
                  <c:v>0.27565070833261401</c:v>
                </c:pt>
                <c:pt idx="1207">
                  <c:v>0.274909964376154</c:v>
                </c:pt>
                <c:pt idx="1208">
                  <c:v>0.27420657460244502</c:v>
                </c:pt>
                <c:pt idx="1209">
                  <c:v>0.27354163304878198</c:v>
                </c:pt>
                <c:pt idx="1210">
                  <c:v>0.27296319432987198</c:v>
                </c:pt>
                <c:pt idx="1211">
                  <c:v>0.27257899518029799</c:v>
                </c:pt>
                <c:pt idx="1212">
                  <c:v>0.27246341458373702</c:v>
                </c:pt>
                <c:pt idx="1213">
                  <c:v>0.27265775760258898</c:v>
                </c:pt>
                <c:pt idx="1214">
                  <c:v>0.27319876761769801</c:v>
                </c:pt>
                <c:pt idx="1215">
                  <c:v>0.27399081862879399</c:v>
                </c:pt>
                <c:pt idx="1216">
                  <c:v>0.27486025869115199</c:v>
                </c:pt>
                <c:pt idx="1217">
                  <c:v>0.27572003918683402</c:v>
                </c:pt>
                <c:pt idx="1218">
                  <c:v>0.27642663186080402</c:v>
                </c:pt>
                <c:pt idx="1219">
                  <c:v>0.27678249674750899</c:v>
                </c:pt>
                <c:pt idx="1220">
                  <c:v>0.27665814625215801</c:v>
                </c:pt>
                <c:pt idx="1221">
                  <c:v>0.27603219952455099</c:v>
                </c:pt>
                <c:pt idx="1222">
                  <c:v>0.274997016076657</c:v>
                </c:pt>
                <c:pt idx="1223">
                  <c:v>0.27368490275035401</c:v>
                </c:pt>
                <c:pt idx="1224">
                  <c:v>0.27225427242329397</c:v>
                </c:pt>
                <c:pt idx="1225">
                  <c:v>0.27082375266856801</c:v>
                </c:pt>
                <c:pt idx="1226">
                  <c:v>0.26947001061539799</c:v>
                </c:pt>
                <c:pt idx="1227">
                  <c:v>0.26822517701086201</c:v>
                </c:pt>
                <c:pt idx="1228">
                  <c:v>0.26708267039231398</c:v>
                </c:pt>
                <c:pt idx="1229">
                  <c:v>0.26610085253398502</c:v>
                </c:pt>
                <c:pt idx="1230">
                  <c:v>0.26538646502797603</c:v>
                </c:pt>
                <c:pt idx="1231">
                  <c:v>0.265011750697001</c:v>
                </c:pt>
                <c:pt idx="1232">
                  <c:v>0.265031226571531</c:v>
                </c:pt>
                <c:pt idx="1233">
                  <c:v>0.26538088154127398</c:v>
                </c:pt>
                <c:pt idx="1234">
                  <c:v>0.26594846754704299</c:v>
                </c:pt>
                <c:pt idx="1235">
                  <c:v>0.26663614917692102</c:v>
                </c:pt>
                <c:pt idx="1236">
                  <c:v>0.26734543290431001</c:v>
                </c:pt>
                <c:pt idx="1237">
                  <c:v>0.26798759726081101</c:v>
                </c:pt>
                <c:pt idx="1238">
                  <c:v>0.26852440785265003</c:v>
                </c:pt>
                <c:pt idx="1239">
                  <c:v>0.26896838149586999</c:v>
                </c:pt>
                <c:pt idx="1240">
                  <c:v>0.26928563427958602</c:v>
                </c:pt>
                <c:pt idx="1241">
                  <c:v>0.26933015390408699</c:v>
                </c:pt>
                <c:pt idx="1242">
                  <c:v>0.26898178188210498</c:v>
                </c:pt>
                <c:pt idx="1243">
                  <c:v>0.26823671027471901</c:v>
                </c:pt>
                <c:pt idx="1244">
                  <c:v>0.26720585845604899</c:v>
                </c:pt>
                <c:pt idx="1245">
                  <c:v>0.26610272827116599</c:v>
                </c:pt>
                <c:pt idx="1246">
                  <c:v>0.26520000534417498</c:v>
                </c:pt>
                <c:pt idx="1247">
                  <c:v>0.264725923696779</c:v>
                </c:pt>
                <c:pt idx="1248">
                  <c:v>0.26485021876611498</c:v>
                </c:pt>
                <c:pt idx="1249">
                  <c:v>0.26564351104811901</c:v>
                </c:pt>
                <c:pt idx="1250">
                  <c:v>0.26706269115811299</c:v>
                </c:pt>
                <c:pt idx="1251">
                  <c:v>0.26892606494371601</c:v>
                </c:pt>
                <c:pt idx="1252">
                  <c:v>0.270947937938606</c:v>
                </c:pt>
                <c:pt idx="1253">
                  <c:v>0.27280858797638402</c:v>
                </c:pt>
                <c:pt idx="1254">
                  <c:v>0.27422641539213199</c:v>
                </c:pt>
                <c:pt idx="1255">
                  <c:v>0.27499486008927099</c:v>
                </c:pt>
                <c:pt idx="1256">
                  <c:v>0.27508271333301598</c:v>
                </c:pt>
                <c:pt idx="1257">
                  <c:v>0.274628405974844</c:v>
                </c:pt>
                <c:pt idx="1258">
                  <c:v>0.27384459837718</c:v>
                </c:pt>
                <c:pt idx="1259">
                  <c:v>0.272946906478791</c:v>
                </c:pt>
                <c:pt idx="1260">
                  <c:v>0.27208615184830698</c:v>
                </c:pt>
                <c:pt idx="1261">
                  <c:v>0.271340572495605</c:v>
                </c:pt>
                <c:pt idx="1262">
                  <c:v>0.27079043723094098</c:v>
                </c:pt>
                <c:pt idx="1263">
                  <c:v>0.27059394839647299</c:v>
                </c:pt>
                <c:pt idx="1264">
                  <c:v>0.27095639089405599</c:v>
                </c:pt>
                <c:pt idx="1265">
                  <c:v>0.27193157578806099</c:v>
                </c:pt>
                <c:pt idx="1266">
                  <c:v>0.27340891708813703</c:v>
                </c:pt>
                <c:pt idx="1267">
                  <c:v>0.27520176419827402</c:v>
                </c:pt>
                <c:pt idx="1268">
                  <c:v>0.27712265289698401</c:v>
                </c:pt>
                <c:pt idx="1269">
                  <c:v>0.27896659561326198</c:v>
                </c:pt>
                <c:pt idx="1270">
                  <c:v>0.280553748675621</c:v>
                </c:pt>
                <c:pt idx="1271">
                  <c:v>0.28173938119701702</c:v>
                </c:pt>
                <c:pt idx="1272">
                  <c:v>0.28239539211423798</c:v>
                </c:pt>
                <c:pt idx="1273">
                  <c:v>0.28253047785490298</c:v>
                </c:pt>
                <c:pt idx="1274">
                  <c:v>0.28225025101734502</c:v>
                </c:pt>
                <c:pt idx="1275">
                  <c:v>0.28162303310817699</c:v>
                </c:pt>
                <c:pt idx="1276">
                  <c:v>0.280664773470642</c:v>
                </c:pt>
                <c:pt idx="1277">
                  <c:v>0.279413478318502</c:v>
                </c:pt>
                <c:pt idx="1278">
                  <c:v>0.27800967311288399</c:v>
                </c:pt>
                <c:pt idx="1279">
                  <c:v>0.27668657113615702</c:v>
                </c:pt>
                <c:pt idx="1280">
                  <c:v>0.27566256772465503</c:v>
                </c:pt>
                <c:pt idx="1281">
                  <c:v>0.27505189752546599</c:v>
                </c:pt>
                <c:pt idx="1282">
                  <c:v>0.274920610576527</c:v>
                </c:pt>
                <c:pt idx="1283">
                  <c:v>0.27524618362158598</c:v>
                </c:pt>
                <c:pt idx="1284">
                  <c:v>0.27591623224819001</c:v>
                </c:pt>
                <c:pt idx="1285">
                  <c:v>0.276746314136736</c:v>
                </c:pt>
                <c:pt idx="1286">
                  <c:v>0.277578120089779</c:v>
                </c:pt>
                <c:pt idx="1287">
                  <c:v>0.27828206504401598</c:v>
                </c:pt>
                <c:pt idx="1288">
                  <c:v>0.278786557115283</c:v>
                </c:pt>
                <c:pt idx="1289">
                  <c:v>0.27909468805013499</c:v>
                </c:pt>
                <c:pt idx="1290">
                  <c:v>0.27926630346787801</c:v>
                </c:pt>
                <c:pt idx="1291">
                  <c:v>0.279348923353408</c:v>
                </c:pt>
                <c:pt idx="1292">
                  <c:v>0.27938387602307202</c:v>
                </c:pt>
                <c:pt idx="1293">
                  <c:v>0.279402423263932</c:v>
                </c:pt>
                <c:pt idx="1294">
                  <c:v>0.27941177051121202</c:v>
                </c:pt>
                <c:pt idx="1295">
                  <c:v>0.27935532109464101</c:v>
                </c:pt>
                <c:pt idx="1296">
                  <c:v>0.27917396994541099</c:v>
                </c:pt>
                <c:pt idx="1297">
                  <c:v>0.27882763900930901</c:v>
                </c:pt>
                <c:pt idx="1298">
                  <c:v>0.278283885838218</c:v>
                </c:pt>
                <c:pt idx="1299">
                  <c:v>0.27756342010387702</c:v>
                </c:pt>
                <c:pt idx="1300">
                  <c:v>0.276756305573017</c:v>
                </c:pt>
                <c:pt idx="1301">
                  <c:v>0.275975319372882</c:v>
                </c:pt>
                <c:pt idx="1302">
                  <c:v>0.27529252548917199</c:v>
                </c:pt>
                <c:pt idx="1303">
                  <c:v>0.27469337297343399</c:v>
                </c:pt>
                <c:pt idx="1304">
                  <c:v>0.27415411298648901</c:v>
                </c:pt>
                <c:pt idx="1305">
                  <c:v>0.27369330236599598</c:v>
                </c:pt>
                <c:pt idx="1306">
                  <c:v>0.27336886749119599</c:v>
                </c:pt>
                <c:pt idx="1307">
                  <c:v>0.27317424552552</c:v>
                </c:pt>
                <c:pt idx="1308">
                  <c:v>0.273052209238349</c:v>
                </c:pt>
                <c:pt idx="1309">
                  <c:v>0.27296952931972601</c:v>
                </c:pt>
                <c:pt idx="1310">
                  <c:v>0.27290316337577197</c:v>
                </c:pt>
                <c:pt idx="1311">
                  <c:v>0.27281326224494901</c:v>
                </c:pt>
                <c:pt idx="1312">
                  <c:v>0.27267211165871802</c:v>
                </c:pt>
                <c:pt idx="1313">
                  <c:v>0.272444910418842</c:v>
                </c:pt>
                <c:pt idx="1314">
                  <c:v>0.27213721044553701</c:v>
                </c:pt>
                <c:pt idx="1315">
                  <c:v>0.27175725849219801</c:v>
                </c:pt>
                <c:pt idx="1316">
                  <c:v>0.27132085048253402</c:v>
                </c:pt>
                <c:pt idx="1317">
                  <c:v>0.27087562095124601</c:v>
                </c:pt>
                <c:pt idx="1318">
                  <c:v>0.27051522000090999</c:v>
                </c:pt>
                <c:pt idx="1319">
                  <c:v>0.270324615686447</c:v>
                </c:pt>
                <c:pt idx="1320">
                  <c:v>0.27043112950185599</c:v>
                </c:pt>
                <c:pt idx="1321">
                  <c:v>0.27087646034309398</c:v>
                </c:pt>
                <c:pt idx="1322">
                  <c:v>0.27159323412120501</c:v>
                </c:pt>
                <c:pt idx="1323">
                  <c:v>0.27235905535610599</c:v>
                </c:pt>
                <c:pt idx="1324">
                  <c:v>0.27289223992568401</c:v>
                </c:pt>
                <c:pt idx="1325">
                  <c:v>0.27300779855195001</c:v>
                </c:pt>
                <c:pt idx="1326">
                  <c:v>0.27268761911513401</c:v>
                </c:pt>
                <c:pt idx="1327">
                  <c:v>0.27200974577583398</c:v>
                </c:pt>
                <c:pt idx="1328">
                  <c:v>0.27112648615892199</c:v>
                </c:pt>
                <c:pt idx="1329">
                  <c:v>0.27011692574257201</c:v>
                </c:pt>
                <c:pt idx="1330">
                  <c:v>0.26906042160273802</c:v>
                </c:pt>
                <c:pt idx="1331">
                  <c:v>0.26803648124690199</c:v>
                </c:pt>
                <c:pt idx="1332">
                  <c:v>0.26712644652402601</c:v>
                </c:pt>
                <c:pt idx="1333">
                  <c:v>0.26637446218055799</c:v>
                </c:pt>
                <c:pt idx="1334">
                  <c:v>0.26584859353701501</c:v>
                </c:pt>
                <c:pt idx="1335">
                  <c:v>0.26561752305299402</c:v>
                </c:pt>
                <c:pt idx="1336">
                  <c:v>0.26573810401581899</c:v>
                </c:pt>
                <c:pt idx="1337">
                  <c:v>0.26625344236319098</c:v>
                </c:pt>
                <c:pt idx="1338">
                  <c:v>0.26720280798672202</c:v>
                </c:pt>
                <c:pt idx="1339">
                  <c:v>0.26852383113674599</c:v>
                </c:pt>
                <c:pt idx="1340">
                  <c:v>0.27002473052535497</c:v>
                </c:pt>
                <c:pt idx="1341">
                  <c:v>0.271491946777906</c:v>
                </c:pt>
                <c:pt idx="1342">
                  <c:v>0.27269540543651599</c:v>
                </c:pt>
                <c:pt idx="1343">
                  <c:v>0.27341639790017103</c:v>
                </c:pt>
                <c:pt idx="1344">
                  <c:v>0.27356778055447001</c:v>
                </c:pt>
                <c:pt idx="1345">
                  <c:v>0.27314033503617402</c:v>
                </c:pt>
                <c:pt idx="1346">
                  <c:v>0.27221638064831699</c:v>
                </c:pt>
                <c:pt idx="1347">
                  <c:v>0.27092202423216799</c:v>
                </c:pt>
                <c:pt idx="1348">
                  <c:v>0.26945159454635798</c:v>
                </c:pt>
                <c:pt idx="1349">
                  <c:v>0.26803374259468699</c:v>
                </c:pt>
                <c:pt idx="1350">
                  <c:v>0.26678429179681701</c:v>
                </c:pt>
                <c:pt idx="1351">
                  <c:v>0.26568918166655803</c:v>
                </c:pt>
                <c:pt idx="1352">
                  <c:v>0.264731917561771</c:v>
                </c:pt>
                <c:pt idx="1353">
                  <c:v>0.26393606833703898</c:v>
                </c:pt>
                <c:pt idx="1354">
                  <c:v>0.26339379471765101</c:v>
                </c:pt>
                <c:pt idx="1355">
                  <c:v>0.26318073370481998</c:v>
                </c:pt>
                <c:pt idx="1356">
                  <c:v>0.26336416776120503</c:v>
                </c:pt>
                <c:pt idx="1357">
                  <c:v>0.26401838426220398</c:v>
                </c:pt>
                <c:pt idx="1358">
                  <c:v>0.26512254066218599</c:v>
                </c:pt>
                <c:pt idx="1359">
                  <c:v>0.26652857595860502</c:v>
                </c:pt>
                <c:pt idx="1360">
                  <c:v>0.26805298663791099</c:v>
                </c:pt>
                <c:pt idx="1361">
                  <c:v>0.26954903469005898</c:v>
                </c:pt>
                <c:pt idx="1362">
                  <c:v>0.27091391542715598</c:v>
                </c:pt>
                <c:pt idx="1363">
                  <c:v>0.27205466056977301</c:v>
                </c:pt>
                <c:pt idx="1364">
                  <c:v>0.27291901738073898</c:v>
                </c:pt>
                <c:pt idx="1365">
                  <c:v>0.27346755926043698</c:v>
                </c:pt>
                <c:pt idx="1366">
                  <c:v>0.27372318808303397</c:v>
                </c:pt>
                <c:pt idx="1367">
                  <c:v>0.27372207083809202</c:v>
                </c:pt>
                <c:pt idx="1368">
                  <c:v>0.27352315913800601</c:v>
                </c:pt>
                <c:pt idx="1369">
                  <c:v>0.273155684485336</c:v>
                </c:pt>
                <c:pt idx="1370">
                  <c:v>0.27267182697389902</c:v>
                </c:pt>
                <c:pt idx="1371">
                  <c:v>0.27213362731806301</c:v>
                </c:pt>
                <c:pt idx="1372">
                  <c:v>0.27165482163053101</c:v>
                </c:pt>
                <c:pt idx="1373">
                  <c:v>0.27135292958427998</c:v>
                </c:pt>
                <c:pt idx="1374">
                  <c:v>0.271325567961618</c:v>
                </c:pt>
                <c:pt idx="1375">
                  <c:v>0.27157966919451398</c:v>
                </c:pt>
                <c:pt idx="1376">
                  <c:v>0.27208948860049398</c:v>
                </c:pt>
                <c:pt idx="1377">
                  <c:v>0.272800288903157</c:v>
                </c:pt>
                <c:pt idx="1378">
                  <c:v>0.27364984612666599</c:v>
                </c:pt>
                <c:pt idx="1379">
                  <c:v>0.27450119087036601</c:v>
                </c:pt>
                <c:pt idx="1380">
                  <c:v>0.275181897898848</c:v>
                </c:pt>
                <c:pt idx="1381">
                  <c:v>0.27553169395469601</c:v>
                </c:pt>
                <c:pt idx="1382">
                  <c:v>0.27545700013299401</c:v>
                </c:pt>
                <c:pt idx="1383">
                  <c:v>0.27491828191776002</c:v>
                </c:pt>
                <c:pt idx="1384">
                  <c:v>0.27401027429166802</c:v>
                </c:pt>
                <c:pt idx="1385">
                  <c:v>0.27290590336528198</c:v>
                </c:pt>
                <c:pt idx="1386">
                  <c:v>0.27179310295855102</c:v>
                </c:pt>
                <c:pt idx="1387">
                  <c:v>0.27083489622400297</c:v>
                </c:pt>
                <c:pt idx="1388">
                  <c:v>0.27015279611965698</c:v>
                </c:pt>
                <c:pt idx="1389">
                  <c:v>0.26977193272476002</c:v>
                </c:pt>
                <c:pt idx="1390">
                  <c:v>0.26970346597498501</c:v>
                </c:pt>
                <c:pt idx="1391">
                  <c:v>0.26992796418471499</c:v>
                </c:pt>
                <c:pt idx="1392">
                  <c:v>0.270412586463048</c:v>
                </c:pt>
                <c:pt idx="1393">
                  <c:v>0.27108268754029402</c:v>
                </c:pt>
                <c:pt idx="1394">
                  <c:v>0.27186370456011399</c:v>
                </c:pt>
                <c:pt idx="1395">
                  <c:v>0.27262390894945498</c:v>
                </c:pt>
                <c:pt idx="1396">
                  <c:v>0.27324918098587497</c:v>
                </c:pt>
                <c:pt idx="1397">
                  <c:v>0.273597799548706</c:v>
                </c:pt>
                <c:pt idx="1398">
                  <c:v>0.27357664601544901</c:v>
                </c:pt>
                <c:pt idx="1399">
                  <c:v>0.27320006830502003</c:v>
                </c:pt>
                <c:pt idx="1400">
                  <c:v>0.272643449836936</c:v>
                </c:pt>
                <c:pt idx="1401">
                  <c:v>0.27204573846053498</c:v>
                </c:pt>
                <c:pt idx="1402">
                  <c:v>0.271498847756938</c:v>
                </c:pt>
                <c:pt idx="1403">
                  <c:v>0.27103611821594698</c:v>
                </c:pt>
                <c:pt idx="1404">
                  <c:v>0.270660996112285</c:v>
                </c:pt>
                <c:pt idx="1405">
                  <c:v>0.270316835098528</c:v>
                </c:pt>
                <c:pt idx="1406">
                  <c:v>0.269957566835413</c:v>
                </c:pt>
                <c:pt idx="1407">
                  <c:v>0.269579775704269</c:v>
                </c:pt>
                <c:pt idx="1408">
                  <c:v>0.26924448122343903</c:v>
                </c:pt>
                <c:pt idx="1409">
                  <c:v>0.26888580412422403</c:v>
                </c:pt>
                <c:pt idx="1410">
                  <c:v>0.26844217237280699</c:v>
                </c:pt>
                <c:pt idx="1411">
                  <c:v>0.26781284350247803</c:v>
                </c:pt>
                <c:pt idx="1412">
                  <c:v>0.26692247884508202</c:v>
                </c:pt>
                <c:pt idx="1413">
                  <c:v>0.265762080463116</c:v>
                </c:pt>
                <c:pt idx="1414">
                  <c:v>0.26444796906697099</c:v>
                </c:pt>
                <c:pt idx="1415">
                  <c:v>0.26321803185860299</c:v>
                </c:pt>
                <c:pt idx="1416">
                  <c:v>0.26233925195961699</c:v>
                </c:pt>
                <c:pt idx="1417">
                  <c:v>0.26188780479218698</c:v>
                </c:pt>
                <c:pt idx="1418">
                  <c:v>0.26179668198414402</c:v>
                </c:pt>
                <c:pt idx="1419">
                  <c:v>0.26198142080449599</c:v>
                </c:pt>
                <c:pt idx="1420">
                  <c:v>0.26240342387471699</c:v>
                </c:pt>
                <c:pt idx="1421">
                  <c:v>0.262981875114705</c:v>
                </c:pt>
                <c:pt idx="1422">
                  <c:v>0.26361833696400599</c:v>
                </c:pt>
                <c:pt idx="1423">
                  <c:v>0.26419092793767202</c:v>
                </c:pt>
                <c:pt idx="1424">
                  <c:v>0.26466087994209098</c:v>
                </c:pt>
                <c:pt idx="1425">
                  <c:v>0.265002832319221</c:v>
                </c:pt>
                <c:pt idx="1426">
                  <c:v>0.26525903953369401</c:v>
                </c:pt>
                <c:pt idx="1427">
                  <c:v>0.26549544549958898</c:v>
                </c:pt>
                <c:pt idx="1428">
                  <c:v>0.265806567016874</c:v>
                </c:pt>
                <c:pt idx="1429">
                  <c:v>0.26627751954886097</c:v>
                </c:pt>
                <c:pt idx="1430">
                  <c:v>0.26697852423416102</c:v>
                </c:pt>
                <c:pt idx="1431">
                  <c:v>0.26788941821280199</c:v>
                </c:pt>
                <c:pt idx="1432">
                  <c:v>0.26894332619869898</c:v>
                </c:pt>
                <c:pt idx="1433">
                  <c:v>0.26999953909854901</c:v>
                </c:pt>
                <c:pt idx="1434">
                  <c:v>0.27096904101394498</c:v>
                </c:pt>
                <c:pt idx="1435">
                  <c:v>0.271826050554409</c:v>
                </c:pt>
                <c:pt idx="1436">
                  <c:v>0.272563547077187</c:v>
                </c:pt>
                <c:pt idx="1437">
                  <c:v>0.273062115486989</c:v>
                </c:pt>
                <c:pt idx="1438">
                  <c:v>0.27319274176428798</c:v>
                </c:pt>
                <c:pt idx="1439">
                  <c:v>0.27291022489782502</c:v>
                </c:pt>
                <c:pt idx="1440">
                  <c:v>0.27227599124138901</c:v>
                </c:pt>
                <c:pt idx="1441">
                  <c:v>0.27133555440371898</c:v>
                </c:pt>
                <c:pt idx="1442">
                  <c:v>0.27014162329882901</c:v>
                </c:pt>
                <c:pt idx="1443">
                  <c:v>0.26877334021727201</c:v>
                </c:pt>
                <c:pt idx="1444">
                  <c:v>0.26745771527033502</c:v>
                </c:pt>
                <c:pt idx="1445">
                  <c:v>0.26639296361640902</c:v>
                </c:pt>
                <c:pt idx="1446">
                  <c:v>0.26570157640536302</c:v>
                </c:pt>
                <c:pt idx="1447">
                  <c:v>0.26541022617945997</c:v>
                </c:pt>
                <c:pt idx="1448">
                  <c:v>0.26550841067182301</c:v>
                </c:pt>
                <c:pt idx="1449">
                  <c:v>0.26592457778651202</c:v>
                </c:pt>
                <c:pt idx="1450">
                  <c:v>0.266541167419928</c:v>
                </c:pt>
                <c:pt idx="1451">
                  <c:v>0.26720077892955801</c:v>
                </c:pt>
                <c:pt idx="1452">
                  <c:v>0.26777890724476699</c:v>
                </c:pt>
                <c:pt idx="1453">
                  <c:v>0.26820139413668498</c:v>
                </c:pt>
                <c:pt idx="1454">
                  <c:v>0.26846078257184502</c:v>
                </c:pt>
                <c:pt idx="1455">
                  <c:v>0.26860539336572198</c:v>
                </c:pt>
                <c:pt idx="1456">
                  <c:v>0.26870048307468197</c:v>
                </c:pt>
                <c:pt idx="1457">
                  <c:v>0.26880092347874002</c:v>
                </c:pt>
                <c:pt idx="1458">
                  <c:v>0.26894847189989102</c:v>
                </c:pt>
                <c:pt idx="1459">
                  <c:v>0.269146638685406</c:v>
                </c:pt>
                <c:pt idx="1460">
                  <c:v>0.26936244266382497</c:v>
                </c:pt>
                <c:pt idx="1461">
                  <c:v>0.26950836546172502</c:v>
                </c:pt>
                <c:pt idx="1462">
                  <c:v>0.26954104128538803</c:v>
                </c:pt>
                <c:pt idx="1463">
                  <c:v>0.26944167892111898</c:v>
                </c:pt>
                <c:pt idx="1464">
                  <c:v>0.26926320538692</c:v>
                </c:pt>
                <c:pt idx="1465">
                  <c:v>0.26906380441616001</c:v>
                </c:pt>
                <c:pt idx="1466">
                  <c:v>0.26888710873162502</c:v>
                </c:pt>
                <c:pt idx="1467">
                  <c:v>0.26875812805075899</c:v>
                </c:pt>
                <c:pt idx="1468">
                  <c:v>0.26867132477419903</c:v>
                </c:pt>
                <c:pt idx="1469">
                  <c:v>0.26863556334676703</c:v>
                </c:pt>
                <c:pt idx="1470">
                  <c:v>0.26869866515292401</c:v>
                </c:pt>
                <c:pt idx="1471">
                  <c:v>0.26880705738265198</c:v>
                </c:pt>
                <c:pt idx="1472">
                  <c:v>0.26890699181214101</c:v>
                </c:pt>
                <c:pt idx="1473">
                  <c:v>0.268923292224653</c:v>
                </c:pt>
                <c:pt idx="1474">
                  <c:v>0.26886244273224302</c:v>
                </c:pt>
                <c:pt idx="1475">
                  <c:v>0.26875075065465798</c:v>
                </c:pt>
                <c:pt idx="1476">
                  <c:v>0.26865666128131899</c:v>
                </c:pt>
                <c:pt idx="1477">
                  <c:v>0.26862967504337198</c:v>
                </c:pt>
                <c:pt idx="1478">
                  <c:v>0.26869358083620398</c:v>
                </c:pt>
                <c:pt idx="1479">
                  <c:v>0.26886564513068201</c:v>
                </c:pt>
                <c:pt idx="1480">
                  <c:v>0.26920324954281899</c:v>
                </c:pt>
                <c:pt idx="1481">
                  <c:v>0.26966883107612399</c:v>
                </c:pt>
                <c:pt idx="1482">
                  <c:v>0.27019089380359601</c:v>
                </c:pt>
                <c:pt idx="1483">
                  <c:v>0.27067603578545801</c:v>
                </c:pt>
                <c:pt idx="1484">
                  <c:v>0.27102418216507401</c:v>
                </c:pt>
                <c:pt idx="1485">
                  <c:v>0.27118461900991703</c:v>
                </c:pt>
                <c:pt idx="1486">
                  <c:v>0.27119355668227102</c:v>
                </c:pt>
                <c:pt idx="1487">
                  <c:v>0.27117875740127301</c:v>
                </c:pt>
                <c:pt idx="1488">
                  <c:v>0.27127079622731598</c:v>
                </c:pt>
                <c:pt idx="1489">
                  <c:v>0.27153856060637899</c:v>
                </c:pt>
                <c:pt idx="1490">
                  <c:v>0.27198519165085799</c:v>
                </c:pt>
                <c:pt idx="1491">
                  <c:v>0.27252778862626897</c:v>
                </c:pt>
                <c:pt idx="1492">
                  <c:v>0.27302186192368599</c:v>
                </c:pt>
                <c:pt idx="1493">
                  <c:v>0.27335271967367503</c:v>
                </c:pt>
                <c:pt idx="1494">
                  <c:v>0.27348475706083503</c:v>
                </c:pt>
                <c:pt idx="1495">
                  <c:v>0.273414402271628</c:v>
                </c:pt>
                <c:pt idx="1496">
                  <c:v>0.27318047816100499</c:v>
                </c:pt>
                <c:pt idx="1497">
                  <c:v>0.27279268262249801</c:v>
                </c:pt>
                <c:pt idx="1498">
                  <c:v>0.27231283692381097</c:v>
                </c:pt>
                <c:pt idx="1499">
                  <c:v>0.27180438478887903</c:v>
                </c:pt>
                <c:pt idx="1500">
                  <c:v>0.27134019156415001</c:v>
                </c:pt>
                <c:pt idx="1501">
                  <c:v>0.27100726086861399</c:v>
                </c:pt>
                <c:pt idx="1502">
                  <c:v>0.27082402191772098</c:v>
                </c:pt>
                <c:pt idx="1503">
                  <c:v>0.27073588295664103</c:v>
                </c:pt>
                <c:pt idx="1504">
                  <c:v>0.27070601331613597</c:v>
                </c:pt>
                <c:pt idx="1505">
                  <c:v>0.270718378863193</c:v>
                </c:pt>
                <c:pt idx="1506">
                  <c:v>0.27083983865722799</c:v>
                </c:pt>
                <c:pt idx="1507">
                  <c:v>0.27114006730804302</c:v>
                </c:pt>
                <c:pt idx="1508">
                  <c:v>0.27165620254079798</c:v>
                </c:pt>
                <c:pt idx="1509">
                  <c:v>0.27239098658640998</c:v>
                </c:pt>
                <c:pt idx="1510">
                  <c:v>0.273339428534491</c:v>
                </c:pt>
                <c:pt idx="1511">
                  <c:v>0.27442855334697303</c:v>
                </c:pt>
                <c:pt idx="1512">
                  <c:v>0.27552516004135802</c:v>
                </c:pt>
                <c:pt idx="1513">
                  <c:v>0.27646536945082301</c:v>
                </c:pt>
                <c:pt idx="1514">
                  <c:v>0.27714871243417899</c:v>
                </c:pt>
                <c:pt idx="1515">
                  <c:v>0.27755804731080702</c:v>
                </c:pt>
                <c:pt idx="1516">
                  <c:v>0.27770246156445</c:v>
                </c:pt>
                <c:pt idx="1517">
                  <c:v>0.27756020941190201</c:v>
                </c:pt>
                <c:pt idx="1518">
                  <c:v>0.27713232077440902</c:v>
                </c:pt>
                <c:pt idx="1519">
                  <c:v>0.27643054444646997</c:v>
                </c:pt>
                <c:pt idx="1520">
                  <c:v>0.27550590126639002</c:v>
                </c:pt>
                <c:pt idx="1521">
                  <c:v>0.27443241792244999</c:v>
                </c:pt>
                <c:pt idx="1522">
                  <c:v>0.27331183597317099</c:v>
                </c:pt>
                <c:pt idx="1523">
                  <c:v>0.27223499912992299</c:v>
                </c:pt>
                <c:pt idx="1524">
                  <c:v>0.27125944933055901</c:v>
                </c:pt>
                <c:pt idx="1525">
                  <c:v>0.27041590201475302</c:v>
                </c:pt>
                <c:pt idx="1526">
                  <c:v>0.26976040805027901</c:v>
                </c:pt>
                <c:pt idx="1527">
                  <c:v>0.26932733658061803</c:v>
                </c:pt>
                <c:pt idx="1528">
                  <c:v>0.26911961622848102</c:v>
                </c:pt>
                <c:pt idx="1529">
                  <c:v>0.26908047420137299</c:v>
                </c:pt>
                <c:pt idx="1530">
                  <c:v>0.26915856651428199</c:v>
                </c:pt>
                <c:pt idx="1531">
                  <c:v>0.26930758145560102</c:v>
                </c:pt>
                <c:pt idx="1532">
                  <c:v>0.26952661485308999</c:v>
                </c:pt>
                <c:pt idx="1533">
                  <c:v>0.26977126492248799</c:v>
                </c:pt>
                <c:pt idx="1534">
                  <c:v>0.27000988727881298</c:v>
                </c:pt>
                <c:pt idx="1535">
                  <c:v>0.270168190613429</c:v>
                </c:pt>
                <c:pt idx="1536">
                  <c:v>0.27021993843075198</c:v>
                </c:pt>
                <c:pt idx="1537">
                  <c:v>0.27018787981975401</c:v>
                </c:pt>
                <c:pt idx="1538">
                  <c:v>0.27012568476403098</c:v>
                </c:pt>
                <c:pt idx="1539">
                  <c:v>0.27002920516765699</c:v>
                </c:pt>
                <c:pt idx="1540">
                  <c:v>0.26983908543081597</c:v>
                </c:pt>
                <c:pt idx="1541">
                  <c:v>0.26947357975362901</c:v>
                </c:pt>
                <c:pt idx="1542">
                  <c:v>0.26894330112931703</c:v>
                </c:pt>
                <c:pt idx="1543">
                  <c:v>0.26832530076953298</c:v>
                </c:pt>
                <c:pt idx="1544">
                  <c:v>0.26774729922998702</c:v>
                </c:pt>
                <c:pt idx="1545">
                  <c:v>0.26737596987457901</c:v>
                </c:pt>
                <c:pt idx="1546">
                  <c:v>0.26740754171888298</c:v>
                </c:pt>
                <c:pt idx="1547">
                  <c:v>0.26793781237721298</c:v>
                </c:pt>
                <c:pt idx="1548">
                  <c:v>0.26894745064479603</c:v>
                </c:pt>
                <c:pt idx="1549">
                  <c:v>0.270297400882615</c:v>
                </c:pt>
                <c:pt idx="1550">
                  <c:v>0.27183575833245899</c:v>
                </c:pt>
                <c:pt idx="1551">
                  <c:v>0.273392013967174</c:v>
                </c:pt>
                <c:pt idx="1552">
                  <c:v>0.27478899954941899</c:v>
                </c:pt>
                <c:pt idx="1553">
                  <c:v>0.27584662417976402</c:v>
                </c:pt>
                <c:pt idx="1554">
                  <c:v>0.27648789788965999</c:v>
                </c:pt>
                <c:pt idx="1555">
                  <c:v>0.27671822851408401</c:v>
                </c:pt>
                <c:pt idx="1556">
                  <c:v>0.27660541869975402</c:v>
                </c:pt>
                <c:pt idx="1557">
                  <c:v>0.276254317864216</c:v>
                </c:pt>
                <c:pt idx="1558">
                  <c:v>0.27577460211661797</c:v>
                </c:pt>
                <c:pt idx="1559">
                  <c:v>0.27524892074488699</c:v>
                </c:pt>
                <c:pt idx="1560">
                  <c:v>0.27475289543965697</c:v>
                </c:pt>
                <c:pt idx="1561">
                  <c:v>0.274316450793537</c:v>
                </c:pt>
                <c:pt idx="1562">
                  <c:v>0.27397326442737902</c:v>
                </c:pt>
                <c:pt idx="1563">
                  <c:v>0.27373799603017801</c:v>
                </c:pt>
                <c:pt idx="1564">
                  <c:v>0.27363714881374701</c:v>
                </c:pt>
                <c:pt idx="1565">
                  <c:v>0.27367563133341299</c:v>
                </c:pt>
                <c:pt idx="1566">
                  <c:v>0.27391032050935399</c:v>
                </c:pt>
                <c:pt idx="1567">
                  <c:v>0.27438824087657299</c:v>
                </c:pt>
                <c:pt idx="1568">
                  <c:v>0.27515279921540797</c:v>
                </c:pt>
                <c:pt idx="1569">
                  <c:v>0.27614148504175801</c:v>
                </c:pt>
                <c:pt idx="1570">
                  <c:v>0.27721233524945998</c:v>
                </c:pt>
                <c:pt idx="1571">
                  <c:v>0.27819983997458297</c:v>
                </c:pt>
                <c:pt idx="1572">
                  <c:v>0.27892471464871199</c:v>
                </c:pt>
                <c:pt idx="1573">
                  <c:v>0.27920444463460398</c:v>
                </c:pt>
                <c:pt idx="1574">
                  <c:v>0.27897067895875499</c:v>
                </c:pt>
                <c:pt idx="1575">
                  <c:v>0.278297220405129</c:v>
                </c:pt>
                <c:pt idx="1576">
                  <c:v>0.27735673149239398</c:v>
                </c:pt>
                <c:pt idx="1577">
                  <c:v>0.27632651540284903</c:v>
                </c:pt>
                <c:pt idx="1578">
                  <c:v>0.27530943391304702</c:v>
                </c:pt>
                <c:pt idx="1579">
                  <c:v>0.27437437192417702</c:v>
                </c:pt>
                <c:pt idx="1580">
                  <c:v>0.27355208450485502</c:v>
                </c:pt>
                <c:pt idx="1581">
                  <c:v>0.27286772726309799</c:v>
                </c:pt>
                <c:pt idx="1582">
                  <c:v>0.27237350552549</c:v>
                </c:pt>
                <c:pt idx="1583">
                  <c:v>0.27211141491691498</c:v>
                </c:pt>
                <c:pt idx="1584">
                  <c:v>0.27212648793604199</c:v>
                </c:pt>
                <c:pt idx="1585">
                  <c:v>0.27243502291298999</c:v>
                </c:pt>
                <c:pt idx="1586">
                  <c:v>0.27303362540613602</c:v>
                </c:pt>
                <c:pt idx="1587">
                  <c:v>0.27389510337526701</c:v>
                </c:pt>
                <c:pt idx="1588">
                  <c:v>0.27496819628318903</c:v>
                </c:pt>
                <c:pt idx="1589">
                  <c:v>0.276072298071944</c:v>
                </c:pt>
                <c:pt idx="1590">
                  <c:v>0.27702480468192098</c:v>
                </c:pt>
                <c:pt idx="1591">
                  <c:v>0.27769754514782702</c:v>
                </c:pt>
                <c:pt idx="1592">
                  <c:v>0.27807237814428898</c:v>
                </c:pt>
                <c:pt idx="1593">
                  <c:v>0.27810134167168399</c:v>
                </c:pt>
                <c:pt idx="1594">
                  <c:v>0.27782017953107901</c:v>
                </c:pt>
                <c:pt idx="1595">
                  <c:v>0.27729966406211398</c:v>
                </c:pt>
                <c:pt idx="1596">
                  <c:v>0.27659560171195802</c:v>
                </c:pt>
                <c:pt idx="1597">
                  <c:v>0.27573062965657003</c:v>
                </c:pt>
                <c:pt idx="1598">
                  <c:v>0.274771463367602</c:v>
                </c:pt>
                <c:pt idx="1599">
                  <c:v>0.27384633227130001</c:v>
                </c:pt>
                <c:pt idx="1600">
                  <c:v>0.27307687629287603</c:v>
                </c:pt>
                <c:pt idx="1601">
                  <c:v>0.27251594043400901</c:v>
                </c:pt>
                <c:pt idx="1602">
                  <c:v>0.272231181163966</c:v>
                </c:pt>
                <c:pt idx="1603">
                  <c:v>0.27223268499305903</c:v>
                </c:pt>
                <c:pt idx="1604">
                  <c:v>0.2724715792704</c:v>
                </c:pt>
                <c:pt idx="1605">
                  <c:v>0.27282616939155702</c:v>
                </c:pt>
                <c:pt idx="1606">
                  <c:v>0.27319447346209902</c:v>
                </c:pt>
                <c:pt idx="1607">
                  <c:v>0.27345621373100998</c:v>
                </c:pt>
                <c:pt idx="1608">
                  <c:v>0.27352798468589501</c:v>
                </c:pt>
                <c:pt idx="1609">
                  <c:v>0.27331943018719201</c:v>
                </c:pt>
                <c:pt idx="1610">
                  <c:v>0.27282117827643498</c:v>
                </c:pt>
                <c:pt idx="1611">
                  <c:v>0.27206541286748098</c:v>
                </c:pt>
                <c:pt idx="1612">
                  <c:v>0.27110358679152202</c:v>
                </c:pt>
                <c:pt idx="1613">
                  <c:v>0.26999639055404201</c:v>
                </c:pt>
                <c:pt idx="1614">
                  <c:v>0.26882791646545401</c:v>
                </c:pt>
                <c:pt idx="1615">
                  <c:v>0.267668315477878</c:v>
                </c:pt>
                <c:pt idx="1616">
                  <c:v>0.26660290630225603</c:v>
                </c:pt>
                <c:pt idx="1617">
                  <c:v>0.265691599814882</c:v>
                </c:pt>
                <c:pt idx="1618">
                  <c:v>0.26500622273678498</c:v>
                </c:pt>
                <c:pt idx="1619">
                  <c:v>0.26458306467651199</c:v>
                </c:pt>
                <c:pt idx="1620">
                  <c:v>0.26440275500226101</c:v>
                </c:pt>
                <c:pt idx="1621">
                  <c:v>0.26438161577758501</c:v>
                </c:pt>
                <c:pt idx="1622">
                  <c:v>0.26438681710360101</c:v>
                </c:pt>
                <c:pt idx="1623">
                  <c:v>0.26428224611324902</c:v>
                </c:pt>
                <c:pt idx="1624">
                  <c:v>0.26402254930678398</c:v>
                </c:pt>
                <c:pt idx="1625">
                  <c:v>0.26363493452351999</c:v>
                </c:pt>
                <c:pt idx="1626">
                  <c:v>0.26325827682633701</c:v>
                </c:pt>
                <c:pt idx="1627">
                  <c:v>0.26301332733459698</c:v>
                </c:pt>
                <c:pt idx="1628">
                  <c:v>0.262962890586797</c:v>
                </c:pt>
                <c:pt idx="1629">
                  <c:v>0.26309521609866199</c:v>
                </c:pt>
                <c:pt idx="1630">
                  <c:v>0.26331834991403602</c:v>
                </c:pt>
                <c:pt idx="1631">
                  <c:v>0.26355290473637</c:v>
                </c:pt>
                <c:pt idx="1632">
                  <c:v>0.26380313107275699</c:v>
                </c:pt>
                <c:pt idx="1633">
                  <c:v>0.26407157619279997</c:v>
                </c:pt>
                <c:pt idx="1634">
                  <c:v>0.26433814003776201</c:v>
                </c:pt>
                <c:pt idx="1635">
                  <c:v>0.26454851215943798</c:v>
                </c:pt>
                <c:pt idx="1636">
                  <c:v>0.26465733877969</c:v>
                </c:pt>
                <c:pt idx="1637">
                  <c:v>0.26464781270040999</c:v>
                </c:pt>
                <c:pt idx="1638">
                  <c:v>0.26459613465717502</c:v>
                </c:pt>
                <c:pt idx="1639">
                  <c:v>0.26462443938385999</c:v>
                </c:pt>
                <c:pt idx="1640">
                  <c:v>0.264869930331805</c:v>
                </c:pt>
                <c:pt idx="1641">
                  <c:v>0.26535012526586699</c:v>
                </c:pt>
                <c:pt idx="1642">
                  <c:v>0.265936947166999</c:v>
                </c:pt>
                <c:pt idx="1643">
                  <c:v>0.26644643549619201</c:v>
                </c:pt>
                <c:pt idx="1644">
                  <c:v>0.26677737790842199</c:v>
                </c:pt>
                <c:pt idx="1645">
                  <c:v>0.26690765946068201</c:v>
                </c:pt>
                <c:pt idx="1646">
                  <c:v>0.26685652257127301</c:v>
                </c:pt>
                <c:pt idx="1647">
                  <c:v>0.26662184322826898</c:v>
                </c:pt>
                <c:pt idx="1648">
                  <c:v>0.266234023543931</c:v>
                </c:pt>
                <c:pt idx="1649">
                  <c:v>0.26573830198231102</c:v>
                </c:pt>
                <c:pt idx="1650">
                  <c:v>0.26527372597778098</c:v>
                </c:pt>
                <c:pt idx="1651">
                  <c:v>0.264988081120477</c:v>
                </c:pt>
                <c:pt idx="1652">
                  <c:v>0.26502716308632901</c:v>
                </c:pt>
                <c:pt idx="1653">
                  <c:v>0.26541693809553402</c:v>
                </c:pt>
                <c:pt idx="1654">
                  <c:v>0.266061949279845</c:v>
                </c:pt>
                <c:pt idx="1655">
                  <c:v>0.26685294746398402</c:v>
                </c:pt>
                <c:pt idx="1656">
                  <c:v>0.26772530083780399</c:v>
                </c:pt>
                <c:pt idx="1657">
                  <c:v>0.26863321331707501</c:v>
                </c:pt>
                <c:pt idx="1658">
                  <c:v>0.26953628371772198</c:v>
                </c:pt>
                <c:pt idx="1659">
                  <c:v>0.270347230344199</c:v>
                </c:pt>
                <c:pt idx="1660">
                  <c:v>0.27099054222137298</c:v>
                </c:pt>
                <c:pt idx="1661">
                  <c:v>0.27142899086752098</c:v>
                </c:pt>
                <c:pt idx="1662">
                  <c:v>0.27168569362728201</c:v>
                </c:pt>
                <c:pt idx="1663">
                  <c:v>0.27184892328496102</c:v>
                </c:pt>
                <c:pt idx="1664">
                  <c:v>0.27201658997752798</c:v>
                </c:pt>
                <c:pt idx="1665">
                  <c:v>0.27223854300629002</c:v>
                </c:pt>
                <c:pt idx="1666">
                  <c:v>0.27253164703614702</c:v>
                </c:pt>
                <c:pt idx="1667">
                  <c:v>0.272890520248598</c:v>
                </c:pt>
                <c:pt idx="1668">
                  <c:v>0.273322788900487</c:v>
                </c:pt>
                <c:pt idx="1669">
                  <c:v>0.27378123452529102</c:v>
                </c:pt>
                <c:pt idx="1670">
                  <c:v>0.27416023173868898</c:v>
                </c:pt>
                <c:pt idx="1671">
                  <c:v>0.274331773311282</c:v>
                </c:pt>
                <c:pt idx="1672">
                  <c:v>0.27419415085259002</c:v>
                </c:pt>
                <c:pt idx="1673">
                  <c:v>0.27373191432615501</c:v>
                </c:pt>
                <c:pt idx="1674">
                  <c:v>0.27302130990357798</c:v>
                </c:pt>
                <c:pt idx="1675">
                  <c:v>0.27218118620986298</c:v>
                </c:pt>
                <c:pt idx="1676">
                  <c:v>0.27134269081390899</c:v>
                </c:pt>
                <c:pt idx="1677">
                  <c:v>0.27060851629579002</c:v>
                </c:pt>
                <c:pt idx="1678">
                  <c:v>0.27003881343220099</c:v>
                </c:pt>
                <c:pt idx="1679">
                  <c:v>0.26965227651195101</c:v>
                </c:pt>
                <c:pt idx="1680">
                  <c:v>0.26938365976437401</c:v>
                </c:pt>
                <c:pt idx="1681">
                  <c:v>0.26916263557689601</c:v>
                </c:pt>
                <c:pt idx="1682">
                  <c:v>0.26894923859721198</c:v>
                </c:pt>
                <c:pt idx="1683">
                  <c:v>0.26867834379359501</c:v>
                </c:pt>
                <c:pt idx="1684">
                  <c:v>0.26829026781479098</c:v>
                </c:pt>
                <c:pt idx="1685">
                  <c:v>0.26775906485175999</c:v>
                </c:pt>
                <c:pt idx="1686">
                  <c:v>0.26717318026650699</c:v>
                </c:pt>
                <c:pt idx="1687">
                  <c:v>0.266683828999492</c:v>
                </c:pt>
                <c:pt idx="1688">
                  <c:v>0.26647389576525998</c:v>
                </c:pt>
                <c:pt idx="1689">
                  <c:v>0.266656053500271</c:v>
                </c:pt>
                <c:pt idx="1690">
                  <c:v>0.26723378567520301</c:v>
                </c:pt>
                <c:pt idx="1691">
                  <c:v>0.268027664986145</c:v>
                </c:pt>
                <c:pt idx="1692">
                  <c:v>0.26880913327565298</c:v>
                </c:pt>
                <c:pt idx="1693">
                  <c:v>0.269386796621988</c:v>
                </c:pt>
                <c:pt idx="1694">
                  <c:v>0.26965929575834702</c:v>
                </c:pt>
                <c:pt idx="1695">
                  <c:v>0.269555952798326</c:v>
                </c:pt>
                <c:pt idx="1696">
                  <c:v>0.26910336124138201</c:v>
                </c:pt>
                <c:pt idx="1697">
                  <c:v>0.26837348918369403</c:v>
                </c:pt>
                <c:pt idx="1698">
                  <c:v>0.26741525031991598</c:v>
                </c:pt>
                <c:pt idx="1699">
                  <c:v>0.266287137270033</c:v>
                </c:pt>
                <c:pt idx="1700">
                  <c:v>0.26514153434655202</c:v>
                </c:pt>
                <c:pt idx="1701">
                  <c:v>0.26417812968221099</c:v>
                </c:pt>
                <c:pt idx="1702">
                  <c:v>0.26359736299672998</c:v>
                </c:pt>
                <c:pt idx="1703">
                  <c:v>0.26352279934366801</c:v>
                </c:pt>
                <c:pt idx="1704">
                  <c:v>0.26396231736872899</c:v>
                </c:pt>
                <c:pt idx="1705">
                  <c:v>0.26484096456252898</c:v>
                </c:pt>
                <c:pt idx="1706">
                  <c:v>0.266069516056605</c:v>
                </c:pt>
                <c:pt idx="1707">
                  <c:v>0.26745817803459798</c:v>
                </c:pt>
                <c:pt idx="1708">
                  <c:v>0.268778679557857</c:v>
                </c:pt>
                <c:pt idx="1709">
                  <c:v>0.26985169575308598</c:v>
                </c:pt>
                <c:pt idx="1710">
                  <c:v>0.27060441703108501</c:v>
                </c:pt>
                <c:pt idx="1711">
                  <c:v>0.27104246205775601</c:v>
                </c:pt>
                <c:pt idx="1712">
                  <c:v>0.27120674370098302</c:v>
                </c:pt>
                <c:pt idx="1713">
                  <c:v>0.271128586403248</c:v>
                </c:pt>
                <c:pt idx="1714">
                  <c:v>0.27083375936031401</c:v>
                </c:pt>
                <c:pt idx="1715">
                  <c:v>0.27034380372820899</c:v>
                </c:pt>
                <c:pt idx="1716">
                  <c:v>0.269756300260522</c:v>
                </c:pt>
                <c:pt idx="1717">
                  <c:v>0.26919177591460097</c:v>
                </c:pt>
                <c:pt idx="1718">
                  <c:v>0.26877511223013101</c:v>
                </c:pt>
                <c:pt idx="1719">
                  <c:v>0.26856568838801798</c:v>
                </c:pt>
                <c:pt idx="1720">
                  <c:v>0.26858423053264802</c:v>
                </c:pt>
                <c:pt idx="1721">
                  <c:v>0.26882053078718499</c:v>
                </c:pt>
                <c:pt idx="1722">
                  <c:v>0.269231503395648</c:v>
                </c:pt>
                <c:pt idx="1723">
                  <c:v>0.26976733575341399</c:v>
                </c:pt>
                <c:pt idx="1724">
                  <c:v>0.27039524513971702</c:v>
                </c:pt>
                <c:pt idx="1725">
                  <c:v>0.27111301078533401</c:v>
                </c:pt>
                <c:pt idx="1726">
                  <c:v>0.27193918849893201</c:v>
                </c:pt>
                <c:pt idx="1727">
                  <c:v>0.27278073922191198</c:v>
                </c:pt>
                <c:pt idx="1728">
                  <c:v>0.27347712206658598</c:v>
                </c:pt>
                <c:pt idx="1729">
                  <c:v>0.27387871406119202</c:v>
                </c:pt>
                <c:pt idx="1730">
                  <c:v>0.273964052580012</c:v>
                </c:pt>
                <c:pt idx="1731">
                  <c:v>0.27384081101598601</c:v>
                </c:pt>
                <c:pt idx="1732">
                  <c:v>0.27366030820952902</c:v>
                </c:pt>
                <c:pt idx="1733">
                  <c:v>0.273464032812613</c:v>
                </c:pt>
                <c:pt idx="1734">
                  <c:v>0.27320651540755803</c:v>
                </c:pt>
                <c:pt idx="1735">
                  <c:v>0.27283141697844898</c:v>
                </c:pt>
                <c:pt idx="1736">
                  <c:v>0.27230057548075998</c:v>
                </c:pt>
                <c:pt idx="1737">
                  <c:v>0.27158552790652901</c:v>
                </c:pt>
                <c:pt idx="1738">
                  <c:v>0.27075465399707599</c:v>
                </c:pt>
                <c:pt idx="1739">
                  <c:v>0.26993392864753302</c:v>
                </c:pt>
                <c:pt idx="1740">
                  <c:v>0.26921974337902399</c:v>
                </c:pt>
                <c:pt idx="1741">
                  <c:v>0.268629695622013</c:v>
                </c:pt>
                <c:pt idx="1742">
                  <c:v>0.268173512073906</c:v>
                </c:pt>
                <c:pt idx="1743">
                  <c:v>0.26786384991897999</c:v>
                </c:pt>
                <c:pt idx="1744">
                  <c:v>0.26768905024047801</c:v>
                </c:pt>
                <c:pt idx="1745">
                  <c:v>0.26757945805850603</c:v>
                </c:pt>
                <c:pt idx="1746">
                  <c:v>0.26746590296474598</c:v>
                </c:pt>
                <c:pt idx="1747">
                  <c:v>0.26729044689277798</c:v>
                </c:pt>
                <c:pt idx="1748">
                  <c:v>0.26705305689119302</c:v>
                </c:pt>
                <c:pt idx="1749">
                  <c:v>0.26679787079203199</c:v>
                </c:pt>
                <c:pt idx="1750">
                  <c:v>0.26662978362496997</c:v>
                </c:pt>
                <c:pt idx="1751">
                  <c:v>0.26663896131922299</c:v>
                </c:pt>
                <c:pt idx="1752">
                  <c:v>0.26689532273889099</c:v>
                </c:pt>
                <c:pt idx="1753">
                  <c:v>0.26737140968485101</c:v>
                </c:pt>
                <c:pt idx="1754">
                  <c:v>0.26793955075398201</c:v>
                </c:pt>
                <c:pt idx="1755">
                  <c:v>0.268431566983381</c:v>
                </c:pt>
                <c:pt idx="1756">
                  <c:v>0.26876497817797801</c:v>
                </c:pt>
                <c:pt idx="1757">
                  <c:v>0.26892236820322302</c:v>
                </c:pt>
                <c:pt idx="1758">
                  <c:v>0.26893916773069698</c:v>
                </c:pt>
                <c:pt idx="1759">
                  <c:v>0.26884737869931502</c:v>
                </c:pt>
                <c:pt idx="1760">
                  <c:v>0.26866102983922702</c:v>
                </c:pt>
                <c:pt idx="1761">
                  <c:v>0.26837006637490501</c:v>
                </c:pt>
                <c:pt idx="1762">
                  <c:v>0.26798586554537401</c:v>
                </c:pt>
                <c:pt idx="1763">
                  <c:v>0.26758845493290701</c:v>
                </c:pt>
                <c:pt idx="1764">
                  <c:v>0.26730473693257001</c:v>
                </c:pt>
                <c:pt idx="1765">
                  <c:v>0.26722300014575401</c:v>
                </c:pt>
                <c:pt idx="1766">
                  <c:v>0.26736081831087199</c:v>
                </c:pt>
                <c:pt idx="1767">
                  <c:v>0.26771617061862502</c:v>
                </c:pt>
                <c:pt idx="1768">
                  <c:v>0.26823908368034399</c:v>
                </c:pt>
                <c:pt idx="1769">
                  <c:v>0.26880394572767302</c:v>
                </c:pt>
                <c:pt idx="1770">
                  <c:v>0.26929248839484499</c:v>
                </c:pt>
                <c:pt idx="1771">
                  <c:v>0.26959359055396298</c:v>
                </c:pt>
                <c:pt idx="1772">
                  <c:v>0.269684208750187</c:v>
                </c:pt>
                <c:pt idx="1773">
                  <c:v>0.26953722775320699</c:v>
                </c:pt>
                <c:pt idx="1774">
                  <c:v>0.26912633429118399</c:v>
                </c:pt>
                <c:pt idx="1775">
                  <c:v>0.26845314631064898</c:v>
                </c:pt>
                <c:pt idx="1776">
                  <c:v>0.26761201514791499</c:v>
                </c:pt>
                <c:pt idx="1777">
                  <c:v>0.26675301990883798</c:v>
                </c:pt>
                <c:pt idx="1778">
                  <c:v>0.26607469086771601</c:v>
                </c:pt>
                <c:pt idx="1779">
                  <c:v>0.26566537566169102</c:v>
                </c:pt>
                <c:pt idx="1780">
                  <c:v>0.26551690816119899</c:v>
                </c:pt>
                <c:pt idx="1781">
                  <c:v>0.26553630114592802</c:v>
                </c:pt>
                <c:pt idx="1782">
                  <c:v>0.26570141999668201</c:v>
                </c:pt>
                <c:pt idx="1783">
                  <c:v>0.26600730094484099</c:v>
                </c:pt>
                <c:pt idx="1784">
                  <c:v>0.266409833794435</c:v>
                </c:pt>
                <c:pt idx="1785">
                  <c:v>0.26681779489132301</c:v>
                </c:pt>
                <c:pt idx="1786">
                  <c:v>0.26714157070418598</c:v>
                </c:pt>
                <c:pt idx="1787">
                  <c:v>0.267341614281211</c:v>
                </c:pt>
                <c:pt idx="1788">
                  <c:v>0.26748387209896402</c:v>
                </c:pt>
                <c:pt idx="1789">
                  <c:v>0.26763435863020102</c:v>
                </c:pt>
                <c:pt idx="1790">
                  <c:v>0.26786909175013501</c:v>
                </c:pt>
                <c:pt idx="1791">
                  <c:v>0.26823154094721602</c:v>
                </c:pt>
                <c:pt idx="1792">
                  <c:v>0.26870621302515302</c:v>
                </c:pt>
                <c:pt idx="1793">
                  <c:v>0.26918584680645702</c:v>
                </c:pt>
                <c:pt idx="1794">
                  <c:v>0.26957553565153702</c:v>
                </c:pt>
                <c:pt idx="1795">
                  <c:v>0.269857506292353</c:v>
                </c:pt>
                <c:pt idx="1796">
                  <c:v>0.27010578170920901</c:v>
                </c:pt>
                <c:pt idx="1797">
                  <c:v>0.27028682499532097</c:v>
                </c:pt>
                <c:pt idx="1798">
                  <c:v>0.270384812348547</c:v>
                </c:pt>
                <c:pt idx="1799">
                  <c:v>0.27039571871621498</c:v>
                </c:pt>
                <c:pt idx="1800">
                  <c:v>0.27044554145468103</c:v>
                </c:pt>
                <c:pt idx="1801">
                  <c:v>0.27072091004503102</c:v>
                </c:pt>
                <c:pt idx="1802">
                  <c:v>0.271314293227156</c:v>
                </c:pt>
                <c:pt idx="1803">
                  <c:v>0.27219830605460799</c:v>
                </c:pt>
                <c:pt idx="1804">
                  <c:v>0.27330464520619102</c:v>
                </c:pt>
                <c:pt idx="1805">
                  <c:v>0.27451941647170702</c:v>
                </c:pt>
                <c:pt idx="1806">
                  <c:v>0.27568793874863301</c:v>
                </c:pt>
                <c:pt idx="1807">
                  <c:v>0.276570228962354</c:v>
                </c:pt>
                <c:pt idx="1808">
                  <c:v>0.27695223521959</c:v>
                </c:pt>
                <c:pt idx="1809">
                  <c:v>0.276737599405257</c:v>
                </c:pt>
                <c:pt idx="1810">
                  <c:v>0.27595185884420598</c:v>
                </c:pt>
                <c:pt idx="1811">
                  <c:v>0.27463965151172498</c:v>
                </c:pt>
                <c:pt idx="1812">
                  <c:v>0.27281358806678702</c:v>
                </c:pt>
                <c:pt idx="1813">
                  <c:v>0.27057766295112001</c:v>
                </c:pt>
                <c:pt idx="1814">
                  <c:v>0.26810019627070403</c:v>
                </c:pt>
                <c:pt idx="1815">
                  <c:v>0.26569154300313103</c:v>
                </c:pt>
                <c:pt idx="1816">
                  <c:v>0.26374383217078001</c:v>
                </c:pt>
                <c:pt idx="1817">
                  <c:v>0.262482331331027</c:v>
                </c:pt>
                <c:pt idx="1818">
                  <c:v>0.26196973787128602</c:v>
                </c:pt>
                <c:pt idx="1819">
                  <c:v>0.26211216794915199</c:v>
                </c:pt>
                <c:pt idx="1820">
                  <c:v>0.26272285324724498</c:v>
                </c:pt>
                <c:pt idx="1821">
                  <c:v>0.26368296926092599</c:v>
                </c:pt>
                <c:pt idx="1822">
                  <c:v>0.26490313637407098</c:v>
                </c:pt>
                <c:pt idx="1823">
                  <c:v>0.26624565706820602</c:v>
                </c:pt>
                <c:pt idx="1824">
                  <c:v>0.267543022786984</c:v>
                </c:pt>
                <c:pt idx="1825">
                  <c:v>0.26849643290192099</c:v>
                </c:pt>
                <c:pt idx="1826">
                  <c:v>0.268867090719212</c:v>
                </c:pt>
                <c:pt idx="1827">
                  <c:v>0.26853911699696198</c:v>
                </c:pt>
                <c:pt idx="1828">
                  <c:v>0.26764504290850299</c:v>
                </c:pt>
                <c:pt idx="1829">
                  <c:v>0.26634784860996502</c:v>
                </c:pt>
                <c:pt idx="1830">
                  <c:v>0.26482788151339398</c:v>
                </c:pt>
                <c:pt idx="1831">
                  <c:v>0.26325125353399997</c:v>
                </c:pt>
                <c:pt idx="1832">
                  <c:v>0.26172475914445797</c:v>
                </c:pt>
                <c:pt idx="1833">
                  <c:v>0.26034477078851698</c:v>
                </c:pt>
                <c:pt idx="1834">
                  <c:v>0.25918948573571898</c:v>
                </c:pt>
                <c:pt idx="1835">
                  <c:v>0.25828610772529997</c:v>
                </c:pt>
                <c:pt idx="1836">
                  <c:v>0.25767763941447103</c:v>
                </c:pt>
                <c:pt idx="1837">
                  <c:v>0.257384125769476</c:v>
                </c:pt>
                <c:pt idx="1838">
                  <c:v>0.25745726481579001</c:v>
                </c:pt>
                <c:pt idx="1839">
                  <c:v>0.25792188662038701</c:v>
                </c:pt>
                <c:pt idx="1840">
                  <c:v>0.25881069158676201</c:v>
                </c:pt>
                <c:pt idx="1841">
                  <c:v>0.26014542338038099</c:v>
                </c:pt>
                <c:pt idx="1842">
                  <c:v>0.26196460948529798</c:v>
                </c:pt>
                <c:pt idx="1843">
                  <c:v>0.26415924683259101</c:v>
                </c:pt>
                <c:pt idx="1844">
                  <c:v>0.26648934879285102</c:v>
                </c:pt>
                <c:pt idx="1845">
                  <c:v>0.26860231804052098</c:v>
                </c:pt>
                <c:pt idx="1846">
                  <c:v>0.27022179920302197</c:v>
                </c:pt>
                <c:pt idx="1847">
                  <c:v>0.27121033394016503</c:v>
                </c:pt>
                <c:pt idx="1848">
                  <c:v>0.27155198869400798</c:v>
                </c:pt>
                <c:pt idx="1849">
                  <c:v>0.27119552370632299</c:v>
                </c:pt>
                <c:pt idx="1850">
                  <c:v>0.27013815713072598</c:v>
                </c:pt>
                <c:pt idx="1851">
                  <c:v>0.26852585659864397</c:v>
                </c:pt>
                <c:pt idx="1852">
                  <c:v>0.26665436776199603</c:v>
                </c:pt>
                <c:pt idx="1853">
                  <c:v>0.26481963926683699</c:v>
                </c:pt>
                <c:pt idx="1854">
                  <c:v>0.26325792741279602</c:v>
                </c:pt>
                <c:pt idx="1855">
                  <c:v>0.26208552135282998</c:v>
                </c:pt>
                <c:pt idx="1856">
                  <c:v>0.261369909052524</c:v>
                </c:pt>
                <c:pt idx="1857">
                  <c:v>0.26111754322149699</c:v>
                </c:pt>
                <c:pt idx="1858">
                  <c:v>0.26136433678418602</c:v>
                </c:pt>
                <c:pt idx="1859">
                  <c:v>0.26214487392008401</c:v>
                </c:pt>
                <c:pt idx="1860">
                  <c:v>0.26342195830234599</c:v>
                </c:pt>
                <c:pt idx="1861">
                  <c:v>0.26501142227577501</c:v>
                </c:pt>
                <c:pt idx="1862">
                  <c:v>0.26671100737426601</c:v>
                </c:pt>
                <c:pt idx="1863">
                  <c:v>0.26832966638754002</c:v>
                </c:pt>
                <c:pt idx="1864">
                  <c:v>0.269747132135088</c:v>
                </c:pt>
                <c:pt idx="1865">
                  <c:v>0.27090629079183198</c:v>
                </c:pt>
                <c:pt idx="1866">
                  <c:v>0.27180898182448698</c:v>
                </c:pt>
                <c:pt idx="1867">
                  <c:v>0.272450690596937</c:v>
                </c:pt>
                <c:pt idx="1868">
                  <c:v>0.27282609404626201</c:v>
                </c:pt>
                <c:pt idx="1869">
                  <c:v>0.272923276349197</c:v>
                </c:pt>
                <c:pt idx="1870">
                  <c:v>0.27272444747504598</c:v>
                </c:pt>
                <c:pt idx="1871">
                  <c:v>0.27220856364863399</c:v>
                </c:pt>
                <c:pt idx="1872">
                  <c:v>0.27140021904664102</c:v>
                </c:pt>
                <c:pt idx="1873">
                  <c:v>0.27039811633373001</c:v>
                </c:pt>
                <c:pt idx="1874">
                  <c:v>0.26935393170742</c:v>
                </c:pt>
                <c:pt idx="1875">
                  <c:v>0.26839502944454702</c:v>
                </c:pt>
                <c:pt idx="1876">
                  <c:v>0.26765657921220498</c:v>
                </c:pt>
                <c:pt idx="1877">
                  <c:v>0.26727475601028799</c:v>
                </c:pt>
                <c:pt idx="1878">
                  <c:v>0.26739087196269501</c:v>
                </c:pt>
                <c:pt idx="1879">
                  <c:v>0.26809881550968201</c:v>
                </c:pt>
                <c:pt idx="1880">
                  <c:v>0.26936435677528697</c:v>
                </c:pt>
                <c:pt idx="1881">
                  <c:v>0.27094425540769301</c:v>
                </c:pt>
                <c:pt idx="1882">
                  <c:v>0.27252797928598899</c:v>
                </c:pt>
                <c:pt idx="1883">
                  <c:v>0.27381547740339202</c:v>
                </c:pt>
                <c:pt idx="1884">
                  <c:v>0.27464785651800799</c:v>
                </c:pt>
                <c:pt idx="1885">
                  <c:v>0.2748519282081</c:v>
                </c:pt>
                <c:pt idx="1886">
                  <c:v>0.27438534272260701</c:v>
                </c:pt>
                <c:pt idx="1887">
                  <c:v>0.27332539526921301</c:v>
                </c:pt>
                <c:pt idx="1888">
                  <c:v>0.27179538466761199</c:v>
                </c:pt>
                <c:pt idx="1889">
                  <c:v>0.26994414726855298</c:v>
                </c:pt>
                <c:pt idx="1890">
                  <c:v>0.26796590680302501</c:v>
                </c:pt>
                <c:pt idx="1891">
                  <c:v>0.26611534542144899</c:v>
                </c:pt>
                <c:pt idx="1892">
                  <c:v>0.264647278865286</c:v>
                </c:pt>
                <c:pt idx="1893">
                  <c:v>0.26372920874919598</c:v>
                </c:pt>
                <c:pt idx="1894">
                  <c:v>0.26342789017197299</c:v>
                </c:pt>
                <c:pt idx="1895">
                  <c:v>0.263664299515323</c:v>
                </c:pt>
                <c:pt idx="1896">
                  <c:v>0.26427149083790602</c:v>
                </c:pt>
                <c:pt idx="1897">
                  <c:v>0.26507126752254501</c:v>
                </c:pt>
                <c:pt idx="1898">
                  <c:v>0.26591851723957299</c:v>
                </c:pt>
                <c:pt idx="1899">
                  <c:v>0.266667130609615</c:v>
                </c:pt>
                <c:pt idx="1900">
                  <c:v>0.26723925198512799</c:v>
                </c:pt>
                <c:pt idx="1901">
                  <c:v>0.26762549427953503</c:v>
                </c:pt>
                <c:pt idx="1902">
                  <c:v>0.26788453520676198</c:v>
                </c:pt>
                <c:pt idx="1903">
                  <c:v>0.26808940357137601</c:v>
                </c:pt>
                <c:pt idx="1904">
                  <c:v>0.26835154383683102</c:v>
                </c:pt>
                <c:pt idx="1905">
                  <c:v>0.26873735172876301</c:v>
                </c:pt>
                <c:pt idx="1906">
                  <c:v>0.26923896464853297</c:v>
                </c:pt>
                <c:pt idx="1907">
                  <c:v>0.26980090690025499</c:v>
                </c:pt>
                <c:pt idx="1908">
                  <c:v>0.27038404284783402</c:v>
                </c:pt>
                <c:pt idx="1909">
                  <c:v>0.27092906554281698</c:v>
                </c:pt>
                <c:pt idx="1910">
                  <c:v>0.27137178245444799</c:v>
                </c:pt>
                <c:pt idx="1911">
                  <c:v>0.27167300815640399</c:v>
                </c:pt>
                <c:pt idx="1912">
                  <c:v>0.27188352037583102</c:v>
                </c:pt>
                <c:pt idx="1913">
                  <c:v>0.27211528062013102</c:v>
                </c:pt>
                <c:pt idx="1914">
                  <c:v>0.27243115453907601</c:v>
                </c:pt>
                <c:pt idx="1915">
                  <c:v>0.27280467534806802</c:v>
                </c:pt>
                <c:pt idx="1916">
                  <c:v>0.27317959848850898</c:v>
                </c:pt>
                <c:pt idx="1917">
                  <c:v>0.273502079891494</c:v>
                </c:pt>
                <c:pt idx="1918">
                  <c:v>0.27374544512974702</c:v>
                </c:pt>
                <c:pt idx="1919">
                  <c:v>0.27387892484042298</c:v>
                </c:pt>
                <c:pt idx="1920">
                  <c:v>0.27389369966482902</c:v>
                </c:pt>
                <c:pt idx="1921">
                  <c:v>0.27381573292582301</c:v>
                </c:pt>
                <c:pt idx="1922">
                  <c:v>0.27367699767998399</c:v>
                </c:pt>
                <c:pt idx="1923">
                  <c:v>0.273468884015589</c:v>
                </c:pt>
                <c:pt idx="1924">
                  <c:v>0.273230120482578</c:v>
                </c:pt>
                <c:pt idx="1925">
                  <c:v>0.27300387234573897</c:v>
                </c:pt>
                <c:pt idx="1926">
                  <c:v>0.27282849384385399</c:v>
                </c:pt>
                <c:pt idx="1927">
                  <c:v>0.27265301764900901</c:v>
                </c:pt>
                <c:pt idx="1928">
                  <c:v>0.27241792982581903</c:v>
                </c:pt>
                <c:pt idx="1929">
                  <c:v>0.27207806802380002</c:v>
                </c:pt>
                <c:pt idx="1930">
                  <c:v>0.271658495357745</c:v>
                </c:pt>
                <c:pt idx="1931">
                  <c:v>0.27120980509175602</c:v>
                </c:pt>
                <c:pt idx="1932">
                  <c:v>0.27085472509984299</c:v>
                </c:pt>
                <c:pt idx="1933">
                  <c:v>0.27069842522527898</c:v>
                </c:pt>
                <c:pt idx="1934">
                  <c:v>0.27083144266151699</c:v>
                </c:pt>
                <c:pt idx="1935">
                  <c:v>0.27123254442030398</c:v>
                </c:pt>
                <c:pt idx="1936">
                  <c:v>0.27180279845459598</c:v>
                </c:pt>
                <c:pt idx="1937">
                  <c:v>0.272468219733288</c:v>
                </c:pt>
                <c:pt idx="1938">
                  <c:v>0.27320823068214301</c:v>
                </c:pt>
                <c:pt idx="1939">
                  <c:v>0.27393694760052001</c:v>
                </c:pt>
                <c:pt idx="1940">
                  <c:v>0.27460385257647202</c:v>
                </c:pt>
                <c:pt idx="1941">
                  <c:v>0.27519975536669</c:v>
                </c:pt>
                <c:pt idx="1942">
                  <c:v>0.27572476450711397</c:v>
                </c:pt>
                <c:pt idx="1943">
                  <c:v>0.27610939402832002</c:v>
                </c:pt>
                <c:pt idx="1944">
                  <c:v>0.27627735248180002</c:v>
                </c:pt>
                <c:pt idx="1945">
                  <c:v>0.27617041189330999</c:v>
                </c:pt>
                <c:pt idx="1946">
                  <c:v>0.27577244053981997</c:v>
                </c:pt>
                <c:pt idx="1947">
                  <c:v>0.275098432370662</c:v>
                </c:pt>
                <c:pt idx="1948">
                  <c:v>0.27423597583618597</c:v>
                </c:pt>
                <c:pt idx="1949">
                  <c:v>0.27327593025421798</c:v>
                </c:pt>
                <c:pt idx="1950">
                  <c:v>0.27234075954632098</c:v>
                </c:pt>
                <c:pt idx="1951">
                  <c:v>0.27148718460330201</c:v>
                </c:pt>
                <c:pt idx="1952">
                  <c:v>0.27075230559774099</c:v>
                </c:pt>
                <c:pt idx="1953">
                  <c:v>0.27009579165722097</c:v>
                </c:pt>
                <c:pt idx="1954">
                  <c:v>0.26953889831454603</c:v>
                </c:pt>
                <c:pt idx="1955">
                  <c:v>0.26899665838585302</c:v>
                </c:pt>
                <c:pt idx="1956">
                  <c:v>0.26843239538415498</c:v>
                </c:pt>
                <c:pt idx="1957">
                  <c:v>0.26790744808314798</c:v>
                </c:pt>
                <c:pt idx="1958">
                  <c:v>0.26751145913039498</c:v>
                </c:pt>
                <c:pt idx="1959">
                  <c:v>0.26728347811561098</c:v>
                </c:pt>
                <c:pt idx="1960">
                  <c:v>0.267223038919078</c:v>
                </c:pt>
                <c:pt idx="1961">
                  <c:v>0.26727229846205802</c:v>
                </c:pt>
                <c:pt idx="1962">
                  <c:v>0.26735752575662403</c:v>
                </c:pt>
                <c:pt idx="1963">
                  <c:v>0.26739834469323998</c:v>
                </c:pt>
                <c:pt idx="1964">
                  <c:v>0.26740894099010898</c:v>
                </c:pt>
                <c:pt idx="1965">
                  <c:v>0.26741089291947001</c:v>
                </c:pt>
                <c:pt idx="1966">
                  <c:v>0.267441324274792</c:v>
                </c:pt>
                <c:pt idx="1967">
                  <c:v>0.26754387257277001</c:v>
                </c:pt>
                <c:pt idx="1968">
                  <c:v>0.267755887861791</c:v>
                </c:pt>
                <c:pt idx="1969">
                  <c:v>0.26807979376126401</c:v>
                </c:pt>
                <c:pt idx="1970">
                  <c:v>0.26851855023496202</c:v>
                </c:pt>
                <c:pt idx="1971">
                  <c:v>0.26906787617125699</c:v>
                </c:pt>
                <c:pt idx="1972">
                  <c:v>0.26965887595049698</c:v>
                </c:pt>
                <c:pt idx="1973">
                  <c:v>0.27017033509713301</c:v>
                </c:pt>
                <c:pt idx="1974">
                  <c:v>0.27049583800969501</c:v>
                </c:pt>
                <c:pt idx="1975">
                  <c:v>0.27052661187203503</c:v>
                </c:pt>
                <c:pt idx="1976">
                  <c:v>0.27021313098071598</c:v>
                </c:pt>
                <c:pt idx="1977">
                  <c:v>0.269580066309483</c:v>
                </c:pt>
                <c:pt idx="1978">
                  <c:v>0.26871948175312399</c:v>
                </c:pt>
                <c:pt idx="1979">
                  <c:v>0.26772231481248099</c:v>
                </c:pt>
                <c:pt idx="1980">
                  <c:v>0.26672627952722</c:v>
                </c:pt>
                <c:pt idx="1981">
                  <c:v>0.265877446986439</c:v>
                </c:pt>
                <c:pt idx="1982">
                  <c:v>0.265252209453188</c:v>
                </c:pt>
                <c:pt idx="1983">
                  <c:v>0.26482022115104897</c:v>
                </c:pt>
                <c:pt idx="1984">
                  <c:v>0.264531855681018</c:v>
                </c:pt>
                <c:pt idx="1985">
                  <c:v>0.26433854668795098</c:v>
                </c:pt>
                <c:pt idx="1986">
                  <c:v>0.26428617559815398</c:v>
                </c:pt>
                <c:pt idx="1987">
                  <c:v>0.264442103539266</c:v>
                </c:pt>
                <c:pt idx="1988">
                  <c:v>0.26480077885275899</c:v>
                </c:pt>
                <c:pt idx="1989">
                  <c:v>0.26535481791745302</c:v>
                </c:pt>
                <c:pt idx="1990">
                  <c:v>0.26612013672936202</c:v>
                </c:pt>
                <c:pt idx="1991">
                  <c:v>0.267046614738568</c:v>
                </c:pt>
                <c:pt idx="1992">
                  <c:v>0.26801299351138602</c:v>
                </c:pt>
                <c:pt idx="1993">
                  <c:v>0.26887509426160999</c:v>
                </c:pt>
                <c:pt idx="1994">
                  <c:v>0.26955109132584598</c:v>
                </c:pt>
                <c:pt idx="1995">
                  <c:v>0.27001841753344102</c:v>
                </c:pt>
                <c:pt idx="1996">
                  <c:v>0.27031989561721098</c:v>
                </c:pt>
                <c:pt idx="1997">
                  <c:v>0.27053692413284602</c:v>
                </c:pt>
                <c:pt idx="1998">
                  <c:v>0.27077719482825802</c:v>
                </c:pt>
                <c:pt idx="1999">
                  <c:v>0.27110965962463301</c:v>
                </c:pt>
                <c:pt idx="2000">
                  <c:v>0.27156238814734701</c:v>
                </c:pt>
                <c:pt idx="2001">
                  <c:v>0.27214591368221303</c:v>
                </c:pt>
                <c:pt idx="2002">
                  <c:v>0.272815881478432</c:v>
                </c:pt>
                <c:pt idx="2003">
                  <c:v>0.27341318709122697</c:v>
                </c:pt>
                <c:pt idx="2004">
                  <c:v>0.273852169537812</c:v>
                </c:pt>
                <c:pt idx="2005">
                  <c:v>0.27409309192040998</c:v>
                </c:pt>
                <c:pt idx="2006">
                  <c:v>0.27412176794326099</c:v>
                </c:pt>
                <c:pt idx="2007">
                  <c:v>0.27397319020656602</c:v>
                </c:pt>
                <c:pt idx="2008">
                  <c:v>0.273648483279959</c:v>
                </c:pt>
                <c:pt idx="2009">
                  <c:v>0.27311490408220002</c:v>
                </c:pt>
                <c:pt idx="2010">
                  <c:v>0.27238729707113601</c:v>
                </c:pt>
                <c:pt idx="2011">
                  <c:v>0.27149414338963102</c:v>
                </c:pt>
                <c:pt idx="2012">
                  <c:v>0.270509161719797</c:v>
                </c:pt>
                <c:pt idx="2013">
                  <c:v>0.26951492568989799</c:v>
                </c:pt>
                <c:pt idx="2014">
                  <c:v>0.26862923319931997</c:v>
                </c:pt>
                <c:pt idx="2015">
                  <c:v>0.267982741010446</c:v>
                </c:pt>
                <c:pt idx="2016">
                  <c:v>0.26768459443099502</c:v>
                </c:pt>
                <c:pt idx="2017">
                  <c:v>0.26772930056911798</c:v>
                </c:pt>
                <c:pt idx="2018">
                  <c:v>0.26805269981952501</c:v>
                </c:pt>
                <c:pt idx="2019">
                  <c:v>0.26849543530159897</c:v>
                </c:pt>
                <c:pt idx="2020">
                  <c:v>0.268803895491942</c:v>
                </c:pt>
                <c:pt idx="2021">
                  <c:v>0.26867715933050001</c:v>
                </c:pt>
                <c:pt idx="2022">
                  <c:v>0.26800023427225</c:v>
                </c:pt>
                <c:pt idx="2023">
                  <c:v>0.26689178547008502</c:v>
                </c:pt>
                <c:pt idx="2024">
                  <c:v>0.26548822578636599</c:v>
                </c:pt>
                <c:pt idx="2025">
                  <c:v>0.263885953046191</c:v>
                </c:pt>
                <c:pt idx="2026">
                  <c:v>0.262185086875314</c:v>
                </c:pt>
                <c:pt idx="2027">
                  <c:v>0.26049433849765402</c:v>
                </c:pt>
                <c:pt idx="2028">
                  <c:v>0.25897441933969001</c:v>
                </c:pt>
                <c:pt idx="2029">
                  <c:v>0.25777431600185802</c:v>
                </c:pt>
                <c:pt idx="2030">
                  <c:v>0.25701585091582002</c:v>
                </c:pt>
                <c:pt idx="2031">
                  <c:v>0.25679037514105901</c:v>
                </c:pt>
                <c:pt idx="2032">
                  <c:v>0.25712621189127899</c:v>
                </c:pt>
                <c:pt idx="2033">
                  <c:v>0.25798703077384399</c:v>
                </c:pt>
                <c:pt idx="2034">
                  <c:v>0.25929132358745599</c:v>
                </c:pt>
                <c:pt idx="2035">
                  <c:v>0.26091335027054502</c:v>
                </c:pt>
                <c:pt idx="2036">
                  <c:v>0.26270681274940799</c:v>
                </c:pt>
                <c:pt idx="2037">
                  <c:v>0.26451726614646398</c:v>
                </c:pt>
                <c:pt idx="2038">
                  <c:v>0.266143061619038</c:v>
                </c:pt>
                <c:pt idx="2039">
                  <c:v>0.26738621417833403</c:v>
                </c:pt>
                <c:pt idx="2040">
                  <c:v>0.26814940993435799</c:v>
                </c:pt>
                <c:pt idx="2041">
                  <c:v>0.26840342072207701</c:v>
                </c:pt>
                <c:pt idx="2042">
                  <c:v>0.26821632817551699</c:v>
                </c:pt>
                <c:pt idx="2043">
                  <c:v>0.26768341329398199</c:v>
                </c:pt>
                <c:pt idx="2044">
                  <c:v>0.266934319686222</c:v>
                </c:pt>
                <c:pt idx="2045">
                  <c:v>0.26614490260037499</c:v>
                </c:pt>
                <c:pt idx="2046">
                  <c:v>0.26544311591796599</c:v>
                </c:pt>
                <c:pt idx="2047">
                  <c:v>0.26485371481765002</c:v>
                </c:pt>
                <c:pt idx="2048">
                  <c:v>0.26437491514253703</c:v>
                </c:pt>
                <c:pt idx="2049">
                  <c:v>0.26402761231830502</c:v>
                </c:pt>
                <c:pt idx="2050">
                  <c:v>0.263866993307173</c:v>
                </c:pt>
                <c:pt idx="2051">
                  <c:v>0.26398581627186302</c:v>
                </c:pt>
                <c:pt idx="2052">
                  <c:v>0.26448076784315599</c:v>
                </c:pt>
                <c:pt idx="2053">
                  <c:v>0.26539140947037199</c:v>
                </c:pt>
                <c:pt idx="2054">
                  <c:v>0.26663877318184098</c:v>
                </c:pt>
                <c:pt idx="2055">
                  <c:v>0.26803861513278698</c:v>
                </c:pt>
                <c:pt idx="2056">
                  <c:v>0.26943181714761899</c:v>
                </c:pt>
                <c:pt idx="2057">
                  <c:v>0.27068934255363503</c:v>
                </c:pt>
                <c:pt idx="2058">
                  <c:v>0.27171710880968702</c:v>
                </c:pt>
                <c:pt idx="2059">
                  <c:v>0.27238189002652202</c:v>
                </c:pt>
                <c:pt idx="2060">
                  <c:v>0.272603592867105</c:v>
                </c:pt>
                <c:pt idx="2061">
                  <c:v>0.27231772670177801</c:v>
                </c:pt>
                <c:pt idx="2062">
                  <c:v>0.27155028398910303</c:v>
                </c:pt>
                <c:pt idx="2063">
                  <c:v>0.27040318794569201</c:v>
                </c:pt>
                <c:pt idx="2064">
                  <c:v>0.26905799971227601</c:v>
                </c:pt>
                <c:pt idx="2065">
                  <c:v>0.26771243034397502</c:v>
                </c:pt>
                <c:pt idx="2066">
                  <c:v>0.26655592301492498</c:v>
                </c:pt>
                <c:pt idx="2067">
                  <c:v>0.26573076148802599</c:v>
                </c:pt>
                <c:pt idx="2068">
                  <c:v>0.26531399581885301</c:v>
                </c:pt>
                <c:pt idx="2069">
                  <c:v>0.265333834189241</c:v>
                </c:pt>
                <c:pt idx="2070">
                  <c:v>0.26574025332957801</c:v>
                </c:pt>
                <c:pt idx="2071">
                  <c:v>0.26643572108182101</c:v>
                </c:pt>
                <c:pt idx="2072">
                  <c:v>0.26732597619440501</c:v>
                </c:pt>
                <c:pt idx="2073">
                  <c:v>0.26822002957876101</c:v>
                </c:pt>
                <c:pt idx="2074">
                  <c:v>0.26888001117994398</c:v>
                </c:pt>
                <c:pt idx="2075">
                  <c:v>0.26917556762363798</c:v>
                </c:pt>
                <c:pt idx="2076">
                  <c:v>0.26909244466312798</c:v>
                </c:pt>
                <c:pt idx="2077">
                  <c:v>0.26872671802394599</c:v>
                </c:pt>
                <c:pt idx="2078">
                  <c:v>0.268195307701521</c:v>
                </c:pt>
                <c:pt idx="2079">
                  <c:v>0.267581991348741</c:v>
                </c:pt>
                <c:pt idx="2080">
                  <c:v>0.26692823878066002</c:v>
                </c:pt>
                <c:pt idx="2081">
                  <c:v>0.26618950137757202</c:v>
                </c:pt>
                <c:pt idx="2082">
                  <c:v>0.26534597959494499</c:v>
                </c:pt>
                <c:pt idx="2083">
                  <c:v>0.264436961384731</c:v>
                </c:pt>
                <c:pt idx="2084">
                  <c:v>0.26353835471306303</c:v>
                </c:pt>
                <c:pt idx="2085">
                  <c:v>0.26276694119515998</c:v>
                </c:pt>
                <c:pt idx="2086">
                  <c:v>0.26231028835756898</c:v>
                </c:pt>
                <c:pt idx="2087">
                  <c:v>0.26229029820150701</c:v>
                </c:pt>
                <c:pt idx="2088">
                  <c:v>0.26268157468639503</c:v>
                </c:pt>
                <c:pt idx="2089">
                  <c:v>0.26336325182314502</c:v>
                </c:pt>
                <c:pt idx="2090">
                  <c:v>0.26421957778575</c:v>
                </c:pt>
                <c:pt idx="2091">
                  <c:v>0.26514531984079598</c:v>
                </c:pt>
                <c:pt idx="2092">
                  <c:v>0.26597311800237999</c:v>
                </c:pt>
                <c:pt idx="2093">
                  <c:v>0.26650345416735499</c:v>
                </c:pt>
                <c:pt idx="2094">
                  <c:v>0.26661681584631203</c:v>
                </c:pt>
                <c:pt idx="2095">
                  <c:v>0.26630345466490501</c:v>
                </c:pt>
                <c:pt idx="2096">
                  <c:v>0.26564305622658502</c:v>
                </c:pt>
                <c:pt idx="2097">
                  <c:v>0.26475483080506401</c:v>
                </c:pt>
                <c:pt idx="2098">
                  <c:v>0.26374947386720499</c:v>
                </c:pt>
                <c:pt idx="2099">
                  <c:v>0.262685994690812</c:v>
                </c:pt>
                <c:pt idx="2100">
                  <c:v>0.261708304275168</c:v>
                </c:pt>
                <c:pt idx="2101">
                  <c:v>0.26099861659700802</c:v>
                </c:pt>
                <c:pt idx="2102">
                  <c:v>0.26074793617513697</c:v>
                </c:pt>
                <c:pt idx="2103">
                  <c:v>0.26107581738228902</c:v>
                </c:pt>
                <c:pt idx="2104">
                  <c:v>0.26207371977816601</c:v>
                </c:pt>
                <c:pt idx="2105">
                  <c:v>0.26371859619969801</c:v>
                </c:pt>
                <c:pt idx="2106">
                  <c:v>0.26586004801483998</c:v>
                </c:pt>
                <c:pt idx="2107">
                  <c:v>0.268156341581615</c:v>
                </c:pt>
                <c:pt idx="2108">
                  <c:v>0.27024783313957201</c:v>
                </c:pt>
                <c:pt idx="2109">
                  <c:v>0.27190243921836099</c:v>
                </c:pt>
                <c:pt idx="2110">
                  <c:v>0.27300128079389802</c:v>
                </c:pt>
                <c:pt idx="2111">
                  <c:v>0.27353941283878302</c:v>
                </c:pt>
                <c:pt idx="2112">
                  <c:v>0.27355461237143402</c:v>
                </c:pt>
                <c:pt idx="2113">
                  <c:v>0.27317153821708701</c:v>
                </c:pt>
                <c:pt idx="2114">
                  <c:v>0.27254817045102198</c:v>
                </c:pt>
                <c:pt idx="2115">
                  <c:v>0.27180442011183698</c:v>
                </c:pt>
                <c:pt idx="2116">
                  <c:v>0.27100136576129302</c:v>
                </c:pt>
                <c:pt idx="2117">
                  <c:v>0.27013979769570101</c:v>
                </c:pt>
                <c:pt idx="2118">
                  <c:v>0.26921532780947999</c:v>
                </c:pt>
                <c:pt idx="2119">
                  <c:v>0.26827611626345599</c:v>
                </c:pt>
                <c:pt idx="2120">
                  <c:v>0.26743400230617798</c:v>
                </c:pt>
                <c:pt idx="2121">
                  <c:v>0.26683057009790501</c:v>
                </c:pt>
                <c:pt idx="2122">
                  <c:v>0.26668222421673299</c:v>
                </c:pt>
                <c:pt idx="2123">
                  <c:v>0.26708933442041999</c:v>
                </c:pt>
                <c:pt idx="2124">
                  <c:v>0.26807499622561598</c:v>
                </c:pt>
                <c:pt idx="2125">
                  <c:v>0.26958558873571897</c:v>
                </c:pt>
                <c:pt idx="2126">
                  <c:v>0.27150585029449498</c:v>
                </c:pt>
                <c:pt idx="2127">
                  <c:v>0.27362767474073901</c:v>
                </c:pt>
                <c:pt idx="2128">
                  <c:v>0.27564733541758801</c:v>
                </c:pt>
                <c:pt idx="2129">
                  <c:v>0.27719599629157299</c:v>
                </c:pt>
                <c:pt idx="2130">
                  <c:v>0.27798926922871198</c:v>
                </c:pt>
                <c:pt idx="2131">
                  <c:v>0.27787696658123301</c:v>
                </c:pt>
                <c:pt idx="2132">
                  <c:v>0.27695357916819102</c:v>
                </c:pt>
                <c:pt idx="2133">
                  <c:v>0.27545782774909999</c:v>
                </c:pt>
                <c:pt idx="2134">
                  <c:v>0.27372144877642401</c:v>
                </c:pt>
                <c:pt idx="2135">
                  <c:v>0.27211106200868201</c:v>
                </c:pt>
                <c:pt idx="2136">
                  <c:v>0.270780959203206</c:v>
                </c:pt>
                <c:pt idx="2137">
                  <c:v>0.26980317289584099</c:v>
                </c:pt>
                <c:pt idx="2138">
                  <c:v>0.26915999026408199</c:v>
                </c:pt>
                <c:pt idx="2139">
                  <c:v>0.268822628997751</c:v>
                </c:pt>
                <c:pt idx="2140">
                  <c:v>0.26883111209024402</c:v>
                </c:pt>
                <c:pt idx="2141">
                  <c:v>0.26909793259127202</c:v>
                </c:pt>
                <c:pt idx="2142">
                  <c:v>0.26953301278261099</c:v>
                </c:pt>
                <c:pt idx="2143">
                  <c:v>0.27001699649993699</c:v>
                </c:pt>
                <c:pt idx="2144">
                  <c:v>0.27046534118169202</c:v>
                </c:pt>
                <c:pt idx="2145">
                  <c:v>0.27075605928205398</c:v>
                </c:pt>
                <c:pt idx="2146">
                  <c:v>0.27082084554104802</c:v>
                </c:pt>
                <c:pt idx="2147">
                  <c:v>0.27063528444913998</c:v>
                </c:pt>
                <c:pt idx="2148">
                  <c:v>0.270199872470618</c:v>
                </c:pt>
                <c:pt idx="2149">
                  <c:v>0.26954159512186698</c:v>
                </c:pt>
                <c:pt idx="2150">
                  <c:v>0.26871628759090799</c:v>
                </c:pt>
                <c:pt idx="2151">
                  <c:v>0.26775446092155902</c:v>
                </c:pt>
                <c:pt idx="2152">
                  <c:v>0.26666878600739902</c:v>
                </c:pt>
                <c:pt idx="2153">
                  <c:v>0.26547608487921798</c:v>
                </c:pt>
                <c:pt idx="2154">
                  <c:v>0.26427509067655303</c:v>
                </c:pt>
                <c:pt idx="2155">
                  <c:v>0.26318785206157103</c:v>
                </c:pt>
                <c:pt idx="2156">
                  <c:v>0.26236770670906701</c:v>
                </c:pt>
                <c:pt idx="2157">
                  <c:v>0.26193810057801098</c:v>
                </c:pt>
                <c:pt idx="2158">
                  <c:v>0.26197567393811499</c:v>
                </c:pt>
                <c:pt idx="2159">
                  <c:v>0.26245640826708999</c:v>
                </c:pt>
                <c:pt idx="2160">
                  <c:v>0.263272497250576</c:v>
                </c:pt>
                <c:pt idx="2161">
                  <c:v>0.26422602134502898</c:v>
                </c:pt>
                <c:pt idx="2162">
                  <c:v>0.26512384728838201</c:v>
                </c:pt>
                <c:pt idx="2163">
                  <c:v>0.265822581234053</c:v>
                </c:pt>
                <c:pt idx="2164">
                  <c:v>0.26628947419202098</c:v>
                </c:pt>
                <c:pt idx="2165">
                  <c:v>0.26651414867183598</c:v>
                </c:pt>
                <c:pt idx="2166">
                  <c:v>0.266463294116977</c:v>
                </c:pt>
                <c:pt idx="2167">
                  <c:v>0.26614052285843298</c:v>
                </c:pt>
                <c:pt idx="2168">
                  <c:v>0.26564336549810702</c:v>
                </c:pt>
                <c:pt idx="2169">
                  <c:v>0.26514897858553599</c:v>
                </c:pt>
                <c:pt idx="2170">
                  <c:v>0.26478895080696202</c:v>
                </c:pt>
                <c:pt idx="2171">
                  <c:v>0.26455756279397602</c:v>
                </c:pt>
                <c:pt idx="2172">
                  <c:v>0.26437208101340298</c:v>
                </c:pt>
                <c:pt idx="2173">
                  <c:v>0.26413327915236101</c:v>
                </c:pt>
                <c:pt idx="2174">
                  <c:v>0.26377822041307603</c:v>
                </c:pt>
                <c:pt idx="2175">
                  <c:v>0.26328677096512498</c:v>
                </c:pt>
                <c:pt idx="2176">
                  <c:v>0.26271034119943798</c:v>
                </c:pt>
                <c:pt idx="2177">
                  <c:v>0.262143780982455</c:v>
                </c:pt>
                <c:pt idx="2178">
                  <c:v>0.26169937451408798</c:v>
                </c:pt>
                <c:pt idx="2179">
                  <c:v>0.26141976125139299</c:v>
                </c:pt>
                <c:pt idx="2180">
                  <c:v>0.26133077691872397</c:v>
                </c:pt>
                <c:pt idx="2181">
                  <c:v>0.261485477555847</c:v>
                </c:pt>
                <c:pt idx="2182">
                  <c:v>0.26192421429585599</c:v>
                </c:pt>
                <c:pt idx="2183">
                  <c:v>0.262598113961582</c:v>
                </c:pt>
                <c:pt idx="2184">
                  <c:v>0.26342325800302702</c:v>
                </c:pt>
                <c:pt idx="2185">
                  <c:v>0.26431533460640999</c:v>
                </c:pt>
                <c:pt idx="2186">
                  <c:v>0.26520294336282302</c:v>
                </c:pt>
                <c:pt idx="2187">
                  <c:v>0.26600189155913301</c:v>
                </c:pt>
                <c:pt idx="2188">
                  <c:v>0.26666574185240399</c:v>
                </c:pt>
                <c:pt idx="2189">
                  <c:v>0.26716959124698098</c:v>
                </c:pt>
                <c:pt idx="2190">
                  <c:v>0.26757435328165702</c:v>
                </c:pt>
                <c:pt idx="2191">
                  <c:v>0.26792831612097801</c:v>
                </c:pt>
                <c:pt idx="2192">
                  <c:v>0.26832691823536098</c:v>
                </c:pt>
                <c:pt idx="2193">
                  <c:v>0.26888098120980403</c:v>
                </c:pt>
                <c:pt idx="2194">
                  <c:v>0.26959540888261402</c:v>
                </c:pt>
                <c:pt idx="2195">
                  <c:v>0.27033978315760998</c:v>
                </c:pt>
                <c:pt idx="2196">
                  <c:v>0.27095147785808998</c:v>
                </c:pt>
                <c:pt idx="2197">
                  <c:v>0.27136598550048202</c:v>
                </c:pt>
                <c:pt idx="2198">
                  <c:v>0.27166793150099799</c:v>
                </c:pt>
                <c:pt idx="2199">
                  <c:v>0.27194021732647899</c:v>
                </c:pt>
                <c:pt idx="2200">
                  <c:v>0.27221466049211901</c:v>
                </c:pt>
                <c:pt idx="2201">
                  <c:v>0.27253764809689102</c:v>
                </c:pt>
                <c:pt idx="2202">
                  <c:v>0.27291006977274501</c:v>
                </c:pt>
                <c:pt idx="2203">
                  <c:v>0.27325730188292702</c:v>
                </c:pt>
                <c:pt idx="2204">
                  <c:v>0.27351994577223099</c:v>
                </c:pt>
                <c:pt idx="2205">
                  <c:v>0.273598404902473</c:v>
                </c:pt>
                <c:pt idx="2206">
                  <c:v>0.27342350537688498</c:v>
                </c:pt>
                <c:pt idx="2207">
                  <c:v>0.27301398886074901</c:v>
                </c:pt>
                <c:pt idx="2208">
                  <c:v>0.27246976646656701</c:v>
                </c:pt>
                <c:pt idx="2209">
                  <c:v>0.27192915744666202</c:v>
                </c:pt>
                <c:pt idx="2210">
                  <c:v>0.271449017988043</c:v>
                </c:pt>
                <c:pt idx="2211">
                  <c:v>0.27100783519437099</c:v>
                </c:pt>
                <c:pt idx="2212">
                  <c:v>0.27059206792424401</c:v>
                </c:pt>
                <c:pt idx="2213">
                  <c:v>0.27015935519135698</c:v>
                </c:pt>
                <c:pt idx="2214">
                  <c:v>0.26972255405794399</c:v>
                </c:pt>
                <c:pt idx="2215">
                  <c:v>0.26924859353768799</c:v>
                </c:pt>
                <c:pt idx="2216">
                  <c:v>0.26874193610838398</c:v>
                </c:pt>
                <c:pt idx="2217">
                  <c:v>0.26818589413376098</c:v>
                </c:pt>
                <c:pt idx="2218">
                  <c:v>0.26763553536152901</c:v>
                </c:pt>
                <c:pt idx="2219">
                  <c:v>0.26718692201661798</c:v>
                </c:pt>
                <c:pt idx="2220">
                  <c:v>0.26689329763859898</c:v>
                </c:pt>
                <c:pt idx="2221">
                  <c:v>0.266678171647944</c:v>
                </c:pt>
                <c:pt idx="2222">
                  <c:v>0.26644697533607098</c:v>
                </c:pt>
                <c:pt idx="2223">
                  <c:v>0.266094223667104</c:v>
                </c:pt>
                <c:pt idx="2224">
                  <c:v>0.26562414425907999</c:v>
                </c:pt>
                <c:pt idx="2225">
                  <c:v>0.26506631669092501</c:v>
                </c:pt>
                <c:pt idx="2226">
                  <c:v>0.26447508331880198</c:v>
                </c:pt>
                <c:pt idx="2227">
                  <c:v>0.263916654811021</c:v>
                </c:pt>
                <c:pt idx="2228">
                  <c:v>0.26346571589518802</c:v>
                </c:pt>
                <c:pt idx="2229">
                  <c:v>0.263151016660368</c:v>
                </c:pt>
                <c:pt idx="2230">
                  <c:v>0.26301938513482398</c:v>
                </c:pt>
                <c:pt idx="2231">
                  <c:v>0.26306409513981099</c:v>
                </c:pt>
                <c:pt idx="2232">
                  <c:v>0.26327618357106902</c:v>
                </c:pt>
                <c:pt idx="2233">
                  <c:v>0.26364400759685302</c:v>
                </c:pt>
                <c:pt idx="2234">
                  <c:v>0.26415748581603399</c:v>
                </c:pt>
                <c:pt idx="2235">
                  <c:v>0.26477478504968499</c:v>
                </c:pt>
                <c:pt idx="2236">
                  <c:v>0.265438474825055</c:v>
                </c:pt>
                <c:pt idx="2237">
                  <c:v>0.26607163309109599</c:v>
                </c:pt>
                <c:pt idx="2238">
                  <c:v>0.26672460983478702</c:v>
                </c:pt>
                <c:pt idx="2239">
                  <c:v>0.267548995417624</c:v>
                </c:pt>
                <c:pt idx="2240">
                  <c:v>0.268597593219638</c:v>
                </c:pt>
                <c:pt idx="2241">
                  <c:v>0.26980415667192797</c:v>
                </c:pt>
                <c:pt idx="2242">
                  <c:v>0.27103136992826199</c:v>
                </c:pt>
                <c:pt idx="2243">
                  <c:v>0.27201707496608002</c:v>
                </c:pt>
                <c:pt idx="2244">
                  <c:v>0.27260041323487999</c:v>
                </c:pt>
                <c:pt idx="2245">
                  <c:v>0.27274025401284002</c:v>
                </c:pt>
                <c:pt idx="2246">
                  <c:v>0.27244337511181799</c:v>
                </c:pt>
                <c:pt idx="2247">
                  <c:v>0.27182980161495601</c:v>
                </c:pt>
                <c:pt idx="2248">
                  <c:v>0.27108490391221002</c:v>
                </c:pt>
                <c:pt idx="2249">
                  <c:v>0.27033047693940498</c:v>
                </c:pt>
                <c:pt idx="2250">
                  <c:v>0.26969379888669898</c:v>
                </c:pt>
                <c:pt idx="2251">
                  <c:v>0.26926496418794998</c:v>
                </c:pt>
                <c:pt idx="2252">
                  <c:v>0.26911860276334598</c:v>
                </c:pt>
                <c:pt idx="2253">
                  <c:v>0.269328684703527</c:v>
                </c:pt>
                <c:pt idx="2254">
                  <c:v>0.26997554764585702</c:v>
                </c:pt>
                <c:pt idx="2255">
                  <c:v>0.27103131217489601</c:v>
                </c:pt>
                <c:pt idx="2256">
                  <c:v>0.27229198094239798</c:v>
                </c:pt>
                <c:pt idx="2257">
                  <c:v>0.27345848353737201</c:v>
                </c:pt>
                <c:pt idx="2258">
                  <c:v>0.27426428614013998</c:v>
                </c:pt>
                <c:pt idx="2259">
                  <c:v>0.27462355805774802</c:v>
                </c:pt>
                <c:pt idx="2260">
                  <c:v>0.27461558886315601</c:v>
                </c:pt>
                <c:pt idx="2261">
                  <c:v>0.27434570458319202</c:v>
                </c:pt>
                <c:pt idx="2262">
                  <c:v>0.27389326848975798</c:v>
                </c:pt>
                <c:pt idx="2263">
                  <c:v>0.27328626457255101</c:v>
                </c:pt>
                <c:pt idx="2264">
                  <c:v>0.27259985892973898</c:v>
                </c:pt>
                <c:pt idx="2265">
                  <c:v>0.27196949860189401</c:v>
                </c:pt>
                <c:pt idx="2266">
                  <c:v>0.27157260914334203</c:v>
                </c:pt>
                <c:pt idx="2267">
                  <c:v>0.27154548645440202</c:v>
                </c:pt>
                <c:pt idx="2268">
                  <c:v>0.271937352148303</c:v>
                </c:pt>
                <c:pt idx="2269">
                  <c:v>0.27268614793606699</c:v>
                </c:pt>
                <c:pt idx="2270">
                  <c:v>0.27369761636741802</c:v>
                </c:pt>
                <c:pt idx="2271">
                  <c:v>0.27488985376278702</c:v>
                </c:pt>
                <c:pt idx="2272">
                  <c:v>0.27617725135579702</c:v>
                </c:pt>
                <c:pt idx="2273">
                  <c:v>0.27740977043332099</c:v>
                </c:pt>
                <c:pt idx="2274">
                  <c:v>0.27841538870763699</c:v>
                </c:pt>
                <c:pt idx="2275">
                  <c:v>0.27902540784146401</c:v>
                </c:pt>
                <c:pt idx="2276">
                  <c:v>0.27910021566749399</c:v>
                </c:pt>
                <c:pt idx="2277">
                  <c:v>0.27857752389641899</c:v>
                </c:pt>
                <c:pt idx="2278">
                  <c:v>0.27749261310663398</c:v>
                </c:pt>
                <c:pt idx="2279">
                  <c:v>0.27594488167714099</c:v>
                </c:pt>
                <c:pt idx="2280">
                  <c:v>0.27412562268096002</c:v>
                </c:pt>
                <c:pt idx="2281">
                  <c:v>0.27223978067527999</c:v>
                </c:pt>
                <c:pt idx="2282">
                  <c:v>0.27046276002074898</c:v>
                </c:pt>
                <c:pt idx="2283">
                  <c:v>0.268917425975913</c:v>
                </c:pt>
                <c:pt idx="2284">
                  <c:v>0.26767077293538899</c:v>
                </c:pt>
                <c:pt idx="2285">
                  <c:v>0.266713581998961</c:v>
                </c:pt>
                <c:pt idx="2286">
                  <c:v>0.26605311973107598</c:v>
                </c:pt>
                <c:pt idx="2287">
                  <c:v>0.26570279779435901</c:v>
                </c:pt>
                <c:pt idx="2288">
                  <c:v>0.26566256465979798</c:v>
                </c:pt>
                <c:pt idx="2289">
                  <c:v>0.26592495044695702</c:v>
                </c:pt>
                <c:pt idx="2290">
                  <c:v>0.26648357824007202</c:v>
                </c:pt>
                <c:pt idx="2291">
                  <c:v>0.267244712486085</c:v>
                </c:pt>
                <c:pt idx="2292">
                  <c:v>0.26805028574739398</c:v>
                </c:pt>
                <c:pt idx="2293">
                  <c:v>0.26869853915959102</c:v>
                </c:pt>
                <c:pt idx="2294">
                  <c:v>0.26902498267966801</c:v>
                </c:pt>
                <c:pt idx="2295">
                  <c:v>0.26884465338893698</c:v>
                </c:pt>
                <c:pt idx="2296">
                  <c:v>0.26801182159724901</c:v>
                </c:pt>
                <c:pt idx="2297">
                  <c:v>0.26648831402008399</c:v>
                </c:pt>
                <c:pt idx="2298">
                  <c:v>0.26441356869107402</c:v>
                </c:pt>
                <c:pt idx="2299">
                  <c:v>0.26210958076730201</c:v>
                </c:pt>
                <c:pt idx="2300">
                  <c:v>0.259940797374903</c:v>
                </c:pt>
                <c:pt idx="2301">
                  <c:v>0.25816794909989699</c:v>
                </c:pt>
                <c:pt idx="2302">
                  <c:v>0.25692649857660699</c:v>
                </c:pt>
                <c:pt idx="2303">
                  <c:v>0.25628041115972</c:v>
                </c:pt>
                <c:pt idx="2304">
                  <c:v>0.256301281042847</c:v>
                </c:pt>
                <c:pt idx="2305">
                  <c:v>0.25707309925718103</c:v>
                </c:pt>
                <c:pt idx="2306">
                  <c:v>0.25862155636523798</c:v>
                </c:pt>
                <c:pt idx="2307">
                  <c:v>0.26089353368805601</c:v>
                </c:pt>
                <c:pt idx="2308">
                  <c:v>0.26373523322554698</c:v>
                </c:pt>
                <c:pt idx="2309">
                  <c:v>0.26688112059957497</c:v>
                </c:pt>
                <c:pt idx="2310">
                  <c:v>0.27006600394184999</c:v>
                </c:pt>
                <c:pt idx="2311">
                  <c:v>0.27301910622652897</c:v>
                </c:pt>
                <c:pt idx="2312">
                  <c:v>0.275524075133462</c:v>
                </c:pt>
                <c:pt idx="2313">
                  <c:v>0.27733831032079498</c:v>
                </c:pt>
                <c:pt idx="2314">
                  <c:v>0.27830130446099999</c:v>
                </c:pt>
                <c:pt idx="2315">
                  <c:v>0.27842093439300503</c:v>
                </c:pt>
                <c:pt idx="2316">
                  <c:v>0.27789891444785197</c:v>
                </c:pt>
                <c:pt idx="2317">
                  <c:v>0.276937913301744</c:v>
                </c:pt>
                <c:pt idx="2318">
                  <c:v>0.27569239057575401</c:v>
                </c:pt>
                <c:pt idx="2319">
                  <c:v>0.27430658740028702</c:v>
                </c:pt>
                <c:pt idx="2320">
                  <c:v>0.272976423108586</c:v>
                </c:pt>
                <c:pt idx="2321">
                  <c:v>0.27188163059634501</c:v>
                </c:pt>
                <c:pt idx="2322">
                  <c:v>0.27116668376796599</c:v>
                </c:pt>
                <c:pt idx="2323">
                  <c:v>0.270893914726204</c:v>
                </c:pt>
                <c:pt idx="2324">
                  <c:v>0.27111236872251998</c:v>
                </c:pt>
                <c:pt idx="2325">
                  <c:v>0.27180369681788702</c:v>
                </c:pt>
                <c:pt idx="2326">
                  <c:v>0.272928498397568</c:v>
                </c:pt>
                <c:pt idx="2327">
                  <c:v>0.27436859340234598</c:v>
                </c:pt>
                <c:pt idx="2328">
                  <c:v>0.27588438027467399</c:v>
                </c:pt>
                <c:pt idx="2329">
                  <c:v>0.277135825753831</c:v>
                </c:pt>
                <c:pt idx="2330">
                  <c:v>0.27787319289941798</c:v>
                </c:pt>
                <c:pt idx="2331">
                  <c:v>0.27805650871312299</c:v>
                </c:pt>
                <c:pt idx="2332">
                  <c:v>0.27771615014087198</c:v>
                </c:pt>
                <c:pt idx="2333">
                  <c:v>0.27689380662746499</c:v>
                </c:pt>
                <c:pt idx="2334">
                  <c:v>0.27575329034852902</c:v>
                </c:pt>
                <c:pt idx="2335">
                  <c:v>0.27449797183027902</c:v>
                </c:pt>
                <c:pt idx="2336">
                  <c:v>0.273279697708321</c:v>
                </c:pt>
                <c:pt idx="2337">
                  <c:v>0.27212391548156301</c:v>
                </c:pt>
                <c:pt idx="2338">
                  <c:v>0.27099554415620603</c:v>
                </c:pt>
                <c:pt idx="2339">
                  <c:v>0.26985488879652603</c:v>
                </c:pt>
                <c:pt idx="2340">
                  <c:v>0.26873133023511703</c:v>
                </c:pt>
                <c:pt idx="2341">
                  <c:v>0.26766342030662399</c:v>
                </c:pt>
                <c:pt idx="2342">
                  <c:v>0.26670513417765201</c:v>
                </c:pt>
                <c:pt idx="2343">
                  <c:v>0.26590633214815901</c:v>
                </c:pt>
                <c:pt idx="2344">
                  <c:v>0.26536992654819602</c:v>
                </c:pt>
                <c:pt idx="2345">
                  <c:v>0.26519908015066401</c:v>
                </c:pt>
                <c:pt idx="2346">
                  <c:v>0.26545364424658902</c:v>
                </c:pt>
                <c:pt idx="2347">
                  <c:v>0.26603831498244201</c:v>
                </c:pt>
                <c:pt idx="2348">
                  <c:v>0.26673976199406302</c:v>
                </c:pt>
                <c:pt idx="2349">
                  <c:v>0.26736359842381702</c:v>
                </c:pt>
                <c:pt idx="2350">
                  <c:v>0.26777251955895298</c:v>
                </c:pt>
                <c:pt idx="2351">
                  <c:v>0.26782003398321302</c:v>
                </c:pt>
                <c:pt idx="2352">
                  <c:v>0.26745324284829702</c:v>
                </c:pt>
                <c:pt idx="2353">
                  <c:v>0.26665219125356299</c:v>
                </c:pt>
                <c:pt idx="2354">
                  <c:v>0.26546017691544399</c:v>
                </c:pt>
                <c:pt idx="2355">
                  <c:v>0.26395725034712397</c:v>
                </c:pt>
                <c:pt idx="2356">
                  <c:v>0.26229114931852399</c:v>
                </c:pt>
                <c:pt idx="2357">
                  <c:v>0.260629596177262</c:v>
                </c:pt>
                <c:pt idx="2358">
                  <c:v>0.25910150367932699</c:v>
                </c:pt>
                <c:pt idx="2359">
                  <c:v>0.25777880224349498</c:v>
                </c:pt>
                <c:pt idx="2360">
                  <c:v>0.25678694838459398</c:v>
                </c:pt>
                <c:pt idx="2361">
                  <c:v>0.25627633933962402</c:v>
                </c:pt>
                <c:pt idx="2362">
                  <c:v>0.25634330355471002</c:v>
                </c:pt>
                <c:pt idx="2363">
                  <c:v>0.25694422217630197</c:v>
                </c:pt>
                <c:pt idx="2364">
                  <c:v>0.25796719050580302</c:v>
                </c:pt>
                <c:pt idx="2365">
                  <c:v>0.25928427347327898</c:v>
                </c:pt>
                <c:pt idx="2366">
                  <c:v>0.260770891246769</c:v>
                </c:pt>
                <c:pt idx="2367">
                  <c:v>0.262292337770832</c:v>
                </c:pt>
                <c:pt idx="2368">
                  <c:v>0.26373953441347298</c:v>
                </c:pt>
                <c:pt idx="2369">
                  <c:v>0.26494221685432701</c:v>
                </c:pt>
                <c:pt idx="2370">
                  <c:v>0.265718035739064</c:v>
                </c:pt>
                <c:pt idx="2371">
                  <c:v>0.26595794871164702</c:v>
                </c:pt>
                <c:pt idx="2372">
                  <c:v>0.265713762906159</c:v>
                </c:pt>
                <c:pt idx="2373">
                  <c:v>0.26517028718839403</c:v>
                </c:pt>
                <c:pt idx="2374">
                  <c:v>0.26454606363675798</c:v>
                </c:pt>
                <c:pt idx="2375">
                  <c:v>0.26408299899161802</c:v>
                </c:pt>
                <c:pt idx="2376">
                  <c:v>0.26404585832605298</c:v>
                </c:pt>
                <c:pt idx="2377">
                  <c:v>0.26460547669823398</c:v>
                </c:pt>
                <c:pt idx="2378">
                  <c:v>0.26575776469416101</c:v>
                </c:pt>
                <c:pt idx="2379">
                  <c:v>0.26732303315000799</c:v>
                </c:pt>
                <c:pt idx="2380">
                  <c:v>0.26905879528036197</c:v>
                </c:pt>
                <c:pt idx="2381">
                  <c:v>0.27071486450979598</c:v>
                </c:pt>
                <c:pt idx="2382">
                  <c:v>0.27206379811106202</c:v>
                </c:pt>
                <c:pt idx="2383">
                  <c:v>0.27292967748928199</c:v>
                </c:pt>
                <c:pt idx="2384">
                  <c:v>0.27325975517342199</c:v>
                </c:pt>
                <c:pt idx="2385">
                  <c:v>0.27311999319561098</c:v>
                </c:pt>
                <c:pt idx="2386">
                  <c:v>0.272674673322647</c:v>
                </c:pt>
                <c:pt idx="2387">
                  <c:v>0.27206142878116102</c:v>
                </c:pt>
                <c:pt idx="2388">
                  <c:v>0.27137446779824198</c:v>
                </c:pt>
                <c:pt idx="2389">
                  <c:v>0.27065224994040799</c:v>
                </c:pt>
                <c:pt idx="2390">
                  <c:v>0.26992162840695599</c:v>
                </c:pt>
                <c:pt idx="2391">
                  <c:v>0.269269336436884</c:v>
                </c:pt>
                <c:pt idx="2392">
                  <c:v>0.26876818337080899</c:v>
                </c:pt>
                <c:pt idx="2393">
                  <c:v>0.26838613917849702</c:v>
                </c:pt>
                <c:pt idx="2394">
                  <c:v>0.26810921160241702</c:v>
                </c:pt>
                <c:pt idx="2395">
                  <c:v>0.26795352509991799</c:v>
                </c:pt>
                <c:pt idx="2396">
                  <c:v>0.26795924380834002</c:v>
                </c:pt>
                <c:pt idx="2397">
                  <c:v>0.26818143021256802</c:v>
                </c:pt>
                <c:pt idx="2398">
                  <c:v>0.26866236756255402</c:v>
                </c:pt>
                <c:pt idx="2399">
                  <c:v>0.26941775398187201</c:v>
                </c:pt>
                <c:pt idx="2400">
                  <c:v>0.27039938571012101</c:v>
                </c:pt>
                <c:pt idx="2401">
                  <c:v>0.27148816501906098</c:v>
                </c:pt>
                <c:pt idx="2402">
                  <c:v>0.27249844878062102</c:v>
                </c:pt>
                <c:pt idx="2403">
                  <c:v>0.27320494995639799</c:v>
                </c:pt>
                <c:pt idx="2404">
                  <c:v>0.27348536558200498</c:v>
                </c:pt>
                <c:pt idx="2405">
                  <c:v>0.27336956391044498</c:v>
                </c:pt>
                <c:pt idx="2406">
                  <c:v>0.27294356182731699</c:v>
                </c:pt>
                <c:pt idx="2407">
                  <c:v>0.27228390291672</c:v>
                </c:pt>
                <c:pt idx="2408">
                  <c:v>0.27149003478134498</c:v>
                </c:pt>
                <c:pt idx="2409">
                  <c:v>0.27064959804034799</c:v>
                </c:pt>
                <c:pt idx="2410">
                  <c:v>0.26980382818774601</c:v>
                </c:pt>
                <c:pt idx="2411">
                  <c:v>0.26896503922012699</c:v>
                </c:pt>
                <c:pt idx="2412">
                  <c:v>0.268214560117225</c:v>
                </c:pt>
                <c:pt idx="2413">
                  <c:v>0.26766053432651399</c:v>
                </c:pt>
                <c:pt idx="2414">
                  <c:v>0.26743733913073497</c:v>
                </c:pt>
                <c:pt idx="2415">
                  <c:v>0.26759658876235598</c:v>
                </c:pt>
                <c:pt idx="2416">
                  <c:v>0.26805277511307302</c:v>
                </c:pt>
                <c:pt idx="2417">
                  <c:v>0.26863335577291497</c:v>
                </c:pt>
                <c:pt idx="2418">
                  <c:v>0.26920231547377599</c:v>
                </c:pt>
                <c:pt idx="2419">
                  <c:v>0.26955864013404701</c:v>
                </c:pt>
                <c:pt idx="2420">
                  <c:v>0.26952758642111202</c:v>
                </c:pt>
                <c:pt idx="2421">
                  <c:v>0.26905483229383198</c:v>
                </c:pt>
                <c:pt idx="2422">
                  <c:v>0.26820164398949897</c:v>
                </c:pt>
                <c:pt idx="2423">
                  <c:v>0.26711507789661798</c:v>
                </c:pt>
                <c:pt idx="2424">
                  <c:v>0.26593842255187</c:v>
                </c:pt>
                <c:pt idx="2425">
                  <c:v>0.26473276538574902</c:v>
                </c:pt>
                <c:pt idx="2426">
                  <c:v>0.263608513472954</c:v>
                </c:pt>
                <c:pt idx="2427">
                  <c:v>0.26273563683360002</c:v>
                </c:pt>
                <c:pt idx="2428">
                  <c:v>0.26235200599414998</c:v>
                </c:pt>
                <c:pt idx="2429">
                  <c:v>0.26265430387240801</c:v>
                </c:pt>
                <c:pt idx="2430">
                  <c:v>0.26365524111227501</c:v>
                </c:pt>
                <c:pt idx="2431">
                  <c:v>0.26517699145131801</c:v>
                </c:pt>
                <c:pt idx="2432">
                  <c:v>0.267018155006359</c:v>
                </c:pt>
                <c:pt idx="2433">
                  <c:v>0.26903977144778501</c:v>
                </c:pt>
                <c:pt idx="2434">
                  <c:v>0.27117679576279402</c:v>
                </c:pt>
                <c:pt idx="2435">
                  <c:v>0.27338823629907399</c:v>
                </c:pt>
                <c:pt idx="2436">
                  <c:v>0.27558280990210798</c:v>
                </c:pt>
                <c:pt idx="2437">
                  <c:v>0.277596571374774</c:v>
                </c:pt>
                <c:pt idx="2438">
                  <c:v>0.279268302527094</c:v>
                </c:pt>
                <c:pt idx="2439">
                  <c:v>0.28049766808049498</c:v>
                </c:pt>
                <c:pt idx="2440">
                  <c:v>0.28119873735599998</c:v>
                </c:pt>
                <c:pt idx="2441">
                  <c:v>0.281327346578367</c:v>
                </c:pt>
                <c:pt idx="2442">
                  <c:v>0.28090384179252698</c:v>
                </c:pt>
                <c:pt idx="2443">
                  <c:v>0.27995566129211102</c:v>
                </c:pt>
                <c:pt idx="2444">
                  <c:v>0.27856651791772002</c:v>
                </c:pt>
                <c:pt idx="2445">
                  <c:v>0.27688533062533999</c:v>
                </c:pt>
                <c:pt idx="2446">
                  <c:v>0.27508494607272599</c:v>
                </c:pt>
                <c:pt idx="2447">
                  <c:v>0.27329795168974103</c:v>
                </c:pt>
                <c:pt idx="2448">
                  <c:v>0.27161989052528102</c:v>
                </c:pt>
                <c:pt idx="2449">
                  <c:v>0.27018200548187299</c:v>
                </c:pt>
                <c:pt idx="2450">
                  <c:v>0.26920902232903299</c:v>
                </c:pt>
                <c:pt idx="2451">
                  <c:v>0.26889642192094498</c:v>
                </c:pt>
                <c:pt idx="2452">
                  <c:v>0.269357630075584</c:v>
                </c:pt>
                <c:pt idx="2453">
                  <c:v>0.27056328178407701</c:v>
                </c:pt>
                <c:pt idx="2454">
                  <c:v>0.27230952460435198</c:v>
                </c:pt>
                <c:pt idx="2455">
                  <c:v>0.27428374394634297</c:v>
                </c:pt>
                <c:pt idx="2456">
                  <c:v>0.27616236549335299</c:v>
                </c:pt>
                <c:pt idx="2457">
                  <c:v>0.2776647618566</c:v>
                </c:pt>
                <c:pt idx="2458">
                  <c:v>0.27856363973327702</c:v>
                </c:pt>
                <c:pt idx="2459">
                  <c:v>0.27873272343940497</c:v>
                </c:pt>
                <c:pt idx="2460">
                  <c:v>0.27820827431481299</c:v>
                </c:pt>
                <c:pt idx="2461">
                  <c:v>0.27710995872870903</c:v>
                </c:pt>
                <c:pt idx="2462">
                  <c:v>0.27557397425105001</c:v>
                </c:pt>
                <c:pt idx="2463">
                  <c:v>0.27369528058686499</c:v>
                </c:pt>
                <c:pt idx="2464">
                  <c:v>0.27162688329336998</c:v>
                </c:pt>
                <c:pt idx="2465">
                  <c:v>0.26957176677055</c:v>
                </c:pt>
                <c:pt idx="2466">
                  <c:v>0.26775366315814397</c:v>
                </c:pt>
                <c:pt idx="2467">
                  <c:v>0.26639106060705298</c:v>
                </c:pt>
                <c:pt idx="2468">
                  <c:v>0.26563447514656602</c:v>
                </c:pt>
                <c:pt idx="2469">
                  <c:v>0.26553267360656502</c:v>
                </c:pt>
                <c:pt idx="2470">
                  <c:v>0.26609128837809698</c:v>
                </c:pt>
                <c:pt idx="2471">
                  <c:v>0.26725777766507802</c:v>
                </c:pt>
                <c:pt idx="2472">
                  <c:v>0.26891576816398</c:v>
                </c:pt>
                <c:pt idx="2473">
                  <c:v>0.27087963023186101</c:v>
                </c:pt>
                <c:pt idx="2474">
                  <c:v>0.27292307064376398</c:v>
                </c:pt>
                <c:pt idx="2475">
                  <c:v>0.27471892777856999</c:v>
                </c:pt>
                <c:pt idx="2476">
                  <c:v>0.275945933645522</c:v>
                </c:pt>
                <c:pt idx="2477">
                  <c:v>0.27633469837253299</c:v>
                </c:pt>
                <c:pt idx="2478">
                  <c:v>0.27578072124792102</c:v>
                </c:pt>
                <c:pt idx="2479">
                  <c:v>0.27444894169588802</c:v>
                </c:pt>
                <c:pt idx="2480">
                  <c:v>0.27269023602009601</c:v>
                </c:pt>
                <c:pt idx="2481">
                  <c:v>0.27084390050731899</c:v>
                </c:pt>
                <c:pt idx="2482">
                  <c:v>0.26910943261664499</c:v>
                </c:pt>
                <c:pt idx="2483">
                  <c:v>0.26753711274900499</c:v>
                </c:pt>
                <c:pt idx="2484">
                  <c:v>0.26615756086368197</c:v>
                </c:pt>
                <c:pt idx="2485">
                  <c:v>0.26504244227603801</c:v>
                </c:pt>
                <c:pt idx="2486">
                  <c:v>0.26425923387568101</c:v>
                </c:pt>
                <c:pt idx="2487">
                  <c:v>0.26382065872673699</c:v>
                </c:pt>
                <c:pt idx="2488">
                  <c:v>0.26371546286002101</c:v>
                </c:pt>
                <c:pt idx="2489">
                  <c:v>0.26386877954200399</c:v>
                </c:pt>
                <c:pt idx="2490">
                  <c:v>0.26423818512736802</c:v>
                </c:pt>
                <c:pt idx="2491">
                  <c:v>0.264871968645501</c:v>
                </c:pt>
                <c:pt idx="2492">
                  <c:v>0.265835469611929</c:v>
                </c:pt>
                <c:pt idx="2493">
                  <c:v>0.26709009275152701</c:v>
                </c:pt>
                <c:pt idx="2494">
                  <c:v>0.268513187692412</c:v>
                </c:pt>
                <c:pt idx="2495">
                  <c:v>0.269772725804168</c:v>
                </c:pt>
                <c:pt idx="2496">
                  <c:v>0.27053642597773497</c:v>
                </c:pt>
                <c:pt idx="2497">
                  <c:v>0.270686564533967</c:v>
                </c:pt>
                <c:pt idx="2498">
                  <c:v>0.27034688176667299</c:v>
                </c:pt>
                <c:pt idx="2499">
                  <c:v>0.26974779209316302</c:v>
                </c:pt>
                <c:pt idx="2500">
                  <c:v>0.26904505843996002</c:v>
                </c:pt>
                <c:pt idx="2501">
                  <c:v>0.26826661654414802</c:v>
                </c:pt>
                <c:pt idx="2502">
                  <c:v>0.26745743636007702</c:v>
                </c:pt>
                <c:pt idx="2503">
                  <c:v>0.26668377622170703</c:v>
                </c:pt>
                <c:pt idx="2504">
                  <c:v>0.26605893471501202</c:v>
                </c:pt>
                <c:pt idx="2505">
                  <c:v>0.265736420485914</c:v>
                </c:pt>
                <c:pt idx="2506">
                  <c:v>0.26588959455987099</c:v>
                </c:pt>
                <c:pt idx="2507">
                  <c:v>0.26658105896996798</c:v>
                </c:pt>
                <c:pt idx="2508">
                  <c:v>0.26774005047312999</c:v>
                </c:pt>
                <c:pt idx="2509">
                  <c:v>0.26916133120188301</c:v>
                </c:pt>
                <c:pt idx="2510">
                  <c:v>0.270696555277957</c:v>
                </c:pt>
                <c:pt idx="2511">
                  <c:v>0.27218514539381</c:v>
                </c:pt>
                <c:pt idx="2512">
                  <c:v>0.273471920515305</c:v>
                </c:pt>
                <c:pt idx="2513">
                  <c:v>0.27457530359358701</c:v>
                </c:pt>
                <c:pt idx="2514">
                  <c:v>0.27540844618250099</c:v>
                </c:pt>
                <c:pt idx="2515">
                  <c:v>0.27579652484260597</c:v>
                </c:pt>
                <c:pt idx="2516">
                  <c:v>0.27559888187135001</c:v>
                </c:pt>
                <c:pt idx="2517">
                  <c:v>0.27477216372600899</c:v>
                </c:pt>
                <c:pt idx="2518">
                  <c:v>0.273374294141351</c:v>
                </c:pt>
                <c:pt idx="2519">
                  <c:v>0.27150978449059299</c:v>
                </c:pt>
                <c:pt idx="2520">
                  <c:v>0.269334596082697</c:v>
                </c:pt>
                <c:pt idx="2521">
                  <c:v>0.26702909878321701</c:v>
                </c:pt>
                <c:pt idx="2522">
                  <c:v>0.26481154340359703</c:v>
                </c:pt>
                <c:pt idx="2523">
                  <c:v>0.26292182331870001</c:v>
                </c:pt>
                <c:pt idx="2524">
                  <c:v>0.26155730792929799</c:v>
                </c:pt>
                <c:pt idx="2525">
                  <c:v>0.260842735381832</c:v>
                </c:pt>
                <c:pt idx="2526">
                  <c:v>0.26087096478162602</c:v>
                </c:pt>
                <c:pt idx="2527">
                  <c:v>0.26155043988209198</c:v>
                </c:pt>
                <c:pt idx="2528">
                  <c:v>0.26266871395522801</c:v>
                </c:pt>
                <c:pt idx="2529">
                  <c:v>0.26394485642281501</c:v>
                </c:pt>
                <c:pt idx="2530">
                  <c:v>0.26507416852101001</c:v>
                </c:pt>
                <c:pt idx="2531">
                  <c:v>0.26580439188524901</c:v>
                </c:pt>
                <c:pt idx="2532">
                  <c:v>0.266074521844476</c:v>
                </c:pt>
                <c:pt idx="2533">
                  <c:v>0.26589528100641902</c:v>
                </c:pt>
                <c:pt idx="2534">
                  <c:v>0.26528375485949701</c:v>
                </c:pt>
                <c:pt idx="2535">
                  <c:v>0.26429513885959</c:v>
                </c:pt>
                <c:pt idx="2536">
                  <c:v>0.26304821326783201</c:v>
                </c:pt>
                <c:pt idx="2537">
                  <c:v>0.26165332138421898</c:v>
                </c:pt>
                <c:pt idx="2538">
                  <c:v>0.26022516954171698</c:v>
                </c:pt>
                <c:pt idx="2539">
                  <c:v>0.25887278026801702</c:v>
                </c:pt>
                <c:pt idx="2540">
                  <c:v>0.25773887007506502</c:v>
                </c:pt>
                <c:pt idx="2541">
                  <c:v>0.25701330575951797</c:v>
                </c:pt>
                <c:pt idx="2542">
                  <c:v>0.256823700539552</c:v>
                </c:pt>
                <c:pt idx="2543">
                  <c:v>0.25719127916350898</c:v>
                </c:pt>
                <c:pt idx="2544">
                  <c:v>0.25799889740179199</c:v>
                </c:pt>
                <c:pt idx="2545">
                  <c:v>0.25900403650970899</c:v>
                </c:pt>
                <c:pt idx="2546">
                  <c:v>0.25992116308060897</c:v>
                </c:pt>
                <c:pt idx="2547">
                  <c:v>0.26058772328663798</c:v>
                </c:pt>
                <c:pt idx="2548">
                  <c:v>0.26106539104557303</c:v>
                </c:pt>
                <c:pt idx="2549">
                  <c:v>0.26145699128984401</c:v>
                </c:pt>
                <c:pt idx="2550">
                  <c:v>0.26183039123639801</c:v>
                </c:pt>
                <c:pt idx="2551">
                  <c:v>0.26214612304052298</c:v>
                </c:pt>
                <c:pt idx="2552">
                  <c:v>0.26235095420237398</c:v>
                </c:pt>
                <c:pt idx="2553">
                  <c:v>0.262463656850764</c:v>
                </c:pt>
                <c:pt idx="2554">
                  <c:v>0.26252914498385799</c:v>
                </c:pt>
                <c:pt idx="2555">
                  <c:v>0.26255194238468998</c:v>
                </c:pt>
                <c:pt idx="2556">
                  <c:v>0.26250491749169902</c:v>
                </c:pt>
                <c:pt idx="2557">
                  <c:v>0.26229219434414702</c:v>
                </c:pt>
                <c:pt idx="2558">
                  <c:v>0.26184463594264501</c:v>
                </c:pt>
                <c:pt idx="2559">
                  <c:v>0.261171085789488</c:v>
                </c:pt>
                <c:pt idx="2560">
                  <c:v>0.26035525130234399</c:v>
                </c:pt>
                <c:pt idx="2561">
                  <c:v>0.25946963184557797</c:v>
                </c:pt>
                <c:pt idx="2562">
                  <c:v>0.25864788281409001</c:v>
                </c:pt>
                <c:pt idx="2563">
                  <c:v>0.25799193834494599</c:v>
                </c:pt>
                <c:pt idx="2564">
                  <c:v>0.257608846796964</c:v>
                </c:pt>
                <c:pt idx="2565">
                  <c:v>0.25756767103210898</c:v>
                </c:pt>
                <c:pt idx="2566">
                  <c:v>0.257846278394183</c:v>
                </c:pt>
                <c:pt idx="2567">
                  <c:v>0.25840297483441399</c:v>
                </c:pt>
                <c:pt idx="2568">
                  <c:v>0.259160769286439</c:v>
                </c:pt>
                <c:pt idx="2569">
                  <c:v>0.26002289193385397</c:v>
                </c:pt>
                <c:pt idx="2570">
                  <c:v>0.26092516796243298</c:v>
                </c:pt>
                <c:pt idx="2571">
                  <c:v>0.26186125013051098</c:v>
                </c:pt>
                <c:pt idx="2572">
                  <c:v>0.26287624325895198</c:v>
                </c:pt>
                <c:pt idx="2573">
                  <c:v>0.26393166605340102</c:v>
                </c:pt>
                <c:pt idx="2574">
                  <c:v>0.26495762348717</c:v>
                </c:pt>
                <c:pt idx="2575">
                  <c:v>0.26592378175203102</c:v>
                </c:pt>
                <c:pt idx="2576">
                  <c:v>0.26685848552459401</c:v>
                </c:pt>
                <c:pt idx="2577">
                  <c:v>0.26773869575878101</c:v>
                </c:pt>
                <c:pt idx="2578">
                  <c:v>0.26851973035092103</c:v>
                </c:pt>
                <c:pt idx="2579">
                  <c:v>0.26916978276342002</c:v>
                </c:pt>
                <c:pt idx="2580">
                  <c:v>0.269683754537205</c:v>
                </c:pt>
                <c:pt idx="2581">
                  <c:v>0.27008711927759099</c:v>
                </c:pt>
                <c:pt idx="2582">
                  <c:v>0.27038806293089701</c:v>
                </c:pt>
                <c:pt idx="2583">
                  <c:v>0.27051594816805702</c:v>
                </c:pt>
                <c:pt idx="2584">
                  <c:v>0.27038735034774602</c:v>
                </c:pt>
                <c:pt idx="2585">
                  <c:v>0.270010913026211</c:v>
                </c:pt>
                <c:pt idx="2586">
                  <c:v>0.26957514552519501</c:v>
                </c:pt>
                <c:pt idx="2587">
                  <c:v>0.26929234479513903</c:v>
                </c:pt>
                <c:pt idx="2588">
                  <c:v>0.269320476713094</c:v>
                </c:pt>
                <c:pt idx="2589">
                  <c:v>0.26968808264210198</c:v>
                </c:pt>
                <c:pt idx="2590">
                  <c:v>0.27032391281888901</c:v>
                </c:pt>
                <c:pt idx="2591">
                  <c:v>0.271047117332952</c:v>
                </c:pt>
                <c:pt idx="2592">
                  <c:v>0.27167205042007497</c:v>
                </c:pt>
                <c:pt idx="2593">
                  <c:v>0.27203072671279999</c:v>
                </c:pt>
                <c:pt idx="2594">
                  <c:v>0.27205451538450598</c:v>
                </c:pt>
                <c:pt idx="2595">
                  <c:v>0.27177261669122099</c:v>
                </c:pt>
                <c:pt idx="2596">
                  <c:v>0.27126816866704101</c:v>
                </c:pt>
                <c:pt idx="2597">
                  <c:v>0.27064843704171698</c:v>
                </c:pt>
                <c:pt idx="2598">
                  <c:v>0.27005031564392501</c:v>
                </c:pt>
                <c:pt idx="2599">
                  <c:v>0.26955888317979099</c:v>
                </c:pt>
                <c:pt idx="2600">
                  <c:v>0.26919075973974499</c:v>
                </c:pt>
                <c:pt idx="2601">
                  <c:v>0.268901528587001</c:v>
                </c:pt>
                <c:pt idx="2602">
                  <c:v>0.26864068449828399</c:v>
                </c:pt>
                <c:pt idx="2603">
                  <c:v>0.26837296738664002</c:v>
                </c:pt>
                <c:pt idx="2604">
                  <c:v>0.26807835263924201</c:v>
                </c:pt>
                <c:pt idx="2605">
                  <c:v>0.26777045344029698</c:v>
                </c:pt>
                <c:pt idx="2606">
                  <c:v>0.26753422187839399</c:v>
                </c:pt>
                <c:pt idx="2607">
                  <c:v>0.26743716684975999</c:v>
                </c:pt>
                <c:pt idx="2608">
                  <c:v>0.26752162150987102</c:v>
                </c:pt>
                <c:pt idx="2609">
                  <c:v>0.26779715268515802</c:v>
                </c:pt>
                <c:pt idx="2610">
                  <c:v>0.26824649991492999</c:v>
                </c:pt>
                <c:pt idx="2611">
                  <c:v>0.268845171616791</c:v>
                </c:pt>
                <c:pt idx="2612">
                  <c:v>0.26954093049588901</c:v>
                </c:pt>
                <c:pt idx="2613">
                  <c:v>0.270207699442303</c:v>
                </c:pt>
                <c:pt idx="2614">
                  <c:v>0.27068158126728098</c:v>
                </c:pt>
                <c:pt idx="2615">
                  <c:v>0.27082130907296698</c:v>
                </c:pt>
                <c:pt idx="2616">
                  <c:v>0.27056790257205199</c:v>
                </c:pt>
                <c:pt idx="2617">
                  <c:v>0.26996180846146001</c:v>
                </c:pt>
                <c:pt idx="2618">
                  <c:v>0.26909403828251499</c:v>
                </c:pt>
                <c:pt idx="2619">
                  <c:v>0.268048232796611</c:v>
                </c:pt>
                <c:pt idx="2620">
                  <c:v>0.266910754547664</c:v>
                </c:pt>
                <c:pt idx="2621">
                  <c:v>0.26576606730333302</c:v>
                </c:pt>
                <c:pt idx="2622">
                  <c:v>0.26474137806786702</c:v>
                </c:pt>
                <c:pt idx="2623">
                  <c:v>0.26397397279180701</c:v>
                </c:pt>
                <c:pt idx="2624">
                  <c:v>0.263552109954245</c:v>
                </c:pt>
                <c:pt idx="2625">
                  <c:v>0.26348868282948501</c:v>
                </c:pt>
                <c:pt idx="2626">
                  <c:v>0.263739576667396</c:v>
                </c:pt>
                <c:pt idx="2627">
                  <c:v>0.264184129205006</c:v>
                </c:pt>
                <c:pt idx="2628">
                  <c:v>0.264672854230522</c:v>
                </c:pt>
                <c:pt idx="2629">
                  <c:v>0.265043263705184</c:v>
                </c:pt>
                <c:pt idx="2630">
                  <c:v>0.26522532001430199</c:v>
                </c:pt>
                <c:pt idx="2631">
                  <c:v>0.26522353108909802</c:v>
                </c:pt>
                <c:pt idx="2632">
                  <c:v>0.265027935348016</c:v>
                </c:pt>
                <c:pt idx="2633">
                  <c:v>0.26461764085442702</c:v>
                </c:pt>
                <c:pt idx="2634">
                  <c:v>0.26405076638719699</c:v>
                </c:pt>
                <c:pt idx="2635">
                  <c:v>0.2634501156713</c:v>
                </c:pt>
                <c:pt idx="2636">
                  <c:v>0.26296622469332998</c:v>
                </c:pt>
                <c:pt idx="2637">
                  <c:v>0.26269587458486798</c:v>
                </c:pt>
                <c:pt idx="2638">
                  <c:v>0.26269859674850998</c:v>
                </c:pt>
                <c:pt idx="2639">
                  <c:v>0.26297790897317602</c:v>
                </c:pt>
                <c:pt idx="2640">
                  <c:v>0.26350382295478503</c:v>
                </c:pt>
                <c:pt idx="2641">
                  <c:v>0.26423906310098599</c:v>
                </c:pt>
                <c:pt idx="2642">
                  <c:v>0.26520621851891502</c:v>
                </c:pt>
                <c:pt idx="2643">
                  <c:v>0.26640253168365702</c:v>
                </c:pt>
                <c:pt idx="2644">
                  <c:v>0.26778479636456798</c:v>
                </c:pt>
                <c:pt idx="2645">
                  <c:v>0.26928226718642101</c:v>
                </c:pt>
                <c:pt idx="2646">
                  <c:v>0.270808997012912</c:v>
                </c:pt>
                <c:pt idx="2647">
                  <c:v>0.27232079228012102</c:v>
                </c:pt>
                <c:pt idx="2648">
                  <c:v>0.27380962731150299</c:v>
                </c:pt>
                <c:pt idx="2649">
                  <c:v>0.27523359058458702</c:v>
                </c:pt>
                <c:pt idx="2650">
                  <c:v>0.276462559807644</c:v>
                </c:pt>
                <c:pt idx="2651">
                  <c:v>0.27726719146988998</c:v>
                </c:pt>
                <c:pt idx="2652">
                  <c:v>0.27752303312611998</c:v>
                </c:pt>
                <c:pt idx="2653">
                  <c:v>0.277209892775099</c:v>
                </c:pt>
                <c:pt idx="2654">
                  <c:v>0.27645178488227001</c:v>
                </c:pt>
                <c:pt idx="2655">
                  <c:v>0.27537517941950002</c:v>
                </c:pt>
                <c:pt idx="2656">
                  <c:v>0.27408661887658198</c:v>
                </c:pt>
                <c:pt idx="2657">
                  <c:v>0.27262579516017399</c:v>
                </c:pt>
                <c:pt idx="2658">
                  <c:v>0.270975740759485</c:v>
                </c:pt>
                <c:pt idx="2659">
                  <c:v>0.26913899682465903</c:v>
                </c:pt>
                <c:pt idx="2660">
                  <c:v>0.26719572358740001</c:v>
                </c:pt>
                <c:pt idx="2661">
                  <c:v>0.26530086104426498</c:v>
                </c:pt>
                <c:pt idx="2662">
                  <c:v>0.26373393256447197</c:v>
                </c:pt>
                <c:pt idx="2663">
                  <c:v>0.262773424077895</c:v>
                </c:pt>
                <c:pt idx="2664">
                  <c:v>0.26256562031821501</c:v>
                </c:pt>
                <c:pt idx="2665">
                  <c:v>0.26303094902951202</c:v>
                </c:pt>
                <c:pt idx="2666">
                  <c:v>0.26398110301878103</c:v>
                </c:pt>
                <c:pt idx="2667">
                  <c:v>0.26527329366990399</c:v>
                </c:pt>
                <c:pt idx="2668">
                  <c:v>0.26675933000382801</c:v>
                </c:pt>
                <c:pt idx="2669">
                  <c:v>0.26820984189869401</c:v>
                </c:pt>
                <c:pt idx="2670">
                  <c:v>0.26936059896496201</c:v>
                </c:pt>
                <c:pt idx="2671">
                  <c:v>0.27004175363676602</c:v>
                </c:pt>
                <c:pt idx="2672">
                  <c:v>0.27025738760594498</c:v>
                </c:pt>
                <c:pt idx="2673">
                  <c:v>0.27006987266228399</c:v>
                </c:pt>
                <c:pt idx="2674">
                  <c:v>0.269579452667845</c:v>
                </c:pt>
                <c:pt idx="2675">
                  <c:v>0.26891677629111399</c:v>
                </c:pt>
                <c:pt idx="2676">
                  <c:v>0.26823191110390299</c:v>
                </c:pt>
                <c:pt idx="2677">
                  <c:v>0.26759239477525598</c:v>
                </c:pt>
                <c:pt idx="2678">
                  <c:v>0.26695376095557999</c:v>
                </c:pt>
                <c:pt idx="2679">
                  <c:v>0.266232436842541</c:v>
                </c:pt>
                <c:pt idx="2680">
                  <c:v>0.26540015790725702</c:v>
                </c:pt>
                <c:pt idx="2681">
                  <c:v>0.264495277633012</c:v>
                </c:pt>
                <c:pt idx="2682">
                  <c:v>0.26361687087720898</c:v>
                </c:pt>
                <c:pt idx="2683">
                  <c:v>0.26281537776771802</c:v>
                </c:pt>
                <c:pt idx="2684">
                  <c:v>0.26214852151284401</c:v>
                </c:pt>
                <c:pt idx="2685">
                  <c:v>0.26171122794447099</c:v>
                </c:pt>
                <c:pt idx="2686">
                  <c:v>0.26162153430130902</c:v>
                </c:pt>
                <c:pt idx="2687">
                  <c:v>0.26192964216228498</c:v>
                </c:pt>
                <c:pt idx="2688">
                  <c:v>0.26263323488810297</c:v>
                </c:pt>
                <c:pt idx="2689">
                  <c:v>0.26362289233383401</c:v>
                </c:pt>
                <c:pt idx="2690">
                  <c:v>0.264742408337166</c:v>
                </c:pt>
                <c:pt idx="2691">
                  <c:v>0.26583275420622299</c:v>
                </c:pt>
                <c:pt idx="2692">
                  <c:v>0.26680175567245901</c:v>
                </c:pt>
                <c:pt idx="2693">
                  <c:v>0.26758315866403498</c:v>
                </c:pt>
                <c:pt idx="2694">
                  <c:v>0.26810826987722802</c:v>
                </c:pt>
                <c:pt idx="2695">
                  <c:v>0.26831933365260102</c:v>
                </c:pt>
                <c:pt idx="2696">
                  <c:v>0.26822987590045699</c:v>
                </c:pt>
                <c:pt idx="2697">
                  <c:v>0.267914471053813</c:v>
                </c:pt>
                <c:pt idx="2698">
                  <c:v>0.26751282332447801</c:v>
                </c:pt>
                <c:pt idx="2699">
                  <c:v>0.26712596833278901</c:v>
                </c:pt>
                <c:pt idx="2700">
                  <c:v>0.26680287232567101</c:v>
                </c:pt>
                <c:pt idx="2701">
                  <c:v>0.26653030154940299</c:v>
                </c:pt>
                <c:pt idx="2702">
                  <c:v>0.26629125267589998</c:v>
                </c:pt>
                <c:pt idx="2703">
                  <c:v>0.26610852521088102</c:v>
                </c:pt>
                <c:pt idx="2704">
                  <c:v>0.26605652547960401</c:v>
                </c:pt>
                <c:pt idx="2705">
                  <c:v>0.266239939660942</c:v>
                </c:pt>
                <c:pt idx="2706">
                  <c:v>0.26675218756999702</c:v>
                </c:pt>
                <c:pt idx="2707">
                  <c:v>0.26757526513073698</c:v>
                </c:pt>
                <c:pt idx="2708">
                  <c:v>0.26863015541355401</c:v>
                </c:pt>
                <c:pt idx="2709">
                  <c:v>0.26976544970529398</c:v>
                </c:pt>
                <c:pt idx="2710">
                  <c:v>0.27084990891656602</c:v>
                </c:pt>
                <c:pt idx="2711">
                  <c:v>0.271776074331188</c:v>
                </c:pt>
                <c:pt idx="2712">
                  <c:v>0.272504408148394</c:v>
                </c:pt>
                <c:pt idx="2713">
                  <c:v>0.27302843041229302</c:v>
                </c:pt>
                <c:pt idx="2714">
                  <c:v>0.27341706147679601</c:v>
                </c:pt>
                <c:pt idx="2715">
                  <c:v>0.27375973887205302</c:v>
                </c:pt>
                <c:pt idx="2716">
                  <c:v>0.27414336349002399</c:v>
                </c:pt>
                <c:pt idx="2717">
                  <c:v>0.27453375927870899</c:v>
                </c:pt>
                <c:pt idx="2718">
                  <c:v>0.27485514700903602</c:v>
                </c:pt>
                <c:pt idx="2719">
                  <c:v>0.27496880977035199</c:v>
                </c:pt>
                <c:pt idx="2720">
                  <c:v>0.27477126145613601</c:v>
                </c:pt>
                <c:pt idx="2721">
                  <c:v>0.274237812800535</c:v>
                </c:pt>
                <c:pt idx="2722">
                  <c:v>0.27344242310380101</c:v>
                </c:pt>
                <c:pt idx="2723">
                  <c:v>0.27251279741180101</c:v>
                </c:pt>
                <c:pt idx="2724">
                  <c:v>0.271607327629875</c:v>
                </c:pt>
                <c:pt idx="2725">
                  <c:v>0.270827798062729</c:v>
                </c:pt>
                <c:pt idx="2726">
                  <c:v>0.270243056954664</c:v>
                </c:pt>
                <c:pt idx="2727">
                  <c:v>0.26986654512391001</c:v>
                </c:pt>
                <c:pt idx="2728">
                  <c:v>0.269664254091879</c:v>
                </c:pt>
                <c:pt idx="2729">
                  <c:v>0.269552439744491</c:v>
                </c:pt>
                <c:pt idx="2730">
                  <c:v>0.26948832483742402</c:v>
                </c:pt>
                <c:pt idx="2731">
                  <c:v>0.26937210684194801</c:v>
                </c:pt>
                <c:pt idx="2732">
                  <c:v>0.26916852209275499</c:v>
                </c:pt>
                <c:pt idx="2733">
                  <c:v>0.26888696533572798</c:v>
                </c:pt>
                <c:pt idx="2734">
                  <c:v>0.268580355220083</c:v>
                </c:pt>
                <c:pt idx="2735">
                  <c:v>0.26836669128412499</c:v>
                </c:pt>
                <c:pt idx="2736">
                  <c:v>0.26833323781513502</c:v>
                </c:pt>
                <c:pt idx="2737">
                  <c:v>0.26848234918348302</c:v>
                </c:pt>
                <c:pt idx="2738">
                  <c:v>0.26877175361845101</c:v>
                </c:pt>
                <c:pt idx="2739">
                  <c:v>0.26912247751662</c:v>
                </c:pt>
                <c:pt idx="2740">
                  <c:v>0.26952158535405601</c:v>
                </c:pt>
                <c:pt idx="2741">
                  <c:v>0.26995556662602999</c:v>
                </c:pt>
                <c:pt idx="2742">
                  <c:v>0.27043117526651</c:v>
                </c:pt>
                <c:pt idx="2743">
                  <c:v>0.27095069928143001</c:v>
                </c:pt>
                <c:pt idx="2744">
                  <c:v>0.27148461675612301</c:v>
                </c:pt>
                <c:pt idx="2745">
                  <c:v>0.27194541516238202</c:v>
                </c:pt>
                <c:pt idx="2746">
                  <c:v>0.27227771893727498</c:v>
                </c:pt>
                <c:pt idx="2747">
                  <c:v>0.27244753149775103</c:v>
                </c:pt>
                <c:pt idx="2748">
                  <c:v>0.272452499008702</c:v>
                </c:pt>
                <c:pt idx="2749">
                  <c:v>0.27230753451314699</c:v>
                </c:pt>
                <c:pt idx="2750">
                  <c:v>0.27204439206224701</c:v>
                </c:pt>
                <c:pt idx="2751">
                  <c:v>0.27174064397014402</c:v>
                </c:pt>
                <c:pt idx="2752">
                  <c:v>0.27151987151763901</c:v>
                </c:pt>
                <c:pt idx="2753">
                  <c:v>0.27144010596023899</c:v>
                </c:pt>
                <c:pt idx="2754">
                  <c:v>0.27148257372990697</c:v>
                </c:pt>
                <c:pt idx="2755">
                  <c:v>0.27153144821134001</c:v>
                </c:pt>
                <c:pt idx="2756">
                  <c:v>0.27151520079825497</c:v>
                </c:pt>
                <c:pt idx="2757">
                  <c:v>0.27140483400307502</c:v>
                </c:pt>
                <c:pt idx="2758">
                  <c:v>0.271213894111628</c:v>
                </c:pt>
                <c:pt idx="2759">
                  <c:v>0.27092925186247901</c:v>
                </c:pt>
                <c:pt idx="2760">
                  <c:v>0.27053449792734202</c:v>
                </c:pt>
                <c:pt idx="2761">
                  <c:v>0.27003774622688298</c:v>
                </c:pt>
                <c:pt idx="2762">
                  <c:v>0.26954928407058798</c:v>
                </c:pt>
                <c:pt idx="2763">
                  <c:v>0.26921641862617801</c:v>
                </c:pt>
                <c:pt idx="2764">
                  <c:v>0.26915778553841502</c:v>
                </c:pt>
                <c:pt idx="2765">
                  <c:v>0.26939234296389297</c:v>
                </c:pt>
                <c:pt idx="2766">
                  <c:v>0.26981131405390701</c:v>
                </c:pt>
                <c:pt idx="2767">
                  <c:v>0.27036839413080199</c:v>
                </c:pt>
                <c:pt idx="2768">
                  <c:v>0.27100747721325202</c:v>
                </c:pt>
                <c:pt idx="2769">
                  <c:v>0.271599709576827</c:v>
                </c:pt>
                <c:pt idx="2770">
                  <c:v>0.27205439954190203</c:v>
                </c:pt>
                <c:pt idx="2771">
                  <c:v>0.27226223123113202</c:v>
                </c:pt>
                <c:pt idx="2772">
                  <c:v>0.27214652523221999</c:v>
                </c:pt>
                <c:pt idx="2773">
                  <c:v>0.27169732882074599</c:v>
                </c:pt>
                <c:pt idx="2774">
                  <c:v>0.27096628157611802</c:v>
                </c:pt>
                <c:pt idx="2775">
                  <c:v>0.270071296548267</c:v>
                </c:pt>
                <c:pt idx="2776">
                  <c:v>0.269158777985057</c:v>
                </c:pt>
                <c:pt idx="2777">
                  <c:v>0.26836347783910602</c:v>
                </c:pt>
                <c:pt idx="2778">
                  <c:v>0.26772227499715501</c:v>
                </c:pt>
                <c:pt idx="2779">
                  <c:v>0.26720935038022903</c:v>
                </c:pt>
                <c:pt idx="2780">
                  <c:v>0.266839673856957</c:v>
                </c:pt>
                <c:pt idx="2781">
                  <c:v>0.26662944098118002</c:v>
                </c:pt>
                <c:pt idx="2782">
                  <c:v>0.266625781350111</c:v>
                </c:pt>
                <c:pt idx="2783">
                  <c:v>0.26683752154111701</c:v>
                </c:pt>
                <c:pt idx="2784">
                  <c:v>0.26723204746743601</c:v>
                </c:pt>
                <c:pt idx="2785">
                  <c:v>0.26769244769071099</c:v>
                </c:pt>
                <c:pt idx="2786">
                  <c:v>0.268098102241346</c:v>
                </c:pt>
                <c:pt idx="2787">
                  <c:v>0.26834470555219597</c:v>
                </c:pt>
                <c:pt idx="2788">
                  <c:v>0.26838415365135099</c:v>
                </c:pt>
                <c:pt idx="2789">
                  <c:v>0.26822097946915002</c:v>
                </c:pt>
                <c:pt idx="2790">
                  <c:v>0.26792756680587898</c:v>
                </c:pt>
                <c:pt idx="2791">
                  <c:v>0.26759061975596299</c:v>
                </c:pt>
                <c:pt idx="2792">
                  <c:v>0.267339998431465</c:v>
                </c:pt>
                <c:pt idx="2793">
                  <c:v>0.267234833434634</c:v>
                </c:pt>
                <c:pt idx="2794">
                  <c:v>0.26728924154582701</c:v>
                </c:pt>
                <c:pt idx="2795">
                  <c:v>0.267446566415519</c:v>
                </c:pt>
                <c:pt idx="2796">
                  <c:v>0.26766076605671302</c:v>
                </c:pt>
                <c:pt idx="2797">
                  <c:v>0.26792815753223298</c:v>
                </c:pt>
                <c:pt idx="2798">
                  <c:v>0.26826737733787298</c:v>
                </c:pt>
                <c:pt idx="2799">
                  <c:v>0.26863774709653698</c:v>
                </c:pt>
                <c:pt idx="2800">
                  <c:v>0.26889440215451399</c:v>
                </c:pt>
                <c:pt idx="2801">
                  <c:v>0.26885311453147898</c:v>
                </c:pt>
                <c:pt idx="2802">
                  <c:v>0.26851449864632299</c:v>
                </c:pt>
                <c:pt idx="2803">
                  <c:v>0.26809631219590402</c:v>
                </c:pt>
                <c:pt idx="2804">
                  <c:v>0.267816767654324</c:v>
                </c:pt>
                <c:pt idx="2805">
                  <c:v>0.26772797287689998</c:v>
                </c:pt>
                <c:pt idx="2806">
                  <c:v>0.26776378664257899</c:v>
                </c:pt>
                <c:pt idx="2807">
                  <c:v>0.26780043209768001</c:v>
                </c:pt>
                <c:pt idx="2808">
                  <c:v>0.26777286055026001</c:v>
                </c:pt>
                <c:pt idx="2809">
                  <c:v>0.267648688381041</c:v>
                </c:pt>
                <c:pt idx="2810">
                  <c:v>0.26736938237450603</c:v>
                </c:pt>
                <c:pt idx="2811">
                  <c:v>0.26684827341962802</c:v>
                </c:pt>
                <c:pt idx="2812">
                  <c:v>0.26606119063898998</c:v>
                </c:pt>
                <c:pt idx="2813">
                  <c:v>0.265031200655518</c:v>
                </c:pt>
                <c:pt idx="2814">
                  <c:v>0.26387212090034101</c:v>
                </c:pt>
                <c:pt idx="2815">
                  <c:v>0.26280747368998902</c:v>
                </c:pt>
                <c:pt idx="2816">
                  <c:v>0.26209378237445202</c:v>
                </c:pt>
                <c:pt idx="2817">
                  <c:v>0.261861347476188</c:v>
                </c:pt>
                <c:pt idx="2818">
                  <c:v>0.26218124685992</c:v>
                </c:pt>
                <c:pt idx="2819">
                  <c:v>0.26301333993315401</c:v>
                </c:pt>
                <c:pt idx="2820">
                  <c:v>0.26419788616894002</c:v>
                </c:pt>
                <c:pt idx="2821">
                  <c:v>0.26548651721879402</c:v>
                </c:pt>
                <c:pt idx="2822">
                  <c:v>0.266651194028732</c:v>
                </c:pt>
                <c:pt idx="2823">
                  <c:v>0.26753720297133399</c:v>
                </c:pt>
                <c:pt idx="2824">
                  <c:v>0.26809621092774499</c:v>
                </c:pt>
                <c:pt idx="2825">
                  <c:v>0.26839455797733403</c:v>
                </c:pt>
                <c:pt idx="2826">
                  <c:v>0.26860744079444099</c:v>
                </c:pt>
                <c:pt idx="2827">
                  <c:v>0.26890882327721199</c:v>
                </c:pt>
                <c:pt idx="2828">
                  <c:v>0.26935325072427402</c:v>
                </c:pt>
                <c:pt idx="2829">
                  <c:v>0.26988315075728098</c:v>
                </c:pt>
                <c:pt idx="2830">
                  <c:v>0.27042356588270799</c:v>
                </c:pt>
                <c:pt idx="2831">
                  <c:v>0.27091951212882298</c:v>
                </c:pt>
                <c:pt idx="2832">
                  <c:v>0.27133785543535999</c:v>
                </c:pt>
                <c:pt idx="2833">
                  <c:v>0.271655944063046</c:v>
                </c:pt>
                <c:pt idx="2834">
                  <c:v>0.271876044592885</c:v>
                </c:pt>
                <c:pt idx="2835">
                  <c:v>0.27200703857907998</c:v>
                </c:pt>
                <c:pt idx="2836">
                  <c:v>0.27210257430429002</c:v>
                </c:pt>
                <c:pt idx="2837">
                  <c:v>0.27224595522674999</c:v>
                </c:pt>
                <c:pt idx="2838">
                  <c:v>0.27253511139074998</c:v>
                </c:pt>
                <c:pt idx="2839">
                  <c:v>0.273001102294955</c:v>
                </c:pt>
                <c:pt idx="2840">
                  <c:v>0.27361412372301802</c:v>
                </c:pt>
                <c:pt idx="2841">
                  <c:v>0.27428110945172601</c:v>
                </c:pt>
                <c:pt idx="2842">
                  <c:v>0.274924897642498</c:v>
                </c:pt>
                <c:pt idx="2843">
                  <c:v>0.27548188717794903</c:v>
                </c:pt>
                <c:pt idx="2844">
                  <c:v>0.27597297558754902</c:v>
                </c:pt>
                <c:pt idx="2845">
                  <c:v>0.27646888448591</c:v>
                </c:pt>
                <c:pt idx="2846">
                  <c:v>0.27701887133001801</c:v>
                </c:pt>
                <c:pt idx="2847">
                  <c:v>0.27757928142287203</c:v>
                </c:pt>
                <c:pt idx="2848">
                  <c:v>0.27804947565841698</c:v>
                </c:pt>
                <c:pt idx="2849">
                  <c:v>0.27831494966060599</c:v>
                </c:pt>
                <c:pt idx="2850">
                  <c:v>0.27832974841880098</c:v>
                </c:pt>
                <c:pt idx="2851">
                  <c:v>0.27807400304440699</c:v>
                </c:pt>
                <c:pt idx="2852">
                  <c:v>0.27760895788423701</c:v>
                </c:pt>
                <c:pt idx="2853">
                  <c:v>0.27703009912788501</c:v>
                </c:pt>
                <c:pt idx="2854">
                  <c:v>0.27639539864319601</c:v>
                </c:pt>
                <c:pt idx="2855">
                  <c:v>0.27573579183455399</c:v>
                </c:pt>
                <c:pt idx="2856">
                  <c:v>0.27508187739449402</c:v>
                </c:pt>
                <c:pt idx="2857">
                  <c:v>0.274443750408425</c:v>
                </c:pt>
                <c:pt idx="2858">
                  <c:v>0.27386789638111603</c:v>
                </c:pt>
                <c:pt idx="2859">
                  <c:v>0.27333686696676801</c:v>
                </c:pt>
                <c:pt idx="2860">
                  <c:v>0.27280303505525</c:v>
                </c:pt>
                <c:pt idx="2861">
                  <c:v>0.27225633553425499</c:v>
                </c:pt>
                <c:pt idx="2862">
                  <c:v>0.27171482943310099</c:v>
                </c:pt>
                <c:pt idx="2863">
                  <c:v>0.27120769911406001</c:v>
                </c:pt>
                <c:pt idx="2864">
                  <c:v>0.27080419917812099</c:v>
                </c:pt>
                <c:pt idx="2865">
                  <c:v>0.27056714699450402</c:v>
                </c:pt>
                <c:pt idx="2866">
                  <c:v>0.27055646296639002</c:v>
                </c:pt>
                <c:pt idx="2867">
                  <c:v>0.27078389994749502</c:v>
                </c:pt>
                <c:pt idx="2868">
                  <c:v>0.27123089161874397</c:v>
                </c:pt>
                <c:pt idx="2869">
                  <c:v>0.271831820230093</c:v>
                </c:pt>
                <c:pt idx="2870">
                  <c:v>0.27249213557253998</c:v>
                </c:pt>
                <c:pt idx="2871">
                  <c:v>0.27310840397680802</c:v>
                </c:pt>
                <c:pt idx="2872">
                  <c:v>0.27362057520620198</c:v>
                </c:pt>
                <c:pt idx="2873">
                  <c:v>0.273985730416475</c:v>
                </c:pt>
                <c:pt idx="2874">
                  <c:v>0.27416911485044598</c:v>
                </c:pt>
                <c:pt idx="2875">
                  <c:v>0.27417370819866399</c:v>
                </c:pt>
                <c:pt idx="2876">
                  <c:v>0.27407570123825697</c:v>
                </c:pt>
                <c:pt idx="2877">
                  <c:v>0.27393458668342902</c:v>
                </c:pt>
                <c:pt idx="2878">
                  <c:v>0.27378080610133099</c:v>
                </c:pt>
                <c:pt idx="2879">
                  <c:v>0.27363835526367603</c:v>
                </c:pt>
                <c:pt idx="2880">
                  <c:v>0.27353213790383302</c:v>
                </c:pt>
                <c:pt idx="2881">
                  <c:v>0.27349646895894197</c:v>
                </c:pt>
                <c:pt idx="2882">
                  <c:v>0.27352541456176199</c:v>
                </c:pt>
                <c:pt idx="2883">
                  <c:v>0.27354769430695502</c:v>
                </c:pt>
                <c:pt idx="2884">
                  <c:v>0.27351191310143202</c:v>
                </c:pt>
                <c:pt idx="2885">
                  <c:v>0.273413659711913</c:v>
                </c:pt>
                <c:pt idx="2886">
                  <c:v>0.27330729174415103</c:v>
                </c:pt>
                <c:pt idx="2887">
                  <c:v>0.27322554157749501</c:v>
                </c:pt>
                <c:pt idx="2888">
                  <c:v>0.273152597556924</c:v>
                </c:pt>
                <c:pt idx="2889">
                  <c:v>0.27301849635584002</c:v>
                </c:pt>
                <c:pt idx="2890">
                  <c:v>0.27278692955248202</c:v>
                </c:pt>
                <c:pt idx="2891">
                  <c:v>0.27243595298319201</c:v>
                </c:pt>
                <c:pt idx="2892">
                  <c:v>0.27198315830088898</c:v>
                </c:pt>
                <c:pt idx="2893">
                  <c:v>0.27147675474510302</c:v>
                </c:pt>
                <c:pt idx="2894">
                  <c:v>0.271024123911419</c:v>
                </c:pt>
                <c:pt idx="2895">
                  <c:v>0.27074722966689602</c:v>
                </c:pt>
                <c:pt idx="2896">
                  <c:v>0.27076162910618501</c:v>
                </c:pt>
                <c:pt idx="2897">
                  <c:v>0.271186044443678</c:v>
                </c:pt>
                <c:pt idx="2898">
                  <c:v>0.27213886081861899</c:v>
                </c:pt>
                <c:pt idx="2899">
                  <c:v>0.27350207436670498</c:v>
                </c:pt>
                <c:pt idx="2900">
                  <c:v>0.27490205617898</c:v>
                </c:pt>
                <c:pt idx="2901">
                  <c:v>0.27601885333730902</c:v>
                </c:pt>
                <c:pt idx="2902">
                  <c:v>0.276715772606067</c:v>
                </c:pt>
                <c:pt idx="2903">
                  <c:v>0.27692913582733197</c:v>
                </c:pt>
                <c:pt idx="2904">
                  <c:v>0.27662614034699601</c:v>
                </c:pt>
                <c:pt idx="2905">
                  <c:v>0.275802455365454</c:v>
                </c:pt>
                <c:pt idx="2906">
                  <c:v>0.27455970741615898</c:v>
                </c:pt>
                <c:pt idx="2907">
                  <c:v>0.27306073129147701</c:v>
                </c:pt>
                <c:pt idx="2908">
                  <c:v>0.27146814475146802</c:v>
                </c:pt>
                <c:pt idx="2909">
                  <c:v>0.26990356444496899</c:v>
                </c:pt>
                <c:pt idx="2910">
                  <c:v>0.26850567933771302</c:v>
                </c:pt>
                <c:pt idx="2911">
                  <c:v>0.267404030151765</c:v>
                </c:pt>
                <c:pt idx="2912">
                  <c:v>0.26671398286439002</c:v>
                </c:pt>
                <c:pt idx="2913">
                  <c:v>0.26649926900856202</c:v>
                </c:pt>
                <c:pt idx="2914">
                  <c:v>0.26674635489971099</c:v>
                </c:pt>
                <c:pt idx="2915">
                  <c:v>0.267401494719824</c:v>
                </c:pt>
                <c:pt idx="2916">
                  <c:v>0.26837636645850699</c:v>
                </c:pt>
                <c:pt idx="2917">
                  <c:v>0.26953500887169601</c:v>
                </c:pt>
                <c:pt idx="2918">
                  <c:v>0.27073238077502398</c:v>
                </c:pt>
                <c:pt idx="2919">
                  <c:v>0.27179580343440701</c:v>
                </c:pt>
                <c:pt idx="2920">
                  <c:v>0.272544059613057</c:v>
                </c:pt>
                <c:pt idx="2921">
                  <c:v>0.27284637681879598</c:v>
                </c:pt>
                <c:pt idx="2922">
                  <c:v>0.27269030273879802</c:v>
                </c:pt>
                <c:pt idx="2923">
                  <c:v>0.27208498255339297</c:v>
                </c:pt>
                <c:pt idx="2924">
                  <c:v>0.27111699867230798</c:v>
                </c:pt>
                <c:pt idx="2925">
                  <c:v>0.26993912665676201</c:v>
                </c:pt>
                <c:pt idx="2926">
                  <c:v>0.26874780916940899</c:v>
                </c:pt>
                <c:pt idx="2927">
                  <c:v>0.26767625053202798</c:v>
                </c:pt>
                <c:pt idx="2928">
                  <c:v>0.26679796989183502</c:v>
                </c:pt>
                <c:pt idx="2929">
                  <c:v>0.26610382455716403</c:v>
                </c:pt>
                <c:pt idx="2930">
                  <c:v>0.265561251198903</c:v>
                </c:pt>
                <c:pt idx="2931">
                  <c:v>0.26514485949738598</c:v>
                </c:pt>
                <c:pt idx="2932">
                  <c:v>0.26485377942494598</c:v>
                </c:pt>
                <c:pt idx="2933">
                  <c:v>0.26468845416329501</c:v>
                </c:pt>
                <c:pt idx="2934">
                  <c:v>0.26474140331524498</c:v>
                </c:pt>
                <c:pt idx="2935">
                  <c:v>0.26510650703651101</c:v>
                </c:pt>
                <c:pt idx="2936">
                  <c:v>0.26586141192226898</c:v>
                </c:pt>
                <c:pt idx="2937">
                  <c:v>0.266958818534547</c:v>
                </c:pt>
                <c:pt idx="2938">
                  <c:v>0.26833309752865098</c:v>
                </c:pt>
                <c:pt idx="2939">
                  <c:v>0.26988469964717099</c:v>
                </c:pt>
                <c:pt idx="2940">
                  <c:v>0.27143359120104799</c:v>
                </c:pt>
                <c:pt idx="2941">
                  <c:v>0.27266303391971303</c:v>
                </c:pt>
                <c:pt idx="2942">
                  <c:v>0.27327332808938198</c:v>
                </c:pt>
                <c:pt idx="2943">
                  <c:v>0.27309939783871301</c:v>
                </c:pt>
                <c:pt idx="2944">
                  <c:v>0.27223326779754198</c:v>
                </c:pt>
                <c:pt idx="2945">
                  <c:v>0.27087979182642102</c:v>
                </c:pt>
                <c:pt idx="2946">
                  <c:v>0.269278136803209</c:v>
                </c:pt>
                <c:pt idx="2947">
                  <c:v>0.26764399386202198</c:v>
                </c:pt>
                <c:pt idx="2948">
                  <c:v>0.26616347936589102</c:v>
                </c:pt>
                <c:pt idx="2949">
                  <c:v>0.26500223682500601</c:v>
                </c:pt>
                <c:pt idx="2950">
                  <c:v>0.26432326596802602</c:v>
                </c:pt>
                <c:pt idx="2951">
                  <c:v>0.26421271321869</c:v>
                </c:pt>
                <c:pt idx="2952">
                  <c:v>0.26462956520511699</c:v>
                </c:pt>
                <c:pt idx="2953">
                  <c:v>0.26541544385665899</c:v>
                </c:pt>
                <c:pt idx="2954">
                  <c:v>0.26638288664864401</c:v>
                </c:pt>
                <c:pt idx="2955">
                  <c:v>0.26742697123124698</c:v>
                </c:pt>
                <c:pt idx="2956">
                  <c:v>0.26854145839891003</c:v>
                </c:pt>
                <c:pt idx="2957">
                  <c:v>0.26974327173436202</c:v>
                </c:pt>
                <c:pt idx="2958">
                  <c:v>0.27100166358717198</c:v>
                </c:pt>
                <c:pt idx="2959">
                  <c:v>0.27218889035792199</c:v>
                </c:pt>
                <c:pt idx="2960">
                  <c:v>0.27314322033792998</c:v>
                </c:pt>
                <c:pt idx="2961">
                  <c:v>0.27371128949324097</c:v>
                </c:pt>
                <c:pt idx="2962">
                  <c:v>0.273880263269353</c:v>
                </c:pt>
                <c:pt idx="2963">
                  <c:v>0.27364971805485599</c:v>
                </c:pt>
                <c:pt idx="2964">
                  <c:v>0.27309806309121099</c:v>
                </c:pt>
                <c:pt idx="2965">
                  <c:v>0.27240856917536199</c:v>
                </c:pt>
                <c:pt idx="2966">
                  <c:v>0.27176972535011001</c:v>
                </c:pt>
                <c:pt idx="2967">
                  <c:v>0.27125812087526902</c:v>
                </c:pt>
                <c:pt idx="2968">
                  <c:v>0.27084426714909898</c:v>
                </c:pt>
                <c:pt idx="2969">
                  <c:v>0.27041965522047501</c:v>
                </c:pt>
                <c:pt idx="2970">
                  <c:v>0.269923802784717</c:v>
                </c:pt>
                <c:pt idx="2971">
                  <c:v>0.26942767791581701</c:v>
                </c:pt>
                <c:pt idx="2972">
                  <c:v>0.26897650728125899</c:v>
                </c:pt>
                <c:pt idx="2973">
                  <c:v>0.26859568207433698</c:v>
                </c:pt>
                <c:pt idx="2974">
                  <c:v>0.268295120097922</c:v>
                </c:pt>
                <c:pt idx="2975">
                  <c:v>0.26802913767796899</c:v>
                </c:pt>
                <c:pt idx="2976">
                  <c:v>0.267802651299196</c:v>
                </c:pt>
                <c:pt idx="2977">
                  <c:v>0.26769399222251</c:v>
                </c:pt>
                <c:pt idx="2978">
                  <c:v>0.26779012496959598</c:v>
                </c:pt>
                <c:pt idx="2979">
                  <c:v>0.26810491050034702</c:v>
                </c:pt>
                <c:pt idx="2980">
                  <c:v>0.26862239247144598</c:v>
                </c:pt>
                <c:pt idx="2981">
                  <c:v>0.26932278823838601</c:v>
                </c:pt>
                <c:pt idx="2982">
                  <c:v>0.270096812707603</c:v>
                </c:pt>
                <c:pt idx="2983">
                  <c:v>0.270843084197043</c:v>
                </c:pt>
                <c:pt idx="2984">
                  <c:v>0.27153832989126803</c:v>
                </c:pt>
                <c:pt idx="2985">
                  <c:v>0.27214120760368399</c:v>
                </c:pt>
                <c:pt idx="2986">
                  <c:v>0.27257014544019498</c:v>
                </c:pt>
                <c:pt idx="2987">
                  <c:v>0.272698148773381</c:v>
                </c:pt>
                <c:pt idx="2988">
                  <c:v>0.27244236478091699</c:v>
                </c:pt>
                <c:pt idx="2989">
                  <c:v>0.27180202863303399</c:v>
                </c:pt>
                <c:pt idx="2990">
                  <c:v>0.27088224128319599</c:v>
                </c:pt>
                <c:pt idx="2991">
                  <c:v>0.269846089400616</c:v>
                </c:pt>
                <c:pt idx="2992">
                  <c:v>0.26894911105804498</c:v>
                </c:pt>
                <c:pt idx="2993">
                  <c:v>0.268359332770715</c:v>
                </c:pt>
                <c:pt idx="2994">
                  <c:v>0.26813394824263198</c:v>
                </c:pt>
                <c:pt idx="2995">
                  <c:v>0.26819877593462299</c:v>
                </c:pt>
                <c:pt idx="2996">
                  <c:v>0.268418192995449</c:v>
                </c:pt>
                <c:pt idx="2997">
                  <c:v>0.26862222094769</c:v>
                </c:pt>
                <c:pt idx="2998">
                  <c:v>0.2686891572017</c:v>
                </c:pt>
                <c:pt idx="2999">
                  <c:v>0.268555432852434</c:v>
                </c:pt>
                <c:pt idx="3000">
                  <c:v>0.26827889109480701</c:v>
                </c:pt>
                <c:pt idx="3001">
                  <c:v>0.26796018954041401</c:v>
                </c:pt>
                <c:pt idx="3002">
                  <c:v>0.26771562118806602</c:v>
                </c:pt>
                <c:pt idx="3003">
                  <c:v>0.26761082192109997</c:v>
                </c:pt>
                <c:pt idx="3004">
                  <c:v>0.26767277478233398</c:v>
                </c:pt>
                <c:pt idx="3005">
                  <c:v>0.26788272603951302</c:v>
                </c:pt>
                <c:pt idx="3006">
                  <c:v>0.268210522053068</c:v>
                </c:pt>
                <c:pt idx="3007">
                  <c:v>0.26861731359664998</c:v>
                </c:pt>
                <c:pt idx="3008">
                  <c:v>0.26907493136826799</c:v>
                </c:pt>
                <c:pt idx="3009">
                  <c:v>0.26954882982258399</c:v>
                </c:pt>
                <c:pt idx="3010">
                  <c:v>0.27006253850234702</c:v>
                </c:pt>
                <c:pt idx="3011">
                  <c:v>0.27066484487887499</c:v>
                </c:pt>
                <c:pt idx="3012">
                  <c:v>0.27138809943273701</c:v>
                </c:pt>
                <c:pt idx="3013">
                  <c:v>0.27216401278403501</c:v>
                </c:pt>
                <c:pt idx="3014">
                  <c:v>0.27287038157099203</c:v>
                </c:pt>
                <c:pt idx="3015">
                  <c:v>0.27337704133519403</c:v>
                </c:pt>
                <c:pt idx="3016">
                  <c:v>0.27358941936796199</c:v>
                </c:pt>
                <c:pt idx="3017">
                  <c:v>0.27344513947702398</c:v>
                </c:pt>
                <c:pt idx="3018">
                  <c:v>0.27292897145677403</c:v>
                </c:pt>
                <c:pt idx="3019">
                  <c:v>0.27206274296572702</c:v>
                </c:pt>
                <c:pt idx="3020">
                  <c:v>0.27097502550797298</c:v>
                </c:pt>
                <c:pt idx="3021">
                  <c:v>0.26987376217758702</c:v>
                </c:pt>
                <c:pt idx="3022">
                  <c:v>0.26899451817449199</c:v>
                </c:pt>
                <c:pt idx="3023">
                  <c:v>0.26847803985776603</c:v>
                </c:pt>
                <c:pt idx="3024">
                  <c:v>0.26838168247289101</c:v>
                </c:pt>
                <c:pt idx="3025">
                  <c:v>0.26866240877884501</c:v>
                </c:pt>
                <c:pt idx="3026">
                  <c:v>0.26921054922939502</c:v>
                </c:pt>
                <c:pt idx="3027">
                  <c:v>0.26987422337663702</c:v>
                </c:pt>
                <c:pt idx="3028">
                  <c:v>0.27054097672003102</c:v>
                </c:pt>
                <c:pt idx="3029">
                  <c:v>0.271151849807371</c:v>
                </c:pt>
                <c:pt idx="3030">
                  <c:v>0.27172552576164999</c:v>
                </c:pt>
                <c:pt idx="3031">
                  <c:v>0.27235273499495799</c:v>
                </c:pt>
                <c:pt idx="3032">
                  <c:v>0.27312069014669899</c:v>
                </c:pt>
                <c:pt idx="3033">
                  <c:v>0.27404880504712198</c:v>
                </c:pt>
                <c:pt idx="3034">
                  <c:v>0.2750409883628</c:v>
                </c:pt>
                <c:pt idx="3035">
                  <c:v>0.27592416796193098</c:v>
                </c:pt>
                <c:pt idx="3036">
                  <c:v>0.27652140280774101</c:v>
                </c:pt>
                <c:pt idx="3037">
                  <c:v>0.27665742997121701</c:v>
                </c:pt>
                <c:pt idx="3038">
                  <c:v>0.27622443031906502</c:v>
                </c:pt>
                <c:pt idx="3039">
                  <c:v>0.27517273240332202</c:v>
                </c:pt>
                <c:pt idx="3040">
                  <c:v>0.27359185392938601</c:v>
                </c:pt>
                <c:pt idx="3041">
                  <c:v>0.27164658865785501</c:v>
                </c:pt>
                <c:pt idx="3042">
                  <c:v>0.26954302368598299</c:v>
                </c:pt>
                <c:pt idx="3043">
                  <c:v>0.26749280404820702</c:v>
                </c:pt>
                <c:pt idx="3044">
                  <c:v>0.26571345413976399</c:v>
                </c:pt>
                <c:pt idx="3045">
                  <c:v>0.26442401184222603</c:v>
                </c:pt>
                <c:pt idx="3046">
                  <c:v>0.26380759767991602</c:v>
                </c:pt>
                <c:pt idx="3047">
                  <c:v>0.26390400676410197</c:v>
                </c:pt>
                <c:pt idx="3048">
                  <c:v>0.26464429046292098</c:v>
                </c:pt>
                <c:pt idx="3049">
                  <c:v>0.265865784914047</c:v>
                </c:pt>
                <c:pt idx="3050">
                  <c:v>0.26734903385838099</c:v>
                </c:pt>
                <c:pt idx="3051">
                  <c:v>0.26884659125328703</c:v>
                </c:pt>
                <c:pt idx="3052">
                  <c:v>0.27014472795794098</c:v>
                </c:pt>
                <c:pt idx="3053">
                  <c:v>0.27102636080176201</c:v>
                </c:pt>
                <c:pt idx="3054">
                  <c:v>0.27131911297322098</c:v>
                </c:pt>
                <c:pt idx="3055">
                  <c:v>0.27095357927084901</c:v>
                </c:pt>
                <c:pt idx="3056">
                  <c:v>0.26997864944976702</c:v>
                </c:pt>
                <c:pt idx="3057">
                  <c:v>0.26862004190115901</c:v>
                </c:pt>
                <c:pt idx="3058">
                  <c:v>0.26716041626685699</c:v>
                </c:pt>
                <c:pt idx="3059">
                  <c:v>0.26579139726144801</c:v>
                </c:pt>
                <c:pt idx="3060">
                  <c:v>0.26460643612116203</c:v>
                </c:pt>
                <c:pt idx="3061">
                  <c:v>0.26359184565659999</c:v>
                </c:pt>
                <c:pt idx="3062">
                  <c:v>0.262729929681699</c:v>
                </c:pt>
                <c:pt idx="3063">
                  <c:v>0.26207800487129501</c:v>
                </c:pt>
                <c:pt idx="3064">
                  <c:v>0.26175215279756697</c:v>
                </c:pt>
                <c:pt idx="3065">
                  <c:v>0.26186455508902001</c:v>
                </c:pt>
                <c:pt idx="3066">
                  <c:v>0.26249280403277597</c:v>
                </c:pt>
                <c:pt idx="3067">
                  <c:v>0.26362627988843201</c:v>
                </c:pt>
                <c:pt idx="3068">
                  <c:v>0.26518794870869</c:v>
                </c:pt>
                <c:pt idx="3069">
                  <c:v>0.26705769238976201</c:v>
                </c:pt>
                <c:pt idx="3070">
                  <c:v>0.26909748438810199</c:v>
                </c:pt>
                <c:pt idx="3071">
                  <c:v>0.27113514587729298</c:v>
                </c:pt>
                <c:pt idx="3072">
                  <c:v>0.27297010683405398</c:v>
                </c:pt>
                <c:pt idx="3073">
                  <c:v>0.27436993785240099</c:v>
                </c:pt>
                <c:pt idx="3074">
                  <c:v>0.27518088991715201</c:v>
                </c:pt>
                <c:pt idx="3075">
                  <c:v>0.27532331123533199</c:v>
                </c:pt>
                <c:pt idx="3076">
                  <c:v>0.27477763295187102</c:v>
                </c:pt>
                <c:pt idx="3077">
                  <c:v>0.273605499750394</c:v>
                </c:pt>
                <c:pt idx="3078">
                  <c:v>0.271908873321067</c:v>
                </c:pt>
                <c:pt idx="3079">
                  <c:v>0.26977465017372998</c:v>
                </c:pt>
                <c:pt idx="3080">
                  <c:v>0.26731563079191401</c:v>
                </c:pt>
                <c:pt idx="3081">
                  <c:v>0.26469970239899898</c:v>
                </c:pt>
                <c:pt idx="3082">
                  <c:v>0.26220240015420199</c:v>
                </c:pt>
                <c:pt idx="3083">
                  <c:v>0.26014115839480101</c:v>
                </c:pt>
                <c:pt idx="3084">
                  <c:v>0.25880199823198902</c:v>
                </c:pt>
                <c:pt idx="3085">
                  <c:v>0.25841260759892698</c:v>
                </c:pt>
                <c:pt idx="3086">
                  <c:v>0.25905273327093797</c:v>
                </c:pt>
                <c:pt idx="3087">
                  <c:v>0.26061979645850802</c:v>
                </c:pt>
                <c:pt idx="3088">
                  <c:v>0.262859985749408</c:v>
                </c:pt>
                <c:pt idx="3089">
                  <c:v>0.26546982695016602</c:v>
                </c:pt>
                <c:pt idx="3090">
                  <c:v>0.268184399247408</c:v>
                </c:pt>
                <c:pt idx="3091">
                  <c:v>0.27077866641940301</c:v>
                </c:pt>
                <c:pt idx="3092">
                  <c:v>0.273155532649072</c:v>
                </c:pt>
                <c:pt idx="3093">
                  <c:v>0.27525307095939899</c:v>
                </c:pt>
                <c:pt idx="3094">
                  <c:v>0.27694311315465397</c:v>
                </c:pt>
                <c:pt idx="3095">
                  <c:v>0.27809534758159998</c:v>
                </c:pt>
                <c:pt idx="3096">
                  <c:v>0.27868229396053701</c:v>
                </c:pt>
                <c:pt idx="3097">
                  <c:v>0.27872613104796301</c:v>
                </c:pt>
                <c:pt idx="3098">
                  <c:v>0.27830071827226399</c:v>
                </c:pt>
                <c:pt idx="3099">
                  <c:v>0.277496091594928</c:v>
                </c:pt>
                <c:pt idx="3100">
                  <c:v>0.27645709976753902</c:v>
                </c:pt>
                <c:pt idx="3101">
                  <c:v>0.27535173179727102</c:v>
                </c:pt>
                <c:pt idx="3102">
                  <c:v>0.27438720141386602</c:v>
                </c:pt>
                <c:pt idx="3103">
                  <c:v>0.27371645471338202</c:v>
                </c:pt>
                <c:pt idx="3104">
                  <c:v>0.27340940480283099</c:v>
                </c:pt>
                <c:pt idx="3105">
                  <c:v>0.27345639837913899</c:v>
                </c:pt>
                <c:pt idx="3106">
                  <c:v>0.27380824626761802</c:v>
                </c:pt>
                <c:pt idx="3107">
                  <c:v>0.27430861787435401</c:v>
                </c:pt>
                <c:pt idx="3108">
                  <c:v>0.27479010445303997</c:v>
                </c:pt>
                <c:pt idx="3109">
                  <c:v>0.27515271548752002</c:v>
                </c:pt>
                <c:pt idx="3110">
                  <c:v>0.27529193913588501</c:v>
                </c:pt>
                <c:pt idx="3111">
                  <c:v>0.27512753287432801</c:v>
                </c:pt>
                <c:pt idx="3112">
                  <c:v>0.27467710778818499</c:v>
                </c:pt>
                <c:pt idx="3113">
                  <c:v>0.273995195439594</c:v>
                </c:pt>
                <c:pt idx="3114">
                  <c:v>0.27313247286189002</c:v>
                </c:pt>
                <c:pt idx="3115">
                  <c:v>0.27215233099237501</c:v>
                </c:pt>
                <c:pt idx="3116">
                  <c:v>0.271116287506317</c:v>
                </c:pt>
                <c:pt idx="3117">
                  <c:v>0.27010450027956701</c:v>
                </c:pt>
                <c:pt idx="3118">
                  <c:v>0.26921496722690003</c:v>
                </c:pt>
                <c:pt idx="3119">
                  <c:v>0.26849282276980702</c:v>
                </c:pt>
                <c:pt idx="3120">
                  <c:v>0.267983465350566</c:v>
                </c:pt>
                <c:pt idx="3121">
                  <c:v>0.26775794637151901</c:v>
                </c:pt>
                <c:pt idx="3122">
                  <c:v>0.26788948103809401</c:v>
                </c:pt>
                <c:pt idx="3123">
                  <c:v>0.268391168455271</c:v>
                </c:pt>
                <c:pt idx="3124">
                  <c:v>0.269246614755415</c:v>
                </c:pt>
                <c:pt idx="3125">
                  <c:v>0.27036570009993199</c:v>
                </c:pt>
                <c:pt idx="3126">
                  <c:v>0.271609683221193</c:v>
                </c:pt>
                <c:pt idx="3127">
                  <c:v>0.27274459036885501</c:v>
                </c:pt>
                <c:pt idx="3128">
                  <c:v>0.273545161565173</c:v>
                </c:pt>
                <c:pt idx="3129">
                  <c:v>0.27384183436205201</c:v>
                </c:pt>
                <c:pt idx="3130">
                  <c:v>0.27363831859932902</c:v>
                </c:pt>
                <c:pt idx="3131">
                  <c:v>0.273024337476449</c:v>
                </c:pt>
                <c:pt idx="3132">
                  <c:v>0.27210293878652703</c:v>
                </c:pt>
                <c:pt idx="3133">
                  <c:v>0.27092047809485997</c:v>
                </c:pt>
                <c:pt idx="3134">
                  <c:v>0.269557627073438</c:v>
                </c:pt>
                <c:pt idx="3135">
                  <c:v>0.26813554370874099</c:v>
                </c:pt>
                <c:pt idx="3136">
                  <c:v>0.26683283660430901</c:v>
                </c:pt>
                <c:pt idx="3137">
                  <c:v>0.26580843877487598</c:v>
                </c:pt>
                <c:pt idx="3138">
                  <c:v>0.26515295733823602</c:v>
                </c:pt>
                <c:pt idx="3139">
                  <c:v>0.26485163195216699</c:v>
                </c:pt>
                <c:pt idx="3140">
                  <c:v>0.26486824919882401</c:v>
                </c:pt>
                <c:pt idx="3141">
                  <c:v>0.2651354856391</c:v>
                </c:pt>
                <c:pt idx="3142">
                  <c:v>0.265594012019571</c:v>
                </c:pt>
                <c:pt idx="3143">
                  <c:v>0.266151837941278</c:v>
                </c:pt>
                <c:pt idx="3144">
                  <c:v>0.26675364398488</c:v>
                </c:pt>
                <c:pt idx="3145">
                  <c:v>0.267355915886969</c:v>
                </c:pt>
                <c:pt idx="3146">
                  <c:v>0.26794227368260998</c:v>
                </c:pt>
                <c:pt idx="3147">
                  <c:v>0.26850151509908399</c:v>
                </c:pt>
                <c:pt idx="3148">
                  <c:v>0.26902055394965102</c:v>
                </c:pt>
                <c:pt idx="3149">
                  <c:v>0.26943359241672998</c:v>
                </c:pt>
                <c:pt idx="3150">
                  <c:v>0.26965633473991302</c:v>
                </c:pt>
                <c:pt idx="3151">
                  <c:v>0.26960236785535102</c:v>
                </c:pt>
                <c:pt idx="3152">
                  <c:v>0.269275273387591</c:v>
                </c:pt>
                <c:pt idx="3153">
                  <c:v>0.26872903725071201</c:v>
                </c:pt>
                <c:pt idx="3154">
                  <c:v>0.26809928335774202</c:v>
                </c:pt>
                <c:pt idx="3155">
                  <c:v>0.26752731775948102</c:v>
                </c:pt>
                <c:pt idx="3156">
                  <c:v>0.26709688990552399</c:v>
                </c:pt>
                <c:pt idx="3157">
                  <c:v>0.26691658059878398</c:v>
                </c:pt>
                <c:pt idx="3158">
                  <c:v>0.26708388522038801</c:v>
                </c:pt>
                <c:pt idx="3159">
                  <c:v>0.26762100516193699</c:v>
                </c:pt>
                <c:pt idx="3160">
                  <c:v>0.26845270687606299</c:v>
                </c:pt>
                <c:pt idx="3161">
                  <c:v>0.269496589180725</c:v>
                </c:pt>
                <c:pt idx="3162">
                  <c:v>0.27062755711974501</c:v>
                </c:pt>
                <c:pt idx="3163">
                  <c:v>0.27177060894185701</c:v>
                </c:pt>
                <c:pt idx="3164">
                  <c:v>0.27276997239797202</c:v>
                </c:pt>
                <c:pt idx="3165">
                  <c:v>0.27348963951236399</c:v>
                </c:pt>
                <c:pt idx="3166">
                  <c:v>0.27384011819340398</c:v>
                </c:pt>
                <c:pt idx="3167">
                  <c:v>0.27378131348905899</c:v>
                </c:pt>
                <c:pt idx="3168">
                  <c:v>0.27339904946392302</c:v>
                </c:pt>
                <c:pt idx="3169">
                  <c:v>0.27285559141090399</c:v>
                </c:pt>
                <c:pt idx="3170">
                  <c:v>0.272312927781728</c:v>
                </c:pt>
                <c:pt idx="3171">
                  <c:v>0.271845146911111</c:v>
                </c:pt>
                <c:pt idx="3172">
                  <c:v>0.27148610619750502</c:v>
                </c:pt>
                <c:pt idx="3173">
                  <c:v>0.27129371785294998</c:v>
                </c:pt>
                <c:pt idx="3174">
                  <c:v>0.27133254881572899</c:v>
                </c:pt>
                <c:pt idx="3175">
                  <c:v>0.27162464659630398</c:v>
                </c:pt>
                <c:pt idx="3176">
                  <c:v>0.27214580114755998</c:v>
                </c:pt>
                <c:pt idx="3177">
                  <c:v>0.272744403853661</c:v>
                </c:pt>
                <c:pt idx="3178">
                  <c:v>0.27330221347357397</c:v>
                </c:pt>
                <c:pt idx="3179">
                  <c:v>0.273669963667241</c:v>
                </c:pt>
                <c:pt idx="3180">
                  <c:v>0.27379585244935101</c:v>
                </c:pt>
                <c:pt idx="3181">
                  <c:v>0.27368540426301902</c:v>
                </c:pt>
                <c:pt idx="3182">
                  <c:v>0.27334734230865299</c:v>
                </c:pt>
                <c:pt idx="3183">
                  <c:v>0.272792675962297</c:v>
                </c:pt>
                <c:pt idx="3184">
                  <c:v>0.27207624472150799</c:v>
                </c:pt>
                <c:pt idx="3185">
                  <c:v>0.27129208436525099</c:v>
                </c:pt>
                <c:pt idx="3186">
                  <c:v>0.27059586358627402</c:v>
                </c:pt>
                <c:pt idx="3187">
                  <c:v>0.27008216378171701</c:v>
                </c:pt>
                <c:pt idx="3188">
                  <c:v>0.269788791845613</c:v>
                </c:pt>
                <c:pt idx="3189">
                  <c:v>0.26967381954430097</c:v>
                </c:pt>
                <c:pt idx="3190">
                  <c:v>0.269647983329735</c:v>
                </c:pt>
                <c:pt idx="3191">
                  <c:v>0.26960894953794601</c:v>
                </c:pt>
                <c:pt idx="3192">
                  <c:v>0.26944667919360898</c:v>
                </c:pt>
                <c:pt idx="3193">
                  <c:v>0.26912383152665897</c:v>
                </c:pt>
                <c:pt idx="3194">
                  <c:v>0.26877645978608</c:v>
                </c:pt>
                <c:pt idx="3195">
                  <c:v>0.26858192281594701</c:v>
                </c:pt>
                <c:pt idx="3196">
                  <c:v>0.26856796276390499</c:v>
                </c:pt>
                <c:pt idx="3197">
                  <c:v>0.268594785050148</c:v>
                </c:pt>
                <c:pt idx="3198">
                  <c:v>0.26853034326324299</c:v>
                </c:pt>
                <c:pt idx="3199">
                  <c:v>0.26831732566940902</c:v>
                </c:pt>
                <c:pt idx="3200">
                  <c:v>0.26796655678521297</c:v>
                </c:pt>
                <c:pt idx="3201">
                  <c:v>0.26744147782429001</c:v>
                </c:pt>
                <c:pt idx="3202">
                  <c:v>0.26669438170174598</c:v>
                </c:pt>
                <c:pt idx="3203">
                  <c:v>0.265671773147032</c:v>
                </c:pt>
                <c:pt idx="3204">
                  <c:v>0.264383476352684</c:v>
                </c:pt>
                <c:pt idx="3205">
                  <c:v>0.262977330672028</c:v>
                </c:pt>
                <c:pt idx="3206">
                  <c:v>0.26160956601285401</c:v>
                </c:pt>
                <c:pt idx="3207">
                  <c:v>0.26041578632789197</c:v>
                </c:pt>
                <c:pt idx="3208">
                  <c:v>0.25951398007859999</c:v>
                </c:pt>
                <c:pt idx="3209">
                  <c:v>0.25892500894031301</c:v>
                </c:pt>
                <c:pt idx="3210">
                  <c:v>0.258603505855658</c:v>
                </c:pt>
                <c:pt idx="3211">
                  <c:v>0.25847413669638403</c:v>
                </c:pt>
                <c:pt idx="3212">
                  <c:v>0.258461583076395</c:v>
                </c:pt>
                <c:pt idx="3213">
                  <c:v>0.25846734806292099</c:v>
                </c:pt>
                <c:pt idx="3214">
                  <c:v>0.25848184927474799</c:v>
                </c:pt>
                <c:pt idx="3215">
                  <c:v>0.25855888113113501</c:v>
                </c:pt>
                <c:pt idx="3216">
                  <c:v>0.25880829315861598</c:v>
                </c:pt>
                <c:pt idx="3217">
                  <c:v>0.25920680699736198</c:v>
                </c:pt>
                <c:pt idx="3218">
                  <c:v>0.25968945321532799</c:v>
                </c:pt>
                <c:pt idx="3219">
                  <c:v>0.26013810018215</c:v>
                </c:pt>
                <c:pt idx="3220">
                  <c:v>0.260498635765817</c:v>
                </c:pt>
                <c:pt idx="3221">
                  <c:v>0.26073817822475298</c:v>
                </c:pt>
                <c:pt idx="3222">
                  <c:v>0.26089525358472099</c:v>
                </c:pt>
                <c:pt idx="3223">
                  <c:v>0.26103349845992402</c:v>
                </c:pt>
                <c:pt idx="3224">
                  <c:v>0.26123260822997502</c:v>
                </c:pt>
                <c:pt idx="3225">
                  <c:v>0.26150423260133898</c:v>
                </c:pt>
                <c:pt idx="3226">
                  <c:v>0.26180486433767203</c:v>
                </c:pt>
                <c:pt idx="3227">
                  <c:v>0.26206503057213398</c:v>
                </c:pt>
                <c:pt idx="3228">
                  <c:v>0.26223158603750901</c:v>
                </c:pt>
                <c:pt idx="3229">
                  <c:v>0.26227511111304702</c:v>
                </c:pt>
                <c:pt idx="3230">
                  <c:v>0.26219863027496398</c:v>
                </c:pt>
                <c:pt idx="3231">
                  <c:v>0.26203879543825898</c:v>
                </c:pt>
                <c:pt idx="3232">
                  <c:v>0.26186268769871501</c:v>
                </c:pt>
                <c:pt idx="3233">
                  <c:v>0.26170745715156501</c:v>
                </c:pt>
                <c:pt idx="3234">
                  <c:v>0.26159584534686697</c:v>
                </c:pt>
                <c:pt idx="3235">
                  <c:v>0.26153779149800199</c:v>
                </c:pt>
                <c:pt idx="3236">
                  <c:v>0.26157968114428398</c:v>
                </c:pt>
                <c:pt idx="3237">
                  <c:v>0.261817855048457</c:v>
                </c:pt>
                <c:pt idx="3238">
                  <c:v>0.26235939451988999</c:v>
                </c:pt>
                <c:pt idx="3239">
                  <c:v>0.26325671038283499</c:v>
                </c:pt>
                <c:pt idx="3240">
                  <c:v>0.26451721599648398</c:v>
                </c:pt>
                <c:pt idx="3241">
                  <c:v>0.266061698467081</c:v>
                </c:pt>
                <c:pt idx="3242">
                  <c:v>0.26776514407545798</c:v>
                </c:pt>
                <c:pt idx="3243">
                  <c:v>0.269434140046662</c:v>
                </c:pt>
                <c:pt idx="3244">
                  <c:v>0.27087393867902598</c:v>
                </c:pt>
                <c:pt idx="3245">
                  <c:v>0.27193401631845499</c:v>
                </c:pt>
                <c:pt idx="3246">
                  <c:v>0.27254627722389901</c:v>
                </c:pt>
                <c:pt idx="3247">
                  <c:v>0.27266491564127898</c:v>
                </c:pt>
                <c:pt idx="3248">
                  <c:v>0.27229654233706502</c:v>
                </c:pt>
                <c:pt idx="3249">
                  <c:v>0.271559711863474</c:v>
                </c:pt>
                <c:pt idx="3250">
                  <c:v>0.270701527998571</c:v>
                </c:pt>
                <c:pt idx="3251">
                  <c:v>0.26998975737298397</c:v>
                </c:pt>
                <c:pt idx="3252">
                  <c:v>0.26963841913764802</c:v>
                </c:pt>
                <c:pt idx="3253">
                  <c:v>0.26969292445447302</c:v>
                </c:pt>
                <c:pt idx="3254">
                  <c:v>0.27008641037368097</c:v>
                </c:pt>
                <c:pt idx="3255">
                  <c:v>0.27069011131156001</c:v>
                </c:pt>
                <c:pt idx="3256">
                  <c:v>0.27142170642383501</c:v>
                </c:pt>
                <c:pt idx="3257">
                  <c:v>0.27224544942091899</c:v>
                </c:pt>
                <c:pt idx="3258">
                  <c:v>0.27315009121733702</c:v>
                </c:pt>
                <c:pt idx="3259">
                  <c:v>0.27410052812673202</c:v>
                </c:pt>
                <c:pt idx="3260">
                  <c:v>0.27502073995585902</c:v>
                </c:pt>
                <c:pt idx="3261">
                  <c:v>0.27581837959611699</c:v>
                </c:pt>
                <c:pt idx="3262">
                  <c:v>0.27646228519729199</c:v>
                </c:pt>
                <c:pt idx="3263">
                  <c:v>0.27696663401990501</c:v>
                </c:pt>
                <c:pt idx="3264">
                  <c:v>0.27739320488665398</c:v>
                </c:pt>
                <c:pt idx="3265">
                  <c:v>0.27775364836983102</c:v>
                </c:pt>
                <c:pt idx="3266">
                  <c:v>0.27800954329625599</c:v>
                </c:pt>
                <c:pt idx="3267">
                  <c:v>0.27807435951030801</c:v>
                </c:pt>
                <c:pt idx="3268">
                  <c:v>0.27790223251865598</c:v>
                </c:pt>
                <c:pt idx="3269">
                  <c:v>0.27750424688340197</c:v>
                </c:pt>
                <c:pt idx="3270">
                  <c:v>0.27702560022583</c:v>
                </c:pt>
                <c:pt idx="3271">
                  <c:v>0.27660738622231001</c:v>
                </c:pt>
                <c:pt idx="3272">
                  <c:v>0.27632847938633898</c:v>
                </c:pt>
                <c:pt idx="3273">
                  <c:v>0.27617210965510602</c:v>
                </c:pt>
                <c:pt idx="3274">
                  <c:v>0.27610241551367898</c:v>
                </c:pt>
                <c:pt idx="3275">
                  <c:v>0.27607911730054702</c:v>
                </c:pt>
                <c:pt idx="3276">
                  <c:v>0.27610686501631698</c:v>
                </c:pt>
                <c:pt idx="3277">
                  <c:v>0.276211418607551</c:v>
                </c:pt>
                <c:pt idx="3278">
                  <c:v>0.27639490803572803</c:v>
                </c:pt>
                <c:pt idx="3279">
                  <c:v>0.27667326052496299</c:v>
                </c:pt>
                <c:pt idx="3280">
                  <c:v>0.27710139070018802</c:v>
                </c:pt>
                <c:pt idx="3281">
                  <c:v>0.27757141012159797</c:v>
                </c:pt>
                <c:pt idx="3282">
                  <c:v>0.27794980505460898</c:v>
                </c:pt>
                <c:pt idx="3283">
                  <c:v>0.27809212154213397</c:v>
                </c:pt>
                <c:pt idx="3284">
                  <c:v>0.27785981085538403</c:v>
                </c:pt>
                <c:pt idx="3285">
                  <c:v>0.277125811486713</c:v>
                </c:pt>
                <c:pt idx="3286">
                  <c:v>0.27586892708750899</c:v>
                </c:pt>
                <c:pt idx="3287">
                  <c:v>0.27412144239311098</c:v>
                </c:pt>
                <c:pt idx="3288">
                  <c:v>0.27210641488561599</c:v>
                </c:pt>
                <c:pt idx="3289">
                  <c:v>0.27012836828937498</c:v>
                </c:pt>
                <c:pt idx="3290">
                  <c:v>0.26841465390182601</c:v>
                </c:pt>
                <c:pt idx="3291">
                  <c:v>0.26703517714055303</c:v>
                </c:pt>
                <c:pt idx="3292">
                  <c:v>0.26598354906723898</c:v>
                </c:pt>
                <c:pt idx="3293">
                  <c:v>0.26520708164857498</c:v>
                </c:pt>
                <c:pt idx="3294">
                  <c:v>0.26466928927032402</c:v>
                </c:pt>
                <c:pt idx="3295">
                  <c:v>0.26427699078793998</c:v>
                </c:pt>
                <c:pt idx="3296">
                  <c:v>0.26394330864055199</c:v>
                </c:pt>
                <c:pt idx="3297">
                  <c:v>0.26362863277403398</c:v>
                </c:pt>
                <c:pt idx="3298">
                  <c:v>0.26334084978565803</c:v>
                </c:pt>
                <c:pt idx="3299">
                  <c:v>0.26308755986610499</c:v>
                </c:pt>
                <c:pt idx="3300">
                  <c:v>0.26291422485007498</c:v>
                </c:pt>
                <c:pt idx="3301">
                  <c:v>0.26287003350138399</c:v>
                </c:pt>
                <c:pt idx="3302">
                  <c:v>0.26295393298783298</c:v>
                </c:pt>
                <c:pt idx="3303">
                  <c:v>0.26311055640597703</c:v>
                </c:pt>
                <c:pt idx="3304">
                  <c:v>0.26321429064813101</c:v>
                </c:pt>
                <c:pt idx="3305">
                  <c:v>0.26310579811623902</c:v>
                </c:pt>
                <c:pt idx="3306">
                  <c:v>0.26265816942601899</c:v>
                </c:pt>
                <c:pt idx="3307">
                  <c:v>0.26179825146333102</c:v>
                </c:pt>
                <c:pt idx="3308">
                  <c:v>0.26059566418004299</c:v>
                </c:pt>
                <c:pt idx="3309">
                  <c:v>0.259143715299327</c:v>
                </c:pt>
                <c:pt idx="3310">
                  <c:v>0.25757741112810001</c:v>
                </c:pt>
                <c:pt idx="3311">
                  <c:v>0.25612121567173401</c:v>
                </c:pt>
                <c:pt idx="3312">
                  <c:v>0.254962660822242</c:v>
                </c:pt>
                <c:pt idx="3313">
                  <c:v>0.254167741123969</c:v>
                </c:pt>
                <c:pt idx="3314">
                  <c:v>0.25377980341038597</c:v>
                </c:pt>
                <c:pt idx="3315">
                  <c:v>0.25385221615068199</c:v>
                </c:pt>
                <c:pt idx="3316">
                  <c:v>0.25442305467460002</c:v>
                </c:pt>
                <c:pt idx="3317">
                  <c:v>0.25546921891545099</c:v>
                </c:pt>
                <c:pt idx="3318">
                  <c:v>0.25687034043491602</c:v>
                </c:pt>
                <c:pt idx="3319">
                  <c:v>0.25843523963825699</c:v>
                </c:pt>
                <c:pt idx="3320">
                  <c:v>0.26002166994892201</c:v>
                </c:pt>
                <c:pt idx="3321">
                  <c:v>0.26146084893869598</c:v>
                </c:pt>
                <c:pt idx="3322">
                  <c:v>0.26262959844094602</c:v>
                </c:pt>
                <c:pt idx="3323">
                  <c:v>0.26348186235186</c:v>
                </c:pt>
                <c:pt idx="3324">
                  <c:v>0.26404312674201802</c:v>
                </c:pt>
                <c:pt idx="3325">
                  <c:v>0.26433920359061402</c:v>
                </c:pt>
                <c:pt idx="3326">
                  <c:v>0.26437609931392603</c:v>
                </c:pt>
                <c:pt idx="3327">
                  <c:v>0.26418611043095103</c:v>
                </c:pt>
                <c:pt idx="3328">
                  <c:v>0.263869612283962</c:v>
                </c:pt>
                <c:pt idx="3329">
                  <c:v>0.26353037228843401</c:v>
                </c:pt>
                <c:pt idx="3330">
                  <c:v>0.26328334268412701</c:v>
                </c:pt>
                <c:pt idx="3331">
                  <c:v>0.26316116340229601</c:v>
                </c:pt>
                <c:pt idx="3332">
                  <c:v>0.26314840227476199</c:v>
                </c:pt>
                <c:pt idx="3333">
                  <c:v>0.26314149528304198</c:v>
                </c:pt>
                <c:pt idx="3334">
                  <c:v>0.26307091253856402</c:v>
                </c:pt>
                <c:pt idx="3335">
                  <c:v>0.26291013173264099</c:v>
                </c:pt>
                <c:pt idx="3336">
                  <c:v>0.26268606692681401</c:v>
                </c:pt>
                <c:pt idx="3337">
                  <c:v>0.26247647738164198</c:v>
                </c:pt>
                <c:pt idx="3338">
                  <c:v>0.26236782567205702</c:v>
                </c:pt>
                <c:pt idx="3339">
                  <c:v>0.26237065035760099</c:v>
                </c:pt>
                <c:pt idx="3340">
                  <c:v>0.26247631830427298</c:v>
                </c:pt>
                <c:pt idx="3341">
                  <c:v>0.26267170157633901</c:v>
                </c:pt>
                <c:pt idx="3342">
                  <c:v>0.26294391761128899</c:v>
                </c:pt>
                <c:pt idx="3343">
                  <c:v>0.26326549385840198</c:v>
                </c:pt>
                <c:pt idx="3344">
                  <c:v>0.26367755613639199</c:v>
                </c:pt>
                <c:pt idx="3345">
                  <c:v>0.26421491845688699</c:v>
                </c:pt>
                <c:pt idx="3346">
                  <c:v>0.26481752467542202</c:v>
                </c:pt>
                <c:pt idx="3347">
                  <c:v>0.26541156287610501</c:v>
                </c:pt>
                <c:pt idx="3348">
                  <c:v>0.26589506591540502</c:v>
                </c:pt>
                <c:pt idx="3349">
                  <c:v>0.26626450028965498</c:v>
                </c:pt>
                <c:pt idx="3350">
                  <c:v>0.26660948848580401</c:v>
                </c:pt>
                <c:pt idx="3351">
                  <c:v>0.26696699834988102</c:v>
                </c:pt>
                <c:pt idx="3352">
                  <c:v>0.26736894838053599</c:v>
                </c:pt>
                <c:pt idx="3353">
                  <c:v>0.26783076377521198</c:v>
                </c:pt>
                <c:pt idx="3354">
                  <c:v>0.26837385605474701</c:v>
                </c:pt>
                <c:pt idx="3355">
                  <c:v>0.26901371445847599</c:v>
                </c:pt>
                <c:pt idx="3356">
                  <c:v>0.26977468936636201</c:v>
                </c:pt>
                <c:pt idx="3357">
                  <c:v>0.27062791690529803</c:v>
                </c:pt>
                <c:pt idx="3358">
                  <c:v>0.27149425828037999</c:v>
                </c:pt>
                <c:pt idx="3359">
                  <c:v>0.27222500671516298</c:v>
                </c:pt>
                <c:pt idx="3360">
                  <c:v>0.27266087505754799</c:v>
                </c:pt>
                <c:pt idx="3361">
                  <c:v>0.27268126979103102</c:v>
                </c:pt>
                <c:pt idx="3362">
                  <c:v>0.27231151682555199</c:v>
                </c:pt>
                <c:pt idx="3363">
                  <c:v>0.27166293900789501</c:v>
                </c:pt>
                <c:pt idx="3364">
                  <c:v>0.270911649208326</c:v>
                </c:pt>
                <c:pt idx="3365">
                  <c:v>0.27022883122811903</c:v>
                </c:pt>
                <c:pt idx="3366">
                  <c:v>0.26972352824384899</c:v>
                </c:pt>
                <c:pt idx="3367">
                  <c:v>0.26938126408379498</c:v>
                </c:pt>
                <c:pt idx="3368">
                  <c:v>0.269120294818886</c:v>
                </c:pt>
                <c:pt idx="3369">
                  <c:v>0.26888532419269801</c:v>
                </c:pt>
                <c:pt idx="3370">
                  <c:v>0.26862730961811299</c:v>
                </c:pt>
                <c:pt idx="3371">
                  <c:v>0.26827194479613597</c:v>
                </c:pt>
                <c:pt idx="3372">
                  <c:v>0.26781530259709901</c:v>
                </c:pt>
                <c:pt idx="3373">
                  <c:v>0.267321343380229</c:v>
                </c:pt>
                <c:pt idx="3374">
                  <c:v>0.266843352518918</c:v>
                </c:pt>
                <c:pt idx="3375">
                  <c:v>0.266374574030393</c:v>
                </c:pt>
                <c:pt idx="3376">
                  <c:v>0.26591457776147798</c:v>
                </c:pt>
                <c:pt idx="3377">
                  <c:v>0.26546748604120701</c:v>
                </c:pt>
                <c:pt idx="3378">
                  <c:v>0.26513759117236602</c:v>
                </c:pt>
                <c:pt idx="3379">
                  <c:v>0.26507434474585601</c:v>
                </c:pt>
                <c:pt idx="3380">
                  <c:v>0.265322840608543</c:v>
                </c:pt>
                <c:pt idx="3381">
                  <c:v>0.265778176038792</c:v>
                </c:pt>
                <c:pt idx="3382">
                  <c:v>0.266335366370205</c:v>
                </c:pt>
                <c:pt idx="3383">
                  <c:v>0.26692569116607501</c:v>
                </c:pt>
                <c:pt idx="3384">
                  <c:v>0.26749101081938198</c:v>
                </c:pt>
                <c:pt idx="3385">
                  <c:v>0.267926976247224</c:v>
                </c:pt>
                <c:pt idx="3386">
                  <c:v>0.26822421706478</c:v>
                </c:pt>
                <c:pt idx="3387">
                  <c:v>0.26846014370033899</c:v>
                </c:pt>
                <c:pt idx="3388">
                  <c:v>0.268722273002995</c:v>
                </c:pt>
                <c:pt idx="3389">
                  <c:v>0.26904653197901801</c:v>
                </c:pt>
                <c:pt idx="3390">
                  <c:v>0.269473045267762</c:v>
                </c:pt>
                <c:pt idx="3391">
                  <c:v>0.27000821567757499</c:v>
                </c:pt>
                <c:pt idx="3392">
                  <c:v>0.27063741213112902</c:v>
                </c:pt>
                <c:pt idx="3393">
                  <c:v>0.27133171451602101</c:v>
                </c:pt>
                <c:pt idx="3394">
                  <c:v>0.27211522925961001</c:v>
                </c:pt>
                <c:pt idx="3395">
                  <c:v>0.27295413873144703</c:v>
                </c:pt>
                <c:pt idx="3396">
                  <c:v>0.273763985116797</c:v>
                </c:pt>
                <c:pt idx="3397">
                  <c:v>0.27440485602968401</c:v>
                </c:pt>
                <c:pt idx="3398">
                  <c:v>0.27476781301541298</c:v>
                </c:pt>
                <c:pt idx="3399">
                  <c:v>0.27481719927155301</c:v>
                </c:pt>
                <c:pt idx="3400">
                  <c:v>0.27461045342615498</c:v>
                </c:pt>
                <c:pt idx="3401">
                  <c:v>0.27421329962407798</c:v>
                </c:pt>
                <c:pt idx="3402">
                  <c:v>0.27366341910747799</c:v>
                </c:pt>
                <c:pt idx="3403">
                  <c:v>0.27296149261014302</c:v>
                </c:pt>
                <c:pt idx="3404">
                  <c:v>0.27213446714039602</c:v>
                </c:pt>
                <c:pt idx="3405">
                  <c:v>0.27129602664600999</c:v>
                </c:pt>
                <c:pt idx="3406">
                  <c:v>0.2706226774303</c:v>
                </c:pt>
                <c:pt idx="3407">
                  <c:v>0.27024216529529999</c:v>
                </c:pt>
                <c:pt idx="3408">
                  <c:v>0.27020687634247698</c:v>
                </c:pt>
                <c:pt idx="3409">
                  <c:v>0.270491400857236</c:v>
                </c:pt>
                <c:pt idx="3410">
                  <c:v>0.270975856508475</c:v>
                </c:pt>
                <c:pt idx="3411">
                  <c:v>0.27150537017259002</c:v>
                </c:pt>
                <c:pt idx="3412">
                  <c:v>0.27198550639449598</c:v>
                </c:pt>
                <c:pt idx="3413">
                  <c:v>0.27232497961535501</c:v>
                </c:pt>
                <c:pt idx="3414">
                  <c:v>0.27252798953318702</c:v>
                </c:pt>
                <c:pt idx="3415">
                  <c:v>0.27260487615530399</c:v>
                </c:pt>
                <c:pt idx="3416">
                  <c:v>0.27245149957061099</c:v>
                </c:pt>
                <c:pt idx="3417">
                  <c:v>0.27189903661727</c:v>
                </c:pt>
                <c:pt idx="3418">
                  <c:v>0.270851625539411</c:v>
                </c:pt>
                <c:pt idx="3419">
                  <c:v>0.26933085116233102</c:v>
                </c:pt>
                <c:pt idx="3420">
                  <c:v>0.26753656617650401</c:v>
                </c:pt>
                <c:pt idx="3421">
                  <c:v>0.26576395814963999</c:v>
                </c:pt>
                <c:pt idx="3422">
                  <c:v>0.264329283000378</c:v>
                </c:pt>
                <c:pt idx="3423">
                  <c:v>0.263432806502374</c:v>
                </c:pt>
                <c:pt idx="3424">
                  <c:v>0.26314742656794599</c:v>
                </c:pt>
                <c:pt idx="3425">
                  <c:v>0.26338887111008902</c:v>
                </c:pt>
                <c:pt idx="3426">
                  <c:v>0.263948809762239</c:v>
                </c:pt>
                <c:pt idx="3427">
                  <c:v>0.264552183616651</c:v>
                </c:pt>
                <c:pt idx="3428">
                  <c:v>0.264981844467164</c:v>
                </c:pt>
                <c:pt idx="3429">
                  <c:v>0.26508623728681702</c:v>
                </c:pt>
                <c:pt idx="3430">
                  <c:v>0.264888448266348</c:v>
                </c:pt>
                <c:pt idx="3431">
                  <c:v>0.264532628897445</c:v>
                </c:pt>
                <c:pt idx="3432">
                  <c:v>0.26415732563001099</c:v>
                </c:pt>
                <c:pt idx="3433">
                  <c:v>0.263797878783746</c:v>
                </c:pt>
                <c:pt idx="3434">
                  <c:v>0.263466300876597</c:v>
                </c:pt>
                <c:pt idx="3435">
                  <c:v>0.26321058794459501</c:v>
                </c:pt>
                <c:pt idx="3436">
                  <c:v>0.26308624519388202</c:v>
                </c:pt>
                <c:pt idx="3437">
                  <c:v>0.26307145349851102</c:v>
                </c:pt>
                <c:pt idx="3438">
                  <c:v>0.26317527576859001</c:v>
                </c:pt>
                <c:pt idx="3439">
                  <c:v>0.26338471846546802</c:v>
                </c:pt>
                <c:pt idx="3440">
                  <c:v>0.26369317739854198</c:v>
                </c:pt>
                <c:pt idx="3441">
                  <c:v>0.26403164434878201</c:v>
                </c:pt>
                <c:pt idx="3442">
                  <c:v>0.26430117267734998</c:v>
                </c:pt>
                <c:pt idx="3443">
                  <c:v>0.26445946312694402</c:v>
                </c:pt>
                <c:pt idx="3444">
                  <c:v>0.26451710296421599</c:v>
                </c:pt>
                <c:pt idx="3445">
                  <c:v>0.26448686556840101</c:v>
                </c:pt>
                <c:pt idx="3446">
                  <c:v>0.26435990126283199</c:v>
                </c:pt>
                <c:pt idx="3447">
                  <c:v>0.26411230976957201</c:v>
                </c:pt>
                <c:pt idx="3448">
                  <c:v>0.26370935241335802</c:v>
                </c:pt>
                <c:pt idx="3449">
                  <c:v>0.26311537766389298</c:v>
                </c:pt>
                <c:pt idx="3450">
                  <c:v>0.26234607208379301</c:v>
                </c:pt>
                <c:pt idx="3451">
                  <c:v>0.26146816156726299</c:v>
                </c:pt>
                <c:pt idx="3452">
                  <c:v>0.260569401942081</c:v>
                </c:pt>
                <c:pt idx="3453">
                  <c:v>0.25969982361722299</c:v>
                </c:pt>
                <c:pt idx="3454">
                  <c:v>0.25897998353979901</c:v>
                </c:pt>
                <c:pt idx="3455">
                  <c:v>0.25856636395001498</c:v>
                </c:pt>
                <c:pt idx="3456">
                  <c:v>0.25852930592979201</c:v>
                </c:pt>
                <c:pt idx="3457">
                  <c:v>0.25882409405761603</c:v>
                </c:pt>
                <c:pt idx="3458">
                  <c:v>0.25938198902019799</c:v>
                </c:pt>
                <c:pt idx="3459">
                  <c:v>0.26012409122517</c:v>
                </c:pt>
                <c:pt idx="3460">
                  <c:v>0.26100686650190102</c:v>
                </c:pt>
                <c:pt idx="3461">
                  <c:v>0.26197364226429098</c:v>
                </c:pt>
                <c:pt idx="3462">
                  <c:v>0.262950755688729</c:v>
                </c:pt>
                <c:pt idx="3463">
                  <c:v>0.263813556647223</c:v>
                </c:pt>
                <c:pt idx="3464">
                  <c:v>0.26448192263088</c:v>
                </c:pt>
                <c:pt idx="3465">
                  <c:v>0.26491901791252997</c:v>
                </c:pt>
                <c:pt idx="3466">
                  <c:v>0.26517240848527401</c:v>
                </c:pt>
                <c:pt idx="3467">
                  <c:v>0.26527025704637203</c:v>
                </c:pt>
                <c:pt idx="3468">
                  <c:v>0.26520189210934098</c:v>
                </c:pt>
                <c:pt idx="3469">
                  <c:v>0.264903744619921</c:v>
                </c:pt>
                <c:pt idx="3470">
                  <c:v>0.26433268051062703</c:v>
                </c:pt>
                <c:pt idx="3471">
                  <c:v>0.263487397601679</c:v>
                </c:pt>
                <c:pt idx="3472">
                  <c:v>0.26243933966425198</c:v>
                </c:pt>
                <c:pt idx="3473">
                  <c:v>0.26129674756141202</c:v>
                </c:pt>
                <c:pt idx="3474">
                  <c:v>0.260197563811285</c:v>
                </c:pt>
                <c:pt idx="3475">
                  <c:v>0.25931068683172398</c:v>
                </c:pt>
                <c:pt idx="3476">
                  <c:v>0.25878332140611698</c:v>
                </c:pt>
                <c:pt idx="3477">
                  <c:v>0.25871102064148499</c:v>
                </c:pt>
                <c:pt idx="3478">
                  <c:v>0.25908826897609899</c:v>
                </c:pt>
                <c:pt idx="3479">
                  <c:v>0.25978426420308998</c:v>
                </c:pt>
                <c:pt idx="3480">
                  <c:v>0.26063587410857397</c:v>
                </c:pt>
                <c:pt idx="3481">
                  <c:v>0.26152660632056202</c:v>
                </c:pt>
                <c:pt idx="3482">
                  <c:v>0.26242361313766099</c:v>
                </c:pt>
                <c:pt idx="3483">
                  <c:v>0.26332064957531198</c:v>
                </c:pt>
                <c:pt idx="3484">
                  <c:v>0.26419693498354402</c:v>
                </c:pt>
                <c:pt idx="3485">
                  <c:v>0.264950566123761</c:v>
                </c:pt>
                <c:pt idx="3486">
                  <c:v>0.26552943932824602</c:v>
                </c:pt>
                <c:pt idx="3487">
                  <c:v>0.26595509556981101</c:v>
                </c:pt>
                <c:pt idx="3488">
                  <c:v>0.266340394232504</c:v>
                </c:pt>
                <c:pt idx="3489">
                  <c:v>0.26679351228580001</c:v>
                </c:pt>
                <c:pt idx="3490">
                  <c:v>0.26740194757944502</c:v>
                </c:pt>
                <c:pt idx="3491">
                  <c:v>0.268164318730096</c:v>
                </c:pt>
                <c:pt idx="3492">
                  <c:v>0.26900245884521301</c:v>
                </c:pt>
                <c:pt idx="3493">
                  <c:v>0.26977731320903198</c:v>
                </c:pt>
                <c:pt idx="3494">
                  <c:v>0.27035079247156002</c:v>
                </c:pt>
                <c:pt idx="3495">
                  <c:v>0.270538801185644</c:v>
                </c:pt>
                <c:pt idx="3496">
                  <c:v>0.27018532497654102</c:v>
                </c:pt>
                <c:pt idx="3497">
                  <c:v>0.26926165072107799</c:v>
                </c:pt>
                <c:pt idx="3498">
                  <c:v>0.26792679729748697</c:v>
                </c:pt>
                <c:pt idx="3499">
                  <c:v>0.26648219457121802</c:v>
                </c:pt>
                <c:pt idx="3500">
                  <c:v>0.26517332156914702</c:v>
                </c:pt>
                <c:pt idx="3501">
                  <c:v>0.26421394933771802</c:v>
                </c:pt>
                <c:pt idx="3502">
                  <c:v>0.263711784324549</c:v>
                </c:pt>
                <c:pt idx="3503">
                  <c:v>0.263630680643687</c:v>
                </c:pt>
                <c:pt idx="3504">
                  <c:v>0.26387442583896198</c:v>
                </c:pt>
                <c:pt idx="3505">
                  <c:v>0.264313463057052</c:v>
                </c:pt>
                <c:pt idx="3506">
                  <c:v>0.264792892949896</c:v>
                </c:pt>
                <c:pt idx="3507">
                  <c:v>0.26518090916863402</c:v>
                </c:pt>
                <c:pt idx="3508">
                  <c:v>0.265400096928808</c:v>
                </c:pt>
                <c:pt idx="3509">
                  <c:v>0.26546252152957101</c:v>
                </c:pt>
                <c:pt idx="3510">
                  <c:v>0.26543295208753598</c:v>
                </c:pt>
                <c:pt idx="3511">
                  <c:v>0.26536670710805699</c:v>
                </c:pt>
                <c:pt idx="3512">
                  <c:v>0.26531800073883999</c:v>
                </c:pt>
                <c:pt idx="3513">
                  <c:v>0.26536948711275699</c:v>
                </c:pt>
                <c:pt idx="3514">
                  <c:v>0.26563427346326202</c:v>
                </c:pt>
                <c:pt idx="3515">
                  <c:v>0.266068358681677</c:v>
                </c:pt>
                <c:pt idx="3516">
                  <c:v>0.26657295253118601</c:v>
                </c:pt>
                <c:pt idx="3517">
                  <c:v>0.26702314545767297</c:v>
                </c:pt>
                <c:pt idx="3518">
                  <c:v>0.267306645934211</c:v>
                </c:pt>
                <c:pt idx="3519">
                  <c:v>0.26734530728865202</c:v>
                </c:pt>
                <c:pt idx="3520">
                  <c:v>0.267180787942561</c:v>
                </c:pt>
                <c:pt idx="3521">
                  <c:v>0.26698670225382298</c:v>
                </c:pt>
                <c:pt idx="3522">
                  <c:v>0.26688837047549302</c:v>
                </c:pt>
                <c:pt idx="3523">
                  <c:v>0.26683598308001699</c:v>
                </c:pt>
                <c:pt idx="3524">
                  <c:v>0.26687346460382799</c:v>
                </c:pt>
                <c:pt idx="3525">
                  <c:v>0.26702999970306801</c:v>
                </c:pt>
                <c:pt idx="3526">
                  <c:v>0.26710552343046201</c:v>
                </c:pt>
                <c:pt idx="3527">
                  <c:v>0.26688170801856298</c:v>
                </c:pt>
                <c:pt idx="3528">
                  <c:v>0.26639401739832702</c:v>
                </c:pt>
                <c:pt idx="3529">
                  <c:v>0.26579048193896299</c:v>
                </c:pt>
                <c:pt idx="3530">
                  <c:v>0.26519974473869101</c:v>
                </c:pt>
                <c:pt idx="3531">
                  <c:v>0.26473639602320498</c:v>
                </c:pt>
                <c:pt idx="3532">
                  <c:v>0.26447081506775699</c:v>
                </c:pt>
                <c:pt idx="3533">
                  <c:v>0.264441158953647</c:v>
                </c:pt>
                <c:pt idx="3534">
                  <c:v>0.26461696281873198</c:v>
                </c:pt>
                <c:pt idx="3535">
                  <c:v>0.264906466262115</c:v>
                </c:pt>
                <c:pt idx="3536">
                  <c:v>0.26514725377144799</c:v>
                </c:pt>
                <c:pt idx="3537">
                  <c:v>0.26519242920612401</c:v>
                </c:pt>
                <c:pt idx="3538">
                  <c:v>0.26504862730776002</c:v>
                </c:pt>
                <c:pt idx="3539">
                  <c:v>0.26486170034724799</c:v>
                </c:pt>
                <c:pt idx="3540">
                  <c:v>0.26482141672390203</c:v>
                </c:pt>
                <c:pt idx="3541">
                  <c:v>0.26505309860082499</c:v>
                </c:pt>
                <c:pt idx="3542">
                  <c:v>0.26555583993467602</c:v>
                </c:pt>
                <c:pt idx="3543">
                  <c:v>0.26628459675703497</c:v>
                </c:pt>
                <c:pt idx="3544">
                  <c:v>0.26713892644253301</c:v>
                </c:pt>
                <c:pt idx="3545">
                  <c:v>0.26802905384266801</c:v>
                </c:pt>
                <c:pt idx="3546">
                  <c:v>0.26888415718672498</c:v>
                </c:pt>
                <c:pt idx="3547">
                  <c:v>0.26954626811010102</c:v>
                </c:pt>
                <c:pt idx="3548">
                  <c:v>0.26984946233573698</c:v>
                </c:pt>
                <c:pt idx="3549">
                  <c:v>0.26975256610362203</c:v>
                </c:pt>
                <c:pt idx="3550">
                  <c:v>0.26941112181019</c:v>
                </c:pt>
                <c:pt idx="3551">
                  <c:v>0.26897275417570199</c:v>
                </c:pt>
                <c:pt idx="3552">
                  <c:v>0.26856965239973901</c:v>
                </c:pt>
                <c:pt idx="3553">
                  <c:v>0.26835871594175997</c:v>
                </c:pt>
                <c:pt idx="3554">
                  <c:v>0.26843451628044901</c:v>
                </c:pt>
                <c:pt idx="3555">
                  <c:v>0.26875271251368998</c:v>
                </c:pt>
                <c:pt idx="3556">
                  <c:v>0.26922999519138902</c:v>
                </c:pt>
                <c:pt idx="3557">
                  <c:v>0.269804609187204</c:v>
                </c:pt>
                <c:pt idx="3558">
                  <c:v>0.27044462164858002</c:v>
                </c:pt>
                <c:pt idx="3559">
                  <c:v>0.271100964823072</c:v>
                </c:pt>
                <c:pt idx="3560">
                  <c:v>0.27167035630360098</c:v>
                </c:pt>
                <c:pt idx="3561">
                  <c:v>0.272017021534051</c:v>
                </c:pt>
                <c:pt idx="3562">
                  <c:v>0.27206223140010199</c:v>
                </c:pt>
                <c:pt idx="3563">
                  <c:v>0.27174463807400601</c:v>
                </c:pt>
                <c:pt idx="3564">
                  <c:v>0.271113954004985</c:v>
                </c:pt>
                <c:pt idx="3565">
                  <c:v>0.27024513906866299</c:v>
                </c:pt>
                <c:pt idx="3566">
                  <c:v>0.26926328201017702</c:v>
                </c:pt>
                <c:pt idx="3567">
                  <c:v>0.268355564466842</c:v>
                </c:pt>
                <c:pt idx="3568">
                  <c:v>0.26767480989692999</c:v>
                </c:pt>
                <c:pt idx="3569">
                  <c:v>0.26720965727387402</c:v>
                </c:pt>
                <c:pt idx="3570">
                  <c:v>0.26685969823366701</c:v>
                </c:pt>
                <c:pt idx="3571">
                  <c:v>0.26656561718347599</c:v>
                </c:pt>
                <c:pt idx="3572">
                  <c:v>0.266335640168607</c:v>
                </c:pt>
                <c:pt idx="3573">
                  <c:v>0.26619737089688</c:v>
                </c:pt>
                <c:pt idx="3574">
                  <c:v>0.26620336057319599</c:v>
                </c:pt>
                <c:pt idx="3575">
                  <c:v>0.26634501343191103</c:v>
                </c:pt>
                <c:pt idx="3576">
                  <c:v>0.26662384600303701</c:v>
                </c:pt>
                <c:pt idx="3577">
                  <c:v>0.26700240201370601</c:v>
                </c:pt>
                <c:pt idx="3578">
                  <c:v>0.267413001290567</c:v>
                </c:pt>
                <c:pt idx="3579">
                  <c:v>0.26780162716065697</c:v>
                </c:pt>
                <c:pt idx="3580">
                  <c:v>0.268167215759888</c:v>
                </c:pt>
                <c:pt idx="3581">
                  <c:v>0.26855728989833599</c:v>
                </c:pt>
                <c:pt idx="3582">
                  <c:v>0.269066753544773</c:v>
                </c:pt>
                <c:pt idx="3583">
                  <c:v>0.269793533092964</c:v>
                </c:pt>
                <c:pt idx="3584">
                  <c:v>0.27080272375895897</c:v>
                </c:pt>
                <c:pt idx="3585">
                  <c:v>0.27195283202156201</c:v>
                </c:pt>
                <c:pt idx="3586">
                  <c:v>0.27295420601513298</c:v>
                </c:pt>
                <c:pt idx="3587">
                  <c:v>0.27351208961152801</c:v>
                </c:pt>
                <c:pt idx="3588">
                  <c:v>0.27345969391223102</c:v>
                </c:pt>
                <c:pt idx="3589">
                  <c:v>0.27272993403736401</c:v>
                </c:pt>
                <c:pt idx="3590">
                  <c:v>0.271371285254909</c:v>
                </c:pt>
                <c:pt idx="3591">
                  <c:v>0.26954106046788401</c:v>
                </c:pt>
                <c:pt idx="3592">
                  <c:v>0.26750482973648998</c:v>
                </c:pt>
                <c:pt idx="3593">
                  <c:v>0.265520711409656</c:v>
                </c:pt>
                <c:pt idx="3594">
                  <c:v>0.26377079221125499</c:v>
                </c:pt>
                <c:pt idx="3595">
                  <c:v>0.26235229115374997</c:v>
                </c:pt>
                <c:pt idx="3596">
                  <c:v>0.26128632576216598</c:v>
                </c:pt>
                <c:pt idx="3597">
                  <c:v>0.26049673223761799</c:v>
                </c:pt>
                <c:pt idx="3598">
                  <c:v>0.25990667425230402</c:v>
                </c:pt>
                <c:pt idx="3599">
                  <c:v>0.25949456069627702</c:v>
                </c:pt>
                <c:pt idx="3600">
                  <c:v>0.25935229975558899</c:v>
                </c:pt>
                <c:pt idx="3601">
                  <c:v>0.25959555159423098</c:v>
                </c:pt>
                <c:pt idx="3602">
                  <c:v>0.26026879722389301</c:v>
                </c:pt>
                <c:pt idx="3603">
                  <c:v>0.26130970330764902</c:v>
                </c:pt>
                <c:pt idx="3604">
                  <c:v>0.26257769501184702</c:v>
                </c:pt>
                <c:pt idx="3605">
                  <c:v>0.26392301614660901</c:v>
                </c:pt>
                <c:pt idx="3606">
                  <c:v>0.26521869196131298</c:v>
                </c:pt>
                <c:pt idx="3607">
                  <c:v>0.26641612234537199</c:v>
                </c:pt>
                <c:pt idx="3608">
                  <c:v>0.26728788639120699</c:v>
                </c:pt>
                <c:pt idx="3609">
                  <c:v>0.26771007144630199</c:v>
                </c:pt>
                <c:pt idx="3610">
                  <c:v>0.267690835055089</c:v>
                </c:pt>
                <c:pt idx="3611">
                  <c:v>0.267252635131695</c:v>
                </c:pt>
                <c:pt idx="3612">
                  <c:v>0.26645726515364898</c:v>
                </c:pt>
                <c:pt idx="3613">
                  <c:v>0.26546901224407599</c:v>
                </c:pt>
                <c:pt idx="3614">
                  <c:v>0.26454127495616098</c:v>
                </c:pt>
                <c:pt idx="3615">
                  <c:v>0.26393226818763499</c:v>
                </c:pt>
                <c:pt idx="3616">
                  <c:v>0.26380826119380502</c:v>
                </c:pt>
                <c:pt idx="3617">
                  <c:v>0.26418941997263401</c:v>
                </c:pt>
                <c:pt idx="3618">
                  <c:v>0.26501929031805099</c:v>
                </c:pt>
                <c:pt idx="3619">
                  <c:v>0.26621064207485301</c:v>
                </c:pt>
                <c:pt idx="3620">
                  <c:v>0.26768240477201699</c:v>
                </c:pt>
                <c:pt idx="3621">
                  <c:v>0.26927167833612897</c:v>
                </c:pt>
                <c:pt idx="3622">
                  <c:v>0.27076196724104901</c:v>
                </c:pt>
                <c:pt idx="3623">
                  <c:v>0.27193974193025999</c:v>
                </c:pt>
                <c:pt idx="3624">
                  <c:v>0.27271288370160002</c:v>
                </c:pt>
                <c:pt idx="3625">
                  <c:v>0.273093457314179</c:v>
                </c:pt>
                <c:pt idx="3626">
                  <c:v>0.27316618393299802</c:v>
                </c:pt>
                <c:pt idx="3627">
                  <c:v>0.273082585225499</c:v>
                </c:pt>
                <c:pt idx="3628">
                  <c:v>0.27302131068074698</c:v>
                </c:pt>
                <c:pt idx="3629">
                  <c:v>0.27310151072358702</c:v>
                </c:pt>
                <c:pt idx="3630">
                  <c:v>0.27340146183521902</c:v>
                </c:pt>
                <c:pt idx="3631">
                  <c:v>0.273879202792984</c:v>
                </c:pt>
                <c:pt idx="3632">
                  <c:v>0.27442730097413198</c:v>
                </c:pt>
                <c:pt idx="3633">
                  <c:v>0.27492572812793398</c:v>
                </c:pt>
                <c:pt idx="3634">
                  <c:v>0.27530236629479699</c:v>
                </c:pt>
                <c:pt idx="3635">
                  <c:v>0.27556870568784703</c:v>
                </c:pt>
                <c:pt idx="3636">
                  <c:v>0.27584562530055601</c:v>
                </c:pt>
                <c:pt idx="3637">
                  <c:v>0.27623524267395499</c:v>
                </c:pt>
                <c:pt idx="3638">
                  <c:v>0.27678208149613198</c:v>
                </c:pt>
                <c:pt idx="3639">
                  <c:v>0.27743616812224298</c:v>
                </c:pt>
                <c:pt idx="3640">
                  <c:v>0.27813825030993</c:v>
                </c:pt>
                <c:pt idx="3641">
                  <c:v>0.27878377142817401</c:v>
                </c:pt>
                <c:pt idx="3642">
                  <c:v>0.27922747092157801</c:v>
                </c:pt>
                <c:pt idx="3643">
                  <c:v>0.27936847819629401</c:v>
                </c:pt>
                <c:pt idx="3644">
                  <c:v>0.27908079704495298</c:v>
                </c:pt>
                <c:pt idx="3645">
                  <c:v>0.27830790766206598</c:v>
                </c:pt>
                <c:pt idx="3646">
                  <c:v>0.27712131385034999</c:v>
                </c:pt>
                <c:pt idx="3647">
                  <c:v>0.27565214234768498</c:v>
                </c:pt>
                <c:pt idx="3648">
                  <c:v>0.27401680134296302</c:v>
                </c:pt>
                <c:pt idx="3649">
                  <c:v>0.272289536773128</c:v>
                </c:pt>
                <c:pt idx="3650">
                  <c:v>0.27053709902009498</c:v>
                </c:pt>
                <c:pt idx="3651">
                  <c:v>0.26886867599196201</c:v>
                </c:pt>
                <c:pt idx="3652">
                  <c:v>0.26745865042685801</c:v>
                </c:pt>
                <c:pt idx="3653">
                  <c:v>0.26643472021874298</c:v>
                </c:pt>
                <c:pt idx="3654">
                  <c:v>0.265833761885993</c:v>
                </c:pt>
                <c:pt idx="3655">
                  <c:v>0.26561742568242303</c:v>
                </c:pt>
                <c:pt idx="3656">
                  <c:v>0.26572706993271999</c:v>
                </c:pt>
                <c:pt idx="3657">
                  <c:v>0.26605559832811798</c:v>
                </c:pt>
                <c:pt idx="3658">
                  <c:v>0.26651249097812701</c:v>
                </c:pt>
                <c:pt idx="3659">
                  <c:v>0.26701444363767801</c:v>
                </c:pt>
                <c:pt idx="3660">
                  <c:v>0.26748508305956997</c:v>
                </c:pt>
                <c:pt idx="3661">
                  <c:v>0.26781978754723601</c:v>
                </c:pt>
                <c:pt idx="3662">
                  <c:v>0.26793923705780998</c:v>
                </c:pt>
                <c:pt idx="3663">
                  <c:v>0.267827514518378</c:v>
                </c:pt>
                <c:pt idx="3664">
                  <c:v>0.267582513909841</c:v>
                </c:pt>
                <c:pt idx="3665">
                  <c:v>0.267336558750006</c:v>
                </c:pt>
                <c:pt idx="3666">
                  <c:v>0.267177627669901</c:v>
                </c:pt>
                <c:pt idx="3667">
                  <c:v>0.26714612662463699</c:v>
                </c:pt>
                <c:pt idx="3668">
                  <c:v>0.267241619275848</c:v>
                </c:pt>
                <c:pt idx="3669">
                  <c:v>0.26741471715868897</c:v>
                </c:pt>
                <c:pt idx="3670">
                  <c:v>0.267629212792316</c:v>
                </c:pt>
                <c:pt idx="3671">
                  <c:v>0.26785809916582898</c:v>
                </c:pt>
                <c:pt idx="3672">
                  <c:v>0.26806109329073802</c:v>
                </c:pt>
                <c:pt idx="3673">
                  <c:v>0.26821332989858798</c:v>
                </c:pt>
                <c:pt idx="3674">
                  <c:v>0.26831206530852503</c:v>
                </c:pt>
                <c:pt idx="3675">
                  <c:v>0.26829323497534802</c:v>
                </c:pt>
                <c:pt idx="3676">
                  <c:v>0.26813417653479699</c:v>
                </c:pt>
                <c:pt idx="3677">
                  <c:v>0.26786334767033698</c:v>
                </c:pt>
                <c:pt idx="3678">
                  <c:v>0.267536004013326</c:v>
                </c:pt>
                <c:pt idx="3679">
                  <c:v>0.26715966843163802</c:v>
                </c:pt>
                <c:pt idx="3680">
                  <c:v>0.26666796765918699</c:v>
                </c:pt>
                <c:pt idx="3681">
                  <c:v>0.26601184302074898</c:v>
                </c:pt>
                <c:pt idx="3682">
                  <c:v>0.26529738363333799</c:v>
                </c:pt>
                <c:pt idx="3683">
                  <c:v>0.264690275642045</c:v>
                </c:pt>
                <c:pt idx="3684">
                  <c:v>0.26432680405777498</c:v>
                </c:pt>
                <c:pt idx="3685">
                  <c:v>0.26420355532404799</c:v>
                </c:pt>
                <c:pt idx="3686">
                  <c:v>0.26426744319806</c:v>
                </c:pt>
                <c:pt idx="3687">
                  <c:v>0.26447020411227901</c:v>
                </c:pt>
                <c:pt idx="3688">
                  <c:v>0.264798247841177</c:v>
                </c:pt>
                <c:pt idx="3689">
                  <c:v>0.26525296728064102</c:v>
                </c:pt>
                <c:pt idx="3690">
                  <c:v>0.26582121817611398</c:v>
                </c:pt>
                <c:pt idx="3691">
                  <c:v>0.266486732932739</c:v>
                </c:pt>
                <c:pt idx="3692">
                  <c:v>0.26715011633692898</c:v>
                </c:pt>
                <c:pt idx="3693">
                  <c:v>0.26762783406982099</c:v>
                </c:pt>
                <c:pt idx="3694">
                  <c:v>0.26782817632294198</c:v>
                </c:pt>
                <c:pt idx="3695">
                  <c:v>0.26771146931407402</c:v>
                </c:pt>
                <c:pt idx="3696">
                  <c:v>0.26729457662884898</c:v>
                </c:pt>
                <c:pt idx="3697">
                  <c:v>0.26669214615540898</c:v>
                </c:pt>
                <c:pt idx="3698">
                  <c:v>0.26610636311778002</c:v>
                </c:pt>
                <c:pt idx="3699">
                  <c:v>0.26575097714860502</c:v>
                </c:pt>
                <c:pt idx="3700">
                  <c:v>0.26574188889269301</c:v>
                </c:pt>
                <c:pt idx="3701">
                  <c:v>0.26610793963907298</c:v>
                </c:pt>
                <c:pt idx="3702">
                  <c:v>0.26688336527694401</c:v>
                </c:pt>
                <c:pt idx="3703">
                  <c:v>0.26797625422064097</c:v>
                </c:pt>
                <c:pt idx="3704">
                  <c:v>0.26924920540962799</c:v>
                </c:pt>
                <c:pt idx="3705">
                  <c:v>0.270551637289142</c:v>
                </c:pt>
                <c:pt idx="3706">
                  <c:v>0.27176782477734801</c:v>
                </c:pt>
                <c:pt idx="3707">
                  <c:v>0.27281244522949399</c:v>
                </c:pt>
                <c:pt idx="3708">
                  <c:v>0.27360576473751103</c:v>
                </c:pt>
                <c:pt idx="3709">
                  <c:v>0.27402674159607798</c:v>
                </c:pt>
                <c:pt idx="3710">
                  <c:v>0.27399524861582097</c:v>
                </c:pt>
                <c:pt idx="3711">
                  <c:v>0.27348411573702602</c:v>
                </c:pt>
                <c:pt idx="3712">
                  <c:v>0.27264565154425502</c:v>
                </c:pt>
                <c:pt idx="3713">
                  <c:v>0.27170580710598402</c:v>
                </c:pt>
                <c:pt idx="3714">
                  <c:v>0.27080277113615697</c:v>
                </c:pt>
                <c:pt idx="3715">
                  <c:v>0.26992727184563198</c:v>
                </c:pt>
                <c:pt idx="3716">
                  <c:v>0.26897189732949101</c:v>
                </c:pt>
                <c:pt idx="3717">
                  <c:v>0.26779043657363999</c:v>
                </c:pt>
                <c:pt idx="3718">
                  <c:v>0.26630630547888801</c:v>
                </c:pt>
                <c:pt idx="3719">
                  <c:v>0.264548065021872</c:v>
                </c:pt>
                <c:pt idx="3720">
                  <c:v>0.262679731322499</c:v>
                </c:pt>
                <c:pt idx="3721">
                  <c:v>0.26095823633304099</c:v>
                </c:pt>
                <c:pt idx="3722">
                  <c:v>0.25954937738415101</c:v>
                </c:pt>
                <c:pt idx="3723">
                  <c:v>0.25842888512966899</c:v>
                </c:pt>
                <c:pt idx="3724">
                  <c:v>0.25753380786880598</c:v>
                </c:pt>
                <c:pt idx="3725">
                  <c:v>0.25685863374020002</c:v>
                </c:pt>
                <c:pt idx="3726">
                  <c:v>0.25649275634158902</c:v>
                </c:pt>
                <c:pt idx="3727">
                  <c:v>0.25645088261670501</c:v>
                </c:pt>
                <c:pt idx="3728">
                  <c:v>0.25670297799475</c:v>
                </c:pt>
                <c:pt idx="3729">
                  <c:v>0.25721888723172598</c:v>
                </c:pt>
                <c:pt idx="3730">
                  <c:v>0.25796510344929502</c:v>
                </c:pt>
                <c:pt idx="3731">
                  <c:v>0.25879479686523998</c:v>
                </c:pt>
                <c:pt idx="3732">
                  <c:v>0.259513409934441</c:v>
                </c:pt>
                <c:pt idx="3733">
                  <c:v>0.25997572513512202</c:v>
                </c:pt>
                <c:pt idx="3734">
                  <c:v>0.26011383477447397</c:v>
                </c:pt>
                <c:pt idx="3735">
                  <c:v>0.25993369675856398</c:v>
                </c:pt>
                <c:pt idx="3736">
                  <c:v>0.25946612057438201</c:v>
                </c:pt>
                <c:pt idx="3737">
                  <c:v>0.25879333725355402</c:v>
                </c:pt>
                <c:pt idx="3738">
                  <c:v>0.258053223119939</c:v>
                </c:pt>
                <c:pt idx="3739">
                  <c:v>0.25731583438732802</c:v>
                </c:pt>
                <c:pt idx="3740">
                  <c:v>0.25664198675195998</c:v>
                </c:pt>
                <c:pt idx="3741">
                  <c:v>0.25611997657700902</c:v>
                </c:pt>
                <c:pt idx="3742">
                  <c:v>0.255853168295885</c:v>
                </c:pt>
                <c:pt idx="3743">
                  <c:v>0.25588492308744598</c:v>
                </c:pt>
                <c:pt idx="3744">
                  <c:v>0.25621667415655403</c:v>
                </c:pt>
                <c:pt idx="3745">
                  <c:v>0.25685795187088101</c:v>
                </c:pt>
                <c:pt idx="3746">
                  <c:v>0.25779112787527703</c:v>
                </c:pt>
                <c:pt idx="3747">
                  <c:v>0.25896644153133702</c:v>
                </c:pt>
                <c:pt idx="3748">
                  <c:v>0.26028346288498699</c:v>
                </c:pt>
                <c:pt idx="3749">
                  <c:v>0.26160165179524703</c:v>
                </c:pt>
                <c:pt idx="3750">
                  <c:v>0.26280765813822898</c:v>
                </c:pt>
                <c:pt idx="3751">
                  <c:v>0.26378556291858801</c:v>
                </c:pt>
                <c:pt idx="3752">
                  <c:v>0.26448792458382597</c:v>
                </c:pt>
                <c:pt idx="3753">
                  <c:v>0.26494621189842499</c:v>
                </c:pt>
                <c:pt idx="3754">
                  <c:v>0.26520342200724401</c:v>
                </c:pt>
                <c:pt idx="3755">
                  <c:v>0.26527320117692499</c:v>
                </c:pt>
                <c:pt idx="3756">
                  <c:v>0.26518147296373401</c:v>
                </c:pt>
                <c:pt idx="3757">
                  <c:v>0.26500550694105302</c:v>
                </c:pt>
                <c:pt idx="3758">
                  <c:v>0.26490443940337399</c:v>
                </c:pt>
                <c:pt idx="3759">
                  <c:v>0.26494318665823602</c:v>
                </c:pt>
                <c:pt idx="3760">
                  <c:v>0.26512347158660099</c:v>
                </c:pt>
                <c:pt idx="3761">
                  <c:v>0.26536781219361699</c:v>
                </c:pt>
                <c:pt idx="3762">
                  <c:v>0.26563371959419702</c:v>
                </c:pt>
                <c:pt idx="3763">
                  <c:v>0.26591725262436999</c:v>
                </c:pt>
                <c:pt idx="3764">
                  <c:v>0.26621742263495202</c:v>
                </c:pt>
                <c:pt idx="3765">
                  <c:v>0.26649494653756101</c:v>
                </c:pt>
                <c:pt idx="3766">
                  <c:v>0.26669072941939398</c:v>
                </c:pt>
                <c:pt idx="3767">
                  <c:v>0.26676640175538502</c:v>
                </c:pt>
                <c:pt idx="3768">
                  <c:v>0.26675742373241002</c:v>
                </c:pt>
                <c:pt idx="3769">
                  <c:v>0.26669941515624002</c:v>
                </c:pt>
                <c:pt idx="3770">
                  <c:v>0.26661412533365397</c:v>
                </c:pt>
                <c:pt idx="3771">
                  <c:v>0.26649452791390599</c:v>
                </c:pt>
                <c:pt idx="3772">
                  <c:v>0.266377638350273</c:v>
                </c:pt>
                <c:pt idx="3773">
                  <c:v>0.26624778412070799</c:v>
                </c:pt>
                <c:pt idx="3774">
                  <c:v>0.26610166951270697</c:v>
                </c:pt>
                <c:pt idx="3775">
                  <c:v>0.265933903213593</c:v>
                </c:pt>
                <c:pt idx="3776">
                  <c:v>0.26567276469264201</c:v>
                </c:pt>
                <c:pt idx="3777">
                  <c:v>0.26524291008529499</c:v>
                </c:pt>
                <c:pt idx="3778">
                  <c:v>0.26462223778809202</c:v>
                </c:pt>
                <c:pt idx="3779">
                  <c:v>0.26385254941144398</c:v>
                </c:pt>
                <c:pt idx="3780">
                  <c:v>0.26318250101291901</c:v>
                </c:pt>
                <c:pt idx="3781">
                  <c:v>0.262816064310266</c:v>
                </c:pt>
                <c:pt idx="3782">
                  <c:v>0.26287203343900101</c:v>
                </c:pt>
                <c:pt idx="3783">
                  <c:v>0.26334715220215899</c:v>
                </c:pt>
                <c:pt idx="3784">
                  <c:v>0.26416419811786102</c:v>
                </c:pt>
                <c:pt idx="3785">
                  <c:v>0.26520396796908402</c:v>
                </c:pt>
                <c:pt idx="3786">
                  <c:v>0.266313446677167</c:v>
                </c:pt>
                <c:pt idx="3787">
                  <c:v>0.26724967174383701</c:v>
                </c:pt>
                <c:pt idx="3788">
                  <c:v>0.26782050311507</c:v>
                </c:pt>
                <c:pt idx="3789">
                  <c:v>0.26806228727922399</c:v>
                </c:pt>
                <c:pt idx="3790">
                  <c:v>0.26819588996609101</c:v>
                </c:pt>
                <c:pt idx="3791">
                  <c:v>0.268437423549518</c:v>
                </c:pt>
                <c:pt idx="3792">
                  <c:v>0.26886918215356898</c:v>
                </c:pt>
                <c:pt idx="3793">
                  <c:v>0.269387204147569</c:v>
                </c:pt>
                <c:pt idx="3794">
                  <c:v>0.26985070264940803</c:v>
                </c:pt>
                <c:pt idx="3795">
                  <c:v>0.27010054294664498</c:v>
                </c:pt>
                <c:pt idx="3796">
                  <c:v>0.27009112194680801</c:v>
                </c:pt>
                <c:pt idx="3797">
                  <c:v>0.269802717773441</c:v>
                </c:pt>
                <c:pt idx="3798">
                  <c:v>0.26929433659205698</c:v>
                </c:pt>
                <c:pt idx="3799">
                  <c:v>0.268679968283427</c:v>
                </c:pt>
                <c:pt idx="3800">
                  <c:v>0.26801995283156199</c:v>
                </c:pt>
                <c:pt idx="3801">
                  <c:v>0.267305863030532</c:v>
                </c:pt>
                <c:pt idx="3802">
                  <c:v>0.26656165471161097</c:v>
                </c:pt>
                <c:pt idx="3803">
                  <c:v>0.26584235395403699</c:v>
                </c:pt>
                <c:pt idx="3804">
                  <c:v>0.26522103242768302</c:v>
                </c:pt>
                <c:pt idx="3805">
                  <c:v>0.26477464247752602</c:v>
                </c:pt>
                <c:pt idx="3806">
                  <c:v>0.26459516997952798</c:v>
                </c:pt>
                <c:pt idx="3807">
                  <c:v>0.26473510202850198</c:v>
                </c:pt>
                <c:pt idx="3808">
                  <c:v>0.26521024520170999</c:v>
                </c:pt>
                <c:pt idx="3809">
                  <c:v>0.26599436998186998</c:v>
                </c:pt>
                <c:pt idx="3810">
                  <c:v>0.26706871966349999</c:v>
                </c:pt>
                <c:pt idx="3811">
                  <c:v>0.26837333846898798</c:v>
                </c:pt>
                <c:pt idx="3812">
                  <c:v>0.26977732041920699</c:v>
                </c:pt>
                <c:pt idx="3813">
                  <c:v>0.27112384033485198</c:v>
                </c:pt>
                <c:pt idx="3814">
                  <c:v>0.27229048548367601</c:v>
                </c:pt>
                <c:pt idx="3815">
                  <c:v>0.27327488467713501</c:v>
                </c:pt>
                <c:pt idx="3816">
                  <c:v>0.27410297476102902</c:v>
                </c:pt>
                <c:pt idx="3817">
                  <c:v>0.27485013421043197</c:v>
                </c:pt>
                <c:pt idx="3818">
                  <c:v>0.27551575186281102</c:v>
                </c:pt>
                <c:pt idx="3819">
                  <c:v>0.27600094458909902</c:v>
                </c:pt>
                <c:pt idx="3820">
                  <c:v>0.276280149002403</c:v>
                </c:pt>
                <c:pt idx="3821">
                  <c:v>0.27636545880311802</c:v>
                </c:pt>
                <c:pt idx="3822">
                  <c:v>0.27627098675309703</c:v>
                </c:pt>
                <c:pt idx="3823">
                  <c:v>0.27599320766218199</c:v>
                </c:pt>
                <c:pt idx="3824">
                  <c:v>0.27554504600816099</c:v>
                </c:pt>
                <c:pt idx="3825">
                  <c:v>0.27494626124836602</c:v>
                </c:pt>
                <c:pt idx="3826">
                  <c:v>0.27425610825854202</c:v>
                </c:pt>
                <c:pt idx="3827">
                  <c:v>0.27366734702819201</c:v>
                </c:pt>
                <c:pt idx="3828">
                  <c:v>0.273383589835129</c:v>
                </c:pt>
                <c:pt idx="3829">
                  <c:v>0.27347042084558099</c:v>
                </c:pt>
                <c:pt idx="3830">
                  <c:v>0.27388080298842699</c:v>
                </c:pt>
                <c:pt idx="3831">
                  <c:v>0.27454452805375701</c:v>
                </c:pt>
                <c:pt idx="3832">
                  <c:v>0.27533867369596998</c:v>
                </c:pt>
                <c:pt idx="3833">
                  <c:v>0.27612259303678899</c:v>
                </c:pt>
                <c:pt idx="3834">
                  <c:v>0.27674255313594698</c:v>
                </c:pt>
                <c:pt idx="3835">
                  <c:v>0.27703862383129702</c:v>
                </c:pt>
                <c:pt idx="3836">
                  <c:v>0.276901853537453</c:v>
                </c:pt>
                <c:pt idx="3837">
                  <c:v>0.27630229425214398</c:v>
                </c:pt>
                <c:pt idx="3838">
                  <c:v>0.27528641946862298</c:v>
                </c:pt>
                <c:pt idx="3839">
                  <c:v>0.27392818333208602</c:v>
                </c:pt>
                <c:pt idx="3840">
                  <c:v>0.27243165132582903</c:v>
                </c:pt>
                <c:pt idx="3841">
                  <c:v>0.27108813517988201</c:v>
                </c:pt>
                <c:pt idx="3842">
                  <c:v>0.27014387707395898</c:v>
                </c:pt>
                <c:pt idx="3843">
                  <c:v>0.269687081465732</c:v>
                </c:pt>
                <c:pt idx="3844">
                  <c:v>0.26966109453079601</c:v>
                </c:pt>
                <c:pt idx="3845">
                  <c:v>0.26995517669374902</c:v>
                </c:pt>
                <c:pt idx="3846">
                  <c:v>0.270462714076533</c:v>
                </c:pt>
                <c:pt idx="3847">
                  <c:v>0.271059093558151</c:v>
                </c:pt>
                <c:pt idx="3848">
                  <c:v>0.271593527291981</c:v>
                </c:pt>
                <c:pt idx="3849">
                  <c:v>0.27191120957773302</c:v>
                </c:pt>
                <c:pt idx="3850">
                  <c:v>0.27195250946157801</c:v>
                </c:pt>
                <c:pt idx="3851">
                  <c:v>0.27175522686055498</c:v>
                </c:pt>
                <c:pt idx="3852">
                  <c:v>0.271447924220315</c:v>
                </c:pt>
                <c:pt idx="3853">
                  <c:v>0.27119012563427802</c:v>
                </c:pt>
                <c:pt idx="3854">
                  <c:v>0.271098016578455</c:v>
                </c:pt>
                <c:pt idx="3855">
                  <c:v>0.27118761648011902</c:v>
                </c:pt>
                <c:pt idx="3856">
                  <c:v>0.271419689371796</c:v>
                </c:pt>
                <c:pt idx="3857">
                  <c:v>0.271719856458085</c:v>
                </c:pt>
                <c:pt idx="3858">
                  <c:v>0.27203756425735798</c:v>
                </c:pt>
                <c:pt idx="3859">
                  <c:v>0.272354659867803</c:v>
                </c:pt>
                <c:pt idx="3860">
                  <c:v>0.27265240120356898</c:v>
                </c:pt>
                <c:pt idx="3861">
                  <c:v>0.27288955991229102</c:v>
                </c:pt>
                <c:pt idx="3862">
                  <c:v>0.27305005487224898</c:v>
                </c:pt>
                <c:pt idx="3863">
                  <c:v>0.27312274282791399</c:v>
                </c:pt>
                <c:pt idx="3864">
                  <c:v>0.27314303041878502</c:v>
                </c:pt>
                <c:pt idx="3865">
                  <c:v>0.27317697038476102</c:v>
                </c:pt>
                <c:pt idx="3866">
                  <c:v>0.27328917682821202</c:v>
                </c:pt>
                <c:pt idx="3867">
                  <c:v>0.27344725970996903</c:v>
                </c:pt>
                <c:pt idx="3868">
                  <c:v>0.27354846851882098</c:v>
                </c:pt>
                <c:pt idx="3869">
                  <c:v>0.27344526811193098</c:v>
                </c:pt>
                <c:pt idx="3870">
                  <c:v>0.27305813825661401</c:v>
                </c:pt>
                <c:pt idx="3871">
                  <c:v>0.272372765182329</c:v>
                </c:pt>
                <c:pt idx="3872">
                  <c:v>0.271477909486047</c:v>
                </c:pt>
                <c:pt idx="3873">
                  <c:v>0.27046526048253799</c:v>
                </c:pt>
                <c:pt idx="3874">
                  <c:v>0.26939875451763601</c:v>
                </c:pt>
                <c:pt idx="3875">
                  <c:v>0.268333576424445</c:v>
                </c:pt>
                <c:pt idx="3876">
                  <c:v>0.26735417207678103</c:v>
                </c:pt>
                <c:pt idx="3877">
                  <c:v>0.26653787556971598</c:v>
                </c:pt>
                <c:pt idx="3878">
                  <c:v>0.26591530012504699</c:v>
                </c:pt>
                <c:pt idx="3879">
                  <c:v>0.26541966014323798</c:v>
                </c:pt>
                <c:pt idx="3880">
                  <c:v>0.264987836482455</c:v>
                </c:pt>
                <c:pt idx="3881">
                  <c:v>0.26456436889887203</c:v>
                </c:pt>
                <c:pt idx="3882">
                  <c:v>0.26419976642645998</c:v>
                </c:pt>
                <c:pt idx="3883">
                  <c:v>0.26399060945530201</c:v>
                </c:pt>
                <c:pt idx="3884">
                  <c:v>0.26404593322921999</c:v>
                </c:pt>
                <c:pt idx="3885">
                  <c:v>0.264399752630539</c:v>
                </c:pt>
                <c:pt idx="3886">
                  <c:v>0.264958774091898</c:v>
                </c:pt>
                <c:pt idx="3887">
                  <c:v>0.26558834243551499</c:v>
                </c:pt>
                <c:pt idx="3888">
                  <c:v>0.26622586018324401</c:v>
                </c:pt>
                <c:pt idx="3889">
                  <c:v>0.266860631100025</c:v>
                </c:pt>
                <c:pt idx="3890">
                  <c:v>0.26752679949836999</c:v>
                </c:pt>
                <c:pt idx="3891">
                  <c:v>0.26821306645380599</c:v>
                </c:pt>
                <c:pt idx="3892">
                  <c:v>0.26889587977548901</c:v>
                </c:pt>
                <c:pt idx="3893">
                  <c:v>0.26956554706355201</c:v>
                </c:pt>
                <c:pt idx="3894">
                  <c:v>0.27018555461839</c:v>
                </c:pt>
                <c:pt idx="3895">
                  <c:v>0.27065191988965298</c:v>
                </c:pt>
                <c:pt idx="3896">
                  <c:v>0.27089495693520399</c:v>
                </c:pt>
                <c:pt idx="3897">
                  <c:v>0.27091195506562998</c:v>
                </c:pt>
                <c:pt idx="3898">
                  <c:v>0.270775622013395</c:v>
                </c:pt>
                <c:pt idx="3899">
                  <c:v>0.27053772883078298</c:v>
                </c:pt>
                <c:pt idx="3900">
                  <c:v>0.27024935007416101</c:v>
                </c:pt>
                <c:pt idx="3901">
                  <c:v>0.26996717056747499</c:v>
                </c:pt>
                <c:pt idx="3902">
                  <c:v>0.26974952358071402</c:v>
                </c:pt>
                <c:pt idx="3903">
                  <c:v>0.26962481318856002</c:v>
                </c:pt>
                <c:pt idx="3904">
                  <c:v>0.26958300186911699</c:v>
                </c:pt>
                <c:pt idx="3905">
                  <c:v>0.26962036898929598</c:v>
                </c:pt>
                <c:pt idx="3906">
                  <c:v>0.26974483669479099</c:v>
                </c:pt>
                <c:pt idx="3907">
                  <c:v>0.26990817254569699</c:v>
                </c:pt>
                <c:pt idx="3908">
                  <c:v>0.27004401044370602</c:v>
                </c:pt>
                <c:pt idx="3909">
                  <c:v>0.27007977104256897</c:v>
                </c:pt>
                <c:pt idx="3910">
                  <c:v>0.26996258507961102</c:v>
                </c:pt>
                <c:pt idx="3911">
                  <c:v>0.26965462652022198</c:v>
                </c:pt>
                <c:pt idx="3912">
                  <c:v>0.269113969032027</c:v>
                </c:pt>
                <c:pt idx="3913">
                  <c:v>0.26834576510025998</c:v>
                </c:pt>
                <c:pt idx="3914">
                  <c:v>0.26744735943208298</c:v>
                </c:pt>
                <c:pt idx="3915">
                  <c:v>0.26654118553263501</c:v>
                </c:pt>
                <c:pt idx="3916">
                  <c:v>0.26573112349490902</c:v>
                </c:pt>
                <c:pt idx="3917">
                  <c:v>0.26508417792858702</c:v>
                </c:pt>
                <c:pt idx="3918">
                  <c:v>0.264598799289678</c:v>
                </c:pt>
                <c:pt idx="3919">
                  <c:v>0.26419935854355198</c:v>
                </c:pt>
                <c:pt idx="3920">
                  <c:v>0.263838429051371</c:v>
                </c:pt>
                <c:pt idx="3921">
                  <c:v>0.26350430556253601</c:v>
                </c:pt>
                <c:pt idx="3922">
                  <c:v>0.26323410411589798</c:v>
                </c:pt>
                <c:pt idx="3923">
                  <c:v>0.26306975729467402</c:v>
                </c:pt>
                <c:pt idx="3924">
                  <c:v>0.26303502782738702</c:v>
                </c:pt>
                <c:pt idx="3925">
                  <c:v>0.26313501702436498</c:v>
                </c:pt>
                <c:pt idx="3926">
                  <c:v>0.26340608742308902</c:v>
                </c:pt>
                <c:pt idx="3927">
                  <c:v>0.26385399506979101</c:v>
                </c:pt>
                <c:pt idx="3928">
                  <c:v>0.264450728193663</c:v>
                </c:pt>
                <c:pt idx="3929">
                  <c:v>0.26514778337689798</c:v>
                </c:pt>
                <c:pt idx="3930">
                  <c:v>0.26591587025055702</c:v>
                </c:pt>
                <c:pt idx="3931">
                  <c:v>0.26672878114353299</c:v>
                </c:pt>
                <c:pt idx="3932">
                  <c:v>0.26750284365707699</c:v>
                </c:pt>
                <c:pt idx="3933">
                  <c:v>0.26809070957122499</c:v>
                </c:pt>
                <c:pt idx="3934">
                  <c:v>0.268407363819964</c:v>
                </c:pt>
                <c:pt idx="3935">
                  <c:v>0.26839655064649998</c:v>
                </c:pt>
                <c:pt idx="3936">
                  <c:v>0.26805772982578402</c:v>
                </c:pt>
                <c:pt idx="3937">
                  <c:v>0.26744900849060699</c:v>
                </c:pt>
                <c:pt idx="3938">
                  <c:v>0.26671766176649198</c:v>
                </c:pt>
                <c:pt idx="3939">
                  <c:v>0.26604171735070697</c:v>
                </c:pt>
                <c:pt idx="3940">
                  <c:v>0.265613660869844</c:v>
                </c:pt>
                <c:pt idx="3941">
                  <c:v>0.26558393491293802</c:v>
                </c:pt>
                <c:pt idx="3942">
                  <c:v>0.26604467759728001</c:v>
                </c:pt>
                <c:pt idx="3943">
                  <c:v>0.266998897232535</c:v>
                </c:pt>
                <c:pt idx="3944">
                  <c:v>0.26839498305787601</c:v>
                </c:pt>
                <c:pt idx="3945">
                  <c:v>0.27008591133460003</c:v>
                </c:pt>
                <c:pt idx="3946">
                  <c:v>0.27186700735041402</c:v>
                </c:pt>
                <c:pt idx="3947">
                  <c:v>0.27354128074872502</c:v>
                </c:pt>
                <c:pt idx="3948">
                  <c:v>0.27493794128148402</c:v>
                </c:pt>
                <c:pt idx="3949">
                  <c:v>0.27591181010937199</c:v>
                </c:pt>
                <c:pt idx="3950">
                  <c:v>0.276415466064028</c:v>
                </c:pt>
                <c:pt idx="3951">
                  <c:v>0.27647597926930301</c:v>
                </c:pt>
                <c:pt idx="3952">
                  <c:v>0.27619233036297097</c:v>
                </c:pt>
                <c:pt idx="3953">
                  <c:v>0.27568674910642499</c:v>
                </c:pt>
                <c:pt idx="3954">
                  <c:v>0.27507297287552201</c:v>
                </c:pt>
                <c:pt idx="3955">
                  <c:v>0.27443204800322302</c:v>
                </c:pt>
                <c:pt idx="3956">
                  <c:v>0.27383395174509101</c:v>
                </c:pt>
                <c:pt idx="3957">
                  <c:v>0.27329919233111499</c:v>
                </c:pt>
                <c:pt idx="3958">
                  <c:v>0.27284447934178702</c:v>
                </c:pt>
                <c:pt idx="3959">
                  <c:v>0.27249587317324903</c:v>
                </c:pt>
                <c:pt idx="3960">
                  <c:v>0.27224798782068899</c:v>
                </c:pt>
                <c:pt idx="3961">
                  <c:v>0.27206061319339803</c:v>
                </c:pt>
                <c:pt idx="3962">
                  <c:v>0.27188505918414002</c:v>
                </c:pt>
                <c:pt idx="3963">
                  <c:v>0.271656944049399</c:v>
                </c:pt>
                <c:pt idx="3964">
                  <c:v>0.27139095977355199</c:v>
                </c:pt>
                <c:pt idx="3965">
                  <c:v>0.27120895339747098</c:v>
                </c:pt>
                <c:pt idx="3966">
                  <c:v>0.27123282550857403</c:v>
                </c:pt>
                <c:pt idx="3967">
                  <c:v>0.27152636309606498</c:v>
                </c:pt>
                <c:pt idx="3968">
                  <c:v>0.27214466127407999</c:v>
                </c:pt>
                <c:pt idx="3969">
                  <c:v>0.27309249544597802</c:v>
                </c:pt>
                <c:pt idx="3970">
                  <c:v>0.27435053227846201</c:v>
                </c:pt>
                <c:pt idx="3971">
                  <c:v>0.27578706745840598</c:v>
                </c:pt>
                <c:pt idx="3972">
                  <c:v>0.27717654331366498</c:v>
                </c:pt>
                <c:pt idx="3973">
                  <c:v>0.27829735334475503</c:v>
                </c:pt>
                <c:pt idx="3974">
                  <c:v>0.27900832331076703</c:v>
                </c:pt>
                <c:pt idx="3975">
                  <c:v>0.27922015555422602</c:v>
                </c:pt>
                <c:pt idx="3976">
                  <c:v>0.27888991682039999</c:v>
                </c:pt>
                <c:pt idx="3977">
                  <c:v>0.27807191407047899</c:v>
                </c:pt>
                <c:pt idx="3978">
                  <c:v>0.27692988249230899</c:v>
                </c:pt>
                <c:pt idx="3979">
                  <c:v>0.275628480963789</c:v>
                </c:pt>
                <c:pt idx="3980">
                  <c:v>0.27439971485373998</c:v>
                </c:pt>
                <c:pt idx="3981">
                  <c:v>0.27344769030114402</c:v>
                </c:pt>
                <c:pt idx="3982">
                  <c:v>0.27285480934399597</c:v>
                </c:pt>
                <c:pt idx="3983">
                  <c:v>0.27252261716548998</c:v>
                </c:pt>
                <c:pt idx="3984">
                  <c:v>0.27231638394323998</c:v>
                </c:pt>
                <c:pt idx="3985">
                  <c:v>0.27208848974017302</c:v>
                </c:pt>
                <c:pt idx="3986">
                  <c:v>0.27173291675572903</c:v>
                </c:pt>
                <c:pt idx="3987">
                  <c:v>0.27118663300685802</c:v>
                </c:pt>
                <c:pt idx="3988">
                  <c:v>0.27045779238353501</c:v>
                </c:pt>
                <c:pt idx="3989">
                  <c:v>0.26960750217214002</c:v>
                </c:pt>
                <c:pt idx="3990">
                  <c:v>0.268740658148516</c:v>
                </c:pt>
                <c:pt idx="3991">
                  <c:v>0.26788164974100998</c:v>
                </c:pt>
                <c:pt idx="3992">
                  <c:v>0.26706314322316599</c:v>
                </c:pt>
                <c:pt idx="3993">
                  <c:v>0.26629114041066299</c:v>
                </c:pt>
                <c:pt idx="3994">
                  <c:v>0.26565173779730999</c:v>
                </c:pt>
                <c:pt idx="3995">
                  <c:v>0.26525116170160401</c:v>
                </c:pt>
                <c:pt idx="3996">
                  <c:v>0.26518729294800197</c:v>
                </c:pt>
                <c:pt idx="3997">
                  <c:v>0.26551819699604501</c:v>
                </c:pt>
                <c:pt idx="3998">
                  <c:v>0.26623309847695298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6.4383416520000001</c:v>
                </c:pt>
                <c:pt idx="1">
                  <c:v>12.860900517999999</c:v>
                </c:pt>
                <c:pt idx="2">
                  <c:v>20.328005948000001</c:v>
                </c:pt>
                <c:pt idx="3">
                  <c:v>30.185758324999998</c:v>
                </c:pt>
                <c:pt idx="4">
                  <c:v>40.197474233000001</c:v>
                </c:pt>
                <c:pt idx="5">
                  <c:v>50.312859752999898</c:v>
                </c:pt>
                <c:pt idx="6">
                  <c:v>60.365869027999899</c:v>
                </c:pt>
                <c:pt idx="7">
                  <c:v>70.457462659000001</c:v>
                </c:pt>
                <c:pt idx="8">
                  <c:v>80.526801540999898</c:v>
                </c:pt>
                <c:pt idx="9">
                  <c:v>90.754950414999897</c:v>
                </c:pt>
                <c:pt idx="10">
                  <c:v>100.780852009</c:v>
                </c:pt>
                <c:pt idx="11">
                  <c:v>110.778419490999</c:v>
                </c:pt>
                <c:pt idx="12">
                  <c:v>120.970282731</c:v>
                </c:pt>
                <c:pt idx="13">
                  <c:v>131.126223737</c:v>
                </c:pt>
                <c:pt idx="14">
                  <c:v>141.368231557</c:v>
                </c:pt>
                <c:pt idx="15">
                  <c:v>151.81966685</c:v>
                </c:pt>
                <c:pt idx="16">
                  <c:v>162.229288475999</c:v>
                </c:pt>
                <c:pt idx="17">
                  <c:v>172.604293587999</c:v>
                </c:pt>
                <c:pt idx="18">
                  <c:v>183.10008208899899</c:v>
                </c:pt>
                <c:pt idx="19">
                  <c:v>193.54298305799901</c:v>
                </c:pt>
                <c:pt idx="20">
                  <c:v>204.06784826999899</c:v>
                </c:pt>
                <c:pt idx="21">
                  <c:v>214.576775715</c:v>
                </c:pt>
                <c:pt idx="22">
                  <c:v>225.057950629999</c:v>
                </c:pt>
                <c:pt idx="23">
                  <c:v>235.545428767</c:v>
                </c:pt>
                <c:pt idx="24">
                  <c:v>245.972082599999</c:v>
                </c:pt>
                <c:pt idx="25">
                  <c:v>256.438074397999</c:v>
                </c:pt>
                <c:pt idx="26">
                  <c:v>266.93461271799902</c:v>
                </c:pt>
                <c:pt idx="27">
                  <c:v>277.43146882899902</c:v>
                </c:pt>
                <c:pt idx="28">
                  <c:v>287.866710555</c:v>
                </c:pt>
                <c:pt idx="29">
                  <c:v>298.39805430000001</c:v>
                </c:pt>
                <c:pt idx="30">
                  <c:v>308.89448063100002</c:v>
                </c:pt>
                <c:pt idx="31">
                  <c:v>319.46755116200001</c:v>
                </c:pt>
                <c:pt idx="32">
                  <c:v>330.03242187900003</c:v>
                </c:pt>
                <c:pt idx="33">
                  <c:v>340.50531410999997</c:v>
                </c:pt>
                <c:pt idx="34">
                  <c:v>351.04026160500001</c:v>
                </c:pt>
                <c:pt idx="35">
                  <c:v>361.54214935800002</c:v>
                </c:pt>
                <c:pt idx="36">
                  <c:v>372.06424841900002</c:v>
                </c:pt>
                <c:pt idx="37">
                  <c:v>382.61158655899999</c:v>
                </c:pt>
                <c:pt idx="38">
                  <c:v>393.16096908100002</c:v>
                </c:pt>
                <c:pt idx="39">
                  <c:v>403.85751029099998</c:v>
                </c:pt>
                <c:pt idx="40">
                  <c:v>414.47236141799999</c:v>
                </c:pt>
                <c:pt idx="41">
                  <c:v>425.142475967</c:v>
                </c:pt>
                <c:pt idx="42">
                  <c:v>435.84870384099997</c:v>
                </c:pt>
                <c:pt idx="43">
                  <c:v>446.47749548399997</c:v>
                </c:pt>
                <c:pt idx="44">
                  <c:v>457.12701484500002</c:v>
                </c:pt>
                <c:pt idx="45">
                  <c:v>467.79294195300002</c:v>
                </c:pt>
                <c:pt idx="46">
                  <c:v>478.54934236600002</c:v>
                </c:pt>
                <c:pt idx="47">
                  <c:v>489.26037453200001</c:v>
                </c:pt>
                <c:pt idx="48">
                  <c:v>499.97535759900001</c:v>
                </c:pt>
                <c:pt idx="49">
                  <c:v>510.63106659200002</c:v>
                </c:pt>
                <c:pt idx="50">
                  <c:v>521.44402359799994</c:v>
                </c:pt>
                <c:pt idx="51">
                  <c:v>532.21577763799996</c:v>
                </c:pt>
                <c:pt idx="52">
                  <c:v>543.049012232</c:v>
                </c:pt>
                <c:pt idx="53">
                  <c:v>553.876349624</c:v>
                </c:pt>
                <c:pt idx="54">
                  <c:v>564.55098312500002</c:v>
                </c:pt>
                <c:pt idx="55">
                  <c:v>575.37289890399995</c:v>
                </c:pt>
                <c:pt idx="56">
                  <c:v>586.11132252100003</c:v>
                </c:pt>
                <c:pt idx="57">
                  <c:v>596.85813721099998</c:v>
                </c:pt>
                <c:pt idx="58">
                  <c:v>607.60414662999995</c:v>
                </c:pt>
                <c:pt idx="59">
                  <c:v>618.32845657099995</c:v>
                </c:pt>
                <c:pt idx="60">
                  <c:v>629.02352522000001</c:v>
                </c:pt>
                <c:pt idx="61">
                  <c:v>639.67071097999894</c:v>
                </c:pt>
                <c:pt idx="62">
                  <c:v>650.30977400699896</c:v>
                </c:pt>
                <c:pt idx="63">
                  <c:v>661.01001332800001</c:v>
                </c:pt>
                <c:pt idx="64">
                  <c:v>671.67534849599895</c:v>
                </c:pt>
                <c:pt idx="65">
                  <c:v>682.34972672699905</c:v>
                </c:pt>
                <c:pt idx="66">
                  <c:v>693.01453056399896</c:v>
                </c:pt>
                <c:pt idx="67">
                  <c:v>703.68468777299904</c:v>
                </c:pt>
                <c:pt idx="68">
                  <c:v>714.43957287599903</c:v>
                </c:pt>
                <c:pt idx="69">
                  <c:v>725.15072368199901</c:v>
                </c:pt>
                <c:pt idx="70">
                  <c:v>735.86552326899903</c:v>
                </c:pt>
                <c:pt idx="71">
                  <c:v>746.56114575799904</c:v>
                </c:pt>
                <c:pt idx="72">
                  <c:v>757.28681992999896</c:v>
                </c:pt>
                <c:pt idx="73">
                  <c:v>767.98204872899896</c:v>
                </c:pt>
                <c:pt idx="74">
                  <c:v>778.69175560400004</c:v>
                </c:pt>
                <c:pt idx="75">
                  <c:v>789.37613230900001</c:v>
                </c:pt>
                <c:pt idx="76">
                  <c:v>800.13541458400005</c:v>
                </c:pt>
                <c:pt idx="77">
                  <c:v>810.89657080899997</c:v>
                </c:pt>
                <c:pt idx="78">
                  <c:v>821.61509504799994</c:v>
                </c:pt>
                <c:pt idx="79">
                  <c:v>832.44544853100001</c:v>
                </c:pt>
                <c:pt idx="80">
                  <c:v>843.20819636600004</c:v>
                </c:pt>
                <c:pt idx="81">
                  <c:v>854.046825732</c:v>
                </c:pt>
                <c:pt idx="82">
                  <c:v>864.86352278899994</c:v>
                </c:pt>
                <c:pt idx="83">
                  <c:v>875.61118480899995</c:v>
                </c:pt>
                <c:pt idx="84">
                  <c:v>886.36787593300005</c:v>
                </c:pt>
                <c:pt idx="85">
                  <c:v>897.20801429899996</c:v>
                </c:pt>
                <c:pt idx="86">
                  <c:v>907.99385703500002</c:v>
                </c:pt>
                <c:pt idx="87">
                  <c:v>918.75015988799896</c:v>
                </c:pt>
                <c:pt idx="88">
                  <c:v>929.47090762799905</c:v>
                </c:pt>
                <c:pt idx="89">
                  <c:v>940.19225441699905</c:v>
                </c:pt>
                <c:pt idx="90">
                  <c:v>950.89949809099903</c:v>
                </c:pt>
                <c:pt idx="91">
                  <c:v>961.61200606699902</c:v>
                </c:pt>
                <c:pt idx="92">
                  <c:v>972.28310008699896</c:v>
                </c:pt>
                <c:pt idx="93">
                  <c:v>982.93087513800003</c:v>
                </c:pt>
                <c:pt idx="94">
                  <c:v>993.64701998500004</c:v>
                </c:pt>
                <c:pt idx="95">
                  <c:v>1004.284608312</c:v>
                </c:pt>
                <c:pt idx="96">
                  <c:v>1014.937190055</c:v>
                </c:pt>
                <c:pt idx="97">
                  <c:v>1025.59653308</c:v>
                </c:pt>
                <c:pt idx="98">
                  <c:v>1036.348264602</c:v>
                </c:pt>
                <c:pt idx="99">
                  <c:v>1047.0325774370001</c:v>
                </c:pt>
                <c:pt idx="100">
                  <c:v>1057.793859292</c:v>
                </c:pt>
                <c:pt idx="101">
                  <c:v>1068.5663203419999</c:v>
                </c:pt>
                <c:pt idx="102">
                  <c:v>1079.3595345599999</c:v>
                </c:pt>
                <c:pt idx="103">
                  <c:v>1090.1703129350001</c:v>
                </c:pt>
                <c:pt idx="104">
                  <c:v>1100.996669336</c:v>
                </c:pt>
                <c:pt idx="105">
                  <c:v>1111.833772682</c:v>
                </c:pt>
                <c:pt idx="106">
                  <c:v>1122.6110625040001</c:v>
                </c:pt>
                <c:pt idx="107">
                  <c:v>1133.336617765</c:v>
                </c:pt>
                <c:pt idx="108">
                  <c:v>1144.160304625</c:v>
                </c:pt>
                <c:pt idx="109">
                  <c:v>1154.9560252440001</c:v>
                </c:pt>
                <c:pt idx="110">
                  <c:v>1165.601115294</c:v>
                </c:pt>
                <c:pt idx="111">
                  <c:v>1176.2630464900001</c:v>
                </c:pt>
                <c:pt idx="112">
                  <c:v>1186.9266649159999</c:v>
                </c:pt>
                <c:pt idx="113">
                  <c:v>1197.6110930310001</c:v>
                </c:pt>
                <c:pt idx="114">
                  <c:v>1208.2178722860001</c:v>
                </c:pt>
                <c:pt idx="115">
                  <c:v>1218.909151763</c:v>
                </c:pt>
                <c:pt idx="116">
                  <c:v>1229.5719435389999</c:v>
                </c:pt>
                <c:pt idx="117">
                  <c:v>1240.2471909799999</c:v>
                </c:pt>
                <c:pt idx="118">
                  <c:v>1250.8561447750001</c:v>
                </c:pt>
                <c:pt idx="119">
                  <c:v>1261.7286344050001</c:v>
                </c:pt>
                <c:pt idx="120">
                  <c:v>1272.4620477789999</c:v>
                </c:pt>
                <c:pt idx="121">
                  <c:v>1283.2664486220001</c:v>
                </c:pt>
                <c:pt idx="122">
                  <c:v>1293.93444606</c:v>
                </c:pt>
                <c:pt idx="123">
                  <c:v>1304.6559964400001</c:v>
                </c:pt>
                <c:pt idx="124">
                  <c:v>1315.361582404</c:v>
                </c:pt>
                <c:pt idx="125">
                  <c:v>1326.2260578610001</c:v>
                </c:pt>
                <c:pt idx="126">
                  <c:v>1337.0778059920001</c:v>
                </c:pt>
                <c:pt idx="127">
                  <c:v>1347.9552222340001</c:v>
                </c:pt>
                <c:pt idx="128">
                  <c:v>1358.7480083620001</c:v>
                </c:pt>
                <c:pt idx="129">
                  <c:v>1369.577106104</c:v>
                </c:pt>
                <c:pt idx="130">
                  <c:v>1380.3921313210001</c:v>
                </c:pt>
                <c:pt idx="131">
                  <c:v>1391.272958843</c:v>
                </c:pt>
                <c:pt idx="132">
                  <c:v>1402.0859742580001</c:v>
                </c:pt>
                <c:pt idx="133">
                  <c:v>1412.925158664</c:v>
                </c:pt>
                <c:pt idx="134">
                  <c:v>1423.6734588639899</c:v>
                </c:pt>
                <c:pt idx="135">
                  <c:v>1434.552293896</c:v>
                </c:pt>
                <c:pt idx="136">
                  <c:v>1445.4155549720001</c:v>
                </c:pt>
                <c:pt idx="137">
                  <c:v>1456.3089873399999</c:v>
                </c:pt>
                <c:pt idx="138">
                  <c:v>1467.1916009040001</c:v>
                </c:pt>
                <c:pt idx="139">
                  <c:v>1477.942330735</c:v>
                </c:pt>
                <c:pt idx="140">
                  <c:v>1488.7385523139999</c:v>
                </c:pt>
                <c:pt idx="141">
                  <c:v>1499.47671012</c:v>
                </c:pt>
                <c:pt idx="142">
                  <c:v>1510.250217841</c:v>
                </c:pt>
                <c:pt idx="143">
                  <c:v>1520.929656944</c:v>
                </c:pt>
                <c:pt idx="144">
                  <c:v>1531.572360222</c:v>
                </c:pt>
                <c:pt idx="145">
                  <c:v>1542.4346910080001</c:v>
                </c:pt>
                <c:pt idx="146">
                  <c:v>1553.134874979</c:v>
                </c:pt>
                <c:pt idx="147">
                  <c:v>1563.9700902239899</c:v>
                </c:pt>
                <c:pt idx="148">
                  <c:v>1574.753400928</c:v>
                </c:pt>
                <c:pt idx="149">
                  <c:v>1585.6501049569899</c:v>
                </c:pt>
                <c:pt idx="150">
                  <c:v>1596.351869029</c:v>
                </c:pt>
                <c:pt idx="151">
                  <c:v>1607.2031540999899</c:v>
                </c:pt>
                <c:pt idx="152">
                  <c:v>1617.93735450499</c:v>
                </c:pt>
                <c:pt idx="153">
                  <c:v>1628.7485437599901</c:v>
                </c:pt>
                <c:pt idx="154">
                  <c:v>1639.4971418499899</c:v>
                </c:pt>
                <c:pt idx="155">
                  <c:v>1650.3107164369901</c:v>
                </c:pt>
                <c:pt idx="156">
                  <c:v>1661.0809348969899</c:v>
                </c:pt>
                <c:pt idx="157">
                  <c:v>1671.8067397989901</c:v>
                </c:pt>
                <c:pt idx="158">
                  <c:v>1682.5627892919899</c:v>
                </c:pt>
                <c:pt idx="159">
                  <c:v>1693.3124262629899</c:v>
                </c:pt>
                <c:pt idx="160">
                  <c:v>1704.119530877</c:v>
                </c:pt>
                <c:pt idx="161">
                  <c:v>1714.865332266</c:v>
                </c:pt>
                <c:pt idx="162">
                  <c:v>1725.586736926</c:v>
                </c:pt>
                <c:pt idx="163">
                  <c:v>1736.346562811</c:v>
                </c:pt>
                <c:pt idx="164">
                  <c:v>1747.1369474180001</c:v>
                </c:pt>
                <c:pt idx="165">
                  <c:v>1757.9009137539999</c:v>
                </c:pt>
                <c:pt idx="166">
                  <c:v>1768.7424306810001</c:v>
                </c:pt>
                <c:pt idx="167">
                  <c:v>1779.505672428</c:v>
                </c:pt>
                <c:pt idx="168">
                  <c:v>1790.2455504750001</c:v>
                </c:pt>
                <c:pt idx="169">
                  <c:v>1801.1218286159999</c:v>
                </c:pt>
                <c:pt idx="170">
                  <c:v>1811.885448902</c:v>
                </c:pt>
                <c:pt idx="171">
                  <c:v>1822.640688945</c:v>
                </c:pt>
                <c:pt idx="172">
                  <c:v>1833.305940942</c:v>
                </c:pt>
                <c:pt idx="173">
                  <c:v>1844.0227958789999</c:v>
                </c:pt>
                <c:pt idx="174">
                  <c:v>1854.699744431</c:v>
                </c:pt>
                <c:pt idx="175">
                  <c:v>1865.4773950230001</c:v>
                </c:pt>
                <c:pt idx="176">
                  <c:v>1876.275975324</c:v>
                </c:pt>
                <c:pt idx="177">
                  <c:v>1887.0633740599999</c:v>
                </c:pt>
                <c:pt idx="178">
                  <c:v>1897.8732501940001</c:v>
                </c:pt>
                <c:pt idx="179">
                  <c:v>1908.678165387</c:v>
                </c:pt>
                <c:pt idx="180">
                  <c:v>1919.5193493039999</c:v>
                </c:pt>
                <c:pt idx="181">
                  <c:v>1930.337558512</c:v>
                </c:pt>
                <c:pt idx="182">
                  <c:v>1941.2146284739999</c:v>
                </c:pt>
                <c:pt idx="183">
                  <c:v>1951.995999168</c:v>
                </c:pt>
                <c:pt idx="184">
                  <c:v>1962.7306564329999</c:v>
                </c:pt>
                <c:pt idx="185">
                  <c:v>1973.3929062990001</c:v>
                </c:pt>
                <c:pt idx="186">
                  <c:v>1984.0805713350001</c:v>
                </c:pt>
                <c:pt idx="187">
                  <c:v>1994.7148667500001</c:v>
                </c:pt>
                <c:pt idx="188">
                  <c:v>2005.444124573</c:v>
                </c:pt>
                <c:pt idx="189">
                  <c:v>2016.2413691429999</c:v>
                </c:pt>
                <c:pt idx="190">
                  <c:v>2026.9644759529999</c:v>
                </c:pt>
                <c:pt idx="191">
                  <c:v>2037.6440252560001</c:v>
                </c:pt>
                <c:pt idx="192">
                  <c:v>2048.2958903879999</c:v>
                </c:pt>
                <c:pt idx="193">
                  <c:v>2058.9805851340002</c:v>
                </c:pt>
                <c:pt idx="194">
                  <c:v>2069.6533331149999</c:v>
                </c:pt>
                <c:pt idx="195">
                  <c:v>2080.4515756149999</c:v>
                </c:pt>
                <c:pt idx="196">
                  <c:v>2091.2249228249998</c:v>
                </c:pt>
                <c:pt idx="197">
                  <c:v>2102.0089975599999</c:v>
                </c:pt>
                <c:pt idx="198">
                  <c:v>2112.7345316010001</c:v>
                </c:pt>
                <c:pt idx="199">
                  <c:v>2123.5167691349998</c:v>
                </c:pt>
                <c:pt idx="200">
                  <c:v>2134.3414184650001</c:v>
                </c:pt>
                <c:pt idx="201">
                  <c:v>2145.1529351610002</c:v>
                </c:pt>
                <c:pt idx="202">
                  <c:v>2155.9135843959998</c:v>
                </c:pt>
                <c:pt idx="203">
                  <c:v>2166.6030305529998</c:v>
                </c:pt>
                <c:pt idx="204">
                  <c:v>2177.3799816239998</c:v>
                </c:pt>
                <c:pt idx="205">
                  <c:v>2188.171577352</c:v>
                </c:pt>
                <c:pt idx="206">
                  <c:v>2199.0301191359999</c:v>
                </c:pt>
                <c:pt idx="207">
                  <c:v>2209.8061547070001</c:v>
                </c:pt>
                <c:pt idx="208">
                  <c:v>2220.7162890019999</c:v>
                </c:pt>
                <c:pt idx="209">
                  <c:v>2231.499085076</c:v>
                </c:pt>
                <c:pt idx="210">
                  <c:v>2242.2143825829999</c:v>
                </c:pt>
                <c:pt idx="211">
                  <c:v>2252.9151058050002</c:v>
                </c:pt>
                <c:pt idx="212">
                  <c:v>2263.6133312259999</c:v>
                </c:pt>
                <c:pt idx="213">
                  <c:v>2274.3854227060001</c:v>
                </c:pt>
                <c:pt idx="214">
                  <c:v>2285.1544519939998</c:v>
                </c:pt>
                <c:pt idx="215">
                  <c:v>2295.8683711210001</c:v>
                </c:pt>
                <c:pt idx="216">
                  <c:v>2306.6106754090001</c:v>
                </c:pt>
                <c:pt idx="217">
                  <c:v>2317.3876571609999</c:v>
                </c:pt>
                <c:pt idx="218">
                  <c:v>2328.1005376769999</c:v>
                </c:pt>
                <c:pt idx="219">
                  <c:v>2338.8948398150001</c:v>
                </c:pt>
                <c:pt idx="220">
                  <c:v>2349.7494258380002</c:v>
                </c:pt>
                <c:pt idx="221">
                  <c:v>2360.6129368840002</c:v>
                </c:pt>
                <c:pt idx="222">
                  <c:v>2371.414335595</c:v>
                </c:pt>
                <c:pt idx="223">
                  <c:v>2382.2475513989998</c:v>
                </c:pt>
                <c:pt idx="224">
                  <c:v>2392.939901107</c:v>
                </c:pt>
                <c:pt idx="225">
                  <c:v>2403.6936269799999</c:v>
                </c:pt>
                <c:pt idx="226">
                  <c:v>2414.3894256190001</c:v>
                </c:pt>
                <c:pt idx="227">
                  <c:v>2425.1927505210001</c:v>
                </c:pt>
                <c:pt idx="228">
                  <c:v>2436.0240979750001</c:v>
                </c:pt>
                <c:pt idx="229">
                  <c:v>2446.8572863690001</c:v>
                </c:pt>
                <c:pt idx="230">
                  <c:v>2457.627359089</c:v>
                </c:pt>
                <c:pt idx="231">
                  <c:v>2468.4380431650002</c:v>
                </c:pt>
                <c:pt idx="232">
                  <c:v>2479.2933353479998</c:v>
                </c:pt>
                <c:pt idx="233">
                  <c:v>2490.180969214</c:v>
                </c:pt>
                <c:pt idx="234">
                  <c:v>2501.0646131680001</c:v>
                </c:pt>
                <c:pt idx="235">
                  <c:v>2511.9366023070002</c:v>
                </c:pt>
                <c:pt idx="236">
                  <c:v>2522.7251138830002</c:v>
                </c:pt>
                <c:pt idx="237">
                  <c:v>2533.4534131159999</c:v>
                </c:pt>
                <c:pt idx="238">
                  <c:v>2544.1669027620001</c:v>
                </c:pt>
                <c:pt idx="239">
                  <c:v>2554.9276225069998</c:v>
                </c:pt>
                <c:pt idx="240">
                  <c:v>2565.6533379580001</c:v>
                </c:pt>
                <c:pt idx="241">
                  <c:v>2576.35480211</c:v>
                </c:pt>
                <c:pt idx="242">
                  <c:v>2587.0194870969999</c:v>
                </c:pt>
                <c:pt idx="243">
                  <c:v>2597.75093625</c:v>
                </c:pt>
                <c:pt idx="244">
                  <c:v>2608.4691527089999</c:v>
                </c:pt>
                <c:pt idx="245">
                  <c:v>2619.2047638140002</c:v>
                </c:pt>
                <c:pt idx="246">
                  <c:v>2629.9371599579999</c:v>
                </c:pt>
                <c:pt idx="247">
                  <c:v>2640.76438813</c:v>
                </c:pt>
                <c:pt idx="248">
                  <c:v>2651.5765086050001</c:v>
                </c:pt>
                <c:pt idx="249">
                  <c:v>2662.4452493130002</c:v>
                </c:pt>
                <c:pt idx="250">
                  <c:v>2673.290088582</c:v>
                </c:pt>
                <c:pt idx="251">
                  <c:v>2684.069050005</c:v>
                </c:pt>
                <c:pt idx="252">
                  <c:v>2694.8162724640001</c:v>
                </c:pt>
                <c:pt idx="253">
                  <c:v>2705.5789721199999</c:v>
                </c:pt>
                <c:pt idx="254">
                  <c:v>2716.4500420889999</c:v>
                </c:pt>
                <c:pt idx="255">
                  <c:v>2727.2867217849998</c:v>
                </c:pt>
                <c:pt idx="256">
                  <c:v>2738.2501098100001</c:v>
                </c:pt>
                <c:pt idx="257">
                  <c:v>2749.2386587659998</c:v>
                </c:pt>
                <c:pt idx="258">
                  <c:v>2760.1484840799999</c:v>
                </c:pt>
                <c:pt idx="259">
                  <c:v>2770.878713353</c:v>
                </c:pt>
                <c:pt idx="260">
                  <c:v>2781.709413566</c:v>
                </c:pt>
                <c:pt idx="261">
                  <c:v>2792.5666402299998</c:v>
                </c:pt>
                <c:pt idx="262">
                  <c:v>2803.3569877569998</c:v>
                </c:pt>
                <c:pt idx="263">
                  <c:v>2814.1744437940001</c:v>
                </c:pt>
                <c:pt idx="264">
                  <c:v>2825.1391419689999</c:v>
                </c:pt>
                <c:pt idx="265">
                  <c:v>2836.1414057699999</c:v>
                </c:pt>
                <c:pt idx="266">
                  <c:v>2847.112537558</c:v>
                </c:pt>
                <c:pt idx="267">
                  <c:v>2857.9800205259999</c:v>
                </c:pt>
                <c:pt idx="268">
                  <c:v>2869.032198717</c:v>
                </c:pt>
                <c:pt idx="269">
                  <c:v>2880.0173961109999</c:v>
                </c:pt>
                <c:pt idx="270">
                  <c:v>2890.8633811599998</c:v>
                </c:pt>
                <c:pt idx="271">
                  <c:v>2901.7544953769998</c:v>
                </c:pt>
                <c:pt idx="272">
                  <c:v>2912.6417969919999</c:v>
                </c:pt>
                <c:pt idx="273">
                  <c:v>2923.4576608289999</c:v>
                </c:pt>
                <c:pt idx="274">
                  <c:v>2934.3176412140001</c:v>
                </c:pt>
                <c:pt idx="275">
                  <c:v>2945.2235711660001</c:v>
                </c:pt>
                <c:pt idx="276">
                  <c:v>2956.0251966870001</c:v>
                </c:pt>
                <c:pt idx="277">
                  <c:v>2966.8754227579998</c:v>
                </c:pt>
                <c:pt idx="278">
                  <c:v>2977.7000309179998</c:v>
                </c:pt>
                <c:pt idx="279">
                  <c:v>2988.5044474609999</c:v>
                </c:pt>
                <c:pt idx="280">
                  <c:v>2999.304781972</c:v>
                </c:pt>
                <c:pt idx="281">
                  <c:v>3010.2053306520002</c:v>
                </c:pt>
                <c:pt idx="282">
                  <c:v>3020.9370432559999</c:v>
                </c:pt>
                <c:pt idx="283">
                  <c:v>3031.6631530879999</c:v>
                </c:pt>
                <c:pt idx="284">
                  <c:v>3042.51858283</c:v>
                </c:pt>
                <c:pt idx="285">
                  <c:v>3053.357297646</c:v>
                </c:pt>
                <c:pt idx="286">
                  <c:v>3064.107347867</c:v>
                </c:pt>
                <c:pt idx="287">
                  <c:v>3074.7666522029999</c:v>
                </c:pt>
                <c:pt idx="288">
                  <c:v>3085.5319184300001</c:v>
                </c:pt>
                <c:pt idx="289">
                  <c:v>3096.323711857</c:v>
                </c:pt>
                <c:pt idx="290">
                  <c:v>3107.1290368800001</c:v>
                </c:pt>
                <c:pt idx="291">
                  <c:v>3117.8150995259998</c:v>
                </c:pt>
                <c:pt idx="292">
                  <c:v>3128.4985337399999</c:v>
                </c:pt>
                <c:pt idx="293">
                  <c:v>3139.357731265</c:v>
                </c:pt>
                <c:pt idx="294">
                  <c:v>3150.156804795</c:v>
                </c:pt>
                <c:pt idx="295">
                  <c:v>3160.9359046680001</c:v>
                </c:pt>
                <c:pt idx="296">
                  <c:v>3171.6831928269999</c:v>
                </c:pt>
                <c:pt idx="297">
                  <c:v>3182.5004439439999</c:v>
                </c:pt>
                <c:pt idx="298">
                  <c:v>3193.2892947199998</c:v>
                </c:pt>
                <c:pt idx="299">
                  <c:v>3204.0775325660002</c:v>
                </c:pt>
                <c:pt idx="300">
                  <c:v>3214.8232640450001</c:v>
                </c:pt>
                <c:pt idx="301">
                  <c:v>3225.5927693039998</c:v>
                </c:pt>
                <c:pt idx="302">
                  <c:v>3236.3176375950002</c:v>
                </c:pt>
                <c:pt idx="303">
                  <c:v>3247.052000869</c:v>
                </c:pt>
                <c:pt idx="304">
                  <c:v>3257.9250047679998</c:v>
                </c:pt>
                <c:pt idx="305">
                  <c:v>3268.7063517719998</c:v>
                </c:pt>
                <c:pt idx="306">
                  <c:v>3279.5148192659999</c:v>
                </c:pt>
                <c:pt idx="307">
                  <c:v>3290.3713373689998</c:v>
                </c:pt>
                <c:pt idx="308">
                  <c:v>3301.279043692</c:v>
                </c:pt>
                <c:pt idx="309">
                  <c:v>3312.1542603920002</c:v>
                </c:pt>
                <c:pt idx="310">
                  <c:v>3323.1873464949999</c:v>
                </c:pt>
                <c:pt idx="311">
                  <c:v>3334.0797160830002</c:v>
                </c:pt>
                <c:pt idx="312">
                  <c:v>3344.965668498</c:v>
                </c:pt>
                <c:pt idx="313">
                  <c:v>3355.7773019629999</c:v>
                </c:pt>
                <c:pt idx="314">
                  <c:v>3366.589615419</c:v>
                </c:pt>
                <c:pt idx="315">
                  <c:v>3377.3474078129998</c:v>
                </c:pt>
                <c:pt idx="316">
                  <c:v>3388.1181743420002</c:v>
                </c:pt>
                <c:pt idx="317">
                  <c:v>3398.9461007740001</c:v>
                </c:pt>
                <c:pt idx="318">
                  <c:v>3409.7535552079999</c:v>
                </c:pt>
                <c:pt idx="319">
                  <c:v>3420.5704600449999</c:v>
                </c:pt>
                <c:pt idx="320">
                  <c:v>3431.291677405</c:v>
                </c:pt>
                <c:pt idx="321">
                  <c:v>3442.1135811240001</c:v>
                </c:pt>
                <c:pt idx="322">
                  <c:v>3452.9037181909998</c:v>
                </c:pt>
                <c:pt idx="323">
                  <c:v>3463.6396672870001</c:v>
                </c:pt>
                <c:pt idx="324">
                  <c:v>3474.3754811019999</c:v>
                </c:pt>
                <c:pt idx="325">
                  <c:v>3485.2040159540002</c:v>
                </c:pt>
                <c:pt idx="326">
                  <c:v>3496.0233644519999</c:v>
                </c:pt>
                <c:pt idx="327">
                  <c:v>3506.8325836859999</c:v>
                </c:pt>
                <c:pt idx="328">
                  <c:v>3517.6037312349999</c:v>
                </c:pt>
                <c:pt idx="329">
                  <c:v>3528.4933180520002</c:v>
                </c:pt>
                <c:pt idx="330">
                  <c:v>3539.425521015</c:v>
                </c:pt>
                <c:pt idx="331">
                  <c:v>3550.480239347</c:v>
                </c:pt>
                <c:pt idx="332">
                  <c:v>3561.391931742</c:v>
                </c:pt>
                <c:pt idx="333">
                  <c:v>3572.3474517139998</c:v>
                </c:pt>
                <c:pt idx="334">
                  <c:v>3583.1666192930002</c:v>
                </c:pt>
                <c:pt idx="335">
                  <c:v>3594.0482104560001</c:v>
                </c:pt>
                <c:pt idx="336">
                  <c:v>3604.8302976</c:v>
                </c:pt>
                <c:pt idx="337">
                  <c:v>3615.7296718799998</c:v>
                </c:pt>
                <c:pt idx="338">
                  <c:v>3626.6487640079999</c:v>
                </c:pt>
                <c:pt idx="339">
                  <c:v>3637.4373826139999</c:v>
                </c:pt>
                <c:pt idx="340">
                  <c:v>3648.232295493</c:v>
                </c:pt>
                <c:pt idx="341">
                  <c:v>3659.0450922489999</c:v>
                </c:pt>
                <c:pt idx="342">
                  <c:v>3670.0332234339999</c:v>
                </c:pt>
                <c:pt idx="343">
                  <c:v>3680.7897395479999</c:v>
                </c:pt>
                <c:pt idx="344">
                  <c:v>3691.6971533810001</c:v>
                </c:pt>
                <c:pt idx="345">
                  <c:v>3702.504427715</c:v>
                </c:pt>
                <c:pt idx="346">
                  <c:v>3713.3493994830001</c:v>
                </c:pt>
                <c:pt idx="347">
                  <c:v>3724.2231811430001</c:v>
                </c:pt>
                <c:pt idx="348">
                  <c:v>3735.0912148910002</c:v>
                </c:pt>
                <c:pt idx="349">
                  <c:v>3745.8959438440002</c:v>
                </c:pt>
                <c:pt idx="350">
                  <c:v>3756.6539988479999</c:v>
                </c:pt>
                <c:pt idx="351">
                  <c:v>3767.7096380500002</c:v>
                </c:pt>
                <c:pt idx="352">
                  <c:v>3778.6592513700002</c:v>
                </c:pt>
                <c:pt idx="353">
                  <c:v>3789.6448014849998</c:v>
                </c:pt>
                <c:pt idx="354">
                  <c:v>3800.362607473</c:v>
                </c:pt>
                <c:pt idx="355">
                  <c:v>3811.235257933</c:v>
                </c:pt>
                <c:pt idx="356">
                  <c:v>3822.1161306859999</c:v>
                </c:pt>
                <c:pt idx="357">
                  <c:v>3832.894790759</c:v>
                </c:pt>
                <c:pt idx="358">
                  <c:v>3843.6325340449998</c:v>
                </c:pt>
                <c:pt idx="359">
                  <c:v>3854.3939474399999</c:v>
                </c:pt>
                <c:pt idx="360">
                  <c:v>3865.2266851439999</c:v>
                </c:pt>
                <c:pt idx="361">
                  <c:v>3876.0148716499998</c:v>
                </c:pt>
                <c:pt idx="362">
                  <c:v>3886.804365897</c:v>
                </c:pt>
                <c:pt idx="363">
                  <c:v>3897.7525581660002</c:v>
                </c:pt>
                <c:pt idx="364">
                  <c:v>3908.6157198720002</c:v>
                </c:pt>
                <c:pt idx="365">
                  <c:v>3919.3694635249999</c:v>
                </c:pt>
                <c:pt idx="366">
                  <c:v>3930.1542842600002</c:v>
                </c:pt>
                <c:pt idx="367">
                  <c:v>3940.939116734</c:v>
                </c:pt>
                <c:pt idx="368">
                  <c:v>3951.6290686719999</c:v>
                </c:pt>
                <c:pt idx="369">
                  <c:v>3962.301687402</c:v>
                </c:pt>
                <c:pt idx="370">
                  <c:v>3973.0154739690001</c:v>
                </c:pt>
                <c:pt idx="371">
                  <c:v>3983.7475721629999</c:v>
                </c:pt>
                <c:pt idx="372">
                  <c:v>3994.4514576659999</c:v>
                </c:pt>
                <c:pt idx="373">
                  <c:v>4005.1506576470001</c:v>
                </c:pt>
                <c:pt idx="374">
                  <c:v>4015.8394159939999</c:v>
                </c:pt>
                <c:pt idx="375">
                  <c:v>4026.558220852</c:v>
                </c:pt>
                <c:pt idx="376">
                  <c:v>4037.235466524</c:v>
                </c:pt>
                <c:pt idx="377">
                  <c:v>4048.1083526739999</c:v>
                </c:pt>
                <c:pt idx="378">
                  <c:v>4058.9470574000002</c:v>
                </c:pt>
                <c:pt idx="379">
                  <c:v>4069.8728141810002</c:v>
                </c:pt>
                <c:pt idx="380">
                  <c:v>4080.8115986970001</c:v>
                </c:pt>
                <c:pt idx="381">
                  <c:v>4091.7046159940001</c:v>
                </c:pt>
                <c:pt idx="382">
                  <c:v>4102.6606052770003</c:v>
                </c:pt>
                <c:pt idx="383">
                  <c:v>4113.3454495320002</c:v>
                </c:pt>
                <c:pt idx="384">
                  <c:v>4124.1388476700004</c:v>
                </c:pt>
                <c:pt idx="385">
                  <c:v>4134.923956005</c:v>
                </c:pt>
                <c:pt idx="386">
                  <c:v>4145.6129073319998</c:v>
                </c:pt>
                <c:pt idx="387">
                  <c:v>4156.3651645640002</c:v>
                </c:pt>
                <c:pt idx="388">
                  <c:v>4167.0981354280002</c:v>
                </c:pt>
                <c:pt idx="389">
                  <c:v>4177.8284025310004</c:v>
                </c:pt>
                <c:pt idx="390">
                  <c:v>4188.4420637780004</c:v>
                </c:pt>
                <c:pt idx="391">
                  <c:v>4199.113514568</c:v>
                </c:pt>
                <c:pt idx="392">
                  <c:v>4209.9382044690001</c:v>
                </c:pt>
                <c:pt idx="393">
                  <c:v>4220.7627437190004</c:v>
                </c:pt>
                <c:pt idx="394">
                  <c:v>4231.5917422820003</c:v>
                </c:pt>
                <c:pt idx="395">
                  <c:v>4242.3366970409998</c:v>
                </c:pt>
                <c:pt idx="396">
                  <c:v>4253.0335719300001</c:v>
                </c:pt>
                <c:pt idx="397">
                  <c:v>4263.7413814350002</c:v>
                </c:pt>
                <c:pt idx="398">
                  <c:v>4274.5029594300004</c:v>
                </c:pt>
                <c:pt idx="399">
                  <c:v>4285.3107588339999</c:v>
                </c:pt>
                <c:pt idx="400">
                  <c:v>4296.0653644670001</c:v>
                </c:pt>
                <c:pt idx="401">
                  <c:v>4306.7695424499998</c:v>
                </c:pt>
                <c:pt idx="402">
                  <c:v>4317.4628050379997</c:v>
                </c:pt>
                <c:pt idx="403">
                  <c:v>4328.1536963159997</c:v>
                </c:pt>
                <c:pt idx="404">
                  <c:v>4338.8681068530004</c:v>
                </c:pt>
                <c:pt idx="405">
                  <c:v>4349.6597456999998</c:v>
                </c:pt>
                <c:pt idx="406">
                  <c:v>4360.4708575960003</c:v>
                </c:pt>
                <c:pt idx="407">
                  <c:v>4371.3027658399997</c:v>
                </c:pt>
                <c:pt idx="408">
                  <c:v>4382.0376475149997</c:v>
                </c:pt>
                <c:pt idx="409">
                  <c:v>4392.8147659670003</c:v>
                </c:pt>
                <c:pt idx="410">
                  <c:v>4403.6324165739998</c:v>
                </c:pt>
                <c:pt idx="411">
                  <c:v>4414.3905429790002</c:v>
                </c:pt>
                <c:pt idx="412">
                  <c:v>4425.1410220799999</c:v>
                </c:pt>
                <c:pt idx="413">
                  <c:v>4435.9452301820002</c:v>
                </c:pt>
                <c:pt idx="414">
                  <c:v>4446.6636846109996</c:v>
                </c:pt>
                <c:pt idx="415">
                  <c:v>4457.3461152950003</c:v>
                </c:pt>
                <c:pt idx="416">
                  <c:v>4468.1973246159996</c:v>
                </c:pt>
                <c:pt idx="417">
                  <c:v>4479.0410343539997</c:v>
                </c:pt>
                <c:pt idx="418">
                  <c:v>4489.8309615110002</c:v>
                </c:pt>
                <c:pt idx="419">
                  <c:v>4500.6284981509998</c:v>
                </c:pt>
                <c:pt idx="420">
                  <c:v>4511.4376208049998</c:v>
                </c:pt>
                <c:pt idx="421">
                  <c:v>4522.2217539800004</c:v>
                </c:pt>
                <c:pt idx="422">
                  <c:v>4532.9055291149998</c:v>
                </c:pt>
                <c:pt idx="423">
                  <c:v>4543.6800731849999</c:v>
                </c:pt>
                <c:pt idx="424">
                  <c:v>4554.4185470920002</c:v>
                </c:pt>
                <c:pt idx="425">
                  <c:v>4565.1977321040004</c:v>
                </c:pt>
                <c:pt idx="426">
                  <c:v>4575.9211501250002</c:v>
                </c:pt>
                <c:pt idx="427">
                  <c:v>4586.6695085749998</c:v>
                </c:pt>
                <c:pt idx="428">
                  <c:v>4597.4522924889998</c:v>
                </c:pt>
                <c:pt idx="429">
                  <c:v>4608.2718428380003</c:v>
                </c:pt>
                <c:pt idx="430">
                  <c:v>4619.0726093290004</c:v>
                </c:pt>
                <c:pt idx="431">
                  <c:v>4629.8166754470003</c:v>
                </c:pt>
                <c:pt idx="432">
                  <c:v>4640.6668536679999</c:v>
                </c:pt>
                <c:pt idx="433">
                  <c:v>4651.5152268080001</c:v>
                </c:pt>
                <c:pt idx="434">
                  <c:v>4662.31713984</c:v>
                </c:pt>
                <c:pt idx="435">
                  <c:v>4673.1465281219998</c:v>
                </c:pt>
                <c:pt idx="436">
                  <c:v>4683.9533236549996</c:v>
                </c:pt>
                <c:pt idx="437">
                  <c:v>4694.7353177180003</c:v>
                </c:pt>
                <c:pt idx="438">
                  <c:v>4705.5540321660001</c:v>
                </c:pt>
                <c:pt idx="439">
                  <c:v>4716.3441543529998</c:v>
                </c:pt>
                <c:pt idx="440">
                  <c:v>4727.1346007700004</c:v>
                </c:pt>
                <c:pt idx="441">
                  <c:v>4737.790317944</c:v>
                </c:pt>
                <c:pt idx="442">
                  <c:v>4748.5403975850004</c:v>
                </c:pt>
                <c:pt idx="443">
                  <c:v>4759.3446468980001</c:v>
                </c:pt>
                <c:pt idx="444">
                  <c:v>4770.2272259310002</c:v>
                </c:pt>
                <c:pt idx="445">
                  <c:v>4781.0659860670003</c:v>
                </c:pt>
                <c:pt idx="446">
                  <c:v>4791.9040397729996</c:v>
                </c:pt>
                <c:pt idx="447">
                  <c:v>4802.7300727439997</c:v>
                </c:pt>
                <c:pt idx="448">
                  <c:v>4813.5550246849998</c:v>
                </c:pt>
                <c:pt idx="449">
                  <c:v>4824.363237779</c:v>
                </c:pt>
                <c:pt idx="450">
                  <c:v>4835.2344970679997</c:v>
                </c:pt>
                <c:pt idx="451">
                  <c:v>4846.0840008880004</c:v>
                </c:pt>
                <c:pt idx="452">
                  <c:v>4857.0296929169999</c:v>
                </c:pt>
                <c:pt idx="453">
                  <c:v>4867.8931747030001</c:v>
                </c:pt>
                <c:pt idx="454">
                  <c:v>4878.7253910660002</c:v>
                </c:pt>
                <c:pt idx="455">
                  <c:v>4889.5974097059998</c:v>
                </c:pt>
                <c:pt idx="456">
                  <c:v>4900.4345864209999</c:v>
                </c:pt>
                <c:pt idx="457">
                  <c:v>4911.3058763609997</c:v>
                </c:pt>
                <c:pt idx="458">
                  <c:v>4922.190428115</c:v>
                </c:pt>
                <c:pt idx="459">
                  <c:v>4933.1386435450004</c:v>
                </c:pt>
                <c:pt idx="460">
                  <c:v>4943.9699463380002</c:v>
                </c:pt>
                <c:pt idx="461">
                  <c:v>4954.8736568690001</c:v>
                </c:pt>
                <c:pt idx="462">
                  <c:v>4965.7275730009997</c:v>
                </c:pt>
                <c:pt idx="463">
                  <c:v>4976.5035791419996</c:v>
                </c:pt>
                <c:pt idx="464">
                  <c:v>4987.3313380239997</c:v>
                </c:pt>
                <c:pt idx="465">
                  <c:v>4998.157195025</c:v>
                </c:pt>
                <c:pt idx="466">
                  <c:v>5009.0209809710004</c:v>
                </c:pt>
                <c:pt idx="467">
                  <c:v>5019.8752349329998</c:v>
                </c:pt>
                <c:pt idx="468">
                  <c:v>5030.7328573969999</c:v>
                </c:pt>
                <c:pt idx="469">
                  <c:v>5041.494462183</c:v>
                </c:pt>
                <c:pt idx="470">
                  <c:v>5052.380306047</c:v>
                </c:pt>
                <c:pt idx="471">
                  <c:v>5063.2749115959996</c:v>
                </c:pt>
                <c:pt idx="472">
                  <c:v>5074.1061614890004</c:v>
                </c:pt>
                <c:pt idx="473">
                  <c:v>5084.8836570109997</c:v>
                </c:pt>
                <c:pt idx="474">
                  <c:v>5095.6063557409998</c:v>
                </c:pt>
                <c:pt idx="475">
                  <c:v>5106.3360288439999</c:v>
                </c:pt>
                <c:pt idx="476">
                  <c:v>5117.1078724640001</c:v>
                </c:pt>
                <c:pt idx="477">
                  <c:v>5127.9300089939998</c:v>
                </c:pt>
                <c:pt idx="478">
                  <c:v>5138.6949978809998</c:v>
                </c:pt>
                <c:pt idx="479">
                  <c:v>5149.3954610820001</c:v>
                </c:pt>
                <c:pt idx="480">
                  <c:v>5160.2199502430003</c:v>
                </c:pt>
                <c:pt idx="481">
                  <c:v>5171.0059527880003</c:v>
                </c:pt>
                <c:pt idx="482">
                  <c:v>5181.8228479259997</c:v>
                </c:pt>
                <c:pt idx="483">
                  <c:v>5192.599220397</c:v>
                </c:pt>
                <c:pt idx="484">
                  <c:v>5203.4191945359998</c:v>
                </c:pt>
                <c:pt idx="485">
                  <c:v>5214.1141190549997</c:v>
                </c:pt>
                <c:pt idx="486">
                  <c:v>5224.8882008649998</c:v>
                </c:pt>
                <c:pt idx="487">
                  <c:v>5235.566218598</c:v>
                </c:pt>
                <c:pt idx="488">
                  <c:v>5246.4110727859997</c:v>
                </c:pt>
                <c:pt idx="489">
                  <c:v>5257.2090337150003</c:v>
                </c:pt>
                <c:pt idx="490">
                  <c:v>5267.9316444059996</c:v>
                </c:pt>
                <c:pt idx="491">
                  <c:v>5278.6945131020002</c:v>
                </c:pt>
                <c:pt idx="492">
                  <c:v>5289.6261215750001</c:v>
                </c:pt>
                <c:pt idx="493">
                  <c:v>5300.4388834609999</c:v>
                </c:pt>
                <c:pt idx="494">
                  <c:v>5311.1931705830002</c:v>
                </c:pt>
                <c:pt idx="495">
                  <c:v>5321.9788846880001</c:v>
                </c:pt>
                <c:pt idx="496">
                  <c:v>5332.8088183210002</c:v>
                </c:pt>
                <c:pt idx="497">
                  <c:v>5343.5404410049996</c:v>
                </c:pt>
                <c:pt idx="498">
                  <c:v>5354.3756307590002</c:v>
                </c:pt>
                <c:pt idx="499">
                  <c:v>5365.0948689280003</c:v>
                </c:pt>
                <c:pt idx="500">
                  <c:v>5375.9000170709996</c:v>
                </c:pt>
                <c:pt idx="501">
                  <c:v>5386.7717750310003</c:v>
                </c:pt>
                <c:pt idx="502">
                  <c:v>5397.5467396109998</c:v>
                </c:pt>
                <c:pt idx="503">
                  <c:v>5408.3898558589999</c:v>
                </c:pt>
                <c:pt idx="504">
                  <c:v>5419.2681367109999</c:v>
                </c:pt>
                <c:pt idx="505">
                  <c:v>5430.096213973</c:v>
                </c:pt>
                <c:pt idx="506">
                  <c:v>5440.8931978330002</c:v>
                </c:pt>
                <c:pt idx="507">
                  <c:v>5451.6655184230003</c:v>
                </c:pt>
                <c:pt idx="508">
                  <c:v>5462.4302515589998</c:v>
                </c:pt>
                <c:pt idx="509">
                  <c:v>5473.2023626390001</c:v>
                </c:pt>
                <c:pt idx="510">
                  <c:v>5484.0404181249996</c:v>
                </c:pt>
                <c:pt idx="511">
                  <c:v>5494.8234422389996</c:v>
                </c:pt>
                <c:pt idx="512">
                  <c:v>5505.5599645250004</c:v>
                </c:pt>
                <c:pt idx="513">
                  <c:v>5516.3220718700004</c:v>
                </c:pt>
                <c:pt idx="514">
                  <c:v>5527.1265546530003</c:v>
                </c:pt>
                <c:pt idx="515">
                  <c:v>5537.8952568710001</c:v>
                </c:pt>
                <c:pt idx="516">
                  <c:v>5548.7068519369996</c:v>
                </c:pt>
                <c:pt idx="517">
                  <c:v>5559.3710359039997</c:v>
                </c:pt>
                <c:pt idx="518">
                  <c:v>5570.155476039</c:v>
                </c:pt>
                <c:pt idx="519">
                  <c:v>5580.9462199250002</c:v>
                </c:pt>
                <c:pt idx="520">
                  <c:v>5591.7334355599996</c:v>
                </c:pt>
                <c:pt idx="521">
                  <c:v>5602.4120288129998</c:v>
                </c:pt>
                <c:pt idx="522">
                  <c:v>5613.022052968</c:v>
                </c:pt>
                <c:pt idx="523">
                  <c:v>5623.6336494440002</c:v>
                </c:pt>
                <c:pt idx="524">
                  <c:v>5634.386868476</c:v>
                </c:pt>
                <c:pt idx="525">
                  <c:v>5645.0578571059996</c:v>
                </c:pt>
                <c:pt idx="526">
                  <c:v>5655.7456980220004</c:v>
                </c:pt>
                <c:pt idx="527">
                  <c:v>5666.4744529239997</c:v>
                </c:pt>
                <c:pt idx="528">
                  <c:v>5677.3484530449996</c:v>
                </c:pt>
                <c:pt idx="529">
                  <c:v>5688.1366764710001</c:v>
                </c:pt>
                <c:pt idx="530">
                  <c:v>5698.9356674210003</c:v>
                </c:pt>
                <c:pt idx="531">
                  <c:v>5709.7476741569999</c:v>
                </c:pt>
                <c:pt idx="532">
                  <c:v>5720.5111929530003</c:v>
                </c:pt>
                <c:pt idx="533">
                  <c:v>5731.329143641</c:v>
                </c:pt>
                <c:pt idx="534">
                  <c:v>5742.0492630400004</c:v>
                </c:pt>
                <c:pt idx="535">
                  <c:v>5752.9045262130003</c:v>
                </c:pt>
                <c:pt idx="536">
                  <c:v>5763.7252402020004</c:v>
                </c:pt>
                <c:pt idx="537">
                  <c:v>5774.5549090650002</c:v>
                </c:pt>
                <c:pt idx="538">
                  <c:v>5785.3987442429998</c:v>
                </c:pt>
                <c:pt idx="539">
                  <c:v>5796.1774612749996</c:v>
                </c:pt>
                <c:pt idx="540">
                  <c:v>5806.9205313330003</c:v>
                </c:pt>
                <c:pt idx="541">
                  <c:v>5817.6215269049999</c:v>
                </c:pt>
                <c:pt idx="542">
                  <c:v>5828.3800440590003</c:v>
                </c:pt>
                <c:pt idx="543">
                  <c:v>5839.1550194700003</c:v>
                </c:pt>
                <c:pt idx="544">
                  <c:v>5849.9976629579996</c:v>
                </c:pt>
                <c:pt idx="545">
                  <c:v>5860.8110505639997</c:v>
                </c:pt>
                <c:pt idx="546">
                  <c:v>5871.5897983360001</c:v>
                </c:pt>
                <c:pt idx="547">
                  <c:v>5882.3564704439996</c:v>
                </c:pt>
                <c:pt idx="548">
                  <c:v>5893.1913283889999</c:v>
                </c:pt>
                <c:pt idx="549">
                  <c:v>5904.0695573109997</c:v>
                </c:pt>
                <c:pt idx="550">
                  <c:v>5914.8585773579998</c:v>
                </c:pt>
                <c:pt idx="551">
                  <c:v>5925.6629052799999</c:v>
                </c:pt>
                <c:pt idx="552">
                  <c:v>5936.4983789850003</c:v>
                </c:pt>
                <c:pt idx="553">
                  <c:v>5947.2573703999997</c:v>
                </c:pt>
                <c:pt idx="554">
                  <c:v>5958.0462715459998</c:v>
                </c:pt>
                <c:pt idx="555">
                  <c:v>5968.8311739609999</c:v>
                </c:pt>
                <c:pt idx="556">
                  <c:v>5979.5364806440002</c:v>
                </c:pt>
                <c:pt idx="557">
                  <c:v>5990.276814711</c:v>
                </c:pt>
                <c:pt idx="558">
                  <c:v>6001.0429819190003</c:v>
                </c:pt>
                <c:pt idx="559">
                  <c:v>6011.7506111330003</c:v>
                </c:pt>
                <c:pt idx="560">
                  <c:v>6022.5471467930001</c:v>
                </c:pt>
                <c:pt idx="561">
                  <c:v>6033.3394662399996</c:v>
                </c:pt>
                <c:pt idx="562">
                  <c:v>6044.1166122619998</c:v>
                </c:pt>
                <c:pt idx="563">
                  <c:v>6054.8183575040002</c:v>
                </c:pt>
                <c:pt idx="564">
                  <c:v>6065.602693758</c:v>
                </c:pt>
                <c:pt idx="565">
                  <c:v>6076.347477237</c:v>
                </c:pt>
                <c:pt idx="566">
                  <c:v>6087.1086415030004</c:v>
                </c:pt>
                <c:pt idx="567">
                  <c:v>6097.8478915599999</c:v>
                </c:pt>
                <c:pt idx="568">
                  <c:v>6108.62364884201</c:v>
                </c:pt>
                <c:pt idx="569">
                  <c:v>6119.3908989689999</c:v>
                </c:pt>
                <c:pt idx="570">
                  <c:v>6130.1847766379997</c:v>
                </c:pt>
                <c:pt idx="571">
                  <c:v>6140.9838409780004</c:v>
                </c:pt>
                <c:pt idx="572">
                  <c:v>6151.7644728610003</c:v>
                </c:pt>
                <c:pt idx="573">
                  <c:v>6162.51149979</c:v>
                </c:pt>
                <c:pt idx="574">
                  <c:v>6173.2835473300001</c:v>
                </c:pt>
                <c:pt idx="575">
                  <c:v>6184.042809085</c:v>
                </c:pt>
                <c:pt idx="576">
                  <c:v>6194.8961418059998</c:v>
                </c:pt>
                <c:pt idx="577">
                  <c:v>6205.5507079589997</c:v>
                </c:pt>
                <c:pt idx="578">
                  <c:v>6216.2953025380002</c:v>
                </c:pt>
                <c:pt idx="579">
                  <c:v>6227.031659753</c:v>
                </c:pt>
                <c:pt idx="580">
                  <c:v>6237.8864969160004</c:v>
                </c:pt>
                <c:pt idx="581">
                  <c:v>6248.735135596</c:v>
                </c:pt>
                <c:pt idx="582">
                  <c:v>6259.5354736070003</c:v>
                </c:pt>
                <c:pt idx="583">
                  <c:v>6270.3622690880002</c:v>
                </c:pt>
                <c:pt idx="584">
                  <c:v>6281.177363455</c:v>
                </c:pt>
                <c:pt idx="585">
                  <c:v>6291.9159425110001</c:v>
                </c:pt>
                <c:pt idx="586">
                  <c:v>6302.8028382559996</c:v>
                </c:pt>
                <c:pt idx="587">
                  <c:v>6313.6535255360004</c:v>
                </c:pt>
                <c:pt idx="588">
                  <c:v>6324.5490996640001</c:v>
                </c:pt>
                <c:pt idx="589">
                  <c:v>6335.3398075209998</c:v>
                </c:pt>
                <c:pt idx="590">
                  <c:v>6346.1354448100001</c:v>
                </c:pt>
                <c:pt idx="591">
                  <c:v>6356.9634194119999</c:v>
                </c:pt>
                <c:pt idx="592">
                  <c:v>6367.7757315979998</c:v>
                </c:pt>
                <c:pt idx="593">
                  <c:v>6378.5944517859998</c:v>
                </c:pt>
                <c:pt idx="594">
                  <c:v>6389.4133708440004</c:v>
                </c:pt>
                <c:pt idx="595">
                  <c:v>6400.1531828919997</c:v>
                </c:pt>
                <c:pt idx="596">
                  <c:v>6410.9393946979999</c:v>
                </c:pt>
                <c:pt idx="597">
                  <c:v>6421.7814206149997</c:v>
                </c:pt>
                <c:pt idx="598">
                  <c:v>6432.4920544309998</c:v>
                </c:pt>
                <c:pt idx="599">
                  <c:v>6443.1079691080004</c:v>
                </c:pt>
                <c:pt idx="600">
                  <c:v>6453.9575127280004</c:v>
                </c:pt>
                <c:pt idx="601">
                  <c:v>6464.7334090590002</c:v>
                </c:pt>
                <c:pt idx="602">
                  <c:v>6475.655199238</c:v>
                </c:pt>
                <c:pt idx="603">
                  <c:v>6486.5167424439996</c:v>
                </c:pt>
                <c:pt idx="604">
                  <c:v>6497.3926053240002</c:v>
                </c:pt>
                <c:pt idx="605">
                  <c:v>6508.2402464429997</c:v>
                </c:pt>
                <c:pt idx="606">
                  <c:v>6519.0983291069997</c:v>
                </c:pt>
                <c:pt idx="607">
                  <c:v>6529.9539318099996</c:v>
                </c:pt>
                <c:pt idx="608">
                  <c:v>6540.7898938950002</c:v>
                </c:pt>
                <c:pt idx="609">
                  <c:v>6551.6668568559999</c:v>
                </c:pt>
                <c:pt idx="610">
                  <c:v>6562.6132835850003</c:v>
                </c:pt>
                <c:pt idx="611">
                  <c:v>6573.361155095</c:v>
                </c:pt>
                <c:pt idx="612">
                  <c:v>6584.341659787</c:v>
                </c:pt>
                <c:pt idx="613">
                  <c:v>6595.1738617709998</c:v>
                </c:pt>
                <c:pt idx="614">
                  <c:v>6606.0493772520003</c:v>
                </c:pt>
                <c:pt idx="615">
                  <c:v>6616.9097017960003</c:v>
                </c:pt>
                <c:pt idx="616">
                  <c:v>6627.6600721080003</c:v>
                </c:pt>
                <c:pt idx="617">
                  <c:v>6638.523634274</c:v>
                </c:pt>
                <c:pt idx="618">
                  <c:v>6649.3854011089998</c:v>
                </c:pt>
                <c:pt idx="619">
                  <c:v>6660.0772575869996</c:v>
                </c:pt>
                <c:pt idx="620">
                  <c:v>6670.7442926650001</c:v>
                </c:pt>
                <c:pt idx="621">
                  <c:v>6681.45336529</c:v>
                </c:pt>
                <c:pt idx="622">
                  <c:v>6692.1657769060002</c:v>
                </c:pt>
                <c:pt idx="623">
                  <c:v>6702.994982958</c:v>
                </c:pt>
                <c:pt idx="624">
                  <c:v>6713.6493960710004</c:v>
                </c:pt>
                <c:pt idx="625">
                  <c:v>6724.4150002280003</c:v>
                </c:pt>
                <c:pt idx="626">
                  <c:v>6735.0896148689999</c:v>
                </c:pt>
                <c:pt idx="627">
                  <c:v>6745.9164481500002</c:v>
                </c:pt>
                <c:pt idx="628">
                  <c:v>6756.7138295499999</c:v>
                </c:pt>
                <c:pt idx="629">
                  <c:v>6767.4066105279999</c:v>
                </c:pt>
                <c:pt idx="630">
                  <c:v>6778.1386828619998</c:v>
                </c:pt>
                <c:pt idx="631">
                  <c:v>6788.9033013990002</c:v>
                </c:pt>
                <c:pt idx="632">
                  <c:v>6799.5560384709997</c:v>
                </c:pt>
                <c:pt idx="633">
                  <c:v>6810.2072832029999</c:v>
                </c:pt>
                <c:pt idx="634">
                  <c:v>6821.0449321289998</c:v>
                </c:pt>
                <c:pt idx="635">
                  <c:v>6831.7715050610004</c:v>
                </c:pt>
                <c:pt idx="636">
                  <c:v>6842.5577539870001</c:v>
                </c:pt>
                <c:pt idx="637">
                  <c:v>6853.2935450320001</c:v>
                </c:pt>
                <c:pt idx="638">
                  <c:v>6864.0860644900004</c:v>
                </c:pt>
                <c:pt idx="639">
                  <c:v>6874.9311129489997</c:v>
                </c:pt>
                <c:pt idx="640">
                  <c:v>6885.7956012450004</c:v>
                </c:pt>
                <c:pt idx="641">
                  <c:v>6896.5596357619997</c:v>
                </c:pt>
                <c:pt idx="642">
                  <c:v>6907.4937840660004</c:v>
                </c:pt>
                <c:pt idx="643">
                  <c:v>6918.4055044209999</c:v>
                </c:pt>
                <c:pt idx="644">
                  <c:v>6929.1118034540004</c:v>
                </c:pt>
                <c:pt idx="645">
                  <c:v>6939.919042038</c:v>
                </c:pt>
                <c:pt idx="646">
                  <c:v>6950.7880471660001</c:v>
                </c:pt>
                <c:pt idx="647">
                  <c:v>6961.688131807</c:v>
                </c:pt>
                <c:pt idx="648">
                  <c:v>6972.4796286640003</c:v>
                </c:pt>
                <c:pt idx="649">
                  <c:v>6983.2575694859997</c:v>
                </c:pt>
                <c:pt idx="650">
                  <c:v>6994.043676411</c:v>
                </c:pt>
                <c:pt idx="651">
                  <c:v>7004.8075299069997</c:v>
                </c:pt>
                <c:pt idx="652">
                  <c:v>7015.4819492079996</c:v>
                </c:pt>
                <c:pt idx="653">
                  <c:v>7026.1121523109996</c:v>
                </c:pt>
                <c:pt idx="654">
                  <c:v>7036.8769806070004</c:v>
                </c:pt>
                <c:pt idx="655">
                  <c:v>7047.6023682679997</c:v>
                </c:pt>
                <c:pt idx="656">
                  <c:v>7058.2529744390004</c:v>
                </c:pt>
                <c:pt idx="657">
                  <c:v>7068.9652262649997</c:v>
                </c:pt>
                <c:pt idx="658">
                  <c:v>7079.6730821800002</c:v>
                </c:pt>
                <c:pt idx="659">
                  <c:v>7090.4452675089997</c:v>
                </c:pt>
                <c:pt idx="660">
                  <c:v>7101.2437069699999</c:v>
                </c:pt>
                <c:pt idx="661">
                  <c:v>7111.9002600049998</c:v>
                </c:pt>
                <c:pt idx="662">
                  <c:v>7122.6156522519996</c:v>
                </c:pt>
                <c:pt idx="663">
                  <c:v>7133.3802672689999</c:v>
                </c:pt>
                <c:pt idx="664">
                  <c:v>7144.2041249590002</c:v>
                </c:pt>
                <c:pt idx="665">
                  <c:v>7154.9762331089996</c:v>
                </c:pt>
                <c:pt idx="666">
                  <c:v>7165.7369892939996</c:v>
                </c:pt>
                <c:pt idx="667">
                  <c:v>7176.4507085699997</c:v>
                </c:pt>
                <c:pt idx="668">
                  <c:v>7187.1924786079999</c:v>
                </c:pt>
                <c:pt idx="669">
                  <c:v>7197.9685407899997</c:v>
                </c:pt>
                <c:pt idx="670">
                  <c:v>7208.7817384849996</c:v>
                </c:pt>
                <c:pt idx="671">
                  <c:v>7219.5880376280002</c:v>
                </c:pt>
                <c:pt idx="672">
                  <c:v>7230.3478061129999</c:v>
                </c:pt>
                <c:pt idx="673">
                  <c:v>7241.1530024149997</c:v>
                </c:pt>
                <c:pt idx="674">
                  <c:v>7251.9647264799996</c:v>
                </c:pt>
                <c:pt idx="675">
                  <c:v>7262.7456555030003</c:v>
                </c:pt>
                <c:pt idx="676">
                  <c:v>7273.5650670020004</c:v>
                </c:pt>
                <c:pt idx="677">
                  <c:v>7284.2486741559997</c:v>
                </c:pt>
                <c:pt idx="678">
                  <c:v>7295.0481153370001</c:v>
                </c:pt>
                <c:pt idx="679">
                  <c:v>7305.7905672850002</c:v>
                </c:pt>
                <c:pt idx="680">
                  <c:v>7316.6007217699998</c:v>
                </c:pt>
                <c:pt idx="681">
                  <c:v>7327.2968458200003</c:v>
                </c:pt>
                <c:pt idx="682">
                  <c:v>7338.1075825939997</c:v>
                </c:pt>
                <c:pt idx="683">
                  <c:v>7348.8246242510004</c:v>
                </c:pt>
                <c:pt idx="684">
                  <c:v>7359.6300223529997</c:v>
                </c:pt>
                <c:pt idx="685">
                  <c:v>7370.3131096180005</c:v>
                </c:pt>
                <c:pt idx="686">
                  <c:v>7381.0124242689999</c:v>
                </c:pt>
                <c:pt idx="687">
                  <c:v>7391.7928034220004</c:v>
                </c:pt>
                <c:pt idx="688">
                  <c:v>7402.4253197159996</c:v>
                </c:pt>
                <c:pt idx="689">
                  <c:v>7413.2106728010003</c:v>
                </c:pt>
                <c:pt idx="690">
                  <c:v>7423.9735343570001</c:v>
                </c:pt>
                <c:pt idx="691">
                  <c:v>7434.7471634080002</c:v>
                </c:pt>
                <c:pt idx="692">
                  <c:v>7445.4781540109998</c:v>
                </c:pt>
                <c:pt idx="693">
                  <c:v>7456.2511950710004</c:v>
                </c:pt>
                <c:pt idx="694">
                  <c:v>7467.0163934080001</c:v>
                </c:pt>
                <c:pt idx="695">
                  <c:v>7477.7784972540003</c:v>
                </c:pt>
                <c:pt idx="696">
                  <c:v>7488.6034698049998</c:v>
                </c:pt>
                <c:pt idx="697">
                  <c:v>7499.3719321130002</c:v>
                </c:pt>
                <c:pt idx="698">
                  <c:v>7510.1491759950004</c:v>
                </c:pt>
                <c:pt idx="699">
                  <c:v>7520.9103394699996</c:v>
                </c:pt>
                <c:pt idx="700">
                  <c:v>7531.7204029949999</c:v>
                </c:pt>
                <c:pt idx="701">
                  <c:v>7542.493561235</c:v>
                </c:pt>
                <c:pt idx="702">
                  <c:v>7553.2692599060001</c:v>
                </c:pt>
                <c:pt idx="703">
                  <c:v>7564.0577134619998</c:v>
                </c:pt>
                <c:pt idx="704">
                  <c:v>7574.9443963570002</c:v>
                </c:pt>
                <c:pt idx="705">
                  <c:v>7585.7476050189998</c:v>
                </c:pt>
                <c:pt idx="706">
                  <c:v>7596.5606896749996</c:v>
                </c:pt>
                <c:pt idx="707">
                  <c:v>7607.4027331119996</c:v>
                </c:pt>
                <c:pt idx="708">
                  <c:v>7618.1931971189997</c:v>
                </c:pt>
                <c:pt idx="709">
                  <c:v>7628.9952291709997</c:v>
                </c:pt>
                <c:pt idx="710">
                  <c:v>7639.8452367219998</c:v>
                </c:pt>
                <c:pt idx="711">
                  <c:v>7650.6599944680001</c:v>
                </c:pt>
                <c:pt idx="712">
                  <c:v>7661.477725146</c:v>
                </c:pt>
                <c:pt idx="713">
                  <c:v>7672.291384952</c:v>
                </c:pt>
                <c:pt idx="714">
                  <c:v>7683.1308443990001</c:v>
                </c:pt>
                <c:pt idx="715">
                  <c:v>7693.9354504610001</c:v>
                </c:pt>
                <c:pt idx="716">
                  <c:v>7704.6274989590001</c:v>
                </c:pt>
                <c:pt idx="717">
                  <c:v>7715.3471285380001</c:v>
                </c:pt>
                <c:pt idx="718">
                  <c:v>7726.0504804009997</c:v>
                </c:pt>
                <c:pt idx="719">
                  <c:v>7736.7930291989996</c:v>
                </c:pt>
                <c:pt idx="720">
                  <c:v>7747.5064229549998</c:v>
                </c:pt>
                <c:pt idx="721">
                  <c:v>7758.1504306939996</c:v>
                </c:pt>
                <c:pt idx="722">
                  <c:v>7768.9402666309998</c:v>
                </c:pt>
                <c:pt idx="723">
                  <c:v>7779.622499995</c:v>
                </c:pt>
                <c:pt idx="724">
                  <c:v>7790.3005164079996</c:v>
                </c:pt>
                <c:pt idx="725">
                  <c:v>7801.0688720259996</c:v>
                </c:pt>
                <c:pt idx="726">
                  <c:v>7811.8423188859997</c:v>
                </c:pt>
                <c:pt idx="727">
                  <c:v>7822.6194290080002</c:v>
                </c:pt>
                <c:pt idx="728">
                  <c:v>7833.295298819</c:v>
                </c:pt>
                <c:pt idx="729">
                  <c:v>7844.114846767</c:v>
                </c:pt>
                <c:pt idx="730">
                  <c:v>7854.8404032779999</c:v>
                </c:pt>
                <c:pt idx="731">
                  <c:v>7865.6171785799997</c:v>
                </c:pt>
                <c:pt idx="732">
                  <c:v>7876.4522212749998</c:v>
                </c:pt>
                <c:pt idx="733">
                  <c:v>7887.4298585859997</c:v>
                </c:pt>
                <c:pt idx="734">
                  <c:v>7898.1452612330004</c:v>
                </c:pt>
                <c:pt idx="735">
                  <c:v>7908.9269950970001</c:v>
                </c:pt>
                <c:pt idx="736">
                  <c:v>7919.7894307619999</c:v>
                </c:pt>
                <c:pt idx="737">
                  <c:v>7930.6002997879996</c:v>
                </c:pt>
                <c:pt idx="738">
                  <c:v>7941.5011362080004</c:v>
                </c:pt>
                <c:pt idx="739">
                  <c:v>7952.2984499679997</c:v>
                </c:pt>
                <c:pt idx="740">
                  <c:v>7963.0614021339998</c:v>
                </c:pt>
                <c:pt idx="741">
                  <c:v>7973.8688433280004</c:v>
                </c:pt>
                <c:pt idx="742">
                  <c:v>7984.6397778869996</c:v>
                </c:pt>
                <c:pt idx="743">
                  <c:v>7995.3890138679999</c:v>
                </c:pt>
                <c:pt idx="744">
                  <c:v>8006.0593200769999</c:v>
                </c:pt>
                <c:pt idx="745">
                  <c:v>8016.8485964539996</c:v>
                </c:pt>
                <c:pt idx="746">
                  <c:v>8027.6755164349997</c:v>
                </c:pt>
                <c:pt idx="747">
                  <c:v>8038.4703423339997</c:v>
                </c:pt>
                <c:pt idx="748">
                  <c:v>8049.2834590800003</c:v>
                </c:pt>
                <c:pt idx="749">
                  <c:v>8059.9663055640003</c:v>
                </c:pt>
                <c:pt idx="750">
                  <c:v>8070.6201515570001</c:v>
                </c:pt>
                <c:pt idx="751">
                  <c:v>8081.2644336359999</c:v>
                </c:pt>
                <c:pt idx="752">
                  <c:v>8091.9283086530004</c:v>
                </c:pt>
                <c:pt idx="753">
                  <c:v>8102.6395904689998</c:v>
                </c:pt>
                <c:pt idx="754">
                  <c:v>8113.3456860220003</c:v>
                </c:pt>
                <c:pt idx="755">
                  <c:v>8124.0247544949998</c:v>
                </c:pt>
                <c:pt idx="756">
                  <c:v>8134.7274735880001</c:v>
                </c:pt>
                <c:pt idx="757">
                  <c:v>8145.3877221439998</c:v>
                </c:pt>
                <c:pt idx="758">
                  <c:v>8156.0151905060002</c:v>
                </c:pt>
                <c:pt idx="759">
                  <c:v>8166.7836236849998</c:v>
                </c:pt>
                <c:pt idx="760">
                  <c:v>8177.4159815089997</c:v>
                </c:pt>
                <c:pt idx="761">
                  <c:v>8188.158915467</c:v>
                </c:pt>
                <c:pt idx="762">
                  <c:v>8198.9607935090007</c:v>
                </c:pt>
                <c:pt idx="763">
                  <c:v>8209.6598128490004</c:v>
                </c:pt>
                <c:pt idx="764">
                  <c:v>8220.4587381389993</c:v>
                </c:pt>
                <c:pt idx="765">
                  <c:v>8231.2866318209999</c:v>
                </c:pt>
                <c:pt idx="766">
                  <c:v>8242.0844578710003</c:v>
                </c:pt>
                <c:pt idx="767">
                  <c:v>8252.8774977289995</c:v>
                </c:pt>
                <c:pt idx="768">
                  <c:v>8263.6123356539993</c:v>
                </c:pt>
                <c:pt idx="769">
                  <c:v>8274.3552473620002</c:v>
                </c:pt>
                <c:pt idx="770">
                  <c:v>8285.1133576360007</c:v>
                </c:pt>
                <c:pt idx="771">
                  <c:v>8295.8040440240002</c:v>
                </c:pt>
                <c:pt idx="772">
                  <c:v>8306.5726286219997</c:v>
                </c:pt>
                <c:pt idx="773">
                  <c:v>8317.3970948719998</c:v>
                </c:pt>
                <c:pt idx="774">
                  <c:v>8328.1481584640005</c:v>
                </c:pt>
                <c:pt idx="775">
                  <c:v>8338.8924317029996</c:v>
                </c:pt>
                <c:pt idx="776">
                  <c:v>8349.6848639399996</c:v>
                </c:pt>
                <c:pt idx="777">
                  <c:v>8360.4548841590004</c:v>
                </c:pt>
                <c:pt idx="778">
                  <c:v>8371.2077479710006</c:v>
                </c:pt>
                <c:pt idx="779">
                  <c:v>8381.9386678650008</c:v>
                </c:pt>
                <c:pt idx="780">
                  <c:v>8392.7496973899997</c:v>
                </c:pt>
                <c:pt idx="781">
                  <c:v>8403.5335132639993</c:v>
                </c:pt>
                <c:pt idx="782">
                  <c:v>8414.3937989290007</c:v>
                </c:pt>
                <c:pt idx="783">
                  <c:v>8425.1563303450002</c:v>
                </c:pt>
                <c:pt idx="784">
                  <c:v>8436.0046320549991</c:v>
                </c:pt>
                <c:pt idx="785">
                  <c:v>8446.7131926500006</c:v>
                </c:pt>
                <c:pt idx="786">
                  <c:v>8457.4660077919998</c:v>
                </c:pt>
                <c:pt idx="787">
                  <c:v>8468.2703660539992</c:v>
                </c:pt>
                <c:pt idx="788">
                  <c:v>8479.0512919480007</c:v>
                </c:pt>
                <c:pt idx="789">
                  <c:v>8489.8503951679995</c:v>
                </c:pt>
                <c:pt idx="790">
                  <c:v>8500.6685425960004</c:v>
                </c:pt>
                <c:pt idx="791">
                  <c:v>8511.5096671529991</c:v>
                </c:pt>
                <c:pt idx="792">
                  <c:v>8522.2944287779992</c:v>
                </c:pt>
                <c:pt idx="793">
                  <c:v>8533.1442455880006</c:v>
                </c:pt>
                <c:pt idx="794">
                  <c:v>8543.9929145389997</c:v>
                </c:pt>
                <c:pt idx="795">
                  <c:v>8554.7336161259991</c:v>
                </c:pt>
                <c:pt idx="796">
                  <c:v>8565.4575464169993</c:v>
                </c:pt>
                <c:pt idx="797">
                  <c:v>8576.0575588280008</c:v>
                </c:pt>
                <c:pt idx="798">
                  <c:v>8586.761539391</c:v>
                </c:pt>
                <c:pt idx="799">
                  <c:v>8597.4277063289992</c:v>
                </c:pt>
                <c:pt idx="800">
                  <c:v>8608.1595120729999</c:v>
                </c:pt>
                <c:pt idx="801">
                  <c:v>8618.7837701839999</c:v>
                </c:pt>
                <c:pt idx="802">
                  <c:v>8629.6178852880003</c:v>
                </c:pt>
                <c:pt idx="803">
                  <c:v>8640.3017917230009</c:v>
                </c:pt>
                <c:pt idx="804">
                  <c:v>8650.9297015550001</c:v>
                </c:pt>
                <c:pt idx="805">
                  <c:v>8661.6469860830002</c:v>
                </c:pt>
                <c:pt idx="806">
                  <c:v>8672.2894634219992</c:v>
                </c:pt>
                <c:pt idx="807">
                  <c:v>8682.9358142019992</c:v>
                </c:pt>
                <c:pt idx="808">
                  <c:v>8693.7505468590007</c:v>
                </c:pt>
                <c:pt idx="809">
                  <c:v>8704.5159457459995</c:v>
                </c:pt>
                <c:pt idx="810">
                  <c:v>8715.2971188800002</c:v>
                </c:pt>
                <c:pt idx="811">
                  <c:v>8725.9770276639993</c:v>
                </c:pt>
                <c:pt idx="812">
                  <c:v>8736.7353144179997</c:v>
                </c:pt>
                <c:pt idx="813">
                  <c:v>8747.5152477709998</c:v>
                </c:pt>
                <c:pt idx="814">
                  <c:v>8758.2970305550007</c:v>
                </c:pt>
                <c:pt idx="815">
                  <c:v>8769.0617269710001</c:v>
                </c:pt>
                <c:pt idx="816">
                  <c:v>8779.8445486250002</c:v>
                </c:pt>
                <c:pt idx="817">
                  <c:v>8790.5989368480004</c:v>
                </c:pt>
                <c:pt idx="818">
                  <c:v>8801.4480479279991</c:v>
                </c:pt>
                <c:pt idx="819">
                  <c:v>8812.2402023760005</c:v>
                </c:pt>
                <c:pt idx="820">
                  <c:v>8823.0349223850008</c:v>
                </c:pt>
                <c:pt idx="821">
                  <c:v>8833.8138233770005</c:v>
                </c:pt>
                <c:pt idx="822">
                  <c:v>8844.4998458230002</c:v>
                </c:pt>
                <c:pt idx="823">
                  <c:v>8855.210763948</c:v>
                </c:pt>
                <c:pt idx="824">
                  <c:v>8866.0938460720008</c:v>
                </c:pt>
                <c:pt idx="825">
                  <c:v>8876.7833161090002</c:v>
                </c:pt>
                <c:pt idx="826">
                  <c:v>8887.4894788319998</c:v>
                </c:pt>
                <c:pt idx="827">
                  <c:v>8898.2900492940007</c:v>
                </c:pt>
                <c:pt idx="828">
                  <c:v>8908.9674465560001</c:v>
                </c:pt>
                <c:pt idx="829">
                  <c:v>8919.7160117860003</c:v>
                </c:pt>
                <c:pt idx="830">
                  <c:v>8930.5214721289994</c:v>
                </c:pt>
                <c:pt idx="831">
                  <c:v>8941.2548469039994</c:v>
                </c:pt>
                <c:pt idx="832">
                  <c:v>8952.0027331639994</c:v>
                </c:pt>
                <c:pt idx="833">
                  <c:v>8962.7731399830009</c:v>
                </c:pt>
                <c:pt idx="834">
                  <c:v>8973.4611434790004</c:v>
                </c:pt>
                <c:pt idx="835">
                  <c:v>8984.2215472440002</c:v>
                </c:pt>
                <c:pt idx="836">
                  <c:v>8995.0683796539997</c:v>
                </c:pt>
                <c:pt idx="837">
                  <c:v>9005.7360226519995</c:v>
                </c:pt>
                <c:pt idx="838">
                  <c:v>9016.4977593080002</c:v>
                </c:pt>
                <c:pt idx="839">
                  <c:v>9027.298350219</c:v>
                </c:pt>
                <c:pt idx="840">
                  <c:v>9038.0598752740007</c:v>
                </c:pt>
                <c:pt idx="841">
                  <c:v>9048.7765293720004</c:v>
                </c:pt>
                <c:pt idx="842">
                  <c:v>9059.5033584339999</c:v>
                </c:pt>
                <c:pt idx="843">
                  <c:v>9070.2448146210008</c:v>
                </c:pt>
                <c:pt idx="844">
                  <c:v>9080.9618516490009</c:v>
                </c:pt>
                <c:pt idx="845">
                  <c:v>9091.6660265419996</c:v>
                </c:pt>
                <c:pt idx="846">
                  <c:v>9102.3138197030003</c:v>
                </c:pt>
                <c:pt idx="847">
                  <c:v>9112.985752433</c:v>
                </c:pt>
                <c:pt idx="848">
                  <c:v>9123.6309475920007</c:v>
                </c:pt>
                <c:pt idx="849">
                  <c:v>9134.2642506569991</c:v>
                </c:pt>
                <c:pt idx="850">
                  <c:v>9144.9528403040003</c:v>
                </c:pt>
                <c:pt idx="851">
                  <c:v>9155.7225351420002</c:v>
                </c:pt>
                <c:pt idx="852">
                  <c:v>9166.5205877619992</c:v>
                </c:pt>
                <c:pt idx="853">
                  <c:v>9177.196084784</c:v>
                </c:pt>
                <c:pt idx="854">
                  <c:v>9187.9882165910003</c:v>
                </c:pt>
                <c:pt idx="855">
                  <c:v>9198.7383467130003</c:v>
                </c:pt>
                <c:pt idx="856">
                  <c:v>9209.5158357750006</c:v>
                </c:pt>
                <c:pt idx="857">
                  <c:v>9220.2055269119992</c:v>
                </c:pt>
                <c:pt idx="858">
                  <c:v>9230.9450685190004</c:v>
                </c:pt>
                <c:pt idx="859">
                  <c:v>9241.6691947889994</c:v>
                </c:pt>
                <c:pt idx="860">
                  <c:v>9252.4112481669999</c:v>
                </c:pt>
                <c:pt idx="861">
                  <c:v>9263.127609485</c:v>
                </c:pt>
                <c:pt idx="862">
                  <c:v>9273.8833083680001</c:v>
                </c:pt>
                <c:pt idx="863">
                  <c:v>9284.6550908169993</c:v>
                </c:pt>
                <c:pt idx="864">
                  <c:v>9295.4255904059992</c:v>
                </c:pt>
                <c:pt idx="865">
                  <c:v>9306.0621681720004</c:v>
                </c:pt>
                <c:pt idx="866">
                  <c:v>9316.8554337500009</c:v>
                </c:pt>
                <c:pt idx="867">
                  <c:v>9327.6003337290003</c:v>
                </c:pt>
                <c:pt idx="868">
                  <c:v>9338.3133210150008</c:v>
                </c:pt>
                <c:pt idx="869">
                  <c:v>9349.0566831439992</c:v>
                </c:pt>
                <c:pt idx="870">
                  <c:v>9359.6414323400004</c:v>
                </c:pt>
                <c:pt idx="871">
                  <c:v>9370.3772154050002</c:v>
                </c:pt>
                <c:pt idx="872">
                  <c:v>9381.1254194449994</c:v>
                </c:pt>
                <c:pt idx="873">
                  <c:v>9391.8765477769994</c:v>
                </c:pt>
                <c:pt idx="874">
                  <c:v>9402.6121619120004</c:v>
                </c:pt>
                <c:pt idx="875">
                  <c:v>9413.3470554369997</c:v>
                </c:pt>
                <c:pt idx="876">
                  <c:v>9424.0733438089992</c:v>
                </c:pt>
                <c:pt idx="877">
                  <c:v>9434.7435924780002</c:v>
                </c:pt>
                <c:pt idx="878">
                  <c:v>9445.4497627919991</c:v>
                </c:pt>
                <c:pt idx="879">
                  <c:v>9456.2381925179998</c:v>
                </c:pt>
                <c:pt idx="880">
                  <c:v>9467.0491046129991</c:v>
                </c:pt>
                <c:pt idx="881">
                  <c:v>9477.7815999070008</c:v>
                </c:pt>
                <c:pt idx="882">
                  <c:v>9488.5935227930004</c:v>
                </c:pt>
                <c:pt idx="883">
                  <c:v>9499.3858314900008</c:v>
                </c:pt>
                <c:pt idx="884">
                  <c:v>9510.1999858159998</c:v>
                </c:pt>
                <c:pt idx="885">
                  <c:v>9520.9866874109994</c:v>
                </c:pt>
                <c:pt idx="886">
                  <c:v>9531.7849480620007</c:v>
                </c:pt>
                <c:pt idx="887">
                  <c:v>9542.5400742649999</c:v>
                </c:pt>
                <c:pt idx="888">
                  <c:v>9553.285029224</c:v>
                </c:pt>
                <c:pt idx="889">
                  <c:v>9564.0396427970009</c:v>
                </c:pt>
                <c:pt idx="890">
                  <c:v>9574.7732552310008</c:v>
                </c:pt>
                <c:pt idx="891">
                  <c:v>9585.5810767750008</c:v>
                </c:pt>
                <c:pt idx="892">
                  <c:v>9596.2648809500006</c:v>
                </c:pt>
                <c:pt idx="893">
                  <c:v>9606.9613855600001</c:v>
                </c:pt>
                <c:pt idx="894">
                  <c:v>9617.6541144380008</c:v>
                </c:pt>
                <c:pt idx="895">
                  <c:v>9628.3475678760005</c:v>
                </c:pt>
                <c:pt idx="896">
                  <c:v>9639.1730724370009</c:v>
                </c:pt>
                <c:pt idx="897">
                  <c:v>9649.9955257469992</c:v>
                </c:pt>
                <c:pt idx="898">
                  <c:v>9660.7454930580006</c:v>
                </c:pt>
                <c:pt idx="899">
                  <c:v>9671.6936728469991</c:v>
                </c:pt>
                <c:pt idx="900">
                  <c:v>9682.5450948779999</c:v>
                </c:pt>
                <c:pt idx="901">
                  <c:v>9693.1965537390006</c:v>
                </c:pt>
                <c:pt idx="902">
                  <c:v>9703.8979192499992</c:v>
                </c:pt>
                <c:pt idx="903">
                  <c:v>9714.5621564270004</c:v>
                </c:pt>
                <c:pt idx="904">
                  <c:v>9725.3021669940008</c:v>
                </c:pt>
                <c:pt idx="905">
                  <c:v>9736.16603201</c:v>
                </c:pt>
                <c:pt idx="906">
                  <c:v>9746.9393767010006</c:v>
                </c:pt>
                <c:pt idx="907">
                  <c:v>9757.7347432900006</c:v>
                </c:pt>
                <c:pt idx="908">
                  <c:v>9768.3778350579996</c:v>
                </c:pt>
                <c:pt idx="909">
                  <c:v>9779.111696463</c:v>
                </c:pt>
                <c:pt idx="910">
                  <c:v>9789.796096688</c:v>
                </c:pt>
                <c:pt idx="911">
                  <c:v>9800.5768530410005</c:v>
                </c:pt>
                <c:pt idx="912">
                  <c:v>9811.1575400050006</c:v>
                </c:pt>
                <c:pt idx="913">
                  <c:v>9821.9139300679999</c:v>
                </c:pt>
                <c:pt idx="914">
                  <c:v>9832.5978713330005</c:v>
                </c:pt>
                <c:pt idx="915">
                  <c:v>9843.2863957499994</c:v>
                </c:pt>
                <c:pt idx="916">
                  <c:v>9854.0423726329991</c:v>
                </c:pt>
                <c:pt idx="917">
                  <c:v>9864.6928297649993</c:v>
                </c:pt>
                <c:pt idx="918">
                  <c:v>9875.5077008410008</c:v>
                </c:pt>
                <c:pt idx="919">
                  <c:v>9886.1932965169999</c:v>
                </c:pt>
                <c:pt idx="920">
                  <c:v>9896.8784368619999</c:v>
                </c:pt>
                <c:pt idx="921">
                  <c:v>9907.4666030890003</c:v>
                </c:pt>
                <c:pt idx="922">
                  <c:v>9918.1577635869999</c:v>
                </c:pt>
                <c:pt idx="923">
                  <c:v>9928.8837134879996</c:v>
                </c:pt>
                <c:pt idx="924">
                  <c:v>9939.5146737319992</c:v>
                </c:pt>
                <c:pt idx="925">
                  <c:v>9950.203989959</c:v>
                </c:pt>
                <c:pt idx="926">
                  <c:v>9960.8792352199998</c:v>
                </c:pt>
                <c:pt idx="927">
                  <c:v>9971.6105795540007</c:v>
                </c:pt>
                <c:pt idx="928">
                  <c:v>9982.3365268149992</c:v>
                </c:pt>
                <c:pt idx="929">
                  <c:v>9993.003307293</c:v>
                </c:pt>
                <c:pt idx="930">
                  <c:v>10003.757610826</c:v>
                </c:pt>
                <c:pt idx="931">
                  <c:v>10014.548166942999</c:v>
                </c:pt>
                <c:pt idx="932">
                  <c:v>10025.365839251001</c:v>
                </c:pt>
                <c:pt idx="933">
                  <c:v>10036.177974897</c:v>
                </c:pt>
                <c:pt idx="934">
                  <c:v>10047.03316074</c:v>
                </c:pt>
                <c:pt idx="935">
                  <c:v>10057.677661099</c:v>
                </c:pt>
                <c:pt idx="936">
                  <c:v>10068.3008266</c:v>
                </c:pt>
                <c:pt idx="937">
                  <c:v>10079.111637565</c:v>
                </c:pt>
                <c:pt idx="938">
                  <c:v>10089.76955449</c:v>
                </c:pt>
                <c:pt idx="939">
                  <c:v>10100.429538855</c:v>
                </c:pt>
                <c:pt idx="940">
                  <c:v>10111.146204653</c:v>
                </c:pt>
                <c:pt idx="941">
                  <c:v>10121.965057161</c:v>
                </c:pt>
                <c:pt idx="942">
                  <c:v>10132.699394846</c:v>
                </c:pt>
                <c:pt idx="943">
                  <c:v>10143.317244124</c:v>
                </c:pt>
                <c:pt idx="944">
                  <c:v>10154.038987403999</c:v>
                </c:pt>
                <c:pt idx="945">
                  <c:v>10164.684173244001</c:v>
                </c:pt>
                <c:pt idx="946">
                  <c:v>10175.397315370999</c:v>
                </c:pt>
                <c:pt idx="947">
                  <c:v>10186.078310515</c:v>
                </c:pt>
                <c:pt idx="948">
                  <c:v>10196.901544955999</c:v>
                </c:pt>
                <c:pt idx="949">
                  <c:v>10207.633182489</c:v>
                </c:pt>
                <c:pt idx="950">
                  <c:v>10218.395903765</c:v>
                </c:pt>
                <c:pt idx="951">
                  <c:v>10229.193615175</c:v>
                </c:pt>
                <c:pt idx="952">
                  <c:v>10239.950372429001</c:v>
                </c:pt>
                <c:pt idx="953">
                  <c:v>10250.660208584</c:v>
                </c:pt>
                <c:pt idx="954">
                  <c:v>10261.387279936</c:v>
                </c:pt>
                <c:pt idx="955">
                  <c:v>10272.088559608001</c:v>
                </c:pt>
                <c:pt idx="956">
                  <c:v>10282.893096811</c:v>
                </c:pt>
                <c:pt idx="957">
                  <c:v>10293.659263178</c:v>
                </c:pt>
                <c:pt idx="958">
                  <c:v>10304.335490068999</c:v>
                </c:pt>
                <c:pt idx="959">
                  <c:v>10314.964132252</c:v>
                </c:pt>
                <c:pt idx="960">
                  <c:v>10325.663747003</c:v>
                </c:pt>
                <c:pt idx="961">
                  <c:v>10336.364087653999</c:v>
                </c:pt>
                <c:pt idx="962">
                  <c:v>10347.085512624</c:v>
                </c:pt>
                <c:pt idx="963">
                  <c:v>10357.815752926999</c:v>
                </c:pt>
                <c:pt idx="964">
                  <c:v>10368.456334765</c:v>
                </c:pt>
                <c:pt idx="965">
                  <c:v>10379.173809882999</c:v>
                </c:pt>
                <c:pt idx="966">
                  <c:v>10389.871426612999</c:v>
                </c:pt>
                <c:pt idx="967">
                  <c:v>10400.539604362</c:v>
                </c:pt>
                <c:pt idx="968">
                  <c:v>10411.202786528</c:v>
                </c:pt>
                <c:pt idx="969">
                  <c:v>10421.858320781899</c:v>
                </c:pt>
                <c:pt idx="970">
                  <c:v>10432.584360602899</c:v>
                </c:pt>
                <c:pt idx="971">
                  <c:v>10443.2852671539</c:v>
                </c:pt>
                <c:pt idx="972">
                  <c:v>10453.9833037239</c:v>
                </c:pt>
                <c:pt idx="973">
                  <c:v>10464.7001647619</c:v>
                </c:pt>
                <c:pt idx="974">
                  <c:v>10475.4184799009</c:v>
                </c:pt>
                <c:pt idx="975">
                  <c:v>10486.0988916939</c:v>
                </c:pt>
                <c:pt idx="976">
                  <c:v>10496.7964574939</c:v>
                </c:pt>
                <c:pt idx="977">
                  <c:v>10507.518780733901</c:v>
                </c:pt>
                <c:pt idx="978">
                  <c:v>10518.1877284729</c:v>
                </c:pt>
                <c:pt idx="979">
                  <c:v>10528.8609638339</c:v>
                </c:pt>
                <c:pt idx="980">
                  <c:v>10539.5794820519</c:v>
                </c:pt>
                <c:pt idx="981">
                  <c:v>10550.366737587899</c:v>
                </c:pt>
                <c:pt idx="982">
                  <c:v>10561.025194022901</c:v>
                </c:pt>
                <c:pt idx="983">
                  <c:v>10571.6659450199</c:v>
                </c:pt>
                <c:pt idx="984">
                  <c:v>10582.3522549759</c:v>
                </c:pt>
                <c:pt idx="985">
                  <c:v>10593.0459608249</c:v>
                </c:pt>
                <c:pt idx="986">
                  <c:v>10603.879858688901</c:v>
                </c:pt>
                <c:pt idx="987">
                  <c:v>10614.703964468899</c:v>
                </c:pt>
                <c:pt idx="988">
                  <c:v>10625.3381783349</c:v>
                </c:pt>
                <c:pt idx="989">
                  <c:v>10636.004729292899</c:v>
                </c:pt>
                <c:pt idx="990">
                  <c:v>10646.837932196901</c:v>
                </c:pt>
                <c:pt idx="991">
                  <c:v>10657.611584607899</c:v>
                </c:pt>
                <c:pt idx="992">
                  <c:v>10668.382562176899</c:v>
                </c:pt>
                <c:pt idx="993">
                  <c:v>10679.1959401929</c:v>
                </c:pt>
                <c:pt idx="994">
                  <c:v>10690.0480500249</c:v>
                </c:pt>
                <c:pt idx="995">
                  <c:v>10700.864862312899</c:v>
                </c:pt>
                <c:pt idx="996">
                  <c:v>10711.688711352899</c:v>
                </c:pt>
                <c:pt idx="997">
                  <c:v>10722.485146232901</c:v>
                </c:pt>
                <c:pt idx="998">
                  <c:v>10733.2379348549</c:v>
                </c:pt>
                <c:pt idx="999">
                  <c:v>10743.9691573079</c:v>
                </c:pt>
                <c:pt idx="1000">
                  <c:v>10754.739445396899</c:v>
                </c:pt>
                <c:pt idx="1001">
                  <c:v>10765.504165393901</c:v>
                </c:pt>
                <c:pt idx="1002">
                  <c:v>10776.368699290901</c:v>
                </c:pt>
                <c:pt idx="1003">
                  <c:v>10787.183548786899</c:v>
                </c:pt>
                <c:pt idx="1004">
                  <c:v>10798.0110218889</c:v>
                </c:pt>
                <c:pt idx="1005">
                  <c:v>10808.7548794369</c:v>
                </c:pt>
                <c:pt idx="1006">
                  <c:v>10819.4964494339</c:v>
                </c:pt>
                <c:pt idx="1007">
                  <c:v>10830.323232855901</c:v>
                </c:pt>
                <c:pt idx="1008">
                  <c:v>10841.1402096029</c:v>
                </c:pt>
                <c:pt idx="1009">
                  <c:v>10851.9151315739</c:v>
                </c:pt>
                <c:pt idx="1010">
                  <c:v>10862.708617021901</c:v>
                </c:pt>
                <c:pt idx="1011">
                  <c:v>10873.4932180169</c:v>
                </c:pt>
                <c:pt idx="1012">
                  <c:v>10884.206775213899</c:v>
                </c:pt>
                <c:pt idx="1013">
                  <c:v>10894.886307246899</c:v>
                </c:pt>
                <c:pt idx="1014">
                  <c:v>10905.6441169319</c:v>
                </c:pt>
                <c:pt idx="1015">
                  <c:v>10916.456218806899</c:v>
                </c:pt>
                <c:pt idx="1016">
                  <c:v>10927.2340702289</c:v>
                </c:pt>
                <c:pt idx="1017">
                  <c:v>10937.923781875899</c:v>
                </c:pt>
                <c:pt idx="1018">
                  <c:v>10948.736870991899</c:v>
                </c:pt>
                <c:pt idx="1019">
                  <c:v>10959.5041784899</c:v>
                </c:pt>
                <c:pt idx="1020">
                  <c:v>10970.207971202901</c:v>
                </c:pt>
                <c:pt idx="1021">
                  <c:v>10981.054038161899</c:v>
                </c:pt>
                <c:pt idx="1022">
                  <c:v>10991.841670078</c:v>
                </c:pt>
                <c:pt idx="1023">
                  <c:v>11002.56955083</c:v>
                </c:pt>
                <c:pt idx="1024">
                  <c:v>11013.445675270899</c:v>
                </c:pt>
                <c:pt idx="1025">
                  <c:v>11024.215184979899</c:v>
                </c:pt>
                <c:pt idx="1026">
                  <c:v>11035.09018401</c:v>
                </c:pt>
                <c:pt idx="1027">
                  <c:v>11045.869028063</c:v>
                </c:pt>
                <c:pt idx="1028">
                  <c:v>11056.685209470001</c:v>
                </c:pt>
                <c:pt idx="1029">
                  <c:v>11067.530844708999</c:v>
                </c:pt>
                <c:pt idx="1030">
                  <c:v>11078.403140928</c:v>
                </c:pt>
                <c:pt idx="1031">
                  <c:v>11089.166492255001</c:v>
                </c:pt>
                <c:pt idx="1032">
                  <c:v>11100.017202936</c:v>
                </c:pt>
                <c:pt idx="1033">
                  <c:v>11110.791719205899</c:v>
                </c:pt>
                <c:pt idx="1034">
                  <c:v>11121.676125901</c:v>
                </c:pt>
                <c:pt idx="1035">
                  <c:v>11132.484390105001</c:v>
                </c:pt>
                <c:pt idx="1036">
                  <c:v>11143.111333567</c:v>
                </c:pt>
                <c:pt idx="1037">
                  <c:v>11153.873041342</c:v>
                </c:pt>
                <c:pt idx="1038">
                  <c:v>11164.584494028</c:v>
                </c:pt>
                <c:pt idx="1039">
                  <c:v>11175.443314762</c:v>
                </c:pt>
                <c:pt idx="1040">
                  <c:v>11186.182736859</c:v>
                </c:pt>
                <c:pt idx="1041">
                  <c:v>11196.797345896</c:v>
                </c:pt>
                <c:pt idx="1042">
                  <c:v>11207.531323791</c:v>
                </c:pt>
                <c:pt idx="1043">
                  <c:v>11218.219516507001</c:v>
                </c:pt>
                <c:pt idx="1044">
                  <c:v>11228.928901922</c:v>
                </c:pt>
                <c:pt idx="1045">
                  <c:v>11239.683390785</c:v>
                </c:pt>
                <c:pt idx="1046">
                  <c:v>11250.395451041</c:v>
                </c:pt>
                <c:pt idx="1047">
                  <c:v>11261.071451873</c:v>
                </c:pt>
                <c:pt idx="1048">
                  <c:v>11271.83650388</c:v>
                </c:pt>
                <c:pt idx="1049">
                  <c:v>11282.555787219</c:v>
                </c:pt>
                <c:pt idx="1050">
                  <c:v>11293.303921539</c:v>
                </c:pt>
                <c:pt idx="1051">
                  <c:v>11304.136980623</c:v>
                </c:pt>
                <c:pt idx="1052">
                  <c:v>11314.844764317</c:v>
                </c:pt>
                <c:pt idx="1053">
                  <c:v>11325.595557447999</c:v>
                </c:pt>
                <c:pt idx="1054">
                  <c:v>11336.42355041</c:v>
                </c:pt>
                <c:pt idx="1055">
                  <c:v>11347.209146974999</c:v>
                </c:pt>
                <c:pt idx="1056">
                  <c:v>11358.052574933001</c:v>
                </c:pt>
                <c:pt idx="1057">
                  <c:v>11368.851324183001</c:v>
                </c:pt>
                <c:pt idx="1058">
                  <c:v>11379.686667877</c:v>
                </c:pt>
                <c:pt idx="1059">
                  <c:v>11390.503340585001</c:v>
                </c:pt>
                <c:pt idx="1060">
                  <c:v>11401.220485733</c:v>
                </c:pt>
                <c:pt idx="1061">
                  <c:v>11411.934328568999</c:v>
                </c:pt>
                <c:pt idx="1062">
                  <c:v>11422.713759652001</c:v>
                </c:pt>
                <c:pt idx="1063">
                  <c:v>11433.493314645</c:v>
                </c:pt>
                <c:pt idx="1064">
                  <c:v>11444.276444409001</c:v>
                </c:pt>
                <c:pt idx="1065">
                  <c:v>11455.083561972</c:v>
                </c:pt>
                <c:pt idx="1066">
                  <c:v>11465.973538959001</c:v>
                </c:pt>
                <c:pt idx="1067">
                  <c:v>11476.773746839999</c:v>
                </c:pt>
                <c:pt idx="1068">
                  <c:v>11487.601864082</c:v>
                </c:pt>
                <c:pt idx="1069">
                  <c:v>11498.389934498</c:v>
                </c:pt>
                <c:pt idx="1070">
                  <c:v>11509.220798041</c:v>
                </c:pt>
                <c:pt idx="1071">
                  <c:v>11520.058197566999</c:v>
                </c:pt>
                <c:pt idx="1072">
                  <c:v>11530.854397315999</c:v>
                </c:pt>
                <c:pt idx="1073">
                  <c:v>11541.575514225</c:v>
                </c:pt>
                <c:pt idx="1074">
                  <c:v>11552.399989445999</c:v>
                </c:pt>
                <c:pt idx="1075">
                  <c:v>11563.246529665001</c:v>
                </c:pt>
                <c:pt idx="1076">
                  <c:v>11574.095763416</c:v>
                </c:pt>
                <c:pt idx="1077">
                  <c:v>11584.920336996</c:v>
                </c:pt>
                <c:pt idx="1078">
                  <c:v>11595.772398397999</c:v>
                </c:pt>
                <c:pt idx="1079">
                  <c:v>11606.614773826001</c:v>
                </c:pt>
                <c:pt idx="1080">
                  <c:v>11617.432978844001</c:v>
                </c:pt>
                <c:pt idx="1081">
                  <c:v>11628.231828615</c:v>
                </c:pt>
                <c:pt idx="1082">
                  <c:v>11638.914984618899</c:v>
                </c:pt>
                <c:pt idx="1083">
                  <c:v>11649.726101004</c:v>
                </c:pt>
                <c:pt idx="1084">
                  <c:v>11660.561500219001</c:v>
                </c:pt>
                <c:pt idx="1085">
                  <c:v>11671.290219441</c:v>
                </c:pt>
                <c:pt idx="1086">
                  <c:v>11682.102608316</c:v>
                </c:pt>
                <c:pt idx="1087">
                  <c:v>11692.820525294899</c:v>
                </c:pt>
                <c:pt idx="1088">
                  <c:v>11703.564773583899</c:v>
                </c:pt>
                <c:pt idx="1089">
                  <c:v>11714.308374262901</c:v>
                </c:pt>
                <c:pt idx="1090">
                  <c:v>11725.139470955901</c:v>
                </c:pt>
                <c:pt idx="1091">
                  <c:v>11735.8689304289</c:v>
                </c:pt>
                <c:pt idx="1092">
                  <c:v>11746.705131283899</c:v>
                </c:pt>
                <c:pt idx="1093">
                  <c:v>11757.4046820249</c:v>
                </c:pt>
                <c:pt idx="1094">
                  <c:v>11768.072757492901</c:v>
                </c:pt>
                <c:pt idx="1095">
                  <c:v>11778.7250133159</c:v>
                </c:pt>
                <c:pt idx="1096">
                  <c:v>11789.491461232899</c:v>
                </c:pt>
                <c:pt idx="1097">
                  <c:v>11800.2175981849</c:v>
                </c:pt>
                <c:pt idx="1098">
                  <c:v>11810.9981420779</c:v>
                </c:pt>
                <c:pt idx="1099">
                  <c:v>11821.8242485189</c:v>
                </c:pt>
                <c:pt idx="1100">
                  <c:v>11832.5801125619</c:v>
                </c:pt>
                <c:pt idx="1101">
                  <c:v>11843.363391925899</c:v>
                </c:pt>
                <c:pt idx="1102">
                  <c:v>11854.114072057901</c:v>
                </c:pt>
                <c:pt idx="1103">
                  <c:v>11864.9182337699</c:v>
                </c:pt>
                <c:pt idx="1104">
                  <c:v>11875.6994227139</c:v>
                </c:pt>
                <c:pt idx="1105">
                  <c:v>11886.529416265899</c:v>
                </c:pt>
                <c:pt idx="1106">
                  <c:v>11897.341492101899</c:v>
                </c:pt>
                <c:pt idx="1107">
                  <c:v>11908.1644175819</c:v>
                </c:pt>
                <c:pt idx="1108">
                  <c:v>11918.9229623559</c:v>
                </c:pt>
                <c:pt idx="1109">
                  <c:v>11929.6844343709</c:v>
                </c:pt>
                <c:pt idx="1110">
                  <c:v>11940.497804167901</c:v>
                </c:pt>
                <c:pt idx="1111">
                  <c:v>11951.3140401649</c:v>
                </c:pt>
                <c:pt idx="1112">
                  <c:v>11962.148005978899</c:v>
                </c:pt>
                <c:pt idx="1113">
                  <c:v>11972.890150146901</c:v>
                </c:pt>
                <c:pt idx="1114">
                  <c:v>11983.697260310901</c:v>
                </c:pt>
                <c:pt idx="1115">
                  <c:v>11994.546090480901</c:v>
                </c:pt>
                <c:pt idx="1116">
                  <c:v>12005.3894557889</c:v>
                </c:pt>
                <c:pt idx="1117">
                  <c:v>12016.1601917179</c:v>
                </c:pt>
                <c:pt idx="1118">
                  <c:v>12026.9157503109</c:v>
                </c:pt>
                <c:pt idx="1119">
                  <c:v>12037.545669974899</c:v>
                </c:pt>
                <c:pt idx="1120">
                  <c:v>12048.3204651659</c:v>
                </c:pt>
                <c:pt idx="1121">
                  <c:v>12059.069743726899</c:v>
                </c:pt>
                <c:pt idx="1122">
                  <c:v>12069.856355922901</c:v>
                </c:pt>
                <c:pt idx="1123">
                  <c:v>12080.644958848899</c:v>
                </c:pt>
                <c:pt idx="1124">
                  <c:v>12091.4210604699</c:v>
                </c:pt>
                <c:pt idx="1125">
                  <c:v>12102.177428393899</c:v>
                </c:pt>
                <c:pt idx="1126">
                  <c:v>12112.949240533901</c:v>
                </c:pt>
                <c:pt idx="1127">
                  <c:v>12123.6669407629</c:v>
                </c:pt>
                <c:pt idx="1128">
                  <c:v>12134.4055768989</c:v>
                </c:pt>
                <c:pt idx="1129">
                  <c:v>12145.214850083899</c:v>
                </c:pt>
                <c:pt idx="1130">
                  <c:v>12156.0358780229</c:v>
                </c:pt>
                <c:pt idx="1131">
                  <c:v>12166.827603109899</c:v>
                </c:pt>
                <c:pt idx="1132">
                  <c:v>12177.6055377219</c:v>
                </c:pt>
                <c:pt idx="1133">
                  <c:v>12188.3509174419</c:v>
                </c:pt>
                <c:pt idx="1134">
                  <c:v>12199.0899596779</c:v>
                </c:pt>
                <c:pt idx="1135">
                  <c:v>12209.828350453899</c:v>
                </c:pt>
                <c:pt idx="1136">
                  <c:v>12220.6059267169</c:v>
                </c:pt>
                <c:pt idx="1137">
                  <c:v>12231.397342493899</c:v>
                </c:pt>
                <c:pt idx="1138">
                  <c:v>12242.1649814719</c:v>
                </c:pt>
                <c:pt idx="1139">
                  <c:v>12252.9244255169</c:v>
                </c:pt>
                <c:pt idx="1140">
                  <c:v>12263.6089292119</c:v>
                </c:pt>
                <c:pt idx="1141">
                  <c:v>12274.376837469899</c:v>
                </c:pt>
                <c:pt idx="1142">
                  <c:v>12285.135916433899</c:v>
                </c:pt>
                <c:pt idx="1143">
                  <c:v>12295.9223130099</c:v>
                </c:pt>
                <c:pt idx="1144">
                  <c:v>12306.7024368819</c:v>
                </c:pt>
                <c:pt idx="1145">
                  <c:v>12317.487009016901</c:v>
                </c:pt>
                <c:pt idx="1146">
                  <c:v>12328.272644131899</c:v>
                </c:pt>
                <c:pt idx="1147">
                  <c:v>12338.9704627229</c:v>
                </c:pt>
                <c:pt idx="1148">
                  <c:v>12349.754928836899</c:v>
                </c:pt>
                <c:pt idx="1149">
                  <c:v>12360.5402736819</c:v>
                </c:pt>
                <c:pt idx="1150">
                  <c:v>12371.2613877519</c:v>
                </c:pt>
                <c:pt idx="1151">
                  <c:v>12381.952030078901</c:v>
                </c:pt>
                <c:pt idx="1152">
                  <c:v>12392.771700047901</c:v>
                </c:pt>
                <c:pt idx="1153">
                  <c:v>12403.5356885739</c:v>
                </c:pt>
                <c:pt idx="1154">
                  <c:v>12414.2819355929</c:v>
                </c:pt>
                <c:pt idx="1155">
                  <c:v>12425.0116541559</c:v>
                </c:pt>
                <c:pt idx="1156">
                  <c:v>12435.7745017419</c:v>
                </c:pt>
                <c:pt idx="1157">
                  <c:v>12446.5190265409</c:v>
                </c:pt>
                <c:pt idx="1158">
                  <c:v>12457.2805139259</c:v>
                </c:pt>
                <c:pt idx="1159">
                  <c:v>12468.1133927799</c:v>
                </c:pt>
                <c:pt idx="1160">
                  <c:v>12478.858697718901</c:v>
                </c:pt>
                <c:pt idx="1161">
                  <c:v>12489.564973832899</c:v>
                </c:pt>
                <c:pt idx="1162">
                  <c:v>12500.1916791849</c:v>
                </c:pt>
                <c:pt idx="1163">
                  <c:v>12510.9099602939</c:v>
                </c:pt>
                <c:pt idx="1164">
                  <c:v>12521.5974053509</c:v>
                </c:pt>
                <c:pt idx="1165">
                  <c:v>12532.333049475899</c:v>
                </c:pt>
                <c:pt idx="1166">
                  <c:v>12543.0674410109</c:v>
                </c:pt>
                <c:pt idx="1167">
                  <c:v>12553.795546842901</c:v>
                </c:pt>
                <c:pt idx="1168">
                  <c:v>12564.4639821419</c:v>
                </c:pt>
                <c:pt idx="1169">
                  <c:v>12575.198504526899</c:v>
                </c:pt>
                <c:pt idx="1170">
                  <c:v>12585.8989006379</c:v>
                </c:pt>
                <c:pt idx="1171">
                  <c:v>12596.625632809901</c:v>
                </c:pt>
                <c:pt idx="1172">
                  <c:v>12607.2923420979</c:v>
                </c:pt>
                <c:pt idx="1173">
                  <c:v>12618.0667816079</c:v>
                </c:pt>
                <c:pt idx="1174">
                  <c:v>12628.8095694969</c:v>
                </c:pt>
                <c:pt idx="1175">
                  <c:v>12639.5051149559</c:v>
                </c:pt>
                <c:pt idx="1176">
                  <c:v>12650.2027860659</c:v>
                </c:pt>
                <c:pt idx="1177">
                  <c:v>12660.873233045901</c:v>
                </c:pt>
                <c:pt idx="1178">
                  <c:v>12671.645558665899</c:v>
                </c:pt>
                <c:pt idx="1179">
                  <c:v>12682.3548409099</c:v>
                </c:pt>
                <c:pt idx="1180">
                  <c:v>12693.0741573789</c:v>
                </c:pt>
                <c:pt idx="1181">
                  <c:v>12703.7463990589</c:v>
                </c:pt>
                <c:pt idx="1182">
                  <c:v>12714.5273052619</c:v>
                </c:pt>
                <c:pt idx="1183">
                  <c:v>12725.2979447209</c:v>
                </c:pt>
                <c:pt idx="1184">
                  <c:v>12735.997307391901</c:v>
                </c:pt>
                <c:pt idx="1185">
                  <c:v>12746.689880899899</c:v>
                </c:pt>
                <c:pt idx="1186">
                  <c:v>12757.5294066959</c:v>
                </c:pt>
                <c:pt idx="1187">
                  <c:v>12768.262111410901</c:v>
                </c:pt>
                <c:pt idx="1188">
                  <c:v>12779.1031127079</c:v>
                </c:pt>
                <c:pt idx="1189">
                  <c:v>12789.935276721901</c:v>
                </c:pt>
                <c:pt idx="1190">
                  <c:v>12800.7271441599</c:v>
                </c:pt>
                <c:pt idx="1191">
                  <c:v>12811.4998842599</c:v>
                </c:pt>
                <c:pt idx="1192">
                  <c:v>12822.289439815901</c:v>
                </c:pt>
                <c:pt idx="1193">
                  <c:v>12832.983809584901</c:v>
                </c:pt>
                <c:pt idx="1194">
                  <c:v>12843.837129026901</c:v>
                </c:pt>
                <c:pt idx="1195">
                  <c:v>12854.726025902901</c:v>
                </c:pt>
                <c:pt idx="1196">
                  <c:v>12865.392311530901</c:v>
                </c:pt>
                <c:pt idx="1197">
                  <c:v>12876.1626372099</c:v>
                </c:pt>
                <c:pt idx="1198">
                  <c:v>12886.953788077901</c:v>
                </c:pt>
                <c:pt idx="1199">
                  <c:v>12897.698895587901</c:v>
                </c:pt>
                <c:pt idx="1200">
                  <c:v>12908.534671833901</c:v>
                </c:pt>
                <c:pt idx="1201">
                  <c:v>12919.2564903129</c:v>
                </c:pt>
                <c:pt idx="1202">
                  <c:v>12929.9887777369</c:v>
                </c:pt>
                <c:pt idx="1203">
                  <c:v>12940.6921204299</c:v>
                </c:pt>
                <c:pt idx="1204">
                  <c:v>12951.5421948699</c:v>
                </c:pt>
                <c:pt idx="1205">
                  <c:v>12962.3125431189</c:v>
                </c:pt>
                <c:pt idx="1206">
                  <c:v>12973.0674501219</c:v>
                </c:pt>
                <c:pt idx="1207">
                  <c:v>12983.824467255899</c:v>
                </c:pt>
                <c:pt idx="1208">
                  <c:v>12994.6336486909</c:v>
                </c:pt>
                <c:pt idx="1209">
                  <c:v>13005.470181085901</c:v>
                </c:pt>
                <c:pt idx="1210">
                  <c:v>13016.2583082519</c:v>
                </c:pt>
                <c:pt idx="1211">
                  <c:v>13027.001423309899</c:v>
                </c:pt>
                <c:pt idx="1212">
                  <c:v>13037.7770671709</c:v>
                </c:pt>
                <c:pt idx="1213">
                  <c:v>13048.547705159899</c:v>
                </c:pt>
                <c:pt idx="1214">
                  <c:v>13059.330510722901</c:v>
                </c:pt>
                <c:pt idx="1215">
                  <c:v>13070.109224874899</c:v>
                </c:pt>
                <c:pt idx="1216">
                  <c:v>13080.8801944839</c:v>
                </c:pt>
                <c:pt idx="1217">
                  <c:v>13091.6574376959</c:v>
                </c:pt>
                <c:pt idx="1218">
                  <c:v>13102.4502840939</c:v>
                </c:pt>
                <c:pt idx="1219">
                  <c:v>13113.2343565389</c:v>
                </c:pt>
                <c:pt idx="1220">
                  <c:v>13124.1718398749</c:v>
                </c:pt>
                <c:pt idx="1221">
                  <c:v>13134.9666350729</c:v>
                </c:pt>
                <c:pt idx="1222">
                  <c:v>13145.790101053901</c:v>
                </c:pt>
                <c:pt idx="1223">
                  <c:v>13156.6217927569</c:v>
                </c:pt>
                <c:pt idx="1224">
                  <c:v>13167.452043469901</c:v>
                </c:pt>
                <c:pt idx="1225">
                  <c:v>13178.2488130889</c:v>
                </c:pt>
                <c:pt idx="1226">
                  <c:v>13189.1059815929</c:v>
                </c:pt>
                <c:pt idx="1227">
                  <c:v>13199.7791202229</c:v>
                </c:pt>
                <c:pt idx="1228">
                  <c:v>13210.641635878899</c:v>
                </c:pt>
                <c:pt idx="1229">
                  <c:v>13221.3918067099</c:v>
                </c:pt>
                <c:pt idx="1230">
                  <c:v>13232.159326847899</c:v>
                </c:pt>
                <c:pt idx="1231">
                  <c:v>13243.065428640901</c:v>
                </c:pt>
                <c:pt idx="1232">
                  <c:v>13253.890647390899</c:v>
                </c:pt>
                <c:pt idx="1233">
                  <c:v>13264.6502355759</c:v>
                </c:pt>
                <c:pt idx="1234">
                  <c:v>13275.453635148901</c:v>
                </c:pt>
                <c:pt idx="1235">
                  <c:v>13286.1873700139</c:v>
                </c:pt>
                <c:pt idx="1236">
                  <c:v>13297.012639024901</c:v>
                </c:pt>
                <c:pt idx="1237">
                  <c:v>13307.839541375901</c:v>
                </c:pt>
                <c:pt idx="1238">
                  <c:v>13318.632960273901</c:v>
                </c:pt>
                <c:pt idx="1239">
                  <c:v>13329.2876832479</c:v>
                </c:pt>
                <c:pt idx="1240">
                  <c:v>13340.0397436199</c:v>
                </c:pt>
                <c:pt idx="1241">
                  <c:v>13350.8542943469</c:v>
                </c:pt>
                <c:pt idx="1242">
                  <c:v>13361.657242798899</c:v>
                </c:pt>
                <c:pt idx="1243">
                  <c:v>13372.4723159859</c:v>
                </c:pt>
                <c:pt idx="1244">
                  <c:v>13383.1724557169</c:v>
                </c:pt>
                <c:pt idx="1245">
                  <c:v>13393.9254440189</c:v>
                </c:pt>
                <c:pt idx="1246">
                  <c:v>13404.611998234899</c:v>
                </c:pt>
                <c:pt idx="1247">
                  <c:v>13415.284210554901</c:v>
                </c:pt>
                <c:pt idx="1248">
                  <c:v>13426.041764928899</c:v>
                </c:pt>
                <c:pt idx="1249">
                  <c:v>13436.7934362909</c:v>
                </c:pt>
                <c:pt idx="1250">
                  <c:v>13447.474184193899</c:v>
                </c:pt>
                <c:pt idx="1251">
                  <c:v>13458.1515541669</c:v>
                </c:pt>
                <c:pt idx="1252">
                  <c:v>13468.879355888899</c:v>
                </c:pt>
                <c:pt idx="1253">
                  <c:v>13479.5604299519</c:v>
                </c:pt>
                <c:pt idx="1254">
                  <c:v>13490.2777496289</c:v>
                </c:pt>
                <c:pt idx="1255">
                  <c:v>13500.9338744919</c:v>
                </c:pt>
                <c:pt idx="1256">
                  <c:v>13511.6219252589</c:v>
                </c:pt>
                <c:pt idx="1257">
                  <c:v>13522.278219562901</c:v>
                </c:pt>
                <c:pt idx="1258">
                  <c:v>13533.0712628209</c:v>
                </c:pt>
                <c:pt idx="1259">
                  <c:v>13543.833833376901</c:v>
                </c:pt>
                <c:pt idx="1260">
                  <c:v>13554.5914941909</c:v>
                </c:pt>
                <c:pt idx="1261">
                  <c:v>13565.239131840901</c:v>
                </c:pt>
                <c:pt idx="1262">
                  <c:v>13576.1070763589</c:v>
                </c:pt>
                <c:pt idx="1263">
                  <c:v>13586.8469990059</c:v>
                </c:pt>
                <c:pt idx="1264">
                  <c:v>13597.594681335901</c:v>
                </c:pt>
                <c:pt idx="1265">
                  <c:v>13608.2667795459</c:v>
                </c:pt>
                <c:pt idx="1266">
                  <c:v>13619.0838778629</c:v>
                </c:pt>
                <c:pt idx="1267">
                  <c:v>13629.892202126901</c:v>
                </c:pt>
                <c:pt idx="1268">
                  <c:v>13640.760573243901</c:v>
                </c:pt>
                <c:pt idx="1269">
                  <c:v>13651.5455443679</c:v>
                </c:pt>
                <c:pt idx="1270">
                  <c:v>13662.3680046879</c:v>
                </c:pt>
                <c:pt idx="1271">
                  <c:v>13673.065754608901</c:v>
                </c:pt>
                <c:pt idx="1272">
                  <c:v>13683.916079368901</c:v>
                </c:pt>
                <c:pt idx="1273">
                  <c:v>13694.6266184339</c:v>
                </c:pt>
                <c:pt idx="1274">
                  <c:v>13705.3117239899</c:v>
                </c:pt>
                <c:pt idx="1275">
                  <c:v>13716.015671442899</c:v>
                </c:pt>
                <c:pt idx="1276">
                  <c:v>13726.6977982269</c:v>
                </c:pt>
                <c:pt idx="1277">
                  <c:v>13737.3878227839</c:v>
                </c:pt>
                <c:pt idx="1278">
                  <c:v>13748.0587335329</c:v>
                </c:pt>
                <c:pt idx="1279">
                  <c:v>13758.7554279819</c:v>
                </c:pt>
                <c:pt idx="1280">
                  <c:v>13769.5511021109</c:v>
                </c:pt>
                <c:pt idx="1281">
                  <c:v>13780.3063219739</c:v>
                </c:pt>
                <c:pt idx="1282">
                  <c:v>13791.046747730899</c:v>
                </c:pt>
                <c:pt idx="1283">
                  <c:v>13801.843798189901</c:v>
                </c:pt>
                <c:pt idx="1284">
                  <c:v>13812.598704152901</c:v>
                </c:pt>
                <c:pt idx="1285">
                  <c:v>13823.3513113349</c:v>
                </c:pt>
                <c:pt idx="1286">
                  <c:v>13834.0379281409</c:v>
                </c:pt>
                <c:pt idx="1287">
                  <c:v>13844.7632244919</c:v>
                </c:pt>
                <c:pt idx="1288">
                  <c:v>13855.533211780899</c:v>
                </c:pt>
                <c:pt idx="1289">
                  <c:v>13866.3383894739</c:v>
                </c:pt>
                <c:pt idx="1290">
                  <c:v>13877.1635836449</c:v>
                </c:pt>
                <c:pt idx="1291">
                  <c:v>13887.954606671899</c:v>
                </c:pt>
                <c:pt idx="1292">
                  <c:v>13898.694089798901</c:v>
                </c:pt>
                <c:pt idx="1293">
                  <c:v>13909.5540313239</c:v>
                </c:pt>
                <c:pt idx="1294">
                  <c:v>13920.284188166899</c:v>
                </c:pt>
                <c:pt idx="1295">
                  <c:v>13931.0133163789</c:v>
                </c:pt>
                <c:pt idx="1296">
                  <c:v>13941.764825500901</c:v>
                </c:pt>
                <c:pt idx="1297">
                  <c:v>13952.521559324899</c:v>
                </c:pt>
                <c:pt idx="1298">
                  <c:v>13963.2751538469</c:v>
                </c:pt>
                <c:pt idx="1299">
                  <c:v>13973.999236027899</c:v>
                </c:pt>
                <c:pt idx="1300">
                  <c:v>13984.701434279899</c:v>
                </c:pt>
                <c:pt idx="1301">
                  <c:v>13995.448746599899</c:v>
                </c:pt>
                <c:pt idx="1302">
                  <c:v>14006.2323202439</c:v>
                </c:pt>
                <c:pt idx="1303">
                  <c:v>14016.9276158629</c:v>
                </c:pt>
                <c:pt idx="1304">
                  <c:v>14027.6902856589</c:v>
                </c:pt>
                <c:pt idx="1305">
                  <c:v>14038.398694133901</c:v>
                </c:pt>
                <c:pt idx="1306">
                  <c:v>14049.1216539939</c:v>
                </c:pt>
                <c:pt idx="1307">
                  <c:v>14059.908970709899</c:v>
                </c:pt>
                <c:pt idx="1308">
                  <c:v>14070.693417414899</c:v>
                </c:pt>
                <c:pt idx="1309">
                  <c:v>14081.460764801899</c:v>
                </c:pt>
                <c:pt idx="1310">
                  <c:v>14092.1342184529</c:v>
                </c:pt>
                <c:pt idx="1311">
                  <c:v>14102.976486780901</c:v>
                </c:pt>
                <c:pt idx="1312">
                  <c:v>14113.7873191259</c:v>
                </c:pt>
                <c:pt idx="1313">
                  <c:v>14124.5009039419</c:v>
                </c:pt>
                <c:pt idx="1314">
                  <c:v>14135.296593200899</c:v>
                </c:pt>
                <c:pt idx="1315">
                  <c:v>14146.055996405899</c:v>
                </c:pt>
                <c:pt idx="1316">
                  <c:v>14156.7436562819</c:v>
                </c:pt>
                <c:pt idx="1317">
                  <c:v>14167.617447242899</c:v>
                </c:pt>
                <c:pt idx="1318">
                  <c:v>14178.473273514899</c:v>
                </c:pt>
                <c:pt idx="1319">
                  <c:v>14189.1925487139</c:v>
                </c:pt>
                <c:pt idx="1320">
                  <c:v>14199.9463450269</c:v>
                </c:pt>
                <c:pt idx="1321">
                  <c:v>14210.729672740899</c:v>
                </c:pt>
                <c:pt idx="1322">
                  <c:v>14221.5218330689</c:v>
                </c:pt>
                <c:pt idx="1323">
                  <c:v>14232.2450058299</c:v>
                </c:pt>
                <c:pt idx="1324">
                  <c:v>14243.0391287779</c:v>
                </c:pt>
                <c:pt idx="1325">
                  <c:v>14253.8141700489</c:v>
                </c:pt>
                <c:pt idx="1326">
                  <c:v>14264.5964195129</c:v>
                </c:pt>
                <c:pt idx="1327">
                  <c:v>14275.3564356879</c:v>
                </c:pt>
                <c:pt idx="1328">
                  <c:v>14286.074008665901</c:v>
                </c:pt>
                <c:pt idx="1329">
                  <c:v>14296.859286790899</c:v>
                </c:pt>
                <c:pt idx="1330">
                  <c:v>14307.5577747519</c:v>
                </c:pt>
                <c:pt idx="1331">
                  <c:v>14318.339272744901</c:v>
                </c:pt>
                <c:pt idx="1332">
                  <c:v>14329.092109166901</c:v>
                </c:pt>
                <c:pt idx="1333">
                  <c:v>14339.8414194079</c:v>
                </c:pt>
                <c:pt idx="1334">
                  <c:v>14350.616677058901</c:v>
                </c:pt>
                <c:pt idx="1335">
                  <c:v>14361.498440351899</c:v>
                </c:pt>
                <c:pt idx="1336">
                  <c:v>14372.3335057269</c:v>
                </c:pt>
                <c:pt idx="1337">
                  <c:v>14383.0258244249</c:v>
                </c:pt>
                <c:pt idx="1338">
                  <c:v>14393.8326446889</c:v>
                </c:pt>
                <c:pt idx="1339">
                  <c:v>14404.6507726369</c:v>
                </c:pt>
                <c:pt idx="1340">
                  <c:v>14415.446262604901</c:v>
                </c:pt>
                <c:pt idx="1341">
                  <c:v>14426.2577846609</c:v>
                </c:pt>
                <c:pt idx="1342">
                  <c:v>14437.113401623899</c:v>
                </c:pt>
                <c:pt idx="1343">
                  <c:v>14447.9099027429</c:v>
                </c:pt>
                <c:pt idx="1344">
                  <c:v>14458.7528336409</c:v>
                </c:pt>
                <c:pt idx="1345">
                  <c:v>14469.6200382589</c:v>
                </c:pt>
                <c:pt idx="1346">
                  <c:v>14480.507720793899</c:v>
                </c:pt>
                <c:pt idx="1347">
                  <c:v>14491.129536693899</c:v>
                </c:pt>
                <c:pt idx="1348">
                  <c:v>14501.900997533899</c:v>
                </c:pt>
                <c:pt idx="1349">
                  <c:v>14512.7400477999</c:v>
                </c:pt>
                <c:pt idx="1350">
                  <c:v>14523.528067825901</c:v>
                </c:pt>
                <c:pt idx="1351">
                  <c:v>14534.357292638901</c:v>
                </c:pt>
                <c:pt idx="1352">
                  <c:v>14545.0403803839</c:v>
                </c:pt>
                <c:pt idx="1353">
                  <c:v>14555.840634144901</c:v>
                </c:pt>
                <c:pt idx="1354">
                  <c:v>14566.633141922901</c:v>
                </c:pt>
                <c:pt idx="1355">
                  <c:v>14577.355042851899</c:v>
                </c:pt>
                <c:pt idx="1356">
                  <c:v>14588.0540336719</c:v>
                </c:pt>
                <c:pt idx="1357">
                  <c:v>14598.901806361901</c:v>
                </c:pt>
                <c:pt idx="1358">
                  <c:v>14609.653451873901</c:v>
                </c:pt>
                <c:pt idx="1359">
                  <c:v>14620.408626746899</c:v>
                </c:pt>
                <c:pt idx="1360">
                  <c:v>14631.186055988899</c:v>
                </c:pt>
                <c:pt idx="1361">
                  <c:v>14641.892470871901</c:v>
                </c:pt>
                <c:pt idx="1362">
                  <c:v>14652.7488447259</c:v>
                </c:pt>
                <c:pt idx="1363">
                  <c:v>14663.5720875959</c:v>
                </c:pt>
                <c:pt idx="1364">
                  <c:v>14674.3777382679</c:v>
                </c:pt>
                <c:pt idx="1365">
                  <c:v>14685.1588805419</c:v>
                </c:pt>
                <c:pt idx="1366">
                  <c:v>14695.925795618899</c:v>
                </c:pt>
                <c:pt idx="1367">
                  <c:v>14706.736325592899</c:v>
                </c:pt>
                <c:pt idx="1368">
                  <c:v>14717.5783788109</c:v>
                </c:pt>
                <c:pt idx="1369">
                  <c:v>14728.3016361509</c:v>
                </c:pt>
                <c:pt idx="1370">
                  <c:v>14739.0725312309</c:v>
                </c:pt>
                <c:pt idx="1371">
                  <c:v>14749.798879391899</c:v>
                </c:pt>
                <c:pt idx="1372">
                  <c:v>14760.585964537901</c:v>
                </c:pt>
                <c:pt idx="1373">
                  <c:v>14771.3622552089</c:v>
                </c:pt>
                <c:pt idx="1374">
                  <c:v>14782.115028620899</c:v>
                </c:pt>
                <c:pt idx="1375">
                  <c:v>14792.8598171789</c:v>
                </c:pt>
                <c:pt idx="1376">
                  <c:v>14803.646626514899</c:v>
                </c:pt>
                <c:pt idx="1377">
                  <c:v>14814.3439949449</c:v>
                </c:pt>
                <c:pt idx="1378">
                  <c:v>14825.1047315299</c:v>
                </c:pt>
                <c:pt idx="1379">
                  <c:v>14835.8702768069</c:v>
                </c:pt>
                <c:pt idx="1380">
                  <c:v>14846.663955264899</c:v>
                </c:pt>
                <c:pt idx="1381">
                  <c:v>14857.429301131901</c:v>
                </c:pt>
                <c:pt idx="1382">
                  <c:v>14868.2405581769</c:v>
                </c:pt>
                <c:pt idx="1383">
                  <c:v>14878.934161985901</c:v>
                </c:pt>
                <c:pt idx="1384">
                  <c:v>14889.6639039289</c:v>
                </c:pt>
                <c:pt idx="1385">
                  <c:v>14900.451603494899</c:v>
                </c:pt>
                <c:pt idx="1386">
                  <c:v>14911.1677236819</c:v>
                </c:pt>
                <c:pt idx="1387">
                  <c:v>14921.818872243901</c:v>
                </c:pt>
                <c:pt idx="1388">
                  <c:v>14932.480531519899</c:v>
                </c:pt>
                <c:pt idx="1389">
                  <c:v>14943.100673909899</c:v>
                </c:pt>
                <c:pt idx="1390">
                  <c:v>14953.798341689901</c:v>
                </c:pt>
                <c:pt idx="1391">
                  <c:v>14964.489003246899</c:v>
                </c:pt>
                <c:pt idx="1392">
                  <c:v>14975.226491552899</c:v>
                </c:pt>
                <c:pt idx="1393">
                  <c:v>14986.0146104989</c:v>
                </c:pt>
                <c:pt idx="1394">
                  <c:v>14996.806047336901</c:v>
                </c:pt>
                <c:pt idx="1395">
                  <c:v>15007.555816677899</c:v>
                </c:pt>
                <c:pt idx="1396">
                  <c:v>15018.3510131569</c:v>
                </c:pt>
                <c:pt idx="1397">
                  <c:v>15029.144398794901</c:v>
                </c:pt>
                <c:pt idx="1398">
                  <c:v>15039.9189947549</c:v>
                </c:pt>
                <c:pt idx="1399">
                  <c:v>15050.636692313899</c:v>
                </c:pt>
                <c:pt idx="1400">
                  <c:v>15061.3878919949</c:v>
                </c:pt>
                <c:pt idx="1401">
                  <c:v>15072.1334505339</c:v>
                </c:pt>
                <c:pt idx="1402">
                  <c:v>15082.9460866799</c:v>
                </c:pt>
                <c:pt idx="1403">
                  <c:v>15093.7544405639</c:v>
                </c:pt>
                <c:pt idx="1404">
                  <c:v>15104.5499770429</c:v>
                </c:pt>
                <c:pt idx="1405">
                  <c:v>15115.3016799949</c:v>
                </c:pt>
                <c:pt idx="1406">
                  <c:v>15126.056429587899</c:v>
                </c:pt>
                <c:pt idx="1407">
                  <c:v>15136.8345856899</c:v>
                </c:pt>
                <c:pt idx="1408">
                  <c:v>15147.6743980969</c:v>
                </c:pt>
                <c:pt idx="1409">
                  <c:v>15158.4824329809</c:v>
                </c:pt>
                <c:pt idx="1410">
                  <c:v>15169.329641689899</c:v>
                </c:pt>
                <c:pt idx="1411">
                  <c:v>15180.1799575809</c:v>
                </c:pt>
                <c:pt idx="1412">
                  <c:v>15191.0143339149</c:v>
                </c:pt>
                <c:pt idx="1413">
                  <c:v>15201.8222119689</c:v>
                </c:pt>
                <c:pt idx="1414">
                  <c:v>15212.456217233899</c:v>
                </c:pt>
                <c:pt idx="1415">
                  <c:v>15223.3245761219</c:v>
                </c:pt>
                <c:pt idx="1416">
                  <c:v>15234.209253756901</c:v>
                </c:pt>
                <c:pt idx="1417">
                  <c:v>15245.0246081039</c:v>
                </c:pt>
                <c:pt idx="1418">
                  <c:v>15255.7053674669</c:v>
                </c:pt>
                <c:pt idx="1419">
                  <c:v>15266.5530279869</c:v>
                </c:pt>
                <c:pt idx="1420">
                  <c:v>15277.2799890979</c:v>
                </c:pt>
                <c:pt idx="1421">
                  <c:v>15288.1129208609</c:v>
                </c:pt>
                <c:pt idx="1422">
                  <c:v>15298.9752158869</c:v>
                </c:pt>
                <c:pt idx="1423">
                  <c:v>15309.6952842459</c:v>
                </c:pt>
                <c:pt idx="1424">
                  <c:v>15320.557521421901</c:v>
                </c:pt>
                <c:pt idx="1425">
                  <c:v>15331.374074208899</c:v>
                </c:pt>
                <c:pt idx="1426">
                  <c:v>15342.094732367899</c:v>
                </c:pt>
                <c:pt idx="1427">
                  <c:v>15352.8978130899</c:v>
                </c:pt>
                <c:pt idx="1428">
                  <c:v>15363.6802808139</c:v>
                </c:pt>
                <c:pt idx="1429">
                  <c:v>15374.3394683889</c:v>
                </c:pt>
                <c:pt idx="1430">
                  <c:v>15385.053125025899</c:v>
                </c:pt>
                <c:pt idx="1431">
                  <c:v>15395.797981604899</c:v>
                </c:pt>
                <c:pt idx="1432">
                  <c:v>15406.523085765901</c:v>
                </c:pt>
                <c:pt idx="1433">
                  <c:v>15417.2594158709</c:v>
                </c:pt>
                <c:pt idx="1434">
                  <c:v>15428.027250618899</c:v>
                </c:pt>
                <c:pt idx="1435">
                  <c:v>15438.7588487129</c:v>
                </c:pt>
                <c:pt idx="1436">
                  <c:v>15449.5231768699</c:v>
                </c:pt>
                <c:pt idx="1437">
                  <c:v>15460.322877009899</c:v>
                </c:pt>
                <c:pt idx="1438">
                  <c:v>15471.040206808901</c:v>
                </c:pt>
                <c:pt idx="1439">
                  <c:v>15481.7422087509</c:v>
                </c:pt>
                <c:pt idx="1440">
                  <c:v>15492.4241070849</c:v>
                </c:pt>
                <c:pt idx="1441">
                  <c:v>15503.207799989899</c:v>
                </c:pt>
                <c:pt idx="1442">
                  <c:v>15513.941212903899</c:v>
                </c:pt>
                <c:pt idx="1443">
                  <c:v>15524.6436606159</c:v>
                </c:pt>
                <c:pt idx="1444">
                  <c:v>15535.465336175899</c:v>
                </c:pt>
                <c:pt idx="1445">
                  <c:v>15546.1734263499</c:v>
                </c:pt>
                <c:pt idx="1446">
                  <c:v>15556.863332646901</c:v>
                </c:pt>
                <c:pt idx="1447">
                  <c:v>15567.489129858899</c:v>
                </c:pt>
                <c:pt idx="1448">
                  <c:v>15578.2544732059</c:v>
                </c:pt>
                <c:pt idx="1449">
                  <c:v>15588.942213001899</c:v>
                </c:pt>
                <c:pt idx="1450">
                  <c:v>15599.663655770901</c:v>
                </c:pt>
                <c:pt idx="1451">
                  <c:v>15610.382712029899</c:v>
                </c:pt>
                <c:pt idx="1452">
                  <c:v>15621.2006359479</c:v>
                </c:pt>
                <c:pt idx="1453">
                  <c:v>15631.8561563109</c:v>
                </c:pt>
                <c:pt idx="1454">
                  <c:v>15642.5029821109</c:v>
                </c:pt>
                <c:pt idx="1455">
                  <c:v>15653.3000397409</c:v>
                </c:pt>
                <c:pt idx="1456">
                  <c:v>15664.0146066979</c:v>
                </c:pt>
                <c:pt idx="1457">
                  <c:v>15674.788924147901</c:v>
                </c:pt>
                <c:pt idx="1458">
                  <c:v>15685.5655986889</c:v>
                </c:pt>
                <c:pt idx="1459">
                  <c:v>15696.4057797859</c:v>
                </c:pt>
                <c:pt idx="1460">
                  <c:v>15707.2713392429</c:v>
                </c:pt>
                <c:pt idx="1461">
                  <c:v>15717.9964792339</c:v>
                </c:pt>
                <c:pt idx="1462">
                  <c:v>15728.713691581899</c:v>
                </c:pt>
                <c:pt idx="1463">
                  <c:v>15739.537606641899</c:v>
                </c:pt>
                <c:pt idx="1464">
                  <c:v>15750.324447777901</c:v>
                </c:pt>
                <c:pt idx="1465">
                  <c:v>15761.0002491389</c:v>
                </c:pt>
                <c:pt idx="1466">
                  <c:v>15771.7949518679</c:v>
                </c:pt>
                <c:pt idx="1467">
                  <c:v>15782.6092444839</c:v>
                </c:pt>
                <c:pt idx="1468">
                  <c:v>15793.3983872399</c:v>
                </c:pt>
                <c:pt idx="1469">
                  <c:v>15804.2251534109</c:v>
                </c:pt>
                <c:pt idx="1470">
                  <c:v>15815.005076903901</c:v>
                </c:pt>
                <c:pt idx="1471">
                  <c:v>15825.6973758519</c:v>
                </c:pt>
                <c:pt idx="1472">
                  <c:v>15836.504318155899</c:v>
                </c:pt>
                <c:pt idx="1473">
                  <c:v>15847.2543318069</c:v>
                </c:pt>
                <c:pt idx="1474">
                  <c:v>15858.063573870901</c:v>
                </c:pt>
                <c:pt idx="1475">
                  <c:v>15868.8630847719</c:v>
                </c:pt>
                <c:pt idx="1476">
                  <c:v>15879.6737903269</c:v>
                </c:pt>
                <c:pt idx="1477">
                  <c:v>15890.484865181899</c:v>
                </c:pt>
                <c:pt idx="1478">
                  <c:v>15901.1977511479</c:v>
                </c:pt>
                <c:pt idx="1479">
                  <c:v>15911.9604203739</c:v>
                </c:pt>
                <c:pt idx="1480">
                  <c:v>15922.766114476901</c:v>
                </c:pt>
                <c:pt idx="1481">
                  <c:v>15933.479849392899</c:v>
                </c:pt>
                <c:pt idx="1482">
                  <c:v>15944.285957485899</c:v>
                </c:pt>
                <c:pt idx="1483">
                  <c:v>15954.933117417</c:v>
                </c:pt>
                <c:pt idx="1484">
                  <c:v>15965.731344427</c:v>
                </c:pt>
                <c:pt idx="1485">
                  <c:v>15976.457561757899</c:v>
                </c:pt>
                <c:pt idx="1486">
                  <c:v>15987.247366935</c:v>
                </c:pt>
                <c:pt idx="1487">
                  <c:v>15997.929353949001</c:v>
                </c:pt>
                <c:pt idx="1488">
                  <c:v>16008.713562684001</c:v>
                </c:pt>
                <c:pt idx="1489">
                  <c:v>16019.505506051</c:v>
                </c:pt>
                <c:pt idx="1490">
                  <c:v>16030.374073129</c:v>
                </c:pt>
                <c:pt idx="1491">
                  <c:v>16041.195895798901</c:v>
                </c:pt>
                <c:pt idx="1492">
                  <c:v>16052.085094644901</c:v>
                </c:pt>
                <c:pt idx="1493">
                  <c:v>16062.893621099</c:v>
                </c:pt>
                <c:pt idx="1494">
                  <c:v>16073.801849342901</c:v>
                </c:pt>
                <c:pt idx="1495">
                  <c:v>16084.6674771699</c:v>
                </c:pt>
                <c:pt idx="1496">
                  <c:v>16095.4519938139</c:v>
                </c:pt>
                <c:pt idx="1497">
                  <c:v>16106.213669659899</c:v>
                </c:pt>
                <c:pt idx="1498">
                  <c:v>16116.9319846579</c:v>
                </c:pt>
                <c:pt idx="1499">
                  <c:v>16127.6478233659</c:v>
                </c:pt>
                <c:pt idx="1500">
                  <c:v>16138.4167391839</c:v>
                </c:pt>
                <c:pt idx="1501">
                  <c:v>16149.1890185139</c:v>
                </c:pt>
                <c:pt idx="1502">
                  <c:v>16160.112391303899</c:v>
                </c:pt>
                <c:pt idx="1503">
                  <c:v>16170.8658547859</c:v>
                </c:pt>
                <c:pt idx="1504">
                  <c:v>16181.7526954309</c:v>
                </c:pt>
                <c:pt idx="1505">
                  <c:v>16192.532775223901</c:v>
                </c:pt>
                <c:pt idx="1506">
                  <c:v>16203.3537234329</c:v>
                </c:pt>
                <c:pt idx="1507">
                  <c:v>16214.265099557901</c:v>
                </c:pt>
                <c:pt idx="1508">
                  <c:v>16225.0409564289</c:v>
                </c:pt>
                <c:pt idx="1509">
                  <c:v>16235.873397031901</c:v>
                </c:pt>
                <c:pt idx="1510">
                  <c:v>16246.5961776319</c:v>
                </c:pt>
                <c:pt idx="1511">
                  <c:v>16257.248803753901</c:v>
                </c:pt>
                <c:pt idx="1512">
                  <c:v>16268.0406513209</c:v>
                </c:pt>
                <c:pt idx="1513">
                  <c:v>16278.7518132569</c:v>
                </c:pt>
                <c:pt idx="1514">
                  <c:v>16289.460690771901</c:v>
                </c:pt>
                <c:pt idx="1515">
                  <c:v>16300.1293758309</c:v>
                </c:pt>
                <c:pt idx="1516">
                  <c:v>16310.9182870069</c:v>
                </c:pt>
                <c:pt idx="1517">
                  <c:v>16321.728106200901</c:v>
                </c:pt>
                <c:pt idx="1518">
                  <c:v>16332.409988605899</c:v>
                </c:pt>
                <c:pt idx="1519">
                  <c:v>16343.281802695899</c:v>
                </c:pt>
                <c:pt idx="1520">
                  <c:v>16354.1045584859</c:v>
                </c:pt>
                <c:pt idx="1521">
                  <c:v>16364.802985435899</c:v>
                </c:pt>
                <c:pt idx="1522">
                  <c:v>16375.620198663901</c:v>
                </c:pt>
                <c:pt idx="1523">
                  <c:v>16386.453217737901</c:v>
                </c:pt>
                <c:pt idx="1524">
                  <c:v>16397.232593519901</c:v>
                </c:pt>
                <c:pt idx="1525">
                  <c:v>16407.956926880899</c:v>
                </c:pt>
                <c:pt idx="1526">
                  <c:v>16418.686812793901</c:v>
                </c:pt>
                <c:pt idx="1527">
                  <c:v>16429.4265418709</c:v>
                </c:pt>
                <c:pt idx="1528">
                  <c:v>16440.238014495899</c:v>
                </c:pt>
                <c:pt idx="1529">
                  <c:v>16450.943598648901</c:v>
                </c:pt>
                <c:pt idx="1530">
                  <c:v>16461.664033527901</c:v>
                </c:pt>
                <c:pt idx="1531">
                  <c:v>16472.449403952902</c:v>
                </c:pt>
                <c:pt idx="1532">
                  <c:v>16483.164659159898</c:v>
                </c:pt>
                <c:pt idx="1533">
                  <c:v>16493.8714370739</c:v>
                </c:pt>
                <c:pt idx="1534">
                  <c:v>16504.616840242899</c:v>
                </c:pt>
                <c:pt idx="1535">
                  <c:v>16515.374772957901</c:v>
                </c:pt>
                <c:pt idx="1536">
                  <c:v>16526.144924386899</c:v>
                </c:pt>
                <c:pt idx="1537">
                  <c:v>16536.8001615699</c:v>
                </c:pt>
                <c:pt idx="1538">
                  <c:v>16547.509067124902</c:v>
                </c:pt>
                <c:pt idx="1539">
                  <c:v>16558.230237073902</c:v>
                </c:pt>
                <c:pt idx="1540">
                  <c:v>16568.928555974901</c:v>
                </c:pt>
                <c:pt idx="1541">
                  <c:v>16579.654706445901</c:v>
                </c:pt>
                <c:pt idx="1542">
                  <c:v>16590.3758548859</c:v>
                </c:pt>
                <c:pt idx="1543">
                  <c:v>16601.060599180899</c:v>
                </c:pt>
                <c:pt idx="1544">
                  <c:v>16611.793492524899</c:v>
                </c:pt>
                <c:pt idx="1545">
                  <c:v>16622.517002565899</c:v>
                </c:pt>
                <c:pt idx="1546">
                  <c:v>16633.323113198901</c:v>
                </c:pt>
                <c:pt idx="1547">
                  <c:v>16644.1981859589</c:v>
                </c:pt>
                <c:pt idx="1548">
                  <c:v>16655.0076708339</c:v>
                </c:pt>
                <c:pt idx="1549">
                  <c:v>16665.701843662901</c:v>
                </c:pt>
                <c:pt idx="1550">
                  <c:v>16676.4214458719</c:v>
                </c:pt>
                <c:pt idx="1551">
                  <c:v>16687.184572807899</c:v>
                </c:pt>
                <c:pt idx="1552">
                  <c:v>16697.9577592879</c:v>
                </c:pt>
                <c:pt idx="1553">
                  <c:v>16708.6827532389</c:v>
                </c:pt>
                <c:pt idx="1554">
                  <c:v>16719.410342450901</c:v>
                </c:pt>
                <c:pt idx="1555">
                  <c:v>16730.100123127901</c:v>
                </c:pt>
                <c:pt idx="1556">
                  <c:v>16740.794713416901</c:v>
                </c:pt>
                <c:pt idx="1557">
                  <c:v>16751.601398200899</c:v>
                </c:pt>
                <c:pt idx="1558">
                  <c:v>16762.434699294899</c:v>
                </c:pt>
                <c:pt idx="1559">
                  <c:v>16773.1589934859</c:v>
                </c:pt>
                <c:pt idx="1560">
                  <c:v>16783.8785225049</c:v>
                </c:pt>
                <c:pt idx="1561">
                  <c:v>16794.5701149919</c:v>
                </c:pt>
                <c:pt idx="1562">
                  <c:v>16805.3588796689</c:v>
                </c:pt>
                <c:pt idx="1563">
                  <c:v>16816.2084407289</c:v>
                </c:pt>
                <c:pt idx="1564">
                  <c:v>16826.888117371898</c:v>
                </c:pt>
                <c:pt idx="1565">
                  <c:v>16837.587645362899</c:v>
                </c:pt>
                <c:pt idx="1566">
                  <c:v>16848.2817555619</c:v>
                </c:pt>
                <c:pt idx="1567">
                  <c:v>16858.9387132259</c:v>
                </c:pt>
                <c:pt idx="1568">
                  <c:v>16869.632518574901</c:v>
                </c:pt>
                <c:pt idx="1569">
                  <c:v>16880.299344102899</c:v>
                </c:pt>
                <c:pt idx="1570">
                  <c:v>16891.010774658898</c:v>
                </c:pt>
                <c:pt idx="1571">
                  <c:v>16901.748276504899</c:v>
                </c:pt>
                <c:pt idx="1572">
                  <c:v>16912.4900841819</c:v>
                </c:pt>
                <c:pt idx="1573">
                  <c:v>16923.292315052899</c:v>
                </c:pt>
                <c:pt idx="1574">
                  <c:v>16934.062301381899</c:v>
                </c:pt>
                <c:pt idx="1575">
                  <c:v>16944.748258877898</c:v>
                </c:pt>
                <c:pt idx="1576">
                  <c:v>16955.4472454979</c:v>
                </c:pt>
                <c:pt idx="1577">
                  <c:v>16966.2667797959</c:v>
                </c:pt>
                <c:pt idx="1578">
                  <c:v>16977.093933386899</c:v>
                </c:pt>
                <c:pt idx="1579">
                  <c:v>16987.822820119902</c:v>
                </c:pt>
                <c:pt idx="1580">
                  <c:v>16998.606837084899</c:v>
                </c:pt>
                <c:pt idx="1581">
                  <c:v>17009.240109078899</c:v>
                </c:pt>
                <c:pt idx="1582">
                  <c:v>17019.987328118899</c:v>
                </c:pt>
                <c:pt idx="1583">
                  <c:v>17030.794928682899</c:v>
                </c:pt>
                <c:pt idx="1584">
                  <c:v>17041.572841414902</c:v>
                </c:pt>
                <c:pt idx="1585">
                  <c:v>17052.4052842489</c:v>
                </c:pt>
                <c:pt idx="1586">
                  <c:v>17063.205871479899</c:v>
                </c:pt>
                <c:pt idx="1587">
                  <c:v>17074.000552438902</c:v>
                </c:pt>
                <c:pt idx="1588">
                  <c:v>17084.9036924799</c:v>
                </c:pt>
                <c:pt idx="1589">
                  <c:v>17095.803170929899</c:v>
                </c:pt>
                <c:pt idx="1590">
                  <c:v>17106.706933022899</c:v>
                </c:pt>
                <c:pt idx="1591">
                  <c:v>17117.5077556039</c:v>
                </c:pt>
                <c:pt idx="1592">
                  <c:v>17128.4001724109</c:v>
                </c:pt>
                <c:pt idx="1593">
                  <c:v>17139.2481143109</c:v>
                </c:pt>
                <c:pt idx="1594">
                  <c:v>17150.111815926899</c:v>
                </c:pt>
                <c:pt idx="1595">
                  <c:v>17160.957993695902</c:v>
                </c:pt>
                <c:pt idx="1596">
                  <c:v>17171.8680152099</c:v>
                </c:pt>
                <c:pt idx="1597">
                  <c:v>17182.708931376899</c:v>
                </c:pt>
                <c:pt idx="1598">
                  <c:v>17193.566923739902</c:v>
                </c:pt>
                <c:pt idx="1599">
                  <c:v>17204.535625647899</c:v>
                </c:pt>
                <c:pt idx="1600">
                  <c:v>17215.4444699919</c:v>
                </c:pt>
                <c:pt idx="1601">
                  <c:v>17226.286009748899</c:v>
                </c:pt>
                <c:pt idx="1602">
                  <c:v>17237.1135087209</c:v>
                </c:pt>
                <c:pt idx="1603">
                  <c:v>17247.865039901899</c:v>
                </c:pt>
                <c:pt idx="1604">
                  <c:v>17258.607387509899</c:v>
                </c:pt>
                <c:pt idx="1605">
                  <c:v>17269.391543424899</c:v>
                </c:pt>
                <c:pt idx="1606">
                  <c:v>17280.2074785519</c:v>
                </c:pt>
                <c:pt idx="1607">
                  <c:v>17291.0342377329</c:v>
                </c:pt>
                <c:pt idx="1608">
                  <c:v>17301.872199658901</c:v>
                </c:pt>
                <c:pt idx="1609">
                  <c:v>17312.6927661179</c:v>
                </c:pt>
                <c:pt idx="1610">
                  <c:v>17323.460228825901</c:v>
                </c:pt>
                <c:pt idx="1611">
                  <c:v>17334.218845450901</c:v>
                </c:pt>
                <c:pt idx="1612">
                  <c:v>17344.981610036899</c:v>
                </c:pt>
                <c:pt idx="1613">
                  <c:v>17355.7767755559</c:v>
                </c:pt>
                <c:pt idx="1614">
                  <c:v>17366.477101676901</c:v>
                </c:pt>
                <c:pt idx="1615">
                  <c:v>17377.2940511339</c:v>
                </c:pt>
                <c:pt idx="1616">
                  <c:v>17388.063343412901</c:v>
                </c:pt>
                <c:pt idx="1617">
                  <c:v>17398.7697360969</c:v>
                </c:pt>
                <c:pt idx="1618">
                  <c:v>17409.465195655899</c:v>
                </c:pt>
                <c:pt idx="1619">
                  <c:v>17420.205980082901</c:v>
                </c:pt>
                <c:pt idx="1620">
                  <c:v>17430.9501113119</c:v>
                </c:pt>
                <c:pt idx="1621">
                  <c:v>17441.6249353229</c:v>
                </c:pt>
                <c:pt idx="1622">
                  <c:v>17452.3452756919</c:v>
                </c:pt>
                <c:pt idx="1623">
                  <c:v>17463.0819688669</c:v>
                </c:pt>
                <c:pt idx="1624">
                  <c:v>17473.845062062901</c:v>
                </c:pt>
                <c:pt idx="1625">
                  <c:v>17484.627891286898</c:v>
                </c:pt>
                <c:pt idx="1626">
                  <c:v>17495.3083231009</c:v>
                </c:pt>
                <c:pt idx="1627">
                  <c:v>17506.0920177849</c:v>
                </c:pt>
                <c:pt idx="1628">
                  <c:v>17516.840085064901</c:v>
                </c:pt>
                <c:pt idx="1629">
                  <c:v>17527.659223403902</c:v>
                </c:pt>
                <c:pt idx="1630">
                  <c:v>17538.4731355699</c:v>
                </c:pt>
                <c:pt idx="1631">
                  <c:v>17549.275257761899</c:v>
                </c:pt>
                <c:pt idx="1632">
                  <c:v>17560.068272539898</c:v>
                </c:pt>
                <c:pt idx="1633">
                  <c:v>17570.825205013902</c:v>
                </c:pt>
                <c:pt idx="1634">
                  <c:v>17581.614998040899</c:v>
                </c:pt>
                <c:pt idx="1635">
                  <c:v>17592.3715419449</c:v>
                </c:pt>
                <c:pt idx="1636">
                  <c:v>17603.176964767899</c:v>
                </c:pt>
                <c:pt idx="1637">
                  <c:v>17613.964302562901</c:v>
                </c:pt>
                <c:pt idx="1638">
                  <c:v>17624.8039410399</c:v>
                </c:pt>
                <c:pt idx="1639">
                  <c:v>17635.591034695899</c:v>
                </c:pt>
                <c:pt idx="1640">
                  <c:v>17646.426282520901</c:v>
                </c:pt>
                <c:pt idx="1641">
                  <c:v>17657.212471766899</c:v>
                </c:pt>
                <c:pt idx="1642">
                  <c:v>17668.102416372902</c:v>
                </c:pt>
                <c:pt idx="1643">
                  <c:v>17678.942187309902</c:v>
                </c:pt>
                <c:pt idx="1644">
                  <c:v>17689.7576314369</c:v>
                </c:pt>
                <c:pt idx="1645">
                  <c:v>17700.581093686898</c:v>
                </c:pt>
                <c:pt idx="1646">
                  <c:v>17711.534473057902</c:v>
                </c:pt>
                <c:pt idx="1647">
                  <c:v>17722.385304689898</c:v>
                </c:pt>
                <c:pt idx="1648">
                  <c:v>17733.232041278901</c:v>
                </c:pt>
                <c:pt idx="1649">
                  <c:v>17744.091521462899</c:v>
                </c:pt>
                <c:pt idx="1650">
                  <c:v>17754.9207409259</c:v>
                </c:pt>
                <c:pt idx="1651">
                  <c:v>17765.740647283899</c:v>
                </c:pt>
                <c:pt idx="1652">
                  <c:v>17776.577690759899</c:v>
                </c:pt>
                <c:pt idx="1653">
                  <c:v>17787.387502674901</c:v>
                </c:pt>
                <c:pt idx="1654">
                  <c:v>17798.214263256901</c:v>
                </c:pt>
                <c:pt idx="1655">
                  <c:v>17809.0655384579</c:v>
                </c:pt>
                <c:pt idx="1656">
                  <c:v>17819.9337537459</c:v>
                </c:pt>
                <c:pt idx="1657">
                  <c:v>17830.786412007899</c:v>
                </c:pt>
                <c:pt idx="1658">
                  <c:v>17841.6475140929</c:v>
                </c:pt>
                <c:pt idx="1659">
                  <c:v>17852.474936844901</c:v>
                </c:pt>
                <c:pt idx="1660">
                  <c:v>17863.179413567901</c:v>
                </c:pt>
                <c:pt idx="1661">
                  <c:v>17873.982516909899</c:v>
                </c:pt>
                <c:pt idx="1662">
                  <c:v>17884.832823950899</c:v>
                </c:pt>
                <c:pt idx="1663">
                  <c:v>17895.657350070898</c:v>
                </c:pt>
                <c:pt idx="1664">
                  <c:v>17906.582638990902</c:v>
                </c:pt>
                <c:pt idx="1665">
                  <c:v>17917.372134267898</c:v>
                </c:pt>
                <c:pt idx="1666">
                  <c:v>17928.217403905899</c:v>
                </c:pt>
                <c:pt idx="1667">
                  <c:v>17939.052183360898</c:v>
                </c:pt>
                <c:pt idx="1668">
                  <c:v>17949.902890711899</c:v>
                </c:pt>
                <c:pt idx="1669">
                  <c:v>17960.7393882869</c:v>
                </c:pt>
                <c:pt idx="1670">
                  <c:v>17971.650513521901</c:v>
                </c:pt>
                <c:pt idx="1671">
                  <c:v>17982.505177094899</c:v>
                </c:pt>
                <c:pt idx="1672">
                  <c:v>17993.380201345899</c:v>
                </c:pt>
                <c:pt idx="1673">
                  <c:v>18004.228279445899</c:v>
                </c:pt>
                <c:pt idx="1674">
                  <c:v>18015.093630222898</c:v>
                </c:pt>
                <c:pt idx="1675">
                  <c:v>18025.911006839899</c:v>
                </c:pt>
                <c:pt idx="1676">
                  <c:v>18036.756285468899</c:v>
                </c:pt>
                <c:pt idx="1677">
                  <c:v>18047.597644315902</c:v>
                </c:pt>
                <c:pt idx="1678">
                  <c:v>18058.396397285898</c:v>
                </c:pt>
                <c:pt idx="1679">
                  <c:v>18069.314014563901</c:v>
                </c:pt>
                <c:pt idx="1680">
                  <c:v>18080.120541376898</c:v>
                </c:pt>
                <c:pt idx="1681">
                  <c:v>18090.946669187899</c:v>
                </c:pt>
                <c:pt idx="1682">
                  <c:v>18101.807773072898</c:v>
                </c:pt>
                <c:pt idx="1683">
                  <c:v>18112.6048885329</c:v>
                </c:pt>
                <c:pt idx="1684">
                  <c:v>18123.457342174901</c:v>
                </c:pt>
                <c:pt idx="1685">
                  <c:v>18134.197206701901</c:v>
                </c:pt>
                <c:pt idx="1686">
                  <c:v>18145.074646212899</c:v>
                </c:pt>
                <c:pt idx="1687">
                  <c:v>18155.771891522902</c:v>
                </c:pt>
                <c:pt idx="1688">
                  <c:v>18166.563072040899</c:v>
                </c:pt>
                <c:pt idx="1689">
                  <c:v>18177.3472270649</c:v>
                </c:pt>
                <c:pt idx="1690">
                  <c:v>18188.214004642901</c:v>
                </c:pt>
                <c:pt idx="1691">
                  <c:v>18199.089599232899</c:v>
                </c:pt>
                <c:pt idx="1692">
                  <c:v>18209.9074915909</c:v>
                </c:pt>
                <c:pt idx="1693">
                  <c:v>18220.750665098902</c:v>
                </c:pt>
                <c:pt idx="1694">
                  <c:v>18231.599600288901</c:v>
                </c:pt>
                <c:pt idx="1695">
                  <c:v>18242.3815714429</c:v>
                </c:pt>
                <c:pt idx="1696">
                  <c:v>18253.2295463929</c:v>
                </c:pt>
                <c:pt idx="1697">
                  <c:v>18263.9699973799</c:v>
                </c:pt>
                <c:pt idx="1698">
                  <c:v>18274.712113307902</c:v>
                </c:pt>
                <c:pt idx="1699">
                  <c:v>18285.346672622902</c:v>
                </c:pt>
                <c:pt idx="1700">
                  <c:v>18296.089451670901</c:v>
                </c:pt>
                <c:pt idx="1701">
                  <c:v>18306.824837205899</c:v>
                </c:pt>
                <c:pt idx="1702">
                  <c:v>18317.619018464899</c:v>
                </c:pt>
                <c:pt idx="1703">
                  <c:v>18328.4033301899</c:v>
                </c:pt>
                <c:pt idx="1704">
                  <c:v>18339.250384108898</c:v>
                </c:pt>
                <c:pt idx="1705">
                  <c:v>18350.1108672439</c:v>
                </c:pt>
                <c:pt idx="1706">
                  <c:v>18360.800736310899</c:v>
                </c:pt>
                <c:pt idx="1707">
                  <c:v>18371.519067458899</c:v>
                </c:pt>
                <c:pt idx="1708">
                  <c:v>18382.338399507898</c:v>
                </c:pt>
                <c:pt idx="1709">
                  <c:v>18393.010908817902</c:v>
                </c:pt>
                <c:pt idx="1710">
                  <c:v>18403.7865758189</c:v>
                </c:pt>
                <c:pt idx="1711">
                  <c:v>18414.580135656899</c:v>
                </c:pt>
                <c:pt idx="1712">
                  <c:v>18425.269280933899</c:v>
                </c:pt>
                <c:pt idx="1713">
                  <c:v>18435.930236889901</c:v>
                </c:pt>
                <c:pt idx="1714">
                  <c:v>18446.665463634901</c:v>
                </c:pt>
                <c:pt idx="1715">
                  <c:v>18457.3567478929</c:v>
                </c:pt>
                <c:pt idx="1716">
                  <c:v>18468.169153338898</c:v>
                </c:pt>
                <c:pt idx="1717">
                  <c:v>18478.869670269902</c:v>
                </c:pt>
                <c:pt idx="1718">
                  <c:v>18489.5671520299</c:v>
                </c:pt>
                <c:pt idx="1719">
                  <c:v>18500.268588561899</c:v>
                </c:pt>
                <c:pt idx="1720">
                  <c:v>18511.050183655901</c:v>
                </c:pt>
                <c:pt idx="1721">
                  <c:v>18521.7148295429</c:v>
                </c:pt>
                <c:pt idx="1722">
                  <c:v>18532.5148042529</c:v>
                </c:pt>
                <c:pt idx="1723">
                  <c:v>18543.2726879369</c:v>
                </c:pt>
                <c:pt idx="1724">
                  <c:v>18553.9936883259</c:v>
                </c:pt>
                <c:pt idx="1725">
                  <c:v>18564.720438457902</c:v>
                </c:pt>
                <c:pt idx="1726">
                  <c:v>18575.3926089179</c:v>
                </c:pt>
                <c:pt idx="1727">
                  <c:v>18586.085720795902</c:v>
                </c:pt>
                <c:pt idx="1728">
                  <c:v>18596.822967751901</c:v>
                </c:pt>
                <c:pt idx="1729">
                  <c:v>18607.525814634901</c:v>
                </c:pt>
                <c:pt idx="1730">
                  <c:v>18618.413812159899</c:v>
                </c:pt>
                <c:pt idx="1731">
                  <c:v>18629.253135016901</c:v>
                </c:pt>
                <c:pt idx="1732">
                  <c:v>18639.991131672901</c:v>
                </c:pt>
                <c:pt idx="1733">
                  <c:v>18650.776324107901</c:v>
                </c:pt>
                <c:pt idx="1734">
                  <c:v>18661.510111951899</c:v>
                </c:pt>
                <c:pt idx="1735">
                  <c:v>18672.208221122899</c:v>
                </c:pt>
                <c:pt idx="1736">
                  <c:v>18682.9902923359</c:v>
                </c:pt>
                <c:pt idx="1737">
                  <c:v>18693.796323109898</c:v>
                </c:pt>
                <c:pt idx="1738">
                  <c:v>18704.5286236639</c:v>
                </c:pt>
                <c:pt idx="1739">
                  <c:v>18715.249487202898</c:v>
                </c:pt>
                <c:pt idx="1740">
                  <c:v>18725.9122355199</c:v>
                </c:pt>
                <c:pt idx="1741">
                  <c:v>18736.5891317409</c:v>
                </c:pt>
                <c:pt idx="1742">
                  <c:v>18747.311364359899</c:v>
                </c:pt>
                <c:pt idx="1743">
                  <c:v>18758.0052570189</c:v>
                </c:pt>
                <c:pt idx="1744">
                  <c:v>18768.757794480902</c:v>
                </c:pt>
                <c:pt idx="1745">
                  <c:v>18779.456506381899</c:v>
                </c:pt>
                <c:pt idx="1746">
                  <c:v>18790.176325640899</c:v>
                </c:pt>
                <c:pt idx="1747">
                  <c:v>18800.860937535901</c:v>
                </c:pt>
                <c:pt idx="1748">
                  <c:v>18811.616301428901</c:v>
                </c:pt>
                <c:pt idx="1749">
                  <c:v>18822.291477160899</c:v>
                </c:pt>
                <c:pt idx="1750">
                  <c:v>18833.0126815699</c:v>
                </c:pt>
                <c:pt idx="1751">
                  <c:v>18843.681974248899</c:v>
                </c:pt>
                <c:pt idx="1752">
                  <c:v>18854.4942861749</c:v>
                </c:pt>
                <c:pt idx="1753">
                  <c:v>18865.297108346898</c:v>
                </c:pt>
                <c:pt idx="1754">
                  <c:v>18876.131571420901</c:v>
                </c:pt>
                <c:pt idx="1755">
                  <c:v>18886.947482107898</c:v>
                </c:pt>
                <c:pt idx="1756">
                  <c:v>18897.787460474901</c:v>
                </c:pt>
                <c:pt idx="1757">
                  <c:v>18908.541828747901</c:v>
                </c:pt>
                <c:pt idx="1758">
                  <c:v>18919.383023634899</c:v>
                </c:pt>
                <c:pt idx="1759">
                  <c:v>18930.162106296899</c:v>
                </c:pt>
                <c:pt idx="1760">
                  <c:v>18940.9266653739</c:v>
                </c:pt>
                <c:pt idx="1761">
                  <c:v>18951.719636421902</c:v>
                </c:pt>
                <c:pt idx="1762">
                  <c:v>18962.365644281901</c:v>
                </c:pt>
                <c:pt idx="1763">
                  <c:v>18973.167290662899</c:v>
                </c:pt>
                <c:pt idx="1764">
                  <c:v>18983.9405888439</c:v>
                </c:pt>
                <c:pt idx="1765">
                  <c:v>18994.714827873901</c:v>
                </c:pt>
                <c:pt idx="1766">
                  <c:v>19005.548441787902</c:v>
                </c:pt>
                <c:pt idx="1767">
                  <c:v>19016.375922869898</c:v>
                </c:pt>
                <c:pt idx="1768">
                  <c:v>19026.997536369901</c:v>
                </c:pt>
                <c:pt idx="1769">
                  <c:v>19037.666402548901</c:v>
                </c:pt>
                <c:pt idx="1770">
                  <c:v>19048.353528934898</c:v>
                </c:pt>
                <c:pt idx="1771">
                  <c:v>19059.1043853259</c:v>
                </c:pt>
                <c:pt idx="1772">
                  <c:v>19069.7635565409</c:v>
                </c:pt>
                <c:pt idx="1773">
                  <c:v>19080.428495698899</c:v>
                </c:pt>
                <c:pt idx="1774">
                  <c:v>19091.126242708899</c:v>
                </c:pt>
                <c:pt idx="1775">
                  <c:v>19101.9508056589</c:v>
                </c:pt>
                <c:pt idx="1776">
                  <c:v>19112.6685745879</c:v>
                </c:pt>
                <c:pt idx="1777">
                  <c:v>19123.384112444899</c:v>
                </c:pt>
                <c:pt idx="1778">
                  <c:v>19134.0453498809</c:v>
                </c:pt>
                <c:pt idx="1779">
                  <c:v>19144.672147882899</c:v>
                </c:pt>
                <c:pt idx="1780">
                  <c:v>19155.3632074899</c:v>
                </c:pt>
                <c:pt idx="1781">
                  <c:v>19165.9999858669</c:v>
                </c:pt>
                <c:pt idx="1782">
                  <c:v>19176.724260427902</c:v>
                </c:pt>
                <c:pt idx="1783">
                  <c:v>19187.334944333899</c:v>
                </c:pt>
                <c:pt idx="1784">
                  <c:v>19198.001874241902</c:v>
                </c:pt>
                <c:pt idx="1785">
                  <c:v>19208.782822725901</c:v>
                </c:pt>
                <c:pt idx="1786">
                  <c:v>19219.487233008898</c:v>
                </c:pt>
                <c:pt idx="1787">
                  <c:v>19230.219206902901</c:v>
                </c:pt>
                <c:pt idx="1788">
                  <c:v>19240.9139475919</c:v>
                </c:pt>
                <c:pt idx="1789">
                  <c:v>19251.6762552379</c:v>
                </c:pt>
                <c:pt idx="1790">
                  <c:v>19262.4378114139</c:v>
                </c:pt>
                <c:pt idx="1791">
                  <c:v>19273.233429442898</c:v>
                </c:pt>
                <c:pt idx="1792">
                  <c:v>19284.044183157901</c:v>
                </c:pt>
                <c:pt idx="1793">
                  <c:v>19294.7710069399</c:v>
                </c:pt>
                <c:pt idx="1794">
                  <c:v>19305.4594500559</c:v>
                </c:pt>
                <c:pt idx="1795">
                  <c:v>19316.2026690649</c:v>
                </c:pt>
                <c:pt idx="1796">
                  <c:v>19327.031150646901</c:v>
                </c:pt>
                <c:pt idx="1797">
                  <c:v>19337.7541563669</c:v>
                </c:pt>
                <c:pt idx="1798">
                  <c:v>19348.505812088901</c:v>
                </c:pt>
                <c:pt idx="1799">
                  <c:v>19359.2052061389</c:v>
                </c:pt>
                <c:pt idx="1800">
                  <c:v>19369.9961261969</c:v>
                </c:pt>
                <c:pt idx="1801">
                  <c:v>19380.7707847969</c:v>
                </c:pt>
                <c:pt idx="1802">
                  <c:v>19391.5139868349</c:v>
                </c:pt>
                <c:pt idx="1803">
                  <c:v>19402.2164962969</c:v>
                </c:pt>
                <c:pt idx="1804">
                  <c:v>19412.932458393901</c:v>
                </c:pt>
                <c:pt idx="1805">
                  <c:v>19423.628611422901</c:v>
                </c:pt>
                <c:pt idx="1806">
                  <c:v>19434.3769647929</c:v>
                </c:pt>
                <c:pt idx="1807">
                  <c:v>19445.0857904269</c:v>
                </c:pt>
                <c:pt idx="1808">
                  <c:v>19455.867753330898</c:v>
                </c:pt>
                <c:pt idx="1809">
                  <c:v>19466.6296154669</c:v>
                </c:pt>
                <c:pt idx="1810">
                  <c:v>19477.316331451901</c:v>
                </c:pt>
                <c:pt idx="1811">
                  <c:v>19488.035258309901</c:v>
                </c:pt>
                <c:pt idx="1812">
                  <c:v>19498.7389218629</c:v>
                </c:pt>
                <c:pt idx="1813">
                  <c:v>19509.428076828899</c:v>
                </c:pt>
                <c:pt idx="1814">
                  <c:v>19520.132606411898</c:v>
                </c:pt>
                <c:pt idx="1815">
                  <c:v>19530.860841994901</c:v>
                </c:pt>
                <c:pt idx="1816">
                  <c:v>19541.6076448149</c:v>
                </c:pt>
                <c:pt idx="1817">
                  <c:v>19552.269811510901</c:v>
                </c:pt>
                <c:pt idx="1818">
                  <c:v>19563.065436569901</c:v>
                </c:pt>
                <c:pt idx="1819">
                  <c:v>19573.721782573899</c:v>
                </c:pt>
                <c:pt idx="1820">
                  <c:v>19584.4224000949</c:v>
                </c:pt>
                <c:pt idx="1821">
                  <c:v>19595.155356798899</c:v>
                </c:pt>
                <c:pt idx="1822">
                  <c:v>19605.968015173901</c:v>
                </c:pt>
                <c:pt idx="1823">
                  <c:v>19616.8069333409</c:v>
                </c:pt>
                <c:pt idx="1824">
                  <c:v>19627.511452223898</c:v>
                </c:pt>
                <c:pt idx="1825">
                  <c:v>19638.219890228898</c:v>
                </c:pt>
                <c:pt idx="1826">
                  <c:v>19649.060598065898</c:v>
                </c:pt>
                <c:pt idx="1827">
                  <c:v>19659.833000365899</c:v>
                </c:pt>
                <c:pt idx="1828">
                  <c:v>19670.614029958899</c:v>
                </c:pt>
                <c:pt idx="1829">
                  <c:v>19681.3849411679</c:v>
                </c:pt>
                <c:pt idx="1830">
                  <c:v>19692.090722711899</c:v>
                </c:pt>
                <c:pt idx="1831">
                  <c:v>19702.854548287902</c:v>
                </c:pt>
                <c:pt idx="1832">
                  <c:v>19713.634902050901</c:v>
                </c:pt>
                <c:pt idx="1833">
                  <c:v>19724.315976184898</c:v>
                </c:pt>
                <c:pt idx="1834">
                  <c:v>19735.029716440898</c:v>
                </c:pt>
                <c:pt idx="1835">
                  <c:v>19745.699456979899</c:v>
                </c:pt>
                <c:pt idx="1836">
                  <c:v>19756.442566537899</c:v>
                </c:pt>
                <c:pt idx="1837">
                  <c:v>19767.142535998901</c:v>
                </c:pt>
                <c:pt idx="1838">
                  <c:v>19777.9468935519</c:v>
                </c:pt>
                <c:pt idx="1839">
                  <c:v>19788.714944409901</c:v>
                </c:pt>
                <c:pt idx="1840">
                  <c:v>19799.530673626901</c:v>
                </c:pt>
                <c:pt idx="1841">
                  <c:v>19810.366425261898</c:v>
                </c:pt>
                <c:pt idx="1842">
                  <c:v>19821.185536349902</c:v>
                </c:pt>
                <c:pt idx="1843">
                  <c:v>19832.048807385901</c:v>
                </c:pt>
                <c:pt idx="1844">
                  <c:v>19842.939587572899</c:v>
                </c:pt>
                <c:pt idx="1845">
                  <c:v>19853.587602572901</c:v>
                </c:pt>
                <c:pt idx="1846">
                  <c:v>19864.253856969899</c:v>
                </c:pt>
                <c:pt idx="1847">
                  <c:v>19875.044349926899</c:v>
                </c:pt>
                <c:pt idx="1848">
                  <c:v>19885.817556896902</c:v>
                </c:pt>
                <c:pt idx="1849">
                  <c:v>19896.640169806898</c:v>
                </c:pt>
                <c:pt idx="1850">
                  <c:v>19907.3755357429</c:v>
                </c:pt>
                <c:pt idx="1851">
                  <c:v>19918.182588305899</c:v>
                </c:pt>
                <c:pt idx="1852">
                  <c:v>19928.958924696901</c:v>
                </c:pt>
                <c:pt idx="1853">
                  <c:v>19939.682783746899</c:v>
                </c:pt>
                <c:pt idx="1854">
                  <c:v>19950.460859438899</c:v>
                </c:pt>
                <c:pt idx="1855">
                  <c:v>19961.249033434899</c:v>
                </c:pt>
                <c:pt idx="1856">
                  <c:v>19972.066046862899</c:v>
                </c:pt>
                <c:pt idx="1857">
                  <c:v>19982.876455527901</c:v>
                </c:pt>
                <c:pt idx="1858">
                  <c:v>19993.744783275899</c:v>
                </c:pt>
                <c:pt idx="1859">
                  <c:v>20004.5888510439</c:v>
                </c:pt>
                <c:pt idx="1860">
                  <c:v>20015.395094546901</c:v>
                </c:pt>
                <c:pt idx="1861">
                  <c:v>20026.220027257899</c:v>
                </c:pt>
                <c:pt idx="1862">
                  <c:v>20037.016728177899</c:v>
                </c:pt>
                <c:pt idx="1863">
                  <c:v>20047.7760418619</c:v>
                </c:pt>
                <c:pt idx="1864">
                  <c:v>20058.554399373901</c:v>
                </c:pt>
                <c:pt idx="1865">
                  <c:v>20069.326955013901</c:v>
                </c:pt>
                <c:pt idx="1866">
                  <c:v>20080.132486706902</c:v>
                </c:pt>
                <c:pt idx="1867">
                  <c:v>20090.904261066898</c:v>
                </c:pt>
                <c:pt idx="1868">
                  <c:v>20101.7881220009</c:v>
                </c:pt>
                <c:pt idx="1869">
                  <c:v>20112.592769403898</c:v>
                </c:pt>
                <c:pt idx="1870">
                  <c:v>20123.401944727899</c:v>
                </c:pt>
                <c:pt idx="1871">
                  <c:v>20134.207680530901</c:v>
                </c:pt>
                <c:pt idx="1872">
                  <c:v>20144.911574473899</c:v>
                </c:pt>
                <c:pt idx="1873">
                  <c:v>20155.602640940899</c:v>
                </c:pt>
                <c:pt idx="1874">
                  <c:v>20166.3855853149</c:v>
                </c:pt>
                <c:pt idx="1875">
                  <c:v>20177.086220146899</c:v>
                </c:pt>
                <c:pt idx="1876">
                  <c:v>20187.806736865899</c:v>
                </c:pt>
                <c:pt idx="1877">
                  <c:v>20198.525364684901</c:v>
                </c:pt>
                <c:pt idx="1878">
                  <c:v>20209.212553710899</c:v>
                </c:pt>
                <c:pt idx="1879">
                  <c:v>20219.949666726901</c:v>
                </c:pt>
                <c:pt idx="1880">
                  <c:v>20230.749020526899</c:v>
                </c:pt>
                <c:pt idx="1881">
                  <c:v>20241.492980535899</c:v>
                </c:pt>
                <c:pt idx="1882">
                  <c:v>20252.193878857899</c:v>
                </c:pt>
                <c:pt idx="1883">
                  <c:v>20262.924522630899</c:v>
                </c:pt>
                <c:pt idx="1884">
                  <c:v>20273.807226863901</c:v>
                </c:pt>
                <c:pt idx="1885">
                  <c:v>20284.548065131901</c:v>
                </c:pt>
                <c:pt idx="1886">
                  <c:v>20295.372911951901</c:v>
                </c:pt>
                <c:pt idx="1887">
                  <c:v>20306.067268310901</c:v>
                </c:pt>
                <c:pt idx="1888">
                  <c:v>20316.915490470899</c:v>
                </c:pt>
                <c:pt idx="1889">
                  <c:v>20327.6768779669</c:v>
                </c:pt>
                <c:pt idx="1890">
                  <c:v>20338.3935167339</c:v>
                </c:pt>
                <c:pt idx="1891">
                  <c:v>20349.1159024439</c:v>
                </c:pt>
                <c:pt idx="1892">
                  <c:v>20359.8017053289</c:v>
                </c:pt>
                <c:pt idx="1893">
                  <c:v>20370.477909020901</c:v>
                </c:pt>
                <c:pt idx="1894">
                  <c:v>20381.159902754898</c:v>
                </c:pt>
                <c:pt idx="1895">
                  <c:v>20391.841283968901</c:v>
                </c:pt>
                <c:pt idx="1896">
                  <c:v>20402.541210999902</c:v>
                </c:pt>
                <c:pt idx="1897">
                  <c:v>20413.194412852899</c:v>
                </c:pt>
                <c:pt idx="1898">
                  <c:v>20423.870256394901</c:v>
                </c:pt>
                <c:pt idx="1899">
                  <c:v>20434.528396969901</c:v>
                </c:pt>
                <c:pt idx="1900">
                  <c:v>20445.306307282899</c:v>
                </c:pt>
                <c:pt idx="1901">
                  <c:v>20456.079039212898</c:v>
                </c:pt>
                <c:pt idx="1902">
                  <c:v>20466.909681414902</c:v>
                </c:pt>
                <c:pt idx="1903">
                  <c:v>20477.6961177509</c:v>
                </c:pt>
                <c:pt idx="1904">
                  <c:v>20488.465451439901</c:v>
                </c:pt>
                <c:pt idx="1905">
                  <c:v>20499.1428372919</c:v>
                </c:pt>
                <c:pt idx="1906">
                  <c:v>20509.8994055849</c:v>
                </c:pt>
                <c:pt idx="1907">
                  <c:v>20520.667265932902</c:v>
                </c:pt>
                <c:pt idx="1908">
                  <c:v>20531.3303367189</c:v>
                </c:pt>
                <c:pt idx="1909">
                  <c:v>20542.039914613899</c:v>
                </c:pt>
                <c:pt idx="1910">
                  <c:v>20552.851805248902</c:v>
                </c:pt>
                <c:pt idx="1911">
                  <c:v>20563.510353642901</c:v>
                </c:pt>
                <c:pt idx="1912">
                  <c:v>20574.238497475901</c:v>
                </c:pt>
                <c:pt idx="1913">
                  <c:v>20585.0046125029</c:v>
                </c:pt>
                <c:pt idx="1914">
                  <c:v>20595.799951711899</c:v>
                </c:pt>
                <c:pt idx="1915">
                  <c:v>20606.613558767898</c:v>
                </c:pt>
                <c:pt idx="1916">
                  <c:v>20617.377382984901</c:v>
                </c:pt>
                <c:pt idx="1917">
                  <c:v>20628.174733983898</c:v>
                </c:pt>
                <c:pt idx="1918">
                  <c:v>20638.884040078901</c:v>
                </c:pt>
                <c:pt idx="1919">
                  <c:v>20649.739714551899</c:v>
                </c:pt>
                <c:pt idx="1920">
                  <c:v>20660.6465604849</c:v>
                </c:pt>
                <c:pt idx="1921">
                  <c:v>20671.261287462901</c:v>
                </c:pt>
                <c:pt idx="1922">
                  <c:v>20681.912889544899</c:v>
                </c:pt>
                <c:pt idx="1923">
                  <c:v>20692.5439466389</c:v>
                </c:pt>
                <c:pt idx="1924">
                  <c:v>20703.315042967901</c:v>
                </c:pt>
                <c:pt idx="1925">
                  <c:v>20714.109358255901</c:v>
                </c:pt>
                <c:pt idx="1926">
                  <c:v>20724.806076295899</c:v>
                </c:pt>
                <c:pt idx="1927">
                  <c:v>20735.5072153779</c:v>
                </c:pt>
                <c:pt idx="1928">
                  <c:v>20746.316173591898</c:v>
                </c:pt>
                <c:pt idx="1929">
                  <c:v>20757.111740520901</c:v>
                </c:pt>
                <c:pt idx="1930">
                  <c:v>20767.913583342899</c:v>
                </c:pt>
                <c:pt idx="1931">
                  <c:v>20778.757232120901</c:v>
                </c:pt>
                <c:pt idx="1932">
                  <c:v>20789.541731224901</c:v>
                </c:pt>
                <c:pt idx="1933">
                  <c:v>20800.344963547901</c:v>
                </c:pt>
                <c:pt idx="1934">
                  <c:v>20811.141413916899</c:v>
                </c:pt>
                <c:pt idx="1935">
                  <c:v>20821.990595976898</c:v>
                </c:pt>
                <c:pt idx="1936">
                  <c:v>20832.792689648901</c:v>
                </c:pt>
                <c:pt idx="1937">
                  <c:v>20843.6549336649</c:v>
                </c:pt>
                <c:pt idx="1938">
                  <c:v>20854.505812976899</c:v>
                </c:pt>
                <c:pt idx="1939">
                  <c:v>20865.2870040009</c:v>
                </c:pt>
                <c:pt idx="1940">
                  <c:v>20876.089716132901</c:v>
                </c:pt>
                <c:pt idx="1941">
                  <c:v>20887.0051360289</c:v>
                </c:pt>
                <c:pt idx="1942">
                  <c:v>20897.711274322901</c:v>
                </c:pt>
                <c:pt idx="1943">
                  <c:v>20908.499916048899</c:v>
                </c:pt>
                <c:pt idx="1944">
                  <c:v>20919.328112650899</c:v>
                </c:pt>
                <c:pt idx="1945">
                  <c:v>20930.073108729899</c:v>
                </c:pt>
                <c:pt idx="1946">
                  <c:v>20940.8667516979</c:v>
                </c:pt>
                <c:pt idx="1947">
                  <c:v>20951.5621566769</c:v>
                </c:pt>
                <c:pt idx="1948">
                  <c:v>20962.331536805901</c:v>
                </c:pt>
                <c:pt idx="1949">
                  <c:v>20972.958513677899</c:v>
                </c:pt>
                <c:pt idx="1950">
                  <c:v>20983.6951297329</c:v>
                </c:pt>
                <c:pt idx="1951">
                  <c:v>20994.424324735901</c:v>
                </c:pt>
                <c:pt idx="1952">
                  <c:v>21005.129069918901</c:v>
                </c:pt>
                <c:pt idx="1953">
                  <c:v>21015.839603254899</c:v>
                </c:pt>
                <c:pt idx="1954">
                  <c:v>21026.517269837899</c:v>
                </c:pt>
                <c:pt idx="1955">
                  <c:v>21037.154583703901</c:v>
                </c:pt>
                <c:pt idx="1956">
                  <c:v>21047.836893237902</c:v>
                </c:pt>
                <c:pt idx="1957">
                  <c:v>21058.521192942899</c:v>
                </c:pt>
                <c:pt idx="1958">
                  <c:v>21069.303658266901</c:v>
                </c:pt>
                <c:pt idx="1959">
                  <c:v>21080.0725923559</c:v>
                </c:pt>
                <c:pt idx="1960">
                  <c:v>21090.9332675609</c:v>
                </c:pt>
                <c:pt idx="1961">
                  <c:v>21101.6813124209</c:v>
                </c:pt>
                <c:pt idx="1962">
                  <c:v>21112.450688188899</c:v>
                </c:pt>
                <c:pt idx="1963">
                  <c:v>21123.224348559899</c:v>
                </c:pt>
                <c:pt idx="1964">
                  <c:v>21133.9334431639</c:v>
                </c:pt>
                <c:pt idx="1965">
                  <c:v>21144.631794054902</c:v>
                </c:pt>
                <c:pt idx="1966">
                  <c:v>21155.4015327339</c:v>
                </c:pt>
                <c:pt idx="1967">
                  <c:v>21166.160550097899</c:v>
                </c:pt>
                <c:pt idx="1968">
                  <c:v>21176.937818849899</c:v>
                </c:pt>
                <c:pt idx="1969">
                  <c:v>21187.720414953899</c:v>
                </c:pt>
                <c:pt idx="1970">
                  <c:v>21198.562829681901</c:v>
                </c:pt>
                <c:pt idx="1971">
                  <c:v>21209.423301015901</c:v>
                </c:pt>
                <c:pt idx="1972">
                  <c:v>21220.249046737899</c:v>
                </c:pt>
                <c:pt idx="1973">
                  <c:v>21231.104659310899</c:v>
                </c:pt>
                <c:pt idx="1974">
                  <c:v>21241.9559109129</c:v>
                </c:pt>
                <c:pt idx="1975">
                  <c:v>21252.891935486899</c:v>
                </c:pt>
                <c:pt idx="1976">
                  <c:v>21263.786617004898</c:v>
                </c:pt>
                <c:pt idx="1977">
                  <c:v>21274.6862730949</c:v>
                </c:pt>
                <c:pt idx="1978">
                  <c:v>21285.5857469449</c:v>
                </c:pt>
                <c:pt idx="1979">
                  <c:v>21296.356792393901</c:v>
                </c:pt>
                <c:pt idx="1980">
                  <c:v>21307.100137572899</c:v>
                </c:pt>
                <c:pt idx="1981">
                  <c:v>21317.8079006669</c:v>
                </c:pt>
                <c:pt idx="1982">
                  <c:v>21328.569255742899</c:v>
                </c:pt>
                <c:pt idx="1983">
                  <c:v>21339.422875455901</c:v>
                </c:pt>
                <c:pt idx="1984">
                  <c:v>21350.287300051899</c:v>
                </c:pt>
                <c:pt idx="1985">
                  <c:v>21361.062102882901</c:v>
                </c:pt>
                <c:pt idx="1986">
                  <c:v>21371.767264705901</c:v>
                </c:pt>
                <c:pt idx="1987">
                  <c:v>21382.5349609939</c:v>
                </c:pt>
                <c:pt idx="1988">
                  <c:v>21393.213431905901</c:v>
                </c:pt>
                <c:pt idx="1989">
                  <c:v>21403.885587055898</c:v>
                </c:pt>
                <c:pt idx="1990">
                  <c:v>21414.630669914899</c:v>
                </c:pt>
                <c:pt idx="1991">
                  <c:v>21425.297666852901</c:v>
                </c:pt>
                <c:pt idx="1992">
                  <c:v>21436.106749886902</c:v>
                </c:pt>
                <c:pt idx="1993">
                  <c:v>21446.863396930901</c:v>
                </c:pt>
                <c:pt idx="1994">
                  <c:v>21457.646665284901</c:v>
                </c:pt>
                <c:pt idx="1995">
                  <c:v>21468.386249781899</c:v>
                </c:pt>
                <c:pt idx="1996">
                  <c:v>21479.122000116899</c:v>
                </c:pt>
                <c:pt idx="1997">
                  <c:v>21489.825767649902</c:v>
                </c:pt>
                <c:pt idx="1998">
                  <c:v>21500.5616302649</c:v>
                </c:pt>
                <c:pt idx="1999">
                  <c:v>21511.296930180899</c:v>
                </c:pt>
                <c:pt idx="2000">
                  <c:v>21521.9700563109</c:v>
                </c:pt>
                <c:pt idx="2001">
                  <c:v>21532.670344071899</c:v>
                </c:pt>
                <c:pt idx="2002">
                  <c:v>21543.430720196899</c:v>
                </c:pt>
                <c:pt idx="2003">
                  <c:v>21554.211339400899</c:v>
                </c:pt>
                <c:pt idx="2004">
                  <c:v>21564.911928111898</c:v>
                </c:pt>
                <c:pt idx="2005">
                  <c:v>21575.574765177898</c:v>
                </c:pt>
                <c:pt idx="2006">
                  <c:v>21586.453521289899</c:v>
                </c:pt>
                <c:pt idx="2007">
                  <c:v>21597.3221222379</c:v>
                </c:pt>
                <c:pt idx="2008">
                  <c:v>21608.043860387901</c:v>
                </c:pt>
                <c:pt idx="2009">
                  <c:v>21618.8713126699</c:v>
                </c:pt>
                <c:pt idx="2010">
                  <c:v>21629.6058495049</c:v>
                </c:pt>
                <c:pt idx="2011">
                  <c:v>21640.287949848898</c:v>
                </c:pt>
                <c:pt idx="2012">
                  <c:v>21651.026115634901</c:v>
                </c:pt>
                <c:pt idx="2013">
                  <c:v>21661.912053579901</c:v>
                </c:pt>
                <c:pt idx="2014">
                  <c:v>21672.656278148901</c:v>
                </c:pt>
                <c:pt idx="2015">
                  <c:v>21683.4052722089</c:v>
                </c:pt>
                <c:pt idx="2016">
                  <c:v>21694.103377559899</c:v>
                </c:pt>
                <c:pt idx="2017">
                  <c:v>21704.887027283901</c:v>
                </c:pt>
                <c:pt idx="2018">
                  <c:v>21715.673490858899</c:v>
                </c:pt>
                <c:pt idx="2019">
                  <c:v>21726.4322488129</c:v>
                </c:pt>
                <c:pt idx="2020">
                  <c:v>21737.1228258499</c:v>
                </c:pt>
                <c:pt idx="2021">
                  <c:v>21747.7941542999</c:v>
                </c:pt>
                <c:pt idx="2022">
                  <c:v>21758.570494631898</c:v>
                </c:pt>
                <c:pt idx="2023">
                  <c:v>21769.244591673902</c:v>
                </c:pt>
                <c:pt idx="2024">
                  <c:v>21780.0811876999</c:v>
                </c:pt>
                <c:pt idx="2025">
                  <c:v>21790.794370215899</c:v>
                </c:pt>
                <c:pt idx="2026">
                  <c:v>21801.508358982901</c:v>
                </c:pt>
                <c:pt idx="2027">
                  <c:v>21812.2570350729</c:v>
                </c:pt>
                <c:pt idx="2028">
                  <c:v>21823.044314028899</c:v>
                </c:pt>
                <c:pt idx="2029">
                  <c:v>21833.786860466898</c:v>
                </c:pt>
                <c:pt idx="2030">
                  <c:v>21844.5854815969</c:v>
                </c:pt>
                <c:pt idx="2031">
                  <c:v>21855.438950738899</c:v>
                </c:pt>
                <c:pt idx="2032">
                  <c:v>21866.282313076899</c:v>
                </c:pt>
                <c:pt idx="2033">
                  <c:v>21877.0352050289</c:v>
                </c:pt>
                <c:pt idx="2034">
                  <c:v>21887.676530786899</c:v>
                </c:pt>
                <c:pt idx="2035">
                  <c:v>21898.318723915902</c:v>
                </c:pt>
                <c:pt idx="2036">
                  <c:v>21909.0367048839</c:v>
                </c:pt>
                <c:pt idx="2037">
                  <c:v>21919.740728946901</c:v>
                </c:pt>
                <c:pt idx="2038">
                  <c:v>21930.550244210899</c:v>
                </c:pt>
                <c:pt idx="2039">
                  <c:v>21941.334765055901</c:v>
                </c:pt>
                <c:pt idx="2040">
                  <c:v>21952.057502025898</c:v>
                </c:pt>
                <c:pt idx="2041">
                  <c:v>21962.692929661898</c:v>
                </c:pt>
                <c:pt idx="2042">
                  <c:v>21973.460084729901</c:v>
                </c:pt>
                <c:pt idx="2043">
                  <c:v>21984.282206228901</c:v>
                </c:pt>
                <c:pt idx="2044">
                  <c:v>21995.187075191901</c:v>
                </c:pt>
                <c:pt idx="2045">
                  <c:v>22006.053525288899</c:v>
                </c:pt>
                <c:pt idx="2046">
                  <c:v>22016.892657864901</c:v>
                </c:pt>
                <c:pt idx="2047">
                  <c:v>22027.7033387099</c:v>
                </c:pt>
                <c:pt idx="2048">
                  <c:v>22038.643306645899</c:v>
                </c:pt>
                <c:pt idx="2049">
                  <c:v>22049.492867966899</c:v>
                </c:pt>
                <c:pt idx="2050">
                  <c:v>22060.337652944901</c:v>
                </c:pt>
                <c:pt idx="2051">
                  <c:v>22071.0860640559</c:v>
                </c:pt>
                <c:pt idx="2052">
                  <c:v>22081.9943013089</c:v>
                </c:pt>
                <c:pt idx="2053">
                  <c:v>22092.862434216899</c:v>
                </c:pt>
                <c:pt idx="2054">
                  <c:v>22103.713966028899</c:v>
                </c:pt>
                <c:pt idx="2055">
                  <c:v>22114.5204147929</c:v>
                </c:pt>
                <c:pt idx="2056">
                  <c:v>22125.273221354899</c:v>
                </c:pt>
                <c:pt idx="2057">
                  <c:v>22135.962212111899</c:v>
                </c:pt>
                <c:pt idx="2058">
                  <c:v>22146.6893986139</c:v>
                </c:pt>
                <c:pt idx="2059">
                  <c:v>22157.407832831901</c:v>
                </c:pt>
                <c:pt idx="2060">
                  <c:v>22168.049889159902</c:v>
                </c:pt>
                <c:pt idx="2061">
                  <c:v>22178.729574293899</c:v>
                </c:pt>
                <c:pt idx="2062">
                  <c:v>22189.448406522901</c:v>
                </c:pt>
                <c:pt idx="2063">
                  <c:v>22200.281919466899</c:v>
                </c:pt>
                <c:pt idx="2064">
                  <c:v>22211.114057450901</c:v>
                </c:pt>
                <c:pt idx="2065">
                  <c:v>22221.903411256899</c:v>
                </c:pt>
                <c:pt idx="2066">
                  <c:v>22232.685540050901</c:v>
                </c:pt>
                <c:pt idx="2067">
                  <c:v>22243.355389369899</c:v>
                </c:pt>
                <c:pt idx="2068">
                  <c:v>22254.0055200319</c:v>
                </c:pt>
                <c:pt idx="2069">
                  <c:v>22264.692230636902</c:v>
                </c:pt>
                <c:pt idx="2070">
                  <c:v>22275.378751572898</c:v>
                </c:pt>
                <c:pt idx="2071">
                  <c:v>22286.0365329179</c:v>
                </c:pt>
                <c:pt idx="2072">
                  <c:v>22296.7805930059</c:v>
                </c:pt>
                <c:pt idx="2073">
                  <c:v>22307.477241285898</c:v>
                </c:pt>
                <c:pt idx="2074">
                  <c:v>22318.172664165901</c:v>
                </c:pt>
                <c:pt idx="2075">
                  <c:v>22328.999735276899</c:v>
                </c:pt>
                <c:pt idx="2076">
                  <c:v>22339.773840657901</c:v>
                </c:pt>
                <c:pt idx="2077">
                  <c:v>22350.454299810899</c:v>
                </c:pt>
                <c:pt idx="2078">
                  <c:v>22361.240110715898</c:v>
                </c:pt>
                <c:pt idx="2079">
                  <c:v>22371.917587917898</c:v>
                </c:pt>
                <c:pt idx="2080">
                  <c:v>22382.6694822889</c:v>
                </c:pt>
                <c:pt idx="2081">
                  <c:v>22393.3618749569</c:v>
                </c:pt>
                <c:pt idx="2082">
                  <c:v>22404.0900867089</c:v>
                </c:pt>
                <c:pt idx="2083">
                  <c:v>22414.755039255899</c:v>
                </c:pt>
                <c:pt idx="2084">
                  <c:v>22425.472128133901</c:v>
                </c:pt>
                <c:pt idx="2085">
                  <c:v>22436.137276830901</c:v>
                </c:pt>
                <c:pt idx="2086">
                  <c:v>22446.822425076902</c:v>
                </c:pt>
                <c:pt idx="2087">
                  <c:v>22457.521917247901</c:v>
                </c:pt>
                <c:pt idx="2088">
                  <c:v>22468.238629255899</c:v>
                </c:pt>
                <c:pt idx="2089">
                  <c:v>22478.923676921899</c:v>
                </c:pt>
                <c:pt idx="2090">
                  <c:v>22489.668332070902</c:v>
                </c:pt>
                <c:pt idx="2091">
                  <c:v>22500.316573980901</c:v>
                </c:pt>
                <c:pt idx="2092">
                  <c:v>22511.107530758902</c:v>
                </c:pt>
                <c:pt idx="2093">
                  <c:v>22521.824905117901</c:v>
                </c:pt>
                <c:pt idx="2094">
                  <c:v>22532.707619481898</c:v>
                </c:pt>
                <c:pt idx="2095">
                  <c:v>22543.5702918979</c:v>
                </c:pt>
                <c:pt idx="2096">
                  <c:v>22554.452566510899</c:v>
                </c:pt>
                <c:pt idx="2097">
                  <c:v>22565.281710002899</c:v>
                </c:pt>
                <c:pt idx="2098">
                  <c:v>22576.176142460899</c:v>
                </c:pt>
                <c:pt idx="2099">
                  <c:v>22587.0671377779</c:v>
                </c:pt>
                <c:pt idx="2100">
                  <c:v>22597.901249461898</c:v>
                </c:pt>
                <c:pt idx="2101">
                  <c:v>22608.744836379901</c:v>
                </c:pt>
                <c:pt idx="2102">
                  <c:v>22619.5662962889</c:v>
                </c:pt>
                <c:pt idx="2103">
                  <c:v>22630.265393799898</c:v>
                </c:pt>
                <c:pt idx="2104">
                  <c:v>22640.9814064479</c:v>
                </c:pt>
                <c:pt idx="2105">
                  <c:v>22651.903401096901</c:v>
                </c:pt>
                <c:pt idx="2106">
                  <c:v>22662.818183032901</c:v>
                </c:pt>
                <c:pt idx="2107">
                  <c:v>22673.5142393229</c:v>
                </c:pt>
                <c:pt idx="2108">
                  <c:v>22684.306272739901</c:v>
                </c:pt>
                <c:pt idx="2109">
                  <c:v>22695.097992067898</c:v>
                </c:pt>
                <c:pt idx="2110">
                  <c:v>22705.871901707898</c:v>
                </c:pt>
                <c:pt idx="2111">
                  <c:v>22716.6984110099</c:v>
                </c:pt>
                <c:pt idx="2112">
                  <c:v>22727.611546624899</c:v>
                </c:pt>
                <c:pt idx="2113">
                  <c:v>22738.4119686259</c:v>
                </c:pt>
                <c:pt idx="2114">
                  <c:v>22749.264608577902</c:v>
                </c:pt>
                <c:pt idx="2115">
                  <c:v>22760.043150539899</c:v>
                </c:pt>
                <c:pt idx="2116">
                  <c:v>22770.8373836389</c:v>
                </c:pt>
                <c:pt idx="2117">
                  <c:v>22781.657084787901</c:v>
                </c:pt>
                <c:pt idx="2118">
                  <c:v>22792.394999834902</c:v>
                </c:pt>
                <c:pt idx="2119">
                  <c:v>22803.102714168901</c:v>
                </c:pt>
                <c:pt idx="2120">
                  <c:v>22813.890201054899</c:v>
                </c:pt>
                <c:pt idx="2121">
                  <c:v>22824.5540508909</c:v>
                </c:pt>
                <c:pt idx="2122">
                  <c:v>22835.294607317901</c:v>
                </c:pt>
                <c:pt idx="2123">
                  <c:v>22846.061975415902</c:v>
                </c:pt>
                <c:pt idx="2124">
                  <c:v>22856.8306075939</c:v>
                </c:pt>
                <c:pt idx="2125">
                  <c:v>22867.534909986902</c:v>
                </c:pt>
                <c:pt idx="2126">
                  <c:v>22878.407852966899</c:v>
                </c:pt>
                <c:pt idx="2127">
                  <c:v>22889.202237514899</c:v>
                </c:pt>
                <c:pt idx="2128">
                  <c:v>22899.958885358901</c:v>
                </c:pt>
                <c:pt idx="2129">
                  <c:v>22910.676622286901</c:v>
                </c:pt>
                <c:pt idx="2130">
                  <c:v>22921.3425631549</c:v>
                </c:pt>
                <c:pt idx="2131">
                  <c:v>22932.019829196899</c:v>
                </c:pt>
                <c:pt idx="2132">
                  <c:v>22942.7755861599</c:v>
                </c:pt>
                <c:pt idx="2133">
                  <c:v>22953.488490236901</c:v>
                </c:pt>
                <c:pt idx="2134">
                  <c:v>22964.155675824899</c:v>
                </c:pt>
                <c:pt idx="2135">
                  <c:v>22974.922147931899</c:v>
                </c:pt>
                <c:pt idx="2136">
                  <c:v>22985.6229973339</c:v>
                </c:pt>
                <c:pt idx="2137">
                  <c:v>22996.334722269901</c:v>
                </c:pt>
                <c:pt idx="2138">
                  <c:v>23007.014454762899</c:v>
                </c:pt>
                <c:pt idx="2139">
                  <c:v>23017.6698914669</c:v>
                </c:pt>
                <c:pt idx="2140">
                  <c:v>23028.356959102901</c:v>
                </c:pt>
                <c:pt idx="2141">
                  <c:v>23039.0250835019</c:v>
                </c:pt>
                <c:pt idx="2142">
                  <c:v>23049.851127792899</c:v>
                </c:pt>
                <c:pt idx="2143">
                  <c:v>23060.547112951899</c:v>
                </c:pt>
                <c:pt idx="2144">
                  <c:v>23071.3202185829</c:v>
                </c:pt>
                <c:pt idx="2145">
                  <c:v>23082.129771606898</c:v>
                </c:pt>
                <c:pt idx="2146">
                  <c:v>23092.9409019919</c:v>
                </c:pt>
                <c:pt idx="2147">
                  <c:v>23103.7610865309</c:v>
                </c:pt>
                <c:pt idx="2148">
                  <c:v>23114.576568427899</c:v>
                </c:pt>
                <c:pt idx="2149">
                  <c:v>23125.283774281899</c:v>
                </c:pt>
                <c:pt idx="2150">
                  <c:v>23136.054073850901</c:v>
                </c:pt>
                <c:pt idx="2151">
                  <c:v>23146.850127439899</c:v>
                </c:pt>
                <c:pt idx="2152">
                  <c:v>23157.632506003902</c:v>
                </c:pt>
                <c:pt idx="2153">
                  <c:v>23168.4253729919</c:v>
                </c:pt>
                <c:pt idx="2154">
                  <c:v>23179.1918844799</c:v>
                </c:pt>
                <c:pt idx="2155">
                  <c:v>23189.965604769899</c:v>
                </c:pt>
                <c:pt idx="2156">
                  <c:v>23200.748787243901</c:v>
                </c:pt>
                <c:pt idx="2157">
                  <c:v>23211.552602965901</c:v>
                </c:pt>
                <c:pt idx="2158">
                  <c:v>23222.359264139901</c:v>
                </c:pt>
                <c:pt idx="2159">
                  <c:v>23233.107105499901</c:v>
                </c:pt>
                <c:pt idx="2160">
                  <c:v>23243.836386222902</c:v>
                </c:pt>
                <c:pt idx="2161">
                  <c:v>23254.5633051449</c:v>
                </c:pt>
                <c:pt idx="2162">
                  <c:v>23265.346706438901</c:v>
                </c:pt>
                <c:pt idx="2163">
                  <c:v>23276.136506395898</c:v>
                </c:pt>
                <c:pt idx="2164">
                  <c:v>23286.912410136902</c:v>
                </c:pt>
                <c:pt idx="2165">
                  <c:v>23297.660505386899</c:v>
                </c:pt>
                <c:pt idx="2166">
                  <c:v>23308.5051478559</c:v>
                </c:pt>
                <c:pt idx="2167">
                  <c:v>23319.292061900898</c:v>
                </c:pt>
                <c:pt idx="2168">
                  <c:v>23330.065049301898</c:v>
                </c:pt>
                <c:pt idx="2169">
                  <c:v>23340.845647223901</c:v>
                </c:pt>
                <c:pt idx="2170">
                  <c:v>23351.605094787901</c:v>
                </c:pt>
                <c:pt idx="2171">
                  <c:v>23362.358232020899</c:v>
                </c:pt>
                <c:pt idx="2172">
                  <c:v>23373.098044406899</c:v>
                </c:pt>
                <c:pt idx="2173">
                  <c:v>23383.794411036899</c:v>
                </c:pt>
                <c:pt idx="2174">
                  <c:v>23394.542486677899</c:v>
                </c:pt>
                <c:pt idx="2175">
                  <c:v>23405.291302497899</c:v>
                </c:pt>
                <c:pt idx="2176">
                  <c:v>23415.991406498899</c:v>
                </c:pt>
                <c:pt idx="2177">
                  <c:v>23426.767808350902</c:v>
                </c:pt>
                <c:pt idx="2178">
                  <c:v>23437.467589641899</c:v>
                </c:pt>
                <c:pt idx="2179">
                  <c:v>23448.2781654969</c:v>
                </c:pt>
                <c:pt idx="2180">
                  <c:v>23458.973837085901</c:v>
                </c:pt>
                <c:pt idx="2181">
                  <c:v>23469.675054417901</c:v>
                </c:pt>
                <c:pt idx="2182">
                  <c:v>23480.392652355898</c:v>
                </c:pt>
                <c:pt idx="2183">
                  <c:v>23491.017568776901</c:v>
                </c:pt>
                <c:pt idx="2184">
                  <c:v>23501.6846195459</c:v>
                </c:pt>
                <c:pt idx="2185">
                  <c:v>23512.308034185899</c:v>
                </c:pt>
                <c:pt idx="2186">
                  <c:v>23523.002939224902</c:v>
                </c:pt>
                <c:pt idx="2187">
                  <c:v>23533.6746165439</c:v>
                </c:pt>
                <c:pt idx="2188">
                  <c:v>23544.375894784898</c:v>
                </c:pt>
                <c:pt idx="2189">
                  <c:v>23555.038054410899</c:v>
                </c:pt>
                <c:pt idx="2190">
                  <c:v>23565.8705386949</c:v>
                </c:pt>
                <c:pt idx="2191">
                  <c:v>23576.865803832901</c:v>
                </c:pt>
                <c:pt idx="2192">
                  <c:v>23587.940649572902</c:v>
                </c:pt>
                <c:pt idx="2193">
                  <c:v>23598.7404626639</c:v>
                </c:pt>
                <c:pt idx="2194">
                  <c:v>23609.4691672759</c:v>
                </c:pt>
                <c:pt idx="2195">
                  <c:v>23620.181827611901</c:v>
                </c:pt>
                <c:pt idx="2196">
                  <c:v>23630.995972358902</c:v>
                </c:pt>
                <c:pt idx="2197">
                  <c:v>23641.691877297901</c:v>
                </c:pt>
                <c:pt idx="2198">
                  <c:v>23652.370756640899</c:v>
                </c:pt>
                <c:pt idx="2199">
                  <c:v>23663.148130542901</c:v>
                </c:pt>
                <c:pt idx="2200">
                  <c:v>23673.895816482898</c:v>
                </c:pt>
                <c:pt idx="2201">
                  <c:v>23684.6463332739</c:v>
                </c:pt>
                <c:pt idx="2202">
                  <c:v>23695.433317629901</c:v>
                </c:pt>
                <c:pt idx="2203">
                  <c:v>23706.216107263899</c:v>
                </c:pt>
                <c:pt idx="2204">
                  <c:v>23716.9113429629</c:v>
                </c:pt>
                <c:pt idx="2205">
                  <c:v>23727.586086793901</c:v>
                </c:pt>
                <c:pt idx="2206">
                  <c:v>23738.430093051898</c:v>
                </c:pt>
                <c:pt idx="2207">
                  <c:v>23749.076821271901</c:v>
                </c:pt>
                <c:pt idx="2208">
                  <c:v>23759.963201426901</c:v>
                </c:pt>
                <c:pt idx="2209">
                  <c:v>23770.671949040901</c:v>
                </c:pt>
                <c:pt idx="2210">
                  <c:v>23781.5193373109</c:v>
                </c:pt>
                <c:pt idx="2211">
                  <c:v>23792.161769668899</c:v>
                </c:pt>
                <c:pt idx="2212">
                  <c:v>23802.8463361139</c:v>
                </c:pt>
                <c:pt idx="2213">
                  <c:v>23813.579242538901</c:v>
                </c:pt>
                <c:pt idx="2214">
                  <c:v>23824.3887076139</c:v>
                </c:pt>
                <c:pt idx="2215">
                  <c:v>23835.057071862899</c:v>
                </c:pt>
                <c:pt idx="2216">
                  <c:v>23845.759344044902</c:v>
                </c:pt>
                <c:pt idx="2217">
                  <c:v>23856.435803836899</c:v>
                </c:pt>
                <c:pt idx="2218">
                  <c:v>23867.144176210899</c:v>
                </c:pt>
                <c:pt idx="2219">
                  <c:v>23877.978617765901</c:v>
                </c:pt>
                <c:pt idx="2220">
                  <c:v>23888.641395851901</c:v>
                </c:pt>
                <c:pt idx="2221">
                  <c:v>23899.314711232899</c:v>
                </c:pt>
                <c:pt idx="2222">
                  <c:v>23910.080401639902</c:v>
                </c:pt>
                <c:pt idx="2223">
                  <c:v>23920.821526996901</c:v>
                </c:pt>
                <c:pt idx="2224">
                  <c:v>23931.587340923899</c:v>
                </c:pt>
                <c:pt idx="2225">
                  <c:v>23942.261038783901</c:v>
                </c:pt>
                <c:pt idx="2226">
                  <c:v>23952.926056320899</c:v>
                </c:pt>
                <c:pt idx="2227">
                  <c:v>23963.6501654719</c:v>
                </c:pt>
                <c:pt idx="2228">
                  <c:v>23974.327645974899</c:v>
                </c:pt>
                <c:pt idx="2229">
                  <c:v>23985.070133363901</c:v>
                </c:pt>
                <c:pt idx="2230">
                  <c:v>23995.867475453899</c:v>
                </c:pt>
                <c:pt idx="2231">
                  <c:v>24006.646668266902</c:v>
                </c:pt>
                <c:pt idx="2232">
                  <c:v>24017.432618261901</c:v>
                </c:pt>
                <c:pt idx="2233">
                  <c:v>24028.215452555902</c:v>
                </c:pt>
                <c:pt idx="2234">
                  <c:v>24039.015593526899</c:v>
                </c:pt>
                <c:pt idx="2235">
                  <c:v>24049.7993469209</c:v>
                </c:pt>
                <c:pt idx="2236">
                  <c:v>24060.552831503901</c:v>
                </c:pt>
                <c:pt idx="2237">
                  <c:v>24071.318533100901</c:v>
                </c:pt>
                <c:pt idx="2238">
                  <c:v>24082.0573246979</c:v>
                </c:pt>
                <c:pt idx="2239">
                  <c:v>24092.823244294901</c:v>
                </c:pt>
                <c:pt idx="2240">
                  <c:v>24103.557769819901</c:v>
                </c:pt>
                <c:pt idx="2241">
                  <c:v>24114.326613437901</c:v>
                </c:pt>
                <c:pt idx="2242">
                  <c:v>24125.0994716079</c:v>
                </c:pt>
                <c:pt idx="2243">
                  <c:v>24135.881432571899</c:v>
                </c:pt>
                <c:pt idx="2244">
                  <c:v>24146.6109671349</c:v>
                </c:pt>
                <c:pt idx="2245">
                  <c:v>24157.343014987899</c:v>
                </c:pt>
                <c:pt idx="2246">
                  <c:v>24168.127727012899</c:v>
                </c:pt>
                <c:pt idx="2247">
                  <c:v>24178.8342136969</c:v>
                </c:pt>
                <c:pt idx="2248">
                  <c:v>24189.5871685489</c:v>
                </c:pt>
                <c:pt idx="2249">
                  <c:v>24200.264812250902</c:v>
                </c:pt>
                <c:pt idx="2250">
                  <c:v>24210.985954729898</c:v>
                </c:pt>
                <c:pt idx="2251">
                  <c:v>24221.708388699899</c:v>
                </c:pt>
                <c:pt idx="2252">
                  <c:v>24232.394009084899</c:v>
                </c:pt>
                <c:pt idx="2253">
                  <c:v>24243.1495460689</c:v>
                </c:pt>
                <c:pt idx="2254">
                  <c:v>24253.904208431901</c:v>
                </c:pt>
                <c:pt idx="2255">
                  <c:v>24264.5301049929</c:v>
                </c:pt>
                <c:pt idx="2256">
                  <c:v>24275.233963845902</c:v>
                </c:pt>
                <c:pt idx="2257">
                  <c:v>24285.922589252899</c:v>
                </c:pt>
                <c:pt idx="2258">
                  <c:v>24296.628120195899</c:v>
                </c:pt>
                <c:pt idx="2259">
                  <c:v>24307.389889011902</c:v>
                </c:pt>
                <c:pt idx="2260">
                  <c:v>24318.1076158699</c:v>
                </c:pt>
                <c:pt idx="2261">
                  <c:v>24328.843910604901</c:v>
                </c:pt>
                <c:pt idx="2262">
                  <c:v>24339.6181254359</c:v>
                </c:pt>
                <c:pt idx="2263">
                  <c:v>24350.268350936902</c:v>
                </c:pt>
                <c:pt idx="2264">
                  <c:v>24361.115391575899</c:v>
                </c:pt>
                <c:pt idx="2265">
                  <c:v>24371.806008043899</c:v>
                </c:pt>
                <c:pt idx="2266">
                  <c:v>24382.4804942839</c:v>
                </c:pt>
                <c:pt idx="2267">
                  <c:v>24393.2055118549</c:v>
                </c:pt>
                <c:pt idx="2268">
                  <c:v>24403.915567439901</c:v>
                </c:pt>
                <c:pt idx="2269">
                  <c:v>24414.611270168902</c:v>
                </c:pt>
                <c:pt idx="2270">
                  <c:v>24425.362361650899</c:v>
                </c:pt>
                <c:pt idx="2271">
                  <c:v>24436.0463814459</c:v>
                </c:pt>
                <c:pt idx="2272">
                  <c:v>24446.765677424901</c:v>
                </c:pt>
                <c:pt idx="2273">
                  <c:v>24457.3965727289</c:v>
                </c:pt>
                <c:pt idx="2274">
                  <c:v>24468.011414856901</c:v>
                </c:pt>
                <c:pt idx="2275">
                  <c:v>24478.595075400899</c:v>
                </c:pt>
                <c:pt idx="2276">
                  <c:v>24489.298155963901</c:v>
                </c:pt>
                <c:pt idx="2277">
                  <c:v>24499.994388052899</c:v>
                </c:pt>
                <c:pt idx="2278">
                  <c:v>24510.646811524901</c:v>
                </c:pt>
                <c:pt idx="2279">
                  <c:v>24521.372352265898</c:v>
                </c:pt>
                <c:pt idx="2280">
                  <c:v>24532.0720636269</c:v>
                </c:pt>
                <c:pt idx="2281">
                  <c:v>24542.738079024901</c:v>
                </c:pt>
                <c:pt idx="2282">
                  <c:v>24553.386819175899</c:v>
                </c:pt>
                <c:pt idx="2283">
                  <c:v>24564.037894147899</c:v>
                </c:pt>
                <c:pt idx="2284">
                  <c:v>24574.698756763901</c:v>
                </c:pt>
                <c:pt idx="2285">
                  <c:v>24585.389619792</c:v>
                </c:pt>
                <c:pt idx="2286">
                  <c:v>24596.045305964901</c:v>
                </c:pt>
                <c:pt idx="2287">
                  <c:v>24606.650122659001</c:v>
                </c:pt>
                <c:pt idx="2288">
                  <c:v>24617.365447736</c:v>
                </c:pt>
                <c:pt idx="2289">
                  <c:v>24628.029339023</c:v>
                </c:pt>
                <c:pt idx="2290">
                  <c:v>24638.764815798</c:v>
                </c:pt>
                <c:pt idx="2291">
                  <c:v>24649.397938722901</c:v>
                </c:pt>
                <c:pt idx="2292">
                  <c:v>24660.106582588</c:v>
                </c:pt>
                <c:pt idx="2293">
                  <c:v>24670.787285882001</c:v>
                </c:pt>
                <c:pt idx="2294">
                  <c:v>24681.573926057001</c:v>
                </c:pt>
                <c:pt idx="2295">
                  <c:v>24692.220902898</c:v>
                </c:pt>
                <c:pt idx="2296">
                  <c:v>24702.950680751001</c:v>
                </c:pt>
                <c:pt idx="2297">
                  <c:v>24713.657674955</c:v>
                </c:pt>
                <c:pt idx="2298">
                  <c:v>24724.359032406901</c:v>
                </c:pt>
                <c:pt idx="2299">
                  <c:v>24735.033131278</c:v>
                </c:pt>
                <c:pt idx="2300">
                  <c:v>24745.81023494</c:v>
                </c:pt>
                <c:pt idx="2301">
                  <c:v>24756.413120192901</c:v>
                </c:pt>
                <c:pt idx="2302">
                  <c:v>24767.103514279901</c:v>
                </c:pt>
                <c:pt idx="2303">
                  <c:v>24777.780145572</c:v>
                </c:pt>
                <c:pt idx="2304">
                  <c:v>24788.542631797998</c:v>
                </c:pt>
                <c:pt idx="2305">
                  <c:v>24799.239697108002</c:v>
                </c:pt>
                <c:pt idx="2306">
                  <c:v>24809.919159521</c:v>
                </c:pt>
                <c:pt idx="2307">
                  <c:v>24820.530091837001</c:v>
                </c:pt>
                <c:pt idx="2308">
                  <c:v>24831.362326229999</c:v>
                </c:pt>
                <c:pt idx="2309">
                  <c:v>24842.147642855001</c:v>
                </c:pt>
                <c:pt idx="2310">
                  <c:v>24852.888964103</c:v>
                </c:pt>
                <c:pt idx="2311">
                  <c:v>24863.530832501001</c:v>
                </c:pt>
                <c:pt idx="2312">
                  <c:v>24874.260052903999</c:v>
                </c:pt>
                <c:pt idx="2313">
                  <c:v>24884.94891662</c:v>
                </c:pt>
                <c:pt idx="2314">
                  <c:v>24895.595328210002</c:v>
                </c:pt>
                <c:pt idx="2315">
                  <c:v>24906.309716797001</c:v>
                </c:pt>
                <c:pt idx="2316">
                  <c:v>24917.014038000001</c:v>
                </c:pt>
                <c:pt idx="2317">
                  <c:v>24927.678955897001</c:v>
                </c:pt>
                <c:pt idx="2318">
                  <c:v>24938.461015671</c:v>
                </c:pt>
                <c:pt idx="2319">
                  <c:v>24949.119202925998</c:v>
                </c:pt>
                <c:pt idx="2320">
                  <c:v>24959.80203725</c:v>
                </c:pt>
                <c:pt idx="2321">
                  <c:v>24970.485122173999</c:v>
                </c:pt>
                <c:pt idx="2322">
                  <c:v>24981.312661585998</c:v>
                </c:pt>
                <c:pt idx="2323">
                  <c:v>24992.016081928999</c:v>
                </c:pt>
                <c:pt idx="2324">
                  <c:v>25002.785225107</c:v>
                </c:pt>
                <c:pt idx="2325">
                  <c:v>25013.551458455</c:v>
                </c:pt>
                <c:pt idx="2326">
                  <c:v>25024.221420954</c:v>
                </c:pt>
                <c:pt idx="2327">
                  <c:v>25034.821692386002</c:v>
                </c:pt>
                <c:pt idx="2328">
                  <c:v>25045.519303566001</c:v>
                </c:pt>
                <c:pt idx="2329">
                  <c:v>25056.346324047001</c:v>
                </c:pt>
                <c:pt idx="2330">
                  <c:v>25067.108794432999</c:v>
                </c:pt>
                <c:pt idx="2331">
                  <c:v>25077.941273946999</c:v>
                </c:pt>
                <c:pt idx="2332">
                  <c:v>25088.703399523001</c:v>
                </c:pt>
                <c:pt idx="2333">
                  <c:v>25099.542129539001</c:v>
                </c:pt>
                <c:pt idx="2334">
                  <c:v>25110.433683076</c:v>
                </c:pt>
                <c:pt idx="2335">
                  <c:v>25121.204356045</c:v>
                </c:pt>
                <c:pt idx="2336">
                  <c:v>25132.028545326</c:v>
                </c:pt>
                <c:pt idx="2337">
                  <c:v>25142.798329083998</c:v>
                </c:pt>
                <c:pt idx="2338">
                  <c:v>25153.568808353</c:v>
                </c:pt>
                <c:pt idx="2339">
                  <c:v>25164.393567854</c:v>
                </c:pt>
                <c:pt idx="2340">
                  <c:v>25175.125630237999</c:v>
                </c:pt>
                <c:pt idx="2341">
                  <c:v>25186.038038184</c:v>
                </c:pt>
                <c:pt idx="2342">
                  <c:v>25197.089933534</c:v>
                </c:pt>
                <c:pt idx="2343">
                  <c:v>25207.883174572002</c:v>
                </c:pt>
                <c:pt idx="2344">
                  <c:v>25218.729960951001</c:v>
                </c:pt>
                <c:pt idx="2345">
                  <c:v>25229.511081604</c:v>
                </c:pt>
                <c:pt idx="2346">
                  <c:v>25240.366079747</c:v>
                </c:pt>
                <c:pt idx="2347">
                  <c:v>25251.147352041</c:v>
                </c:pt>
                <c:pt idx="2348">
                  <c:v>25261.861224508</c:v>
                </c:pt>
                <c:pt idx="2349">
                  <c:v>25272.722176813</c:v>
                </c:pt>
                <c:pt idx="2350">
                  <c:v>25283.528716826</c:v>
                </c:pt>
                <c:pt idx="2351">
                  <c:v>25294.2603777</c:v>
                </c:pt>
                <c:pt idx="2352">
                  <c:v>25305.040940013001</c:v>
                </c:pt>
                <c:pt idx="2353">
                  <c:v>25315.771832056002</c:v>
                </c:pt>
                <c:pt idx="2354">
                  <c:v>25326.740403864002</c:v>
                </c:pt>
                <c:pt idx="2355">
                  <c:v>25337.775854717998</c:v>
                </c:pt>
                <c:pt idx="2356">
                  <c:v>25348.707772611</c:v>
                </c:pt>
                <c:pt idx="2357">
                  <c:v>25359.624123477999</c:v>
                </c:pt>
                <c:pt idx="2358">
                  <c:v>25370.579511020002</c:v>
                </c:pt>
                <c:pt idx="2359">
                  <c:v>25381.459989932999</c:v>
                </c:pt>
                <c:pt idx="2360">
                  <c:v>25392.326434819999</c:v>
                </c:pt>
                <c:pt idx="2361">
                  <c:v>25403.564230345</c:v>
                </c:pt>
                <c:pt idx="2362">
                  <c:v>25414.771502348001</c:v>
                </c:pt>
                <c:pt idx="2363">
                  <c:v>25425.845189897002</c:v>
                </c:pt>
                <c:pt idx="2364">
                  <c:v>25437.002661648999</c:v>
                </c:pt>
                <c:pt idx="2365">
                  <c:v>25448.282259149</c:v>
                </c:pt>
                <c:pt idx="2366">
                  <c:v>25459.488850919999</c:v>
                </c:pt>
                <c:pt idx="2367">
                  <c:v>25470.646736682</c:v>
                </c:pt>
                <c:pt idx="2368">
                  <c:v>25481.907833136</c:v>
                </c:pt>
                <c:pt idx="2369">
                  <c:v>25493.043151188998</c:v>
                </c:pt>
                <c:pt idx="2370">
                  <c:v>25504.376853162001</c:v>
                </c:pt>
                <c:pt idx="2371">
                  <c:v>25515.620043727999</c:v>
                </c:pt>
                <c:pt idx="2372">
                  <c:v>25526.811862284001</c:v>
                </c:pt>
                <c:pt idx="2373">
                  <c:v>25538.066894654999</c:v>
                </c:pt>
                <c:pt idx="2374">
                  <c:v>25549.090907155001</c:v>
                </c:pt>
                <c:pt idx="2375">
                  <c:v>25559.962464574</c:v>
                </c:pt>
                <c:pt idx="2376">
                  <c:v>25570.834131923999</c:v>
                </c:pt>
                <c:pt idx="2377">
                  <c:v>25581.692334847001</c:v>
                </c:pt>
                <c:pt idx="2378">
                  <c:v>25592.528033401999</c:v>
                </c:pt>
                <c:pt idx="2379">
                  <c:v>25603.267607859001</c:v>
                </c:pt>
                <c:pt idx="2380">
                  <c:v>25614.021041340999</c:v>
                </c:pt>
                <c:pt idx="2381">
                  <c:v>25624.773476832001</c:v>
                </c:pt>
                <c:pt idx="2382">
                  <c:v>25635.525273503001</c:v>
                </c:pt>
                <c:pt idx="2383">
                  <c:v>25646.282833607002</c:v>
                </c:pt>
                <c:pt idx="2384">
                  <c:v>25657.066111221</c:v>
                </c:pt>
                <c:pt idx="2385">
                  <c:v>25667.798130715</c:v>
                </c:pt>
                <c:pt idx="2386">
                  <c:v>25678.610065681001</c:v>
                </c:pt>
                <c:pt idx="2387">
                  <c:v>25689.413292023</c:v>
                </c:pt>
                <c:pt idx="2388">
                  <c:v>25700.069387136002</c:v>
                </c:pt>
                <c:pt idx="2389">
                  <c:v>25710.915762544999</c:v>
                </c:pt>
                <c:pt idx="2390">
                  <c:v>25721.637471073998</c:v>
                </c:pt>
                <c:pt idx="2391">
                  <c:v>25732.340794766998</c:v>
                </c:pt>
                <c:pt idx="2392">
                  <c:v>25743.147674311</c:v>
                </c:pt>
                <c:pt idx="2393">
                  <c:v>25753.835714598001</c:v>
                </c:pt>
                <c:pt idx="2394">
                  <c:v>25764.529839717001</c:v>
                </c:pt>
                <c:pt idx="2395">
                  <c:v>25775.281194267998</c:v>
                </c:pt>
                <c:pt idx="2396">
                  <c:v>25786.001756078</c:v>
                </c:pt>
                <c:pt idx="2397">
                  <c:v>25796.666888945001</c:v>
                </c:pt>
                <c:pt idx="2398">
                  <c:v>25807.307671543</c:v>
                </c:pt>
                <c:pt idx="2399">
                  <c:v>25817.936491085999</c:v>
                </c:pt>
                <c:pt idx="2400">
                  <c:v>25828.589672237998</c:v>
                </c:pt>
                <c:pt idx="2401">
                  <c:v>25839.238192748999</c:v>
                </c:pt>
                <c:pt idx="2402">
                  <c:v>25850.035298619001</c:v>
                </c:pt>
                <c:pt idx="2403">
                  <c:v>25860.769637873</c:v>
                </c:pt>
                <c:pt idx="2404">
                  <c:v>25871.634010328999</c:v>
                </c:pt>
                <c:pt idx="2405">
                  <c:v>25882.505274407999</c:v>
                </c:pt>
                <c:pt idx="2406">
                  <c:v>25893.320742054999</c:v>
                </c:pt>
                <c:pt idx="2407">
                  <c:v>25904.065538514002</c:v>
                </c:pt>
                <c:pt idx="2408">
                  <c:v>25914.820436457001</c:v>
                </c:pt>
                <c:pt idx="2409">
                  <c:v>25925.524036389001</c:v>
                </c:pt>
                <c:pt idx="2410">
                  <c:v>25936.312962576001</c:v>
                </c:pt>
                <c:pt idx="2411">
                  <c:v>25947.102846451999</c:v>
                </c:pt>
                <c:pt idx="2412">
                  <c:v>25957.880206643</c:v>
                </c:pt>
                <c:pt idx="2413">
                  <c:v>25968.621078731001</c:v>
                </c:pt>
                <c:pt idx="2414">
                  <c:v>25979.389692888999</c:v>
                </c:pt>
                <c:pt idx="2415">
                  <c:v>25990.215852379999</c:v>
                </c:pt>
                <c:pt idx="2416">
                  <c:v>26001.023654074001</c:v>
                </c:pt>
                <c:pt idx="2417">
                  <c:v>26011.791070481999</c:v>
                </c:pt>
                <c:pt idx="2418">
                  <c:v>26022.528813987999</c:v>
                </c:pt>
                <c:pt idx="2419">
                  <c:v>26033.335170601</c:v>
                </c:pt>
                <c:pt idx="2420">
                  <c:v>26044.087860903001</c:v>
                </c:pt>
                <c:pt idx="2421">
                  <c:v>26054.861603673002</c:v>
                </c:pt>
                <c:pt idx="2422">
                  <c:v>26065.655506431001</c:v>
                </c:pt>
                <c:pt idx="2423">
                  <c:v>26076.461217345</c:v>
                </c:pt>
                <c:pt idx="2424">
                  <c:v>26087.202690382001</c:v>
                </c:pt>
                <c:pt idx="2425">
                  <c:v>26098.028840403</c:v>
                </c:pt>
                <c:pt idx="2426">
                  <c:v>26108.868598739999</c:v>
                </c:pt>
                <c:pt idx="2427">
                  <c:v>26119.685439107001</c:v>
                </c:pt>
                <c:pt idx="2428">
                  <c:v>26130.426833285001</c:v>
                </c:pt>
                <c:pt idx="2429">
                  <c:v>26141.242566432</c:v>
                </c:pt>
                <c:pt idx="2430">
                  <c:v>26152.035143050001</c:v>
                </c:pt>
                <c:pt idx="2431">
                  <c:v>26162.790830852999</c:v>
                </c:pt>
                <c:pt idx="2432">
                  <c:v>26173.562067062001</c:v>
                </c:pt>
                <c:pt idx="2433">
                  <c:v>26184.382379630999</c:v>
                </c:pt>
                <c:pt idx="2434">
                  <c:v>26195.135788943</c:v>
                </c:pt>
                <c:pt idx="2435">
                  <c:v>26205.840145925999</c:v>
                </c:pt>
                <c:pt idx="2436">
                  <c:v>26216.631544832999</c:v>
                </c:pt>
                <c:pt idx="2437">
                  <c:v>26227.478593151998</c:v>
                </c:pt>
                <c:pt idx="2438">
                  <c:v>26238.328779463001</c:v>
                </c:pt>
                <c:pt idx="2439">
                  <c:v>26249.204797724</c:v>
                </c:pt>
                <c:pt idx="2440">
                  <c:v>26259.981875246001</c:v>
                </c:pt>
                <c:pt idx="2441">
                  <c:v>26270.742340951001</c:v>
                </c:pt>
                <c:pt idx="2442">
                  <c:v>26281.528505196002</c:v>
                </c:pt>
                <c:pt idx="2443">
                  <c:v>26292.371031694001</c:v>
                </c:pt>
                <c:pt idx="2444">
                  <c:v>26303.169757544001</c:v>
                </c:pt>
                <c:pt idx="2445">
                  <c:v>26313.967486173999</c:v>
                </c:pt>
                <c:pt idx="2446">
                  <c:v>26324.75571197</c:v>
                </c:pt>
                <c:pt idx="2447">
                  <c:v>26335.583176552002</c:v>
                </c:pt>
                <c:pt idx="2448">
                  <c:v>26346.403952930999</c:v>
                </c:pt>
                <c:pt idx="2449">
                  <c:v>26357.220882219</c:v>
                </c:pt>
                <c:pt idx="2450">
                  <c:v>26368.043585348001</c:v>
                </c:pt>
                <c:pt idx="2451">
                  <c:v>26378.702942823002</c:v>
                </c:pt>
                <c:pt idx="2452">
                  <c:v>26389.374204583</c:v>
                </c:pt>
                <c:pt idx="2453">
                  <c:v>26400.120131222</c:v>
                </c:pt>
                <c:pt idx="2454">
                  <c:v>26410.871842433</c:v>
                </c:pt>
                <c:pt idx="2455">
                  <c:v>26421.577575657</c:v>
                </c:pt>
                <c:pt idx="2456">
                  <c:v>26432.283609230999</c:v>
                </c:pt>
                <c:pt idx="2457">
                  <c:v>26443.118021065002</c:v>
                </c:pt>
                <c:pt idx="2458">
                  <c:v>26453.921909108001</c:v>
                </c:pt>
                <c:pt idx="2459">
                  <c:v>26464.682619003001</c:v>
                </c:pt>
                <c:pt idx="2460">
                  <c:v>26475.494313327999</c:v>
                </c:pt>
                <c:pt idx="2461">
                  <c:v>26486.230102554</c:v>
                </c:pt>
                <c:pt idx="2462">
                  <c:v>26497.034750977</c:v>
                </c:pt>
                <c:pt idx="2463">
                  <c:v>26507.819482351999</c:v>
                </c:pt>
                <c:pt idx="2464">
                  <c:v>26518.557181098</c:v>
                </c:pt>
                <c:pt idx="2465">
                  <c:v>26529.367307623001</c:v>
                </c:pt>
                <c:pt idx="2466">
                  <c:v>26540.059413791001</c:v>
                </c:pt>
                <c:pt idx="2467">
                  <c:v>26550.848550518</c:v>
                </c:pt>
                <c:pt idx="2468">
                  <c:v>26561.618644187001</c:v>
                </c:pt>
                <c:pt idx="2469">
                  <c:v>26572.293229277999</c:v>
                </c:pt>
                <c:pt idx="2470">
                  <c:v>26583.056259894001</c:v>
                </c:pt>
                <c:pt idx="2471">
                  <c:v>26593.783320835999</c:v>
                </c:pt>
                <c:pt idx="2472">
                  <c:v>26604.551785234002</c:v>
                </c:pt>
                <c:pt idx="2473">
                  <c:v>26615.290824321</c:v>
                </c:pt>
                <c:pt idx="2474">
                  <c:v>26626.088914191001</c:v>
                </c:pt>
                <c:pt idx="2475">
                  <c:v>26636.899217065999</c:v>
                </c:pt>
                <c:pt idx="2476">
                  <c:v>26647.727531977998</c:v>
                </c:pt>
                <c:pt idx="2477">
                  <c:v>26658.539725004001</c:v>
                </c:pt>
                <c:pt idx="2478">
                  <c:v>26669.181990653</c:v>
                </c:pt>
                <c:pt idx="2479">
                  <c:v>26679.940550027</c:v>
                </c:pt>
                <c:pt idx="2480">
                  <c:v>26690.644570830002</c:v>
                </c:pt>
                <c:pt idx="2481">
                  <c:v>26701.441175329001</c:v>
                </c:pt>
                <c:pt idx="2482">
                  <c:v>26712.172283393</c:v>
                </c:pt>
                <c:pt idx="2483">
                  <c:v>26723.026180025001</c:v>
                </c:pt>
                <c:pt idx="2484">
                  <c:v>26733.698841365</c:v>
                </c:pt>
                <c:pt idx="2485">
                  <c:v>26744.53336369</c:v>
                </c:pt>
                <c:pt idx="2486">
                  <c:v>26755.368101913999</c:v>
                </c:pt>
                <c:pt idx="2487">
                  <c:v>26766.05328964</c:v>
                </c:pt>
                <c:pt idx="2488">
                  <c:v>26776.85179049</c:v>
                </c:pt>
                <c:pt idx="2489">
                  <c:v>26787.535711665001</c:v>
                </c:pt>
                <c:pt idx="2490">
                  <c:v>26798.27083849</c:v>
                </c:pt>
                <c:pt idx="2491">
                  <c:v>26808.914461909</c:v>
                </c:pt>
                <c:pt idx="2492">
                  <c:v>26819.696306112</c:v>
                </c:pt>
                <c:pt idx="2493">
                  <c:v>26830.362476670001</c:v>
                </c:pt>
                <c:pt idx="2494">
                  <c:v>26841.078740847999</c:v>
                </c:pt>
                <c:pt idx="2495">
                  <c:v>26851.896139644999</c:v>
                </c:pt>
                <c:pt idx="2496">
                  <c:v>26862.687367703002</c:v>
                </c:pt>
                <c:pt idx="2497">
                  <c:v>26873.473992187999</c:v>
                </c:pt>
                <c:pt idx="2498">
                  <c:v>26884.301853069999</c:v>
                </c:pt>
                <c:pt idx="2499">
                  <c:v>26895.084767074</c:v>
                </c:pt>
                <c:pt idx="2500">
                  <c:v>26905.848561701001</c:v>
                </c:pt>
                <c:pt idx="2501">
                  <c:v>26916.626472063999</c:v>
                </c:pt>
                <c:pt idx="2502">
                  <c:v>26927.3635455</c:v>
                </c:pt>
                <c:pt idx="2503">
                  <c:v>26938.266622132</c:v>
                </c:pt>
                <c:pt idx="2504">
                  <c:v>26949.112396681001</c:v>
                </c:pt>
                <c:pt idx="2505">
                  <c:v>26960.022631926</c:v>
                </c:pt>
                <c:pt idx="2506">
                  <c:v>26970.746366375999</c:v>
                </c:pt>
                <c:pt idx="2507">
                  <c:v>26981.582687121001</c:v>
                </c:pt>
                <c:pt idx="2508">
                  <c:v>26992.398735979001</c:v>
                </c:pt>
                <c:pt idx="2509">
                  <c:v>27003.025183151</c:v>
                </c:pt>
                <c:pt idx="2510">
                  <c:v>27013.810626826002</c:v>
                </c:pt>
                <c:pt idx="2511">
                  <c:v>27024.526191194</c:v>
                </c:pt>
                <c:pt idx="2512">
                  <c:v>27035.236700468999</c:v>
                </c:pt>
                <c:pt idx="2513">
                  <c:v>27045.920603314</c:v>
                </c:pt>
                <c:pt idx="2514">
                  <c:v>27056.640605742999</c:v>
                </c:pt>
                <c:pt idx="2515">
                  <c:v>27067.261706573001</c:v>
                </c:pt>
                <c:pt idx="2516">
                  <c:v>27077.955762842001</c:v>
                </c:pt>
                <c:pt idx="2517">
                  <c:v>27088.675613781001</c:v>
                </c:pt>
                <c:pt idx="2518">
                  <c:v>27099.508655475001</c:v>
                </c:pt>
                <c:pt idx="2519">
                  <c:v>27110.169483690999</c:v>
                </c:pt>
                <c:pt idx="2520">
                  <c:v>27120.794355501999</c:v>
                </c:pt>
                <c:pt idx="2521">
                  <c:v>27131.475461304999</c:v>
                </c:pt>
                <c:pt idx="2522">
                  <c:v>27142.099057395</c:v>
                </c:pt>
                <c:pt idx="2523">
                  <c:v>27152.726418438</c:v>
                </c:pt>
                <c:pt idx="2524">
                  <c:v>27163.365701585</c:v>
                </c:pt>
                <c:pt idx="2525">
                  <c:v>27174.028120791001</c:v>
                </c:pt>
                <c:pt idx="2526">
                  <c:v>27184.705503243</c:v>
                </c:pt>
                <c:pt idx="2527">
                  <c:v>27195.355645535001</c:v>
                </c:pt>
                <c:pt idx="2528">
                  <c:v>27205.953921336</c:v>
                </c:pt>
                <c:pt idx="2529">
                  <c:v>27216.649889385</c:v>
                </c:pt>
                <c:pt idx="2530">
                  <c:v>27227.384949970001</c:v>
                </c:pt>
                <c:pt idx="2531">
                  <c:v>27238.060565222</c:v>
                </c:pt>
                <c:pt idx="2532">
                  <c:v>27248.701038609001</c:v>
                </c:pt>
                <c:pt idx="2533">
                  <c:v>27259.519576967999</c:v>
                </c:pt>
                <c:pt idx="2534">
                  <c:v>27270.364014956998</c:v>
                </c:pt>
                <c:pt idx="2535">
                  <c:v>27281.122926451</c:v>
                </c:pt>
                <c:pt idx="2536">
                  <c:v>27291.716603539</c:v>
                </c:pt>
                <c:pt idx="2537">
                  <c:v>27302.387352657999</c:v>
                </c:pt>
                <c:pt idx="2538">
                  <c:v>27313.048541714001</c:v>
                </c:pt>
                <c:pt idx="2539">
                  <c:v>27323.784424909001</c:v>
                </c:pt>
                <c:pt idx="2540">
                  <c:v>27334.481985779999</c:v>
                </c:pt>
                <c:pt idx="2541">
                  <c:v>27345.274957138001</c:v>
                </c:pt>
                <c:pt idx="2542">
                  <c:v>27355.960574403001</c:v>
                </c:pt>
                <c:pt idx="2543">
                  <c:v>27366.647062049</c:v>
                </c:pt>
                <c:pt idx="2544">
                  <c:v>27377.442256337999</c:v>
                </c:pt>
                <c:pt idx="2545">
                  <c:v>27388.117823509001</c:v>
                </c:pt>
                <c:pt idx="2546">
                  <c:v>27398.805574586</c:v>
                </c:pt>
                <c:pt idx="2547">
                  <c:v>27409.465478421</c:v>
                </c:pt>
                <c:pt idx="2548">
                  <c:v>27420.256079528001</c:v>
                </c:pt>
                <c:pt idx="2549">
                  <c:v>27430.956367249</c:v>
                </c:pt>
                <c:pt idx="2550">
                  <c:v>27441.68124532</c:v>
                </c:pt>
                <c:pt idx="2551">
                  <c:v>27452.410505453001</c:v>
                </c:pt>
                <c:pt idx="2552">
                  <c:v>27463.063330125002</c:v>
                </c:pt>
                <c:pt idx="2553">
                  <c:v>27473.728350722999</c:v>
                </c:pt>
                <c:pt idx="2554">
                  <c:v>27484.386506876999</c:v>
                </c:pt>
                <c:pt idx="2555">
                  <c:v>27495.036853859001</c:v>
                </c:pt>
                <c:pt idx="2556">
                  <c:v>27505.731559658001</c:v>
                </c:pt>
                <c:pt idx="2557">
                  <c:v>27516.473688806</c:v>
                </c:pt>
                <c:pt idx="2558">
                  <c:v>27527.106584739999</c:v>
                </c:pt>
                <c:pt idx="2559">
                  <c:v>27537.789196185</c:v>
                </c:pt>
                <c:pt idx="2560">
                  <c:v>27548.423965561</c:v>
                </c:pt>
                <c:pt idx="2561">
                  <c:v>27559.059404397001</c:v>
                </c:pt>
                <c:pt idx="2562">
                  <c:v>27569.725433064999</c:v>
                </c:pt>
                <c:pt idx="2563">
                  <c:v>27580.423409794999</c:v>
                </c:pt>
                <c:pt idx="2564">
                  <c:v>27591.185262490999</c:v>
                </c:pt>
                <c:pt idx="2565">
                  <c:v>27601.907922161001</c:v>
                </c:pt>
                <c:pt idx="2566">
                  <c:v>27612.732979772001</c:v>
                </c:pt>
                <c:pt idx="2567">
                  <c:v>27623.506383122</c:v>
                </c:pt>
                <c:pt idx="2568">
                  <c:v>27634.384004224001</c:v>
                </c:pt>
                <c:pt idx="2569">
                  <c:v>27645.204663682998</c:v>
                </c:pt>
                <c:pt idx="2570">
                  <c:v>27656.067001227999</c:v>
                </c:pt>
                <c:pt idx="2571">
                  <c:v>27666.830776284001</c:v>
                </c:pt>
                <c:pt idx="2572">
                  <c:v>27677.539975279</c:v>
                </c:pt>
                <c:pt idx="2573">
                  <c:v>27688.338995198999</c:v>
                </c:pt>
                <c:pt idx="2574">
                  <c:v>27699.184926557999</c:v>
                </c:pt>
                <c:pt idx="2575">
                  <c:v>27709.982045068002</c:v>
                </c:pt>
                <c:pt idx="2576">
                  <c:v>27720.679520348</c:v>
                </c:pt>
                <c:pt idx="2577">
                  <c:v>27731.351391497999</c:v>
                </c:pt>
                <c:pt idx="2578">
                  <c:v>27742.047937177998</c:v>
                </c:pt>
                <c:pt idx="2579">
                  <c:v>27752.730287771999</c:v>
                </c:pt>
                <c:pt idx="2580">
                  <c:v>27763.514673447</c:v>
                </c:pt>
                <c:pt idx="2581">
                  <c:v>27774.142298299001</c:v>
                </c:pt>
                <c:pt idx="2582">
                  <c:v>27784.84222771</c:v>
                </c:pt>
                <c:pt idx="2583">
                  <c:v>27795.601094295002</c:v>
                </c:pt>
                <c:pt idx="2584">
                  <c:v>27806.334052638998</c:v>
                </c:pt>
                <c:pt idx="2585">
                  <c:v>27817.093175993999</c:v>
                </c:pt>
                <c:pt idx="2586">
                  <c:v>27827.832406969999</c:v>
                </c:pt>
                <c:pt idx="2587">
                  <c:v>27838.384569653001</c:v>
                </c:pt>
                <c:pt idx="2588">
                  <c:v>27849.140615716002</c:v>
                </c:pt>
                <c:pt idx="2589">
                  <c:v>27859.866340166998</c:v>
                </c:pt>
                <c:pt idx="2590">
                  <c:v>27870.575066591002</c:v>
                </c:pt>
                <c:pt idx="2591">
                  <c:v>27881.311702016999</c:v>
                </c:pt>
                <c:pt idx="2592">
                  <c:v>27892.052239704</c:v>
                </c:pt>
                <c:pt idx="2593">
                  <c:v>27902.779205626</c:v>
                </c:pt>
                <c:pt idx="2594">
                  <c:v>27913.470065492998</c:v>
                </c:pt>
                <c:pt idx="2595">
                  <c:v>27924.238751250999</c:v>
                </c:pt>
                <c:pt idx="2596">
                  <c:v>27935.063785962</c:v>
                </c:pt>
                <c:pt idx="2597">
                  <c:v>27945.722800967</c:v>
                </c:pt>
                <c:pt idx="2598">
                  <c:v>27956.470749728</c:v>
                </c:pt>
                <c:pt idx="2599">
                  <c:v>27967.274748489999</c:v>
                </c:pt>
                <c:pt idx="2600">
                  <c:v>27978.104265762999</c:v>
                </c:pt>
                <c:pt idx="2601">
                  <c:v>27988.794137969999</c:v>
                </c:pt>
                <c:pt idx="2602">
                  <c:v>27999.505494215002</c:v>
                </c:pt>
                <c:pt idx="2603">
                  <c:v>28010.176227814001</c:v>
                </c:pt>
                <c:pt idx="2604">
                  <c:v>28020.851193895</c:v>
                </c:pt>
                <c:pt idx="2605">
                  <c:v>28031.518137903</c:v>
                </c:pt>
                <c:pt idx="2606">
                  <c:v>28042.1805456</c:v>
                </c:pt>
                <c:pt idx="2607">
                  <c:v>28052.843530106002</c:v>
                </c:pt>
                <c:pt idx="2608">
                  <c:v>28063.508251543</c:v>
                </c:pt>
                <c:pt idx="2609">
                  <c:v>28074.180499433998</c:v>
                </c:pt>
                <c:pt idx="2610">
                  <c:v>28084.823336803001</c:v>
                </c:pt>
                <c:pt idx="2611">
                  <c:v>28095.551875926001</c:v>
                </c:pt>
                <c:pt idx="2612">
                  <c:v>28106.370830314001</c:v>
                </c:pt>
                <c:pt idx="2613">
                  <c:v>28117.106224609</c:v>
                </c:pt>
                <c:pt idx="2614">
                  <c:v>28127.918064155001</c:v>
                </c:pt>
                <c:pt idx="2615">
                  <c:v>28138.719348577</c:v>
                </c:pt>
                <c:pt idx="2616">
                  <c:v>28149.385388774001</c:v>
                </c:pt>
                <c:pt idx="2617">
                  <c:v>28160.107408383999</c:v>
                </c:pt>
                <c:pt idx="2618">
                  <c:v>28170.937046927</c:v>
                </c:pt>
                <c:pt idx="2619">
                  <c:v>28181.612511998999</c:v>
                </c:pt>
                <c:pt idx="2620">
                  <c:v>28192.306944127002</c:v>
                </c:pt>
                <c:pt idx="2621">
                  <c:v>28203.013500550998</c:v>
                </c:pt>
                <c:pt idx="2622">
                  <c:v>28213.692998184</c:v>
                </c:pt>
                <c:pt idx="2623">
                  <c:v>28224.446758526999</c:v>
                </c:pt>
                <c:pt idx="2624">
                  <c:v>28235.144059357001</c:v>
                </c:pt>
                <c:pt idx="2625">
                  <c:v>28245.889230746001</c:v>
                </c:pt>
                <c:pt idx="2626">
                  <c:v>28256.646641970001</c:v>
                </c:pt>
                <c:pt idx="2627">
                  <c:v>28267.340963479</c:v>
                </c:pt>
                <c:pt idx="2628">
                  <c:v>28278.082315336</c:v>
                </c:pt>
                <c:pt idx="2629">
                  <c:v>28288.794116601999</c:v>
                </c:pt>
                <c:pt idx="2630">
                  <c:v>28299.453517426999</c:v>
                </c:pt>
                <c:pt idx="2631">
                  <c:v>28310.160627600999</c:v>
                </c:pt>
                <c:pt idx="2632">
                  <c:v>28320.825131458001</c:v>
                </c:pt>
                <c:pt idx="2633">
                  <c:v>28331.503276971001</c:v>
                </c:pt>
                <c:pt idx="2634">
                  <c:v>28342.264889636001</c:v>
                </c:pt>
                <c:pt idx="2635">
                  <c:v>28353.034799605</c:v>
                </c:pt>
                <c:pt idx="2636">
                  <c:v>28363.824660392002</c:v>
                </c:pt>
                <c:pt idx="2637">
                  <c:v>28374.579498175</c:v>
                </c:pt>
                <c:pt idx="2638">
                  <c:v>28385.335117978</c:v>
                </c:pt>
                <c:pt idx="2639">
                  <c:v>28396.089811631002</c:v>
                </c:pt>
                <c:pt idx="2640">
                  <c:v>28406.766363473002</c:v>
                </c:pt>
                <c:pt idx="2641">
                  <c:v>28417.547532376</c:v>
                </c:pt>
                <c:pt idx="2642">
                  <c:v>28428.337123753001</c:v>
                </c:pt>
                <c:pt idx="2643">
                  <c:v>28439.060208792998</c:v>
                </c:pt>
                <c:pt idx="2644">
                  <c:v>28449.859961763999</c:v>
                </c:pt>
                <c:pt idx="2645">
                  <c:v>28460.586191535</c:v>
                </c:pt>
                <c:pt idx="2646">
                  <c:v>28471.268028508999</c:v>
                </c:pt>
                <c:pt idx="2647">
                  <c:v>28481.931365404998</c:v>
                </c:pt>
                <c:pt idx="2648">
                  <c:v>28492.660243948001</c:v>
                </c:pt>
                <c:pt idx="2649">
                  <c:v>28503.417328301999</c:v>
                </c:pt>
                <c:pt idx="2650">
                  <c:v>28514.224718276</c:v>
                </c:pt>
                <c:pt idx="2651">
                  <c:v>28524.980280189</c:v>
                </c:pt>
                <c:pt idx="2652">
                  <c:v>28535.78190532</c:v>
                </c:pt>
                <c:pt idx="2653">
                  <c:v>28546.524059558</c:v>
                </c:pt>
                <c:pt idx="2654">
                  <c:v>28557.289556964999</c:v>
                </c:pt>
                <c:pt idx="2655">
                  <c:v>28568.05051352</c:v>
                </c:pt>
                <c:pt idx="2656">
                  <c:v>28578.858447573999</c:v>
                </c:pt>
                <c:pt idx="2657">
                  <c:v>28589.589754998</c:v>
                </c:pt>
                <c:pt idx="2658">
                  <c:v>28600.363131417998</c:v>
                </c:pt>
                <c:pt idx="2659">
                  <c:v>28611.163811138998</c:v>
                </c:pt>
                <c:pt idx="2660">
                  <c:v>28621.972368453</c:v>
                </c:pt>
                <c:pt idx="2661">
                  <c:v>28632.753328167</c:v>
                </c:pt>
                <c:pt idx="2662">
                  <c:v>28643.507436919001</c:v>
                </c:pt>
                <c:pt idx="2663">
                  <c:v>28654.237402552</c:v>
                </c:pt>
                <c:pt idx="2664">
                  <c:v>28664.977636869</c:v>
                </c:pt>
                <c:pt idx="2665">
                  <c:v>28675.748717429</c:v>
                </c:pt>
                <c:pt idx="2666">
                  <c:v>28686.523203879999</c:v>
                </c:pt>
                <c:pt idx="2667">
                  <c:v>28697.253197513</c:v>
                </c:pt>
                <c:pt idx="2668">
                  <c:v>28708.048843672001</c:v>
                </c:pt>
                <c:pt idx="2669">
                  <c:v>28718.822320863001</c:v>
                </c:pt>
                <c:pt idx="2670">
                  <c:v>28729.517101951998</c:v>
                </c:pt>
                <c:pt idx="2671">
                  <c:v>28740.305595668</c:v>
                </c:pt>
                <c:pt idx="2672">
                  <c:v>28751.035731170999</c:v>
                </c:pt>
                <c:pt idx="2673">
                  <c:v>28761.798565057001</c:v>
                </c:pt>
                <c:pt idx="2674">
                  <c:v>28772.605916131</c:v>
                </c:pt>
                <c:pt idx="2675">
                  <c:v>28783.398176969</c:v>
                </c:pt>
                <c:pt idx="2676">
                  <c:v>28794.177910771999</c:v>
                </c:pt>
                <c:pt idx="2677">
                  <c:v>28804.955821364001</c:v>
                </c:pt>
                <c:pt idx="2678">
                  <c:v>28815.648880132001</c:v>
                </c:pt>
                <c:pt idx="2679">
                  <c:v>28826.450404214</c:v>
                </c:pt>
                <c:pt idx="2680">
                  <c:v>28837.281979207</c:v>
                </c:pt>
                <c:pt idx="2681">
                  <c:v>28848.078027026</c:v>
                </c:pt>
                <c:pt idx="2682">
                  <c:v>28858.869509614</c:v>
                </c:pt>
                <c:pt idx="2683">
                  <c:v>28869.646884615999</c:v>
                </c:pt>
                <c:pt idx="2684">
                  <c:v>28880.435620102999</c:v>
                </c:pt>
                <c:pt idx="2685">
                  <c:v>28891.219358417002</c:v>
                </c:pt>
                <c:pt idx="2686">
                  <c:v>28901.975027069999</c:v>
                </c:pt>
                <c:pt idx="2687">
                  <c:v>28912.637771836999</c:v>
                </c:pt>
                <c:pt idx="2688">
                  <c:v>28923.410435966998</c:v>
                </c:pt>
                <c:pt idx="2689">
                  <c:v>28934.114364888999</c:v>
                </c:pt>
                <c:pt idx="2690">
                  <c:v>28944.685763299</c:v>
                </c:pt>
                <c:pt idx="2691">
                  <c:v>28955.435549811002</c:v>
                </c:pt>
                <c:pt idx="2692">
                  <c:v>28966.169222895001</c:v>
                </c:pt>
                <c:pt idx="2693">
                  <c:v>28976.799003158001</c:v>
                </c:pt>
                <c:pt idx="2694">
                  <c:v>28987.565016566001</c:v>
                </c:pt>
                <c:pt idx="2695">
                  <c:v>28998.225414411001</c:v>
                </c:pt>
                <c:pt idx="2696">
                  <c:v>29008.904311024002</c:v>
                </c:pt>
                <c:pt idx="2697">
                  <c:v>29019.616735029998</c:v>
                </c:pt>
                <c:pt idx="2698">
                  <c:v>29030.336040048998</c:v>
                </c:pt>
                <c:pt idx="2699">
                  <c:v>29040.961937131</c:v>
                </c:pt>
                <c:pt idx="2700">
                  <c:v>29051.724900927002</c:v>
                </c:pt>
                <c:pt idx="2701">
                  <c:v>29062.442091105</c:v>
                </c:pt>
                <c:pt idx="2702">
                  <c:v>29073.312003063002</c:v>
                </c:pt>
                <c:pt idx="2703">
                  <c:v>29084.078789911</c:v>
                </c:pt>
                <c:pt idx="2704">
                  <c:v>29094.97655526</c:v>
                </c:pt>
                <c:pt idx="2705">
                  <c:v>29105.779266370999</c:v>
                </c:pt>
                <c:pt idx="2706">
                  <c:v>29116.557883453999</c:v>
                </c:pt>
                <c:pt idx="2707">
                  <c:v>29127.364749216998</c:v>
                </c:pt>
                <c:pt idx="2708">
                  <c:v>29138.242290148999</c:v>
                </c:pt>
                <c:pt idx="2709">
                  <c:v>29149.168256600002</c:v>
                </c:pt>
                <c:pt idx="2710">
                  <c:v>29159.955925206999</c:v>
                </c:pt>
                <c:pt idx="2711">
                  <c:v>29170.712080230998</c:v>
                </c:pt>
                <c:pt idx="2712">
                  <c:v>29181.490385443001</c:v>
                </c:pt>
                <c:pt idx="2713">
                  <c:v>29192.164238313999</c:v>
                </c:pt>
                <c:pt idx="2714">
                  <c:v>29202.834466133001</c:v>
                </c:pt>
                <c:pt idx="2715">
                  <c:v>29213.581531173</c:v>
                </c:pt>
                <c:pt idx="2716">
                  <c:v>29224.358849755001</c:v>
                </c:pt>
                <c:pt idx="2717">
                  <c:v>29235.070108961001</c:v>
                </c:pt>
                <c:pt idx="2718">
                  <c:v>29245.768355831999</c:v>
                </c:pt>
                <c:pt idx="2719">
                  <c:v>29256.383602419999</c:v>
                </c:pt>
                <c:pt idx="2720">
                  <c:v>29267.076380417999</c:v>
                </c:pt>
                <c:pt idx="2721">
                  <c:v>29277.733127922002</c:v>
                </c:pt>
                <c:pt idx="2722">
                  <c:v>29288.445629778002</c:v>
                </c:pt>
                <c:pt idx="2723">
                  <c:v>29299.118525468999</c:v>
                </c:pt>
                <c:pt idx="2724">
                  <c:v>29309.761632907001</c:v>
                </c:pt>
                <c:pt idx="2725">
                  <c:v>29320.483061686999</c:v>
                </c:pt>
                <c:pt idx="2726">
                  <c:v>29331.147681023998</c:v>
                </c:pt>
                <c:pt idx="2727">
                  <c:v>29341.873733504999</c:v>
                </c:pt>
                <c:pt idx="2728">
                  <c:v>29352.525856726999</c:v>
                </c:pt>
                <c:pt idx="2729">
                  <c:v>29363.167284345</c:v>
                </c:pt>
                <c:pt idx="2730">
                  <c:v>29373.894982747999</c:v>
                </c:pt>
                <c:pt idx="2731">
                  <c:v>29384.541253027</c:v>
                </c:pt>
                <c:pt idx="2732">
                  <c:v>29395.174550622</c:v>
                </c:pt>
                <c:pt idx="2733">
                  <c:v>29405.817034231</c:v>
                </c:pt>
                <c:pt idx="2734">
                  <c:v>29416.515537660998</c:v>
                </c:pt>
                <c:pt idx="2735">
                  <c:v>29427.220827875</c:v>
                </c:pt>
                <c:pt idx="2736">
                  <c:v>29437.910425741</c:v>
                </c:pt>
                <c:pt idx="2737">
                  <c:v>29448.565888034998</c:v>
                </c:pt>
                <c:pt idx="2738">
                  <c:v>29459.235473744</c:v>
                </c:pt>
                <c:pt idx="2739">
                  <c:v>29469.828430733</c:v>
                </c:pt>
                <c:pt idx="2740">
                  <c:v>29480.512557218</c:v>
                </c:pt>
                <c:pt idx="2741">
                  <c:v>29491.221440523001</c:v>
                </c:pt>
                <c:pt idx="2742">
                  <c:v>29502.077078925999</c:v>
                </c:pt>
                <c:pt idx="2743">
                  <c:v>29512.780277929</c:v>
                </c:pt>
                <c:pt idx="2744">
                  <c:v>29523.591139904001</c:v>
                </c:pt>
                <c:pt idx="2745">
                  <c:v>29534.333478072</c:v>
                </c:pt>
                <c:pt idx="2746">
                  <c:v>29544.998972959002</c:v>
                </c:pt>
                <c:pt idx="2747">
                  <c:v>29555.731094833001</c:v>
                </c:pt>
                <c:pt idx="2748">
                  <c:v>29566.49630486</c:v>
                </c:pt>
                <c:pt idx="2749">
                  <c:v>29577.227756114</c:v>
                </c:pt>
                <c:pt idx="2750">
                  <c:v>29587.987670539002</c:v>
                </c:pt>
                <c:pt idx="2751">
                  <c:v>29598.718225881999</c:v>
                </c:pt>
                <c:pt idx="2752">
                  <c:v>29609.475173866002</c:v>
                </c:pt>
                <c:pt idx="2753">
                  <c:v>29620.224632156998</c:v>
                </c:pt>
                <c:pt idx="2754">
                  <c:v>29630.872791467002</c:v>
                </c:pt>
                <c:pt idx="2755">
                  <c:v>29641.592774656001</c:v>
                </c:pt>
                <c:pt idx="2756">
                  <c:v>29652.302436921</c:v>
                </c:pt>
                <c:pt idx="2757">
                  <c:v>29662.949498761998</c:v>
                </c:pt>
                <c:pt idx="2758">
                  <c:v>29673.600973264001</c:v>
                </c:pt>
                <c:pt idx="2759">
                  <c:v>29684.321671362999</c:v>
                </c:pt>
                <c:pt idx="2760">
                  <c:v>29694.937656151</c:v>
                </c:pt>
                <c:pt idx="2761">
                  <c:v>29705.638181361999</c:v>
                </c:pt>
                <c:pt idx="2762">
                  <c:v>29716.404601968999</c:v>
                </c:pt>
                <c:pt idx="2763">
                  <c:v>29727.134584013002</c:v>
                </c:pt>
                <c:pt idx="2764">
                  <c:v>29737.884901234</c:v>
                </c:pt>
                <c:pt idx="2765">
                  <c:v>29748.623238640001</c:v>
                </c:pt>
                <c:pt idx="2766">
                  <c:v>29759.409131525001</c:v>
                </c:pt>
                <c:pt idx="2767">
                  <c:v>29770.220929170999</c:v>
                </c:pt>
                <c:pt idx="2768">
                  <c:v>29780.826544725001</c:v>
                </c:pt>
                <c:pt idx="2769">
                  <c:v>29791.518959163001</c:v>
                </c:pt>
                <c:pt idx="2770">
                  <c:v>29802.245203793998</c:v>
                </c:pt>
                <c:pt idx="2771">
                  <c:v>29813.006078120001</c:v>
                </c:pt>
                <c:pt idx="2772">
                  <c:v>29823.708959823001</c:v>
                </c:pt>
                <c:pt idx="2773">
                  <c:v>29834.451684401</c:v>
                </c:pt>
                <c:pt idx="2774">
                  <c:v>29845.218985839001</c:v>
                </c:pt>
                <c:pt idx="2775">
                  <c:v>29855.885208707001</c:v>
                </c:pt>
                <c:pt idx="2776">
                  <c:v>29866.649559743</c:v>
                </c:pt>
                <c:pt idx="2777">
                  <c:v>29877.311596380001</c:v>
                </c:pt>
                <c:pt idx="2778">
                  <c:v>29888.047408565999</c:v>
                </c:pt>
                <c:pt idx="2779">
                  <c:v>29898.769697256001</c:v>
                </c:pt>
                <c:pt idx="2780">
                  <c:v>29909.369050627</c:v>
                </c:pt>
                <c:pt idx="2781">
                  <c:v>29920.010939535001</c:v>
                </c:pt>
                <c:pt idx="2782">
                  <c:v>29930.649158021999</c:v>
                </c:pt>
                <c:pt idx="2783">
                  <c:v>29941.324828694</c:v>
                </c:pt>
                <c:pt idx="2784">
                  <c:v>29951.999935846001</c:v>
                </c:pt>
                <c:pt idx="2785">
                  <c:v>29962.644461454998</c:v>
                </c:pt>
                <c:pt idx="2786">
                  <c:v>29973.311666253001</c:v>
                </c:pt>
                <c:pt idx="2787">
                  <c:v>29983.919546108002</c:v>
                </c:pt>
                <c:pt idx="2788">
                  <c:v>29994.554877392999</c:v>
                </c:pt>
                <c:pt idx="2789">
                  <c:v>30005.285895227</c:v>
                </c:pt>
                <c:pt idx="2790">
                  <c:v>30015.965648339999</c:v>
                </c:pt>
                <c:pt idx="2791">
                  <c:v>30026.606694337999</c:v>
                </c:pt>
                <c:pt idx="2792">
                  <c:v>30037.234279150001</c:v>
                </c:pt>
                <c:pt idx="2793">
                  <c:v>30047.983147021001</c:v>
                </c:pt>
                <c:pt idx="2794">
                  <c:v>30058.567587246001</c:v>
                </c:pt>
                <c:pt idx="2795">
                  <c:v>30069.395862877998</c:v>
                </c:pt>
                <c:pt idx="2796">
                  <c:v>30080.211746395002</c:v>
                </c:pt>
                <c:pt idx="2797">
                  <c:v>30090.994363288999</c:v>
                </c:pt>
                <c:pt idx="2798">
                  <c:v>30101.725610322999</c:v>
                </c:pt>
                <c:pt idx="2799">
                  <c:v>30112.502593323999</c:v>
                </c:pt>
                <c:pt idx="2800">
                  <c:v>30123.269404742001</c:v>
                </c:pt>
                <c:pt idx="2801">
                  <c:v>30134.050567175</c:v>
                </c:pt>
                <c:pt idx="2802">
                  <c:v>30144.724960055999</c:v>
                </c:pt>
                <c:pt idx="2803">
                  <c:v>30155.380299479999</c:v>
                </c:pt>
                <c:pt idx="2804">
                  <c:v>30166.094421026999</c:v>
                </c:pt>
                <c:pt idx="2805">
                  <c:v>30176.834310784001</c:v>
                </c:pt>
                <c:pt idx="2806">
                  <c:v>30187.626117501</c:v>
                </c:pt>
                <c:pt idx="2807">
                  <c:v>30198.295435839998</c:v>
                </c:pt>
                <c:pt idx="2808">
                  <c:v>30208.999036623001</c:v>
                </c:pt>
                <c:pt idx="2809">
                  <c:v>30219.666420351001</c:v>
                </c:pt>
                <c:pt idx="2810">
                  <c:v>30230.452976617002</c:v>
                </c:pt>
                <c:pt idx="2811">
                  <c:v>30241.171853935</c:v>
                </c:pt>
                <c:pt idx="2812">
                  <c:v>30251.875090358</c:v>
                </c:pt>
                <c:pt idx="2813">
                  <c:v>30262.593059205999</c:v>
                </c:pt>
                <c:pt idx="2814">
                  <c:v>30273.237315124999</c:v>
                </c:pt>
                <c:pt idx="2815">
                  <c:v>30283.841612257998</c:v>
                </c:pt>
                <c:pt idx="2816">
                  <c:v>30294.552827684001</c:v>
                </c:pt>
                <c:pt idx="2817">
                  <c:v>30305.290439380002</c:v>
                </c:pt>
                <c:pt idx="2818">
                  <c:v>30315.950418395001</c:v>
                </c:pt>
                <c:pt idx="2819">
                  <c:v>30326.736989550998</c:v>
                </c:pt>
                <c:pt idx="2820">
                  <c:v>30337.459422390999</c:v>
                </c:pt>
                <c:pt idx="2821">
                  <c:v>30348.168301925001</c:v>
                </c:pt>
                <c:pt idx="2822">
                  <c:v>30358.788715144001</c:v>
                </c:pt>
                <c:pt idx="2823">
                  <c:v>30369.506519351999</c:v>
                </c:pt>
                <c:pt idx="2824">
                  <c:v>30380.160892684999</c:v>
                </c:pt>
                <c:pt idx="2825">
                  <c:v>30390.904814754002</c:v>
                </c:pt>
                <c:pt idx="2826">
                  <c:v>30401.618785540999</c:v>
                </c:pt>
                <c:pt idx="2827">
                  <c:v>30412.354196066</c:v>
                </c:pt>
                <c:pt idx="2828">
                  <c:v>30423.146656953999</c:v>
                </c:pt>
                <c:pt idx="2829">
                  <c:v>30433.876441406999</c:v>
                </c:pt>
                <c:pt idx="2830">
                  <c:v>30444.606925299999</c:v>
                </c:pt>
                <c:pt idx="2831">
                  <c:v>30455.327630168998</c:v>
                </c:pt>
                <c:pt idx="2832">
                  <c:v>30466.024787669001</c:v>
                </c:pt>
                <c:pt idx="2833">
                  <c:v>30476.798863110002</c:v>
                </c:pt>
                <c:pt idx="2834">
                  <c:v>30487.591346607998</c:v>
                </c:pt>
                <c:pt idx="2835">
                  <c:v>30498.321571531</c:v>
                </c:pt>
                <c:pt idx="2836">
                  <c:v>30509.115366878999</c:v>
                </c:pt>
                <c:pt idx="2837">
                  <c:v>30519.857157177001</c:v>
                </c:pt>
                <c:pt idx="2838">
                  <c:v>30530.585164609001</c:v>
                </c:pt>
                <c:pt idx="2839">
                  <c:v>30541.295721864</c:v>
                </c:pt>
                <c:pt idx="2840">
                  <c:v>30552.011344602</c:v>
                </c:pt>
                <c:pt idx="2841">
                  <c:v>30562.759929981999</c:v>
                </c:pt>
                <c:pt idx="2842">
                  <c:v>30573.533464523</c:v>
                </c:pt>
                <c:pt idx="2843">
                  <c:v>30584.220583339</c:v>
                </c:pt>
                <c:pt idx="2844">
                  <c:v>30594.990468238</c:v>
                </c:pt>
                <c:pt idx="2845">
                  <c:v>30605.794065611</c:v>
                </c:pt>
                <c:pt idx="2846">
                  <c:v>30616.574984854</c:v>
                </c:pt>
                <c:pt idx="2847">
                  <c:v>30627.317709022002</c:v>
                </c:pt>
                <c:pt idx="2848">
                  <c:v>30638.037983891001</c:v>
                </c:pt>
                <c:pt idx="2849">
                  <c:v>30648.774962676998</c:v>
                </c:pt>
                <c:pt idx="2850">
                  <c:v>30659.495791177</c:v>
                </c:pt>
                <c:pt idx="2851">
                  <c:v>30670.264384384998</c:v>
                </c:pt>
                <c:pt idx="2852">
                  <c:v>30681.049234769998</c:v>
                </c:pt>
                <c:pt idx="2853">
                  <c:v>30691.847876190001</c:v>
                </c:pt>
                <c:pt idx="2854">
                  <c:v>30702.607598015002</c:v>
                </c:pt>
                <c:pt idx="2855">
                  <c:v>30713.405797054998</c:v>
                </c:pt>
                <c:pt idx="2856">
                  <c:v>30724.176853223998</c:v>
                </c:pt>
                <c:pt idx="2857">
                  <c:v>30734.984178928</c:v>
                </c:pt>
                <c:pt idx="2858">
                  <c:v>30745.734716368999</c:v>
                </c:pt>
                <c:pt idx="2859">
                  <c:v>30756.365627903</c:v>
                </c:pt>
                <c:pt idx="2860">
                  <c:v>30767.153923629001</c:v>
                </c:pt>
                <c:pt idx="2861">
                  <c:v>30777.917380295999</c:v>
                </c:pt>
                <c:pt idx="2862">
                  <c:v>30788.592585388</c:v>
                </c:pt>
                <c:pt idx="2863">
                  <c:v>30799.235935006</c:v>
                </c:pt>
                <c:pt idx="2864">
                  <c:v>30810.018749871</c:v>
                </c:pt>
                <c:pt idx="2865">
                  <c:v>30820.647449895001</c:v>
                </c:pt>
                <c:pt idx="2866">
                  <c:v>30831.330977329999</c:v>
                </c:pt>
                <c:pt idx="2867">
                  <c:v>30841.966450026001</c:v>
                </c:pt>
                <c:pt idx="2868">
                  <c:v>30852.574045199999</c:v>
                </c:pt>
                <c:pt idx="2869">
                  <c:v>30863.276905792001</c:v>
                </c:pt>
                <c:pt idx="2870">
                  <c:v>30874.085098976</c:v>
                </c:pt>
                <c:pt idx="2871">
                  <c:v>30884.889048788002</c:v>
                </c:pt>
                <c:pt idx="2872">
                  <c:v>30895.686729198002</c:v>
                </c:pt>
                <c:pt idx="2873">
                  <c:v>30906.451826745</c:v>
                </c:pt>
                <c:pt idx="2874">
                  <c:v>30917.190325451</c:v>
                </c:pt>
                <c:pt idx="2875">
                  <c:v>30927.828019868</c:v>
                </c:pt>
                <c:pt idx="2876">
                  <c:v>30938.549182466999</c:v>
                </c:pt>
                <c:pt idx="2877">
                  <c:v>30949.256517741</c:v>
                </c:pt>
                <c:pt idx="2878">
                  <c:v>30959.904197471998</c:v>
                </c:pt>
                <c:pt idx="2879">
                  <c:v>30970.514237636999</c:v>
                </c:pt>
                <c:pt idx="2880">
                  <c:v>30981.223096882</c:v>
                </c:pt>
                <c:pt idx="2881">
                  <c:v>30991.854837026</c:v>
                </c:pt>
                <c:pt idx="2882">
                  <c:v>31002.561475940001</c:v>
                </c:pt>
                <c:pt idx="2883">
                  <c:v>31013.231751728999</c:v>
                </c:pt>
                <c:pt idx="2884">
                  <c:v>31023.874341878</c:v>
                </c:pt>
                <c:pt idx="2885">
                  <c:v>31034.50051192</c:v>
                </c:pt>
                <c:pt idx="2886">
                  <c:v>31045.170776448998</c:v>
                </c:pt>
                <c:pt idx="2887">
                  <c:v>31055.874488832</c:v>
                </c:pt>
                <c:pt idx="2888">
                  <c:v>31066.520339850998</c:v>
                </c:pt>
                <c:pt idx="2889">
                  <c:v>31077.231803916999</c:v>
                </c:pt>
                <c:pt idx="2890">
                  <c:v>31087.928128837</c:v>
                </c:pt>
                <c:pt idx="2891">
                  <c:v>31098.605544849001</c:v>
                </c:pt>
                <c:pt idx="2892">
                  <c:v>31109.378109869001</c:v>
                </c:pt>
                <c:pt idx="2893">
                  <c:v>31119.959434062999</c:v>
                </c:pt>
                <c:pt idx="2894">
                  <c:v>31130.633641034001</c:v>
                </c:pt>
                <c:pt idx="2895">
                  <c:v>31141.269550569999</c:v>
                </c:pt>
                <c:pt idx="2896">
                  <c:v>31151.936825588</c:v>
                </c:pt>
                <c:pt idx="2897">
                  <c:v>31162.671860333001</c:v>
                </c:pt>
                <c:pt idx="2898">
                  <c:v>31173.462713000001</c:v>
                </c:pt>
                <c:pt idx="2899">
                  <c:v>31184.239116281999</c:v>
                </c:pt>
                <c:pt idx="2900">
                  <c:v>31194.891760893999</c:v>
                </c:pt>
                <c:pt idx="2901">
                  <c:v>31205.512141454001</c:v>
                </c:pt>
                <c:pt idx="2902">
                  <c:v>31216.298658168998</c:v>
                </c:pt>
                <c:pt idx="2903">
                  <c:v>31227.077676762001</c:v>
                </c:pt>
                <c:pt idx="2904">
                  <c:v>31237.832761645001</c:v>
                </c:pt>
                <c:pt idx="2905">
                  <c:v>31248.474678013001</c:v>
                </c:pt>
                <c:pt idx="2906">
                  <c:v>31259.255116106</c:v>
                </c:pt>
                <c:pt idx="2907">
                  <c:v>31269.983860748001</c:v>
                </c:pt>
                <c:pt idx="2908">
                  <c:v>31280.699958276</c:v>
                </c:pt>
                <c:pt idx="2909">
                  <c:v>31291.419618954998</c:v>
                </c:pt>
                <c:pt idx="2910">
                  <c:v>31302.078430829999</c:v>
                </c:pt>
                <c:pt idx="2911">
                  <c:v>31312.848678328999</c:v>
                </c:pt>
                <c:pt idx="2912">
                  <c:v>31323.546111339001</c:v>
                </c:pt>
                <c:pt idx="2913">
                  <c:v>31334.195875279998</c:v>
                </c:pt>
                <c:pt idx="2914">
                  <c:v>31344.828300024001</c:v>
                </c:pt>
                <c:pt idx="2915">
                  <c:v>31355.609750347001</c:v>
                </c:pt>
                <c:pt idx="2916">
                  <c:v>31366.286807449</c:v>
                </c:pt>
                <c:pt idx="2917">
                  <c:v>31377.080594177001</c:v>
                </c:pt>
                <c:pt idx="2918">
                  <c:v>31387.773749975</c:v>
                </c:pt>
                <c:pt idx="2919">
                  <c:v>31398.401782116998</c:v>
                </c:pt>
                <c:pt idx="2920">
                  <c:v>31409.063499062999</c:v>
                </c:pt>
                <c:pt idx="2921">
                  <c:v>31419.759926932998</c:v>
                </c:pt>
                <c:pt idx="2922">
                  <c:v>31430.446686739</c:v>
                </c:pt>
                <c:pt idx="2923">
                  <c:v>31441.258502525001</c:v>
                </c:pt>
                <c:pt idx="2924">
                  <c:v>31451.919265879998</c:v>
                </c:pt>
                <c:pt idx="2925">
                  <c:v>31462.586637868</c:v>
                </c:pt>
                <c:pt idx="2926">
                  <c:v>31473.384652936998</c:v>
                </c:pt>
                <c:pt idx="2927">
                  <c:v>31484.092330141</c:v>
                </c:pt>
                <c:pt idx="2928">
                  <c:v>31494.756519988001</c:v>
                </c:pt>
                <c:pt idx="2929">
                  <c:v>31505.590115621999</c:v>
                </c:pt>
                <c:pt idx="2930">
                  <c:v>31516.255323039</c:v>
                </c:pt>
                <c:pt idx="2931">
                  <c:v>31526.982850131</c:v>
                </c:pt>
                <c:pt idx="2932">
                  <c:v>31537.779036030999</c:v>
                </c:pt>
                <c:pt idx="2933">
                  <c:v>31548.526729280999</c:v>
                </c:pt>
                <c:pt idx="2934">
                  <c:v>31559.149315950999</c:v>
                </c:pt>
                <c:pt idx="2935">
                  <c:v>31569.896409460998</c:v>
                </c:pt>
                <c:pt idx="2936">
                  <c:v>31580.637747088</c:v>
                </c:pt>
                <c:pt idx="2937">
                  <c:v>31591.426615154</c:v>
                </c:pt>
                <c:pt idx="2938">
                  <c:v>31602.143167982002</c:v>
                </c:pt>
                <c:pt idx="2939">
                  <c:v>31612.822717464998</c:v>
                </c:pt>
                <c:pt idx="2940">
                  <c:v>31623.521827544999</c:v>
                </c:pt>
                <c:pt idx="2941">
                  <c:v>31634.339748603001</c:v>
                </c:pt>
                <c:pt idx="2942">
                  <c:v>31645.191455354001</c:v>
                </c:pt>
                <c:pt idx="2943">
                  <c:v>31656.026825348999</c:v>
                </c:pt>
                <c:pt idx="2944">
                  <c:v>31666.752749849999</c:v>
                </c:pt>
                <c:pt idx="2945">
                  <c:v>31677.518052916999</c:v>
                </c:pt>
                <c:pt idx="2946">
                  <c:v>31688.308680464001</c:v>
                </c:pt>
                <c:pt idx="2947">
                  <c:v>31699.117166857999</c:v>
                </c:pt>
                <c:pt idx="2948">
                  <c:v>31709.781923486</c:v>
                </c:pt>
                <c:pt idx="2949">
                  <c:v>31720.484595297999</c:v>
                </c:pt>
                <c:pt idx="2950">
                  <c:v>31731.245429113002</c:v>
                </c:pt>
                <c:pt idx="2951">
                  <c:v>31741.918722544</c:v>
                </c:pt>
                <c:pt idx="2952">
                  <c:v>31752.582724940999</c:v>
                </c:pt>
                <c:pt idx="2953">
                  <c:v>31763.223960137999</c:v>
                </c:pt>
                <c:pt idx="2954">
                  <c:v>31774.023406208002</c:v>
                </c:pt>
                <c:pt idx="2955">
                  <c:v>31784.82541591</c:v>
                </c:pt>
                <c:pt idx="2956">
                  <c:v>31795.584437353999</c:v>
                </c:pt>
                <c:pt idx="2957">
                  <c:v>31806.265739888</c:v>
                </c:pt>
                <c:pt idx="2958">
                  <c:v>31817.019787341</c:v>
                </c:pt>
                <c:pt idx="2959">
                  <c:v>31827.774344793001</c:v>
                </c:pt>
                <c:pt idx="2960">
                  <c:v>31838.555156105998</c:v>
                </c:pt>
                <c:pt idx="2961">
                  <c:v>31849.332417426998</c:v>
                </c:pt>
                <c:pt idx="2962">
                  <c:v>31860.069544643</c:v>
                </c:pt>
                <c:pt idx="2963">
                  <c:v>31870.801064787</c:v>
                </c:pt>
                <c:pt idx="2964">
                  <c:v>31881.595880366</c:v>
                </c:pt>
                <c:pt idx="2965">
                  <c:v>31892.317968846</c:v>
                </c:pt>
                <c:pt idx="2966">
                  <c:v>31903.053018191</c:v>
                </c:pt>
                <c:pt idx="2967">
                  <c:v>31913.797301629002</c:v>
                </c:pt>
                <c:pt idx="2968">
                  <c:v>31924.456171024001</c:v>
                </c:pt>
                <c:pt idx="2969">
                  <c:v>31935.271163291</c:v>
                </c:pt>
                <c:pt idx="2970">
                  <c:v>31946.083287947</c:v>
                </c:pt>
                <c:pt idx="2971">
                  <c:v>31956.765386501</c:v>
                </c:pt>
                <c:pt idx="2972">
                  <c:v>31967.455983878001</c:v>
                </c:pt>
                <c:pt idx="2973">
                  <c:v>31978.154726878998</c:v>
                </c:pt>
                <c:pt idx="2974">
                  <c:v>31988.852472249</c:v>
                </c:pt>
                <c:pt idx="2975">
                  <c:v>31999.576376870002</c:v>
                </c:pt>
                <c:pt idx="2976">
                  <c:v>32010.331383493001</c:v>
                </c:pt>
                <c:pt idx="2977">
                  <c:v>32021.014412837001</c:v>
                </c:pt>
                <c:pt idx="2978">
                  <c:v>32031.771276881002</c:v>
                </c:pt>
                <c:pt idx="2979">
                  <c:v>32042.539623348999</c:v>
                </c:pt>
                <c:pt idx="2980">
                  <c:v>32053.347833233001</c:v>
                </c:pt>
                <c:pt idx="2981">
                  <c:v>32064.126120655001</c:v>
                </c:pt>
                <c:pt idx="2982">
                  <c:v>32074.866294083</c:v>
                </c:pt>
                <c:pt idx="2983">
                  <c:v>32085.661801833001</c:v>
                </c:pt>
                <c:pt idx="2984">
                  <c:v>32096.404251622</c:v>
                </c:pt>
                <c:pt idx="2985">
                  <c:v>32107.194501868002</c:v>
                </c:pt>
                <c:pt idx="2986">
                  <c:v>32117.997343399998</c:v>
                </c:pt>
                <c:pt idx="2987">
                  <c:v>32128.809754906</c:v>
                </c:pt>
                <c:pt idx="2988">
                  <c:v>32139.569806210999</c:v>
                </c:pt>
                <c:pt idx="2989">
                  <c:v>32150.319663212002</c:v>
                </c:pt>
                <c:pt idx="2990">
                  <c:v>32161.122055754</c:v>
                </c:pt>
                <c:pt idx="2991">
                  <c:v>32171.881556159002</c:v>
                </c:pt>
                <c:pt idx="2992">
                  <c:v>32182.616158705001</c:v>
                </c:pt>
                <c:pt idx="2993">
                  <c:v>32193.431116102001</c:v>
                </c:pt>
                <c:pt idx="2994">
                  <c:v>32204.207758934001</c:v>
                </c:pt>
                <c:pt idx="2995">
                  <c:v>32214.990823288001</c:v>
                </c:pt>
                <c:pt idx="2996">
                  <c:v>32225.768616149999</c:v>
                </c:pt>
                <c:pt idx="2997">
                  <c:v>32236.622700372001</c:v>
                </c:pt>
                <c:pt idx="2998">
                  <c:v>32247.470452392001</c:v>
                </c:pt>
                <c:pt idx="2999">
                  <c:v>32258.292923010998</c:v>
                </c:pt>
                <c:pt idx="3000">
                  <c:v>32268.968843451999</c:v>
                </c:pt>
                <c:pt idx="3001">
                  <c:v>32279.750697816002</c:v>
                </c:pt>
                <c:pt idx="3002">
                  <c:v>32290.518371033999</c:v>
                </c:pt>
                <c:pt idx="3003">
                  <c:v>32301.199020577002</c:v>
                </c:pt>
                <c:pt idx="3004">
                  <c:v>32311.848716378001</c:v>
                </c:pt>
                <c:pt idx="3005">
                  <c:v>32322.661629433002</c:v>
                </c:pt>
                <c:pt idx="3006">
                  <c:v>32333.558432872</c:v>
                </c:pt>
                <c:pt idx="3007">
                  <c:v>32344.397947008001</c:v>
                </c:pt>
                <c:pt idx="3008">
                  <c:v>32355.174282099</c:v>
                </c:pt>
                <c:pt idx="3009">
                  <c:v>32366.038654905999</c:v>
                </c:pt>
                <c:pt idx="3010">
                  <c:v>32376.795980440002</c:v>
                </c:pt>
                <c:pt idx="3011">
                  <c:v>32387.602565513</c:v>
                </c:pt>
                <c:pt idx="3012">
                  <c:v>32398.495121619999</c:v>
                </c:pt>
                <c:pt idx="3013">
                  <c:v>32409.231370856</c:v>
                </c:pt>
                <c:pt idx="3014">
                  <c:v>32419.913836740001</c:v>
                </c:pt>
                <c:pt idx="3015">
                  <c:v>32430.801708245999</c:v>
                </c:pt>
                <c:pt idx="3016">
                  <c:v>32441.453139977999</c:v>
                </c:pt>
                <c:pt idx="3017">
                  <c:v>32452.207876671</c:v>
                </c:pt>
                <c:pt idx="3018">
                  <c:v>32462.848701069001</c:v>
                </c:pt>
                <c:pt idx="3019">
                  <c:v>32473.447696831001</c:v>
                </c:pt>
                <c:pt idx="3020">
                  <c:v>32484.098680862</c:v>
                </c:pt>
                <c:pt idx="3021">
                  <c:v>32494.687667259001</c:v>
                </c:pt>
                <c:pt idx="3022">
                  <c:v>32505.350528936</c:v>
                </c:pt>
                <c:pt idx="3023">
                  <c:v>32515.978052238999</c:v>
                </c:pt>
                <c:pt idx="3024">
                  <c:v>32526.610495493002</c:v>
                </c:pt>
                <c:pt idx="3025">
                  <c:v>32537.230625132001</c:v>
                </c:pt>
                <c:pt idx="3026">
                  <c:v>32547.884865565</c:v>
                </c:pt>
                <c:pt idx="3027">
                  <c:v>32558.489695139</c:v>
                </c:pt>
                <c:pt idx="3028">
                  <c:v>32569.145640643001</c:v>
                </c:pt>
                <c:pt idx="3029">
                  <c:v>32579.853925316998</c:v>
                </c:pt>
                <c:pt idx="3030">
                  <c:v>32590.512982032</c:v>
                </c:pt>
                <c:pt idx="3031">
                  <c:v>32601.160631562001</c:v>
                </c:pt>
                <c:pt idx="3032">
                  <c:v>32611.910268553002</c:v>
                </c:pt>
                <c:pt idx="3033">
                  <c:v>32622.531959953001</c:v>
                </c:pt>
                <c:pt idx="3034">
                  <c:v>32633.187341616998</c:v>
                </c:pt>
                <c:pt idx="3035">
                  <c:v>32643.94217758</c:v>
                </c:pt>
                <c:pt idx="3036">
                  <c:v>32654.679627556001</c:v>
                </c:pt>
                <c:pt idx="3037">
                  <c:v>32665.433962839001</c:v>
                </c:pt>
                <c:pt idx="3038">
                  <c:v>32676.126034356999</c:v>
                </c:pt>
                <c:pt idx="3039">
                  <c:v>32686.880715408999</c:v>
                </c:pt>
                <c:pt idx="3040">
                  <c:v>32697.612472043002</c:v>
                </c:pt>
                <c:pt idx="3041">
                  <c:v>32708.363961204999</c:v>
                </c:pt>
                <c:pt idx="3042">
                  <c:v>32719.101450401002</c:v>
                </c:pt>
                <c:pt idx="3043">
                  <c:v>32729.707976015001</c:v>
                </c:pt>
                <c:pt idx="3044">
                  <c:v>32740.409696857001</c:v>
                </c:pt>
                <c:pt idx="3045">
                  <c:v>32751.047197583001</c:v>
                </c:pt>
                <c:pt idx="3046">
                  <c:v>32761.709204739</c:v>
                </c:pt>
                <c:pt idx="3047">
                  <c:v>32772.328058238003</c:v>
                </c:pt>
                <c:pt idx="3048">
                  <c:v>32783.001513438998</c:v>
                </c:pt>
                <c:pt idx="3049">
                  <c:v>32793.603013840999</c:v>
                </c:pt>
                <c:pt idx="3050">
                  <c:v>32804.284148685001</c:v>
                </c:pt>
                <c:pt idx="3051">
                  <c:v>32814.941693478999</c:v>
                </c:pt>
                <c:pt idx="3052">
                  <c:v>32825.551888645001</c:v>
                </c:pt>
                <c:pt idx="3053">
                  <c:v>32836.157539157997</c:v>
                </c:pt>
                <c:pt idx="3054">
                  <c:v>32846.764540383003</c:v>
                </c:pt>
                <c:pt idx="3055">
                  <c:v>32857.37833575</c:v>
                </c:pt>
                <c:pt idx="3056">
                  <c:v>32867.972141049002</c:v>
                </c:pt>
                <c:pt idx="3057">
                  <c:v>32878.735246825003</c:v>
                </c:pt>
                <c:pt idx="3058">
                  <c:v>32889.548685021</c:v>
                </c:pt>
                <c:pt idx="3059">
                  <c:v>32900.273382551997</c:v>
                </c:pt>
                <c:pt idx="3060">
                  <c:v>32910.971184602</c:v>
                </c:pt>
                <c:pt idx="3061">
                  <c:v>32921.688491649998</c:v>
                </c:pt>
                <c:pt idx="3062">
                  <c:v>32932.396957215002</c:v>
                </c:pt>
                <c:pt idx="3063">
                  <c:v>32943.159922710998</c:v>
                </c:pt>
                <c:pt idx="3064">
                  <c:v>32953.912505273001</c:v>
                </c:pt>
                <c:pt idx="3065">
                  <c:v>32964.692020226001</c:v>
                </c:pt>
                <c:pt idx="3066">
                  <c:v>32975.407609192996</c:v>
                </c:pt>
                <c:pt idx="3067">
                  <c:v>32986.165901597</c:v>
                </c:pt>
                <c:pt idx="3068">
                  <c:v>32996.877757062997</c:v>
                </c:pt>
                <c:pt idx="3069">
                  <c:v>33007.502992984999</c:v>
                </c:pt>
                <c:pt idx="3070">
                  <c:v>33018.108114477996</c:v>
                </c:pt>
                <c:pt idx="3071">
                  <c:v>33028.746143734999</c:v>
                </c:pt>
                <c:pt idx="3072">
                  <c:v>33039.369091916</c:v>
                </c:pt>
                <c:pt idx="3073">
                  <c:v>33050.033771123999</c:v>
                </c:pt>
                <c:pt idx="3074">
                  <c:v>33060.625669672001</c:v>
                </c:pt>
                <c:pt idx="3075">
                  <c:v>33071.232887995997</c:v>
                </c:pt>
                <c:pt idx="3076">
                  <c:v>33081.887930500001</c:v>
                </c:pt>
                <c:pt idx="3077">
                  <c:v>33092.602462697003</c:v>
                </c:pt>
                <c:pt idx="3078">
                  <c:v>33103.231274160004</c:v>
                </c:pt>
                <c:pt idx="3079">
                  <c:v>33113.907799141998</c:v>
                </c:pt>
                <c:pt idx="3080">
                  <c:v>33124.540082507003</c:v>
                </c:pt>
                <c:pt idx="3081">
                  <c:v>33135.185443435999</c:v>
                </c:pt>
                <c:pt idx="3082">
                  <c:v>33145.824688082997</c:v>
                </c:pt>
                <c:pt idx="3083">
                  <c:v>33156.476790774999</c:v>
                </c:pt>
                <c:pt idx="3084">
                  <c:v>33167.209510899003</c:v>
                </c:pt>
                <c:pt idx="3085">
                  <c:v>33177.865758521999</c:v>
                </c:pt>
                <c:pt idx="3086">
                  <c:v>33188.610994631999</c:v>
                </c:pt>
                <c:pt idx="3087">
                  <c:v>33199.327470689001</c:v>
                </c:pt>
                <c:pt idx="3088">
                  <c:v>33210.071760038001</c:v>
                </c:pt>
                <c:pt idx="3089">
                  <c:v>33220.683864024999</c:v>
                </c:pt>
                <c:pt idx="3090">
                  <c:v>33231.377963022998</c:v>
                </c:pt>
                <c:pt idx="3091">
                  <c:v>33242.164236869001</c:v>
                </c:pt>
                <c:pt idx="3092">
                  <c:v>33252.894086722001</c:v>
                </c:pt>
                <c:pt idx="3093">
                  <c:v>33263.560451379002</c:v>
                </c:pt>
                <c:pt idx="3094">
                  <c:v>33274.225542025997</c:v>
                </c:pt>
                <c:pt idx="3095">
                  <c:v>33284.906381129003</c:v>
                </c:pt>
                <c:pt idx="3096">
                  <c:v>33295.538342293999</c:v>
                </c:pt>
                <c:pt idx="3097">
                  <c:v>33306.137008844002</c:v>
                </c:pt>
                <c:pt idx="3098">
                  <c:v>33316.757201822998</c:v>
                </c:pt>
                <c:pt idx="3099">
                  <c:v>33327.372452531003</c:v>
                </c:pt>
                <c:pt idx="3100">
                  <c:v>33338.009578497004</c:v>
                </c:pt>
                <c:pt idx="3101">
                  <c:v>33348.792564761003</c:v>
                </c:pt>
                <c:pt idx="3102">
                  <c:v>33359.431480958003</c:v>
                </c:pt>
                <c:pt idx="3103">
                  <c:v>33370.024579887002</c:v>
                </c:pt>
                <c:pt idx="3104">
                  <c:v>33380.611633453002</c:v>
                </c:pt>
                <c:pt idx="3105">
                  <c:v>33391.260046244002</c:v>
                </c:pt>
                <c:pt idx="3106">
                  <c:v>33401.923116029997</c:v>
                </c:pt>
                <c:pt idx="3107">
                  <c:v>33412.537448408002</c:v>
                </c:pt>
                <c:pt idx="3108">
                  <c:v>33423.195446792</c:v>
                </c:pt>
                <c:pt idx="3109">
                  <c:v>33433.833363878999</c:v>
                </c:pt>
                <c:pt idx="3110">
                  <c:v>33444.498445295998</c:v>
                </c:pt>
                <c:pt idx="3111">
                  <c:v>33455.255128910001</c:v>
                </c:pt>
                <c:pt idx="3112">
                  <c:v>33466.031675500999</c:v>
                </c:pt>
                <c:pt idx="3113">
                  <c:v>33476.772676179004</c:v>
                </c:pt>
                <c:pt idx="3114">
                  <c:v>33487.529176791999</c:v>
                </c:pt>
                <c:pt idx="3115">
                  <c:v>33498.284639024998</c:v>
                </c:pt>
                <c:pt idx="3116">
                  <c:v>33509.027770553999</c:v>
                </c:pt>
                <c:pt idx="3117">
                  <c:v>33519.771899772997</c:v>
                </c:pt>
                <c:pt idx="3118">
                  <c:v>33530.584450019</c:v>
                </c:pt>
                <c:pt idx="3119">
                  <c:v>33541.354777957997</c:v>
                </c:pt>
                <c:pt idx="3120">
                  <c:v>33552.089352003</c:v>
                </c:pt>
                <c:pt idx="3121">
                  <c:v>33562.823585008002</c:v>
                </c:pt>
                <c:pt idx="3122">
                  <c:v>33573.559511672996</c:v>
                </c:pt>
                <c:pt idx="3123">
                  <c:v>33584.304593191999</c:v>
                </c:pt>
                <c:pt idx="3124">
                  <c:v>33595.071145479997</c:v>
                </c:pt>
                <c:pt idx="3125">
                  <c:v>33605.755394334999</c:v>
                </c:pt>
                <c:pt idx="3126">
                  <c:v>33616.459125367001</c:v>
                </c:pt>
                <c:pt idx="3127">
                  <c:v>33627.087410059998</c:v>
                </c:pt>
                <c:pt idx="3128">
                  <c:v>33637.807544219002</c:v>
                </c:pt>
                <c:pt idx="3129">
                  <c:v>33648.499587027</c:v>
                </c:pt>
                <c:pt idx="3130">
                  <c:v>33659.285633083004</c:v>
                </c:pt>
                <c:pt idx="3131">
                  <c:v>33670.022827057997</c:v>
                </c:pt>
                <c:pt idx="3132">
                  <c:v>33680.743155978002</c:v>
                </c:pt>
                <c:pt idx="3133">
                  <c:v>33691.470863959999</c:v>
                </c:pt>
                <c:pt idx="3134">
                  <c:v>33702.226170993003</c:v>
                </c:pt>
                <c:pt idx="3135">
                  <c:v>33712.984332157001</c:v>
                </c:pt>
                <c:pt idx="3136">
                  <c:v>33723.761822218999</c:v>
                </c:pt>
                <c:pt idx="3137">
                  <c:v>33734.403075957001</c:v>
                </c:pt>
                <c:pt idx="3138">
                  <c:v>33745.162929491999</c:v>
                </c:pt>
                <c:pt idx="3139">
                  <c:v>33755.90612408</c:v>
                </c:pt>
                <c:pt idx="3140">
                  <c:v>33766.599807168997</c:v>
                </c:pt>
                <c:pt idx="3141">
                  <c:v>33777.324701209996</c:v>
                </c:pt>
                <c:pt idx="3142">
                  <c:v>33788.073917889997</c:v>
                </c:pt>
                <c:pt idx="3143">
                  <c:v>33798.790467407998</c:v>
                </c:pt>
                <c:pt idx="3144">
                  <c:v>33809.410756247999</c:v>
                </c:pt>
                <c:pt idx="3145">
                  <c:v>33820.175102433997</c:v>
                </c:pt>
                <c:pt idx="3146">
                  <c:v>33830.907210097997</c:v>
                </c:pt>
                <c:pt idx="3147">
                  <c:v>33841.608890509997</c:v>
                </c:pt>
                <c:pt idx="3148">
                  <c:v>33852.328944669003</c:v>
                </c:pt>
                <c:pt idx="3149">
                  <c:v>33863.048134698001</c:v>
                </c:pt>
                <c:pt idx="3150">
                  <c:v>33873.824169708998</c:v>
                </c:pt>
                <c:pt idx="3151">
                  <c:v>33884.591600706997</c:v>
                </c:pt>
                <c:pt idx="3152">
                  <c:v>33895.351674751997</c:v>
                </c:pt>
                <c:pt idx="3153">
                  <c:v>33906.127210323</c:v>
                </c:pt>
                <c:pt idx="3154">
                  <c:v>33916.857236966003</c:v>
                </c:pt>
                <c:pt idx="3155">
                  <c:v>33927.601599474998</c:v>
                </c:pt>
                <c:pt idx="3156">
                  <c:v>33938.349126385001</c:v>
                </c:pt>
                <c:pt idx="3157">
                  <c:v>33949.115353692003</c:v>
                </c:pt>
                <c:pt idx="3158">
                  <c:v>33959.770408295997</c:v>
                </c:pt>
                <c:pt idx="3159">
                  <c:v>33970.437124474003</c:v>
                </c:pt>
                <c:pt idx="3160">
                  <c:v>33981.117075797003</c:v>
                </c:pt>
                <c:pt idx="3161">
                  <c:v>33991.788486067002</c:v>
                </c:pt>
                <c:pt idx="3162">
                  <c:v>34002.435515067002</c:v>
                </c:pt>
                <c:pt idx="3163">
                  <c:v>34013.215818500001</c:v>
                </c:pt>
                <c:pt idx="3164">
                  <c:v>34023.869090533</c:v>
                </c:pt>
                <c:pt idx="3165">
                  <c:v>34034.48392264</c:v>
                </c:pt>
                <c:pt idx="3166">
                  <c:v>34045.157356941003</c:v>
                </c:pt>
                <c:pt idx="3167">
                  <c:v>34055.781382722002</c:v>
                </c:pt>
                <c:pt idx="3168">
                  <c:v>34066.510570334998</c:v>
                </c:pt>
                <c:pt idx="3169">
                  <c:v>34077.218463808997</c:v>
                </c:pt>
                <c:pt idx="3170">
                  <c:v>34088.010773116999</c:v>
                </c:pt>
                <c:pt idx="3171">
                  <c:v>34098.717471210999</c:v>
                </c:pt>
                <c:pt idx="3172">
                  <c:v>34109.412460770996</c:v>
                </c:pt>
                <c:pt idx="3173">
                  <c:v>34120.154128187998</c:v>
                </c:pt>
                <c:pt idx="3174">
                  <c:v>34130.872220316996</c:v>
                </c:pt>
                <c:pt idx="3175">
                  <c:v>34141.646353026998</c:v>
                </c:pt>
                <c:pt idx="3176">
                  <c:v>34152.399935009998</c:v>
                </c:pt>
                <c:pt idx="3177">
                  <c:v>34163.080350812997</c:v>
                </c:pt>
                <c:pt idx="3178">
                  <c:v>34173.846407960998</c:v>
                </c:pt>
                <c:pt idx="3179">
                  <c:v>34184.600918702999</c:v>
                </c:pt>
                <c:pt idx="3180">
                  <c:v>34195.366452319999</c:v>
                </c:pt>
                <c:pt idx="3181">
                  <c:v>34206.065527790997</c:v>
                </c:pt>
                <c:pt idx="3182">
                  <c:v>34216.797063165002</c:v>
                </c:pt>
                <c:pt idx="3183">
                  <c:v>34227.484598761002</c:v>
                </c:pt>
                <c:pt idx="3184">
                  <c:v>34238.227897329001</c:v>
                </c:pt>
                <c:pt idx="3185">
                  <c:v>34248.949725159</c:v>
                </c:pt>
                <c:pt idx="3186">
                  <c:v>34259.677184740998</c:v>
                </c:pt>
                <c:pt idx="3187">
                  <c:v>34270.417947009002</c:v>
                </c:pt>
                <c:pt idx="3188">
                  <c:v>34281.128992423997</c:v>
                </c:pt>
                <c:pt idx="3189">
                  <c:v>34291.842997911001</c:v>
                </c:pt>
                <c:pt idx="3190">
                  <c:v>34302.586222698999</c:v>
                </c:pt>
                <c:pt idx="3191">
                  <c:v>34313.338006031001</c:v>
                </c:pt>
                <c:pt idx="3192">
                  <c:v>34323.965585783</c:v>
                </c:pt>
                <c:pt idx="3193">
                  <c:v>34334.651064858997</c:v>
                </c:pt>
                <c:pt idx="3194">
                  <c:v>34345.362665654997</c:v>
                </c:pt>
                <c:pt idx="3195">
                  <c:v>34356.015907207002</c:v>
                </c:pt>
                <c:pt idx="3196">
                  <c:v>34366.74586245</c:v>
                </c:pt>
                <c:pt idx="3197">
                  <c:v>34377.503068783997</c:v>
                </c:pt>
                <c:pt idx="3198">
                  <c:v>34388.257275716998</c:v>
                </c:pt>
                <c:pt idx="3199">
                  <c:v>34398.978003265998</c:v>
                </c:pt>
                <c:pt idx="3200">
                  <c:v>34409.690591662002</c:v>
                </c:pt>
                <c:pt idx="3201">
                  <c:v>34420.422399636002</c:v>
                </c:pt>
                <c:pt idx="3202">
                  <c:v>34431.182734490998</c:v>
                </c:pt>
                <c:pt idx="3203">
                  <c:v>34441.875536938998</c:v>
                </c:pt>
                <c:pt idx="3204">
                  <c:v>34452.599659109001</c:v>
                </c:pt>
                <c:pt idx="3205">
                  <c:v>34463.373436460002</c:v>
                </c:pt>
                <c:pt idx="3206">
                  <c:v>34474.018690919002</c:v>
                </c:pt>
                <c:pt idx="3207">
                  <c:v>34484.624612733001</c:v>
                </c:pt>
                <c:pt idx="3208">
                  <c:v>34495.340019820003</c:v>
                </c:pt>
                <c:pt idx="3209">
                  <c:v>34506.069404093003</c:v>
                </c:pt>
                <c:pt idx="3210">
                  <c:v>34516.674636267002</c:v>
                </c:pt>
                <c:pt idx="3211">
                  <c:v>34527.399790358002</c:v>
                </c:pt>
                <c:pt idx="3212">
                  <c:v>34538.152906249998</c:v>
                </c:pt>
                <c:pt idx="3213">
                  <c:v>34548.742931237</c:v>
                </c:pt>
                <c:pt idx="3214">
                  <c:v>34559.507025403</c:v>
                </c:pt>
                <c:pt idx="3215">
                  <c:v>34570.127919382998</c:v>
                </c:pt>
                <c:pt idx="3216">
                  <c:v>34580.890977499002</c:v>
                </c:pt>
                <c:pt idx="3217">
                  <c:v>34591.631760046002</c:v>
                </c:pt>
                <c:pt idx="3218">
                  <c:v>34602.308354637004</c:v>
                </c:pt>
                <c:pt idx="3219">
                  <c:v>34612.957136038</c:v>
                </c:pt>
                <c:pt idx="3220">
                  <c:v>34623.694162344</c:v>
                </c:pt>
                <c:pt idx="3221">
                  <c:v>34634.342441954999</c:v>
                </c:pt>
                <c:pt idx="3222">
                  <c:v>34644.974151369002</c:v>
                </c:pt>
                <c:pt idx="3223">
                  <c:v>34655.722248259</c:v>
                </c:pt>
                <c:pt idx="3224">
                  <c:v>34666.449269511002</c:v>
                </c:pt>
                <c:pt idx="3225">
                  <c:v>34677.183868145999</c:v>
                </c:pt>
                <c:pt idx="3226">
                  <c:v>34687.840608010003</c:v>
                </c:pt>
                <c:pt idx="3227">
                  <c:v>34698.574383655003</c:v>
                </c:pt>
                <c:pt idx="3228">
                  <c:v>34709.360519151</c:v>
                </c:pt>
                <c:pt idx="3229">
                  <c:v>34720.037227813002</c:v>
                </c:pt>
                <c:pt idx="3230">
                  <c:v>34730.624370209</c:v>
                </c:pt>
                <c:pt idx="3231">
                  <c:v>34741.398080680003</c:v>
                </c:pt>
                <c:pt idx="3232">
                  <c:v>34752.113450536999</c:v>
                </c:pt>
                <c:pt idx="3233">
                  <c:v>34762.826282023001</c:v>
                </c:pt>
                <c:pt idx="3234">
                  <c:v>34773.528241325002</c:v>
                </c:pt>
                <c:pt idx="3235">
                  <c:v>34784.147377043999</c:v>
                </c:pt>
                <c:pt idx="3236">
                  <c:v>34794.908829100001</c:v>
                </c:pt>
                <c:pt idx="3237">
                  <c:v>34805.671497606003</c:v>
                </c:pt>
                <c:pt idx="3238">
                  <c:v>34816.330018690001</c:v>
                </c:pt>
                <c:pt idx="3239">
                  <c:v>34827.038469735002</c:v>
                </c:pt>
                <c:pt idx="3240">
                  <c:v>34837.757433753999</c:v>
                </c:pt>
                <c:pt idx="3241">
                  <c:v>34848.350643612997</c:v>
                </c:pt>
                <c:pt idx="3242">
                  <c:v>34859.078762516001</c:v>
                </c:pt>
                <c:pt idx="3243">
                  <c:v>34869.786022150001</c:v>
                </c:pt>
                <c:pt idx="3244">
                  <c:v>34880.466626383</c:v>
                </c:pt>
                <c:pt idx="3245">
                  <c:v>34891.118671425</c:v>
                </c:pt>
                <c:pt idx="3246">
                  <c:v>34901.845729966997</c:v>
                </c:pt>
                <c:pt idx="3247">
                  <c:v>34912.603272770997</c:v>
                </c:pt>
                <c:pt idx="3248">
                  <c:v>34923.376573611997</c:v>
                </c:pt>
                <c:pt idx="3249">
                  <c:v>34934.059710506997</c:v>
                </c:pt>
                <c:pt idx="3250">
                  <c:v>34944.744926881998</c:v>
                </c:pt>
                <c:pt idx="3251">
                  <c:v>34955.372551064997</c:v>
                </c:pt>
                <c:pt idx="3252">
                  <c:v>34966.042278314002</c:v>
                </c:pt>
                <c:pt idx="3253">
                  <c:v>34976.693225256</c:v>
                </c:pt>
                <c:pt idx="3254">
                  <c:v>34987.335899113998</c:v>
                </c:pt>
                <c:pt idx="3255">
                  <c:v>34997.989066916998</c:v>
                </c:pt>
                <c:pt idx="3256">
                  <c:v>35008.61901188</c:v>
                </c:pt>
                <c:pt idx="3257">
                  <c:v>35019.256646105998</c:v>
                </c:pt>
                <c:pt idx="3258">
                  <c:v>35029.898466555002</c:v>
                </c:pt>
                <c:pt idx="3259">
                  <c:v>35040.544202844001</c:v>
                </c:pt>
                <c:pt idx="3260">
                  <c:v>35051.160036121997</c:v>
                </c:pt>
                <c:pt idx="3261">
                  <c:v>35061.806644482</c:v>
                </c:pt>
                <c:pt idx="3262">
                  <c:v>35072.560865665</c:v>
                </c:pt>
                <c:pt idx="3263">
                  <c:v>35083.320639739999</c:v>
                </c:pt>
                <c:pt idx="3264">
                  <c:v>35093.974007112003</c:v>
                </c:pt>
                <c:pt idx="3265">
                  <c:v>35104.742635900999</c:v>
                </c:pt>
                <c:pt idx="3266">
                  <c:v>35115.392758852002</c:v>
                </c:pt>
                <c:pt idx="3267">
                  <c:v>35126.074182556004</c:v>
                </c:pt>
                <c:pt idx="3268">
                  <c:v>35136.662898793002</c:v>
                </c:pt>
                <c:pt idx="3269">
                  <c:v>35147.397260078003</c:v>
                </c:pt>
                <c:pt idx="3270">
                  <c:v>35158.145785858003</c:v>
                </c:pt>
                <c:pt idx="3271">
                  <c:v>35168.837150576001</c:v>
                </c:pt>
                <c:pt idx="3272">
                  <c:v>35179.536526737</c:v>
                </c:pt>
                <c:pt idx="3273">
                  <c:v>35190.223634463</c:v>
                </c:pt>
                <c:pt idx="3274">
                  <c:v>35200.864812831001</c:v>
                </c:pt>
                <c:pt idx="3275">
                  <c:v>35211.611295809998</c:v>
                </c:pt>
                <c:pt idx="3276">
                  <c:v>35222.393590794003</c:v>
                </c:pt>
                <c:pt idx="3277">
                  <c:v>35233.080631370001</c:v>
                </c:pt>
                <c:pt idx="3278">
                  <c:v>35243.816273534998</c:v>
                </c:pt>
                <c:pt idx="3279">
                  <c:v>35254.546703229003</c:v>
                </c:pt>
                <c:pt idx="3280">
                  <c:v>35265.310548114998</c:v>
                </c:pt>
                <c:pt idx="3281">
                  <c:v>35276.083384735</c:v>
                </c:pt>
                <c:pt idx="3282">
                  <c:v>35286.757915786002</c:v>
                </c:pt>
                <c:pt idx="3283">
                  <c:v>35297.442623212002</c:v>
                </c:pt>
                <c:pt idx="3284">
                  <c:v>35308.171402294</c:v>
                </c:pt>
                <c:pt idx="3285">
                  <c:v>35318.855697739004</c:v>
                </c:pt>
                <c:pt idx="3286">
                  <c:v>35329.550757748002</c:v>
                </c:pt>
                <c:pt idx="3287">
                  <c:v>35340.260686253001</c:v>
                </c:pt>
                <c:pt idx="3288">
                  <c:v>35351.014431016003</c:v>
                </c:pt>
                <c:pt idx="3289">
                  <c:v>35361.786270195</c:v>
                </c:pt>
                <c:pt idx="3290">
                  <c:v>35372.459433185002</c:v>
                </c:pt>
                <c:pt idx="3291">
                  <c:v>35383.204671204003</c:v>
                </c:pt>
                <c:pt idx="3292">
                  <c:v>35393.950526173001</c:v>
                </c:pt>
                <c:pt idx="3293">
                  <c:v>35404.664353849999</c:v>
                </c:pt>
                <c:pt idx="3294">
                  <c:v>35415.420528133</c:v>
                </c:pt>
                <c:pt idx="3295">
                  <c:v>35426.137003670003</c:v>
                </c:pt>
                <c:pt idx="3296">
                  <c:v>35436.884473639999</c:v>
                </c:pt>
                <c:pt idx="3297">
                  <c:v>35447.625642168001</c:v>
                </c:pt>
                <c:pt idx="3298">
                  <c:v>35458.401649138999</c:v>
                </c:pt>
                <c:pt idx="3299">
                  <c:v>35469.134076732997</c:v>
                </c:pt>
                <c:pt idx="3300">
                  <c:v>35479.833116014001</c:v>
                </c:pt>
                <c:pt idx="3301">
                  <c:v>35490.452263022999</c:v>
                </c:pt>
                <c:pt idx="3302">
                  <c:v>35501.183968286998</c:v>
                </c:pt>
                <c:pt idx="3303">
                  <c:v>35511.907232757003</c:v>
                </c:pt>
                <c:pt idx="3304">
                  <c:v>35522.679810326998</c:v>
                </c:pt>
                <c:pt idx="3305">
                  <c:v>35533.431468859002</c:v>
                </c:pt>
                <c:pt idx="3306">
                  <c:v>35544.210396470997</c:v>
                </c:pt>
                <c:pt idx="3307">
                  <c:v>35554.941747094999</c:v>
                </c:pt>
                <c:pt idx="3308">
                  <c:v>35565.686911643999</c:v>
                </c:pt>
                <c:pt idx="3309">
                  <c:v>35576.450982570001</c:v>
                </c:pt>
                <c:pt idx="3310">
                  <c:v>35587.173356109997</c:v>
                </c:pt>
                <c:pt idx="3311">
                  <c:v>35597.799593532</c:v>
                </c:pt>
                <c:pt idx="3312">
                  <c:v>35608.523935773002</c:v>
                </c:pt>
                <c:pt idx="3313">
                  <c:v>35619.274179674001</c:v>
                </c:pt>
                <c:pt idx="3314">
                  <c:v>35630.042369331997</c:v>
                </c:pt>
                <c:pt idx="3315">
                  <c:v>35640.806707618998</c:v>
                </c:pt>
                <c:pt idx="3316">
                  <c:v>35651.558233381002</c:v>
                </c:pt>
                <c:pt idx="3317">
                  <c:v>35662.337238653003</c:v>
                </c:pt>
                <c:pt idx="3318">
                  <c:v>35672.968452747002</c:v>
                </c:pt>
                <c:pt idx="3319">
                  <c:v>35683.711545145001</c:v>
                </c:pt>
                <c:pt idx="3320">
                  <c:v>35694.483426655002</c:v>
                </c:pt>
                <c:pt idx="3321">
                  <c:v>35705.212199556998</c:v>
                </c:pt>
                <c:pt idx="3322">
                  <c:v>35715.944158489998</c:v>
                </c:pt>
                <c:pt idx="3323">
                  <c:v>35726.662016918002</c:v>
                </c:pt>
                <c:pt idx="3324">
                  <c:v>35737.323349195001</c:v>
                </c:pt>
                <c:pt idx="3325">
                  <c:v>35748.107949570003</c:v>
                </c:pt>
                <c:pt idx="3326">
                  <c:v>35758.923594396998</c:v>
                </c:pt>
                <c:pt idx="3327">
                  <c:v>35769.567923805997</c:v>
                </c:pt>
                <c:pt idx="3328">
                  <c:v>35780.336200434998</c:v>
                </c:pt>
                <c:pt idx="3329">
                  <c:v>35791.093463958001</c:v>
                </c:pt>
                <c:pt idx="3330">
                  <c:v>35801.816369098</c:v>
                </c:pt>
                <c:pt idx="3331">
                  <c:v>35812.439728488003</c:v>
                </c:pt>
                <c:pt idx="3332">
                  <c:v>35823.140288440001</c:v>
                </c:pt>
                <c:pt idx="3333">
                  <c:v>35833.894188382001</c:v>
                </c:pt>
                <c:pt idx="3334">
                  <c:v>35844.680522568</c:v>
                </c:pt>
                <c:pt idx="3335">
                  <c:v>35855.302406237999</c:v>
                </c:pt>
                <c:pt idx="3336">
                  <c:v>35865.939753854</c:v>
                </c:pt>
                <c:pt idx="3337">
                  <c:v>35876.621253318001</c:v>
                </c:pt>
                <c:pt idx="3338">
                  <c:v>35887.291987008</c:v>
                </c:pt>
                <c:pt idx="3339">
                  <c:v>35897.851671103002</c:v>
                </c:pt>
                <c:pt idx="3340">
                  <c:v>35908.502226465003</c:v>
                </c:pt>
                <c:pt idx="3341">
                  <c:v>35919.159444238998</c:v>
                </c:pt>
                <c:pt idx="3342">
                  <c:v>35929.825944126998</c:v>
                </c:pt>
                <c:pt idx="3343">
                  <c:v>35940.574039886997</c:v>
                </c:pt>
                <c:pt idx="3344">
                  <c:v>35951.345397495999</c:v>
                </c:pt>
                <c:pt idx="3345">
                  <c:v>35961.937210213997</c:v>
                </c:pt>
                <c:pt idx="3346">
                  <c:v>35972.581352713001</c:v>
                </c:pt>
                <c:pt idx="3347">
                  <c:v>35983.170407140002</c:v>
                </c:pt>
                <c:pt idx="3348">
                  <c:v>35993.853095354003</c:v>
                </c:pt>
                <c:pt idx="3349">
                  <c:v>36004.523343733999</c:v>
                </c:pt>
                <c:pt idx="3350">
                  <c:v>36015.150828345999</c:v>
                </c:pt>
                <c:pt idx="3351">
                  <c:v>36025.772538605997</c:v>
                </c:pt>
                <c:pt idx="3352">
                  <c:v>36036.421358867003</c:v>
                </c:pt>
                <c:pt idx="3353">
                  <c:v>36047.077459150998</c:v>
                </c:pt>
                <c:pt idx="3354">
                  <c:v>36057.746246709998</c:v>
                </c:pt>
                <c:pt idx="3355">
                  <c:v>36068.411987787003</c:v>
                </c:pt>
                <c:pt idx="3356">
                  <c:v>36079.105226606</c:v>
                </c:pt>
                <c:pt idx="3357">
                  <c:v>36089.765575901001</c:v>
                </c:pt>
                <c:pt idx="3358">
                  <c:v>36100.486376820998</c:v>
                </c:pt>
                <c:pt idx="3359">
                  <c:v>36111.208878580997</c:v>
                </c:pt>
                <c:pt idx="3360">
                  <c:v>36121.999251398003</c:v>
                </c:pt>
                <c:pt idx="3361">
                  <c:v>36132.708475542997</c:v>
                </c:pt>
                <c:pt idx="3362">
                  <c:v>36143.492005287</c:v>
                </c:pt>
                <c:pt idx="3363">
                  <c:v>36154.155635743999</c:v>
                </c:pt>
                <c:pt idx="3364">
                  <c:v>36164.880727515003</c:v>
                </c:pt>
                <c:pt idx="3365">
                  <c:v>36175.642849119999</c:v>
                </c:pt>
                <c:pt idx="3366">
                  <c:v>36186.451291853999</c:v>
                </c:pt>
                <c:pt idx="3367">
                  <c:v>36197.177664335002</c:v>
                </c:pt>
                <c:pt idx="3368">
                  <c:v>36207.907992519002</c:v>
                </c:pt>
                <c:pt idx="3369">
                  <c:v>36218.625172327003</c:v>
                </c:pt>
                <c:pt idx="3370">
                  <c:v>36229.349352067002</c:v>
                </c:pt>
                <c:pt idx="3371">
                  <c:v>36240.118800935998</c:v>
                </c:pt>
                <c:pt idx="3372">
                  <c:v>36250.861673154002</c:v>
                </c:pt>
                <c:pt idx="3373">
                  <c:v>36261.600588440997</c:v>
                </c:pt>
                <c:pt idx="3374">
                  <c:v>36272.363248376998</c:v>
                </c:pt>
                <c:pt idx="3375">
                  <c:v>36283.088410048003</c:v>
                </c:pt>
                <c:pt idx="3376">
                  <c:v>36293.810648967999</c:v>
                </c:pt>
                <c:pt idx="3377">
                  <c:v>36304.497090564</c:v>
                </c:pt>
                <c:pt idx="3378">
                  <c:v>36315.254801408002</c:v>
                </c:pt>
                <c:pt idx="3379">
                  <c:v>36326.020842245001</c:v>
                </c:pt>
                <c:pt idx="3380">
                  <c:v>36336.773556147004</c:v>
                </c:pt>
                <c:pt idx="3381">
                  <c:v>36347.560644222998</c:v>
                </c:pt>
                <c:pt idx="3382">
                  <c:v>36358.309607233998</c:v>
                </c:pt>
                <c:pt idx="3383">
                  <c:v>36369.045734389001</c:v>
                </c:pt>
                <c:pt idx="3384">
                  <c:v>36379.854031882998</c:v>
                </c:pt>
                <c:pt idx="3385">
                  <c:v>36390.588504797997</c:v>
                </c:pt>
                <c:pt idx="3386">
                  <c:v>36401.322114492003</c:v>
                </c:pt>
                <c:pt idx="3387">
                  <c:v>36412.098659253999</c:v>
                </c:pt>
                <c:pt idx="3388">
                  <c:v>36422.870449422997</c:v>
                </c:pt>
                <c:pt idx="3389">
                  <c:v>36433.599099295003</c:v>
                </c:pt>
                <c:pt idx="3390">
                  <c:v>36444.312778822001</c:v>
                </c:pt>
                <c:pt idx="3391">
                  <c:v>36455.055144749</c:v>
                </c:pt>
                <c:pt idx="3392">
                  <c:v>36465.711355512998</c:v>
                </c:pt>
                <c:pt idx="3393">
                  <c:v>36476.442881807001</c:v>
                </c:pt>
                <c:pt idx="3394">
                  <c:v>36487.144711579</c:v>
                </c:pt>
                <c:pt idx="3395">
                  <c:v>36497.879677894001</c:v>
                </c:pt>
                <c:pt idx="3396">
                  <c:v>36508.647048662002</c:v>
                </c:pt>
                <c:pt idx="3397">
                  <c:v>36519.351770914996</c:v>
                </c:pt>
                <c:pt idx="3398">
                  <c:v>36530.060200278996</c:v>
                </c:pt>
                <c:pt idx="3399">
                  <c:v>36540.825364896002</c:v>
                </c:pt>
                <c:pt idx="3400">
                  <c:v>36551.611751522003</c:v>
                </c:pt>
                <c:pt idx="3401">
                  <c:v>36562.372441387</c:v>
                </c:pt>
                <c:pt idx="3402">
                  <c:v>36573.119403447003</c:v>
                </c:pt>
                <c:pt idx="3403">
                  <c:v>36583.852545340997</c:v>
                </c:pt>
                <c:pt idx="3404">
                  <c:v>36594.579470912999</c:v>
                </c:pt>
                <c:pt idx="3405">
                  <c:v>36605.322325091001</c:v>
                </c:pt>
                <c:pt idx="3406">
                  <c:v>36616.081491425997</c:v>
                </c:pt>
                <c:pt idx="3407">
                  <c:v>36626.836397188999</c:v>
                </c:pt>
                <c:pt idx="3408">
                  <c:v>36637.471406293997</c:v>
                </c:pt>
                <c:pt idx="3409">
                  <c:v>36648.222289044999</c:v>
                </c:pt>
                <c:pt idx="3410">
                  <c:v>36658.885552031999</c:v>
                </c:pt>
                <c:pt idx="3411">
                  <c:v>36669.655909601002</c:v>
                </c:pt>
                <c:pt idx="3412">
                  <c:v>36680.324517900001</c:v>
                </c:pt>
                <c:pt idx="3413">
                  <c:v>36690.971247380003</c:v>
                </c:pt>
                <c:pt idx="3414">
                  <c:v>36701.589517089</c:v>
                </c:pt>
                <c:pt idx="3415">
                  <c:v>36712.305861845998</c:v>
                </c:pt>
                <c:pt idx="3416">
                  <c:v>36723.009599489</c:v>
                </c:pt>
                <c:pt idx="3417">
                  <c:v>36733.694746904002</c:v>
                </c:pt>
                <c:pt idx="3418">
                  <c:v>36744.407907720997</c:v>
                </c:pt>
                <c:pt idx="3419">
                  <c:v>36755.180486500001</c:v>
                </c:pt>
                <c:pt idx="3420">
                  <c:v>36765.834748194</c:v>
                </c:pt>
                <c:pt idx="3421">
                  <c:v>36776.456494644</c:v>
                </c:pt>
                <c:pt idx="3422">
                  <c:v>36787.146689200999</c:v>
                </c:pt>
                <c:pt idx="3423">
                  <c:v>36797.746620812002</c:v>
                </c:pt>
                <c:pt idx="3424">
                  <c:v>36808.375071895003</c:v>
                </c:pt>
                <c:pt idx="3425">
                  <c:v>36818.999073256004</c:v>
                </c:pt>
                <c:pt idx="3426">
                  <c:v>36829.720473775997</c:v>
                </c:pt>
                <c:pt idx="3427">
                  <c:v>36840.338479575003</c:v>
                </c:pt>
                <c:pt idx="3428">
                  <c:v>36851.038674926</c:v>
                </c:pt>
                <c:pt idx="3429">
                  <c:v>36861.770485540001</c:v>
                </c:pt>
                <c:pt idx="3430">
                  <c:v>36872.397734072001</c:v>
                </c:pt>
                <c:pt idx="3431">
                  <c:v>36883.015403051002</c:v>
                </c:pt>
                <c:pt idx="3432">
                  <c:v>36893.783972409998</c:v>
                </c:pt>
                <c:pt idx="3433">
                  <c:v>36904.415111914001</c:v>
                </c:pt>
                <c:pt idx="3434">
                  <c:v>36915.015655486</c:v>
                </c:pt>
                <c:pt idx="3435">
                  <c:v>36925.772523608997</c:v>
                </c:pt>
                <c:pt idx="3436">
                  <c:v>36936.52330673</c:v>
                </c:pt>
                <c:pt idx="3437">
                  <c:v>36947.143903969001</c:v>
                </c:pt>
                <c:pt idx="3438">
                  <c:v>36957.918479450003</c:v>
                </c:pt>
                <c:pt idx="3439">
                  <c:v>36968.622019552</c:v>
                </c:pt>
                <c:pt idx="3440">
                  <c:v>36979.357744806999</c:v>
                </c:pt>
                <c:pt idx="3441">
                  <c:v>36989.997168643997</c:v>
                </c:pt>
                <c:pt idx="3442">
                  <c:v>37000.752498827002</c:v>
                </c:pt>
                <c:pt idx="3443">
                  <c:v>37011.405244258996</c:v>
                </c:pt>
                <c:pt idx="3444">
                  <c:v>37022.176247449002</c:v>
                </c:pt>
                <c:pt idx="3445">
                  <c:v>37032.949907609</c:v>
                </c:pt>
                <c:pt idx="3446">
                  <c:v>37043.616267527002</c:v>
                </c:pt>
                <c:pt idx="3447">
                  <c:v>37054.349713101998</c:v>
                </c:pt>
                <c:pt idx="3448">
                  <c:v>37065.101793873</c:v>
                </c:pt>
                <c:pt idx="3449">
                  <c:v>37075.734317208</c:v>
                </c:pt>
                <c:pt idx="3450">
                  <c:v>37086.429216126999</c:v>
                </c:pt>
                <c:pt idx="3451">
                  <c:v>37097.162557951</c:v>
                </c:pt>
                <c:pt idx="3452">
                  <c:v>37107.753884619</c:v>
                </c:pt>
                <c:pt idx="3453">
                  <c:v>37118.404438201003</c:v>
                </c:pt>
                <c:pt idx="3454">
                  <c:v>37129.047653510002</c:v>
                </c:pt>
                <c:pt idx="3455">
                  <c:v>37139.732857135001</c:v>
                </c:pt>
                <c:pt idx="3456">
                  <c:v>37150.453491164</c:v>
                </c:pt>
                <c:pt idx="3457">
                  <c:v>37161.137592088999</c:v>
                </c:pt>
                <c:pt idx="3458">
                  <c:v>37171.763038231002</c:v>
                </c:pt>
                <c:pt idx="3459">
                  <c:v>37182.464954042996</c:v>
                </c:pt>
                <c:pt idx="3460">
                  <c:v>37193.050668008</c:v>
                </c:pt>
                <c:pt idx="3461">
                  <c:v>37203.705082681998</c:v>
                </c:pt>
                <c:pt idx="3462">
                  <c:v>37214.39768745</c:v>
                </c:pt>
                <c:pt idx="3463">
                  <c:v>37225.166053708002</c:v>
                </c:pt>
                <c:pt idx="3464">
                  <c:v>37235.982340356</c:v>
                </c:pt>
                <c:pt idx="3465">
                  <c:v>37246.706881177</c:v>
                </c:pt>
                <c:pt idx="3466">
                  <c:v>37257.423317275003</c:v>
                </c:pt>
                <c:pt idx="3467">
                  <c:v>37268.211787211003</c:v>
                </c:pt>
                <c:pt idx="3468">
                  <c:v>37278.923161806997</c:v>
                </c:pt>
                <c:pt idx="3469">
                  <c:v>37289.635559752998</c:v>
                </c:pt>
                <c:pt idx="3470">
                  <c:v>37300.417827366997</c:v>
                </c:pt>
                <c:pt idx="3471">
                  <c:v>37311.192724487999</c:v>
                </c:pt>
                <c:pt idx="3472">
                  <c:v>37321.915875177998</c:v>
                </c:pt>
                <c:pt idx="3473">
                  <c:v>37332.555780354996</c:v>
                </c:pt>
                <c:pt idx="3474">
                  <c:v>37343.184443377999</c:v>
                </c:pt>
                <c:pt idx="3475">
                  <c:v>37353.841541572998</c:v>
                </c:pt>
                <c:pt idx="3476">
                  <c:v>37364.597118407</c:v>
                </c:pt>
                <c:pt idx="3477">
                  <c:v>37375.263539234998</c:v>
                </c:pt>
                <c:pt idx="3478">
                  <c:v>37385.982859434</c:v>
                </c:pt>
                <c:pt idx="3479">
                  <c:v>37396.643347819998</c:v>
                </c:pt>
                <c:pt idx="3480">
                  <c:v>37407.396399892001</c:v>
                </c:pt>
                <c:pt idx="3481">
                  <c:v>37418.127123345002</c:v>
                </c:pt>
                <c:pt idx="3482">
                  <c:v>37428.778845476998</c:v>
                </c:pt>
                <c:pt idx="3483">
                  <c:v>37439.487074511002</c:v>
                </c:pt>
                <c:pt idx="3484">
                  <c:v>37450.203697208002</c:v>
                </c:pt>
                <c:pt idx="3485">
                  <c:v>37460.840372954</c:v>
                </c:pt>
                <c:pt idx="3486">
                  <c:v>37471.404388550996</c:v>
                </c:pt>
                <c:pt idx="3487">
                  <c:v>37482.017674198003</c:v>
                </c:pt>
                <c:pt idx="3488">
                  <c:v>37492.652353593003</c:v>
                </c:pt>
                <c:pt idx="3489">
                  <c:v>37503.399324543003</c:v>
                </c:pt>
                <c:pt idx="3490">
                  <c:v>37514.027604964998</c:v>
                </c:pt>
                <c:pt idx="3491">
                  <c:v>37524.707599868998</c:v>
                </c:pt>
                <c:pt idx="3492">
                  <c:v>37535.432861929999</c:v>
                </c:pt>
                <c:pt idx="3493">
                  <c:v>37546.029061189998</c:v>
                </c:pt>
                <c:pt idx="3494">
                  <c:v>37556.706774842001</c:v>
                </c:pt>
                <c:pt idx="3495">
                  <c:v>37567.433174974001</c:v>
                </c:pt>
                <c:pt idx="3496">
                  <c:v>37578.084352546</c:v>
                </c:pt>
                <c:pt idx="3497">
                  <c:v>37588.806073336003</c:v>
                </c:pt>
                <c:pt idx="3498">
                  <c:v>37599.559043198002</c:v>
                </c:pt>
                <c:pt idx="3499">
                  <c:v>37610.246158544003</c:v>
                </c:pt>
                <c:pt idx="3500">
                  <c:v>37620.980219119003</c:v>
                </c:pt>
                <c:pt idx="3501">
                  <c:v>37631.698086687997</c:v>
                </c:pt>
                <c:pt idx="3502">
                  <c:v>37642.426787709999</c:v>
                </c:pt>
                <c:pt idx="3503">
                  <c:v>37653.125697440999</c:v>
                </c:pt>
                <c:pt idx="3504">
                  <c:v>37663.900571992002</c:v>
                </c:pt>
                <c:pt idx="3505">
                  <c:v>37674.574802452997</c:v>
                </c:pt>
                <c:pt idx="3506">
                  <c:v>37685.343977830998</c:v>
                </c:pt>
                <c:pt idx="3507">
                  <c:v>37696.051718276001</c:v>
                </c:pt>
                <c:pt idx="3508">
                  <c:v>37706.779209417997</c:v>
                </c:pt>
                <c:pt idx="3509">
                  <c:v>37717.475881216997</c:v>
                </c:pt>
                <c:pt idx="3510">
                  <c:v>37728.189789434102</c:v>
                </c:pt>
                <c:pt idx="3511">
                  <c:v>37738.886207794101</c:v>
                </c:pt>
                <c:pt idx="3512">
                  <c:v>37749.621484288997</c:v>
                </c:pt>
                <c:pt idx="3513">
                  <c:v>37760.185111206003</c:v>
                </c:pt>
                <c:pt idx="3514">
                  <c:v>37770.916342440003</c:v>
                </c:pt>
                <c:pt idx="3515">
                  <c:v>37781.651128215002</c:v>
                </c:pt>
                <c:pt idx="3516">
                  <c:v>37792.390049881004</c:v>
                </c:pt>
                <c:pt idx="3517">
                  <c:v>37803.058750540004</c:v>
                </c:pt>
                <c:pt idx="3518">
                  <c:v>37813.638486924101</c:v>
                </c:pt>
                <c:pt idx="3519">
                  <c:v>37824.417506496102</c:v>
                </c:pt>
                <c:pt idx="3520">
                  <c:v>37835.160004364101</c:v>
                </c:pt>
                <c:pt idx="3521">
                  <c:v>37845.853846913102</c:v>
                </c:pt>
                <c:pt idx="3522">
                  <c:v>37856.524996122098</c:v>
                </c:pt>
                <c:pt idx="3523">
                  <c:v>37867.201902935099</c:v>
                </c:pt>
                <c:pt idx="3524">
                  <c:v>37877.974560505099</c:v>
                </c:pt>
                <c:pt idx="3525">
                  <c:v>37888.718677703102</c:v>
                </c:pt>
                <c:pt idx="3526">
                  <c:v>37899.337657012104</c:v>
                </c:pt>
                <c:pt idx="3527">
                  <c:v>37910.015857215098</c:v>
                </c:pt>
                <c:pt idx="3528">
                  <c:v>37920.764588455102</c:v>
                </c:pt>
                <c:pt idx="3529">
                  <c:v>37931.458193494102</c:v>
                </c:pt>
                <c:pt idx="3530">
                  <c:v>37942.150872912098</c:v>
                </c:pt>
                <c:pt idx="3531">
                  <c:v>37952.907554796097</c:v>
                </c:pt>
                <c:pt idx="3532">
                  <c:v>37963.655096436101</c:v>
                </c:pt>
                <c:pt idx="3533">
                  <c:v>37974.368750862101</c:v>
                </c:pt>
                <c:pt idx="3534">
                  <c:v>37985.154548298102</c:v>
                </c:pt>
                <c:pt idx="3535">
                  <c:v>37995.876522787097</c:v>
                </c:pt>
                <c:pt idx="3536">
                  <c:v>38006.512217813099</c:v>
                </c:pt>
                <c:pt idx="3537">
                  <c:v>38017.084560704097</c:v>
                </c:pt>
                <c:pt idx="3538">
                  <c:v>38027.746800360102</c:v>
                </c:pt>
                <c:pt idx="3539">
                  <c:v>38038.286514258099</c:v>
                </c:pt>
                <c:pt idx="3540">
                  <c:v>38049.011147058103</c:v>
                </c:pt>
                <c:pt idx="3541">
                  <c:v>38059.719538393103</c:v>
                </c:pt>
                <c:pt idx="3542">
                  <c:v>38070.382807060101</c:v>
                </c:pt>
                <c:pt idx="3543">
                  <c:v>38081.076698327997</c:v>
                </c:pt>
                <c:pt idx="3544">
                  <c:v>38091.725530958996</c:v>
                </c:pt>
                <c:pt idx="3545">
                  <c:v>38102.406566512997</c:v>
                </c:pt>
                <c:pt idx="3546">
                  <c:v>38112.998539581102</c:v>
                </c:pt>
                <c:pt idx="3547">
                  <c:v>38123.608505177101</c:v>
                </c:pt>
                <c:pt idx="3548">
                  <c:v>38134.346358192997</c:v>
                </c:pt>
                <c:pt idx="3549">
                  <c:v>38144.987574391002</c:v>
                </c:pt>
                <c:pt idx="3550">
                  <c:v>38155.637103872003</c:v>
                </c:pt>
                <c:pt idx="3551">
                  <c:v>38166.201103838997</c:v>
                </c:pt>
                <c:pt idx="3552">
                  <c:v>38176.899282140002</c:v>
                </c:pt>
                <c:pt idx="3553">
                  <c:v>38187.492071448003</c:v>
                </c:pt>
                <c:pt idx="3554">
                  <c:v>38198.147637251997</c:v>
                </c:pt>
                <c:pt idx="3555">
                  <c:v>38208.8357819581</c:v>
                </c:pt>
                <c:pt idx="3556">
                  <c:v>38219.464227921002</c:v>
                </c:pt>
                <c:pt idx="3557">
                  <c:v>38230.082884449999</c:v>
                </c:pt>
                <c:pt idx="3558">
                  <c:v>38240.726798308999</c:v>
                </c:pt>
                <c:pt idx="3559">
                  <c:v>38251.361269203997</c:v>
                </c:pt>
                <c:pt idx="3560">
                  <c:v>38262.000158821</c:v>
                </c:pt>
                <c:pt idx="3561">
                  <c:v>38272.583873916003</c:v>
                </c:pt>
                <c:pt idx="3562">
                  <c:v>38283.231097047101</c:v>
                </c:pt>
                <c:pt idx="3563">
                  <c:v>38293.820600633997</c:v>
                </c:pt>
                <c:pt idx="3564">
                  <c:v>38304.4287580491</c:v>
                </c:pt>
                <c:pt idx="3565">
                  <c:v>38315.045374337104</c:v>
                </c:pt>
                <c:pt idx="3566">
                  <c:v>38325.691562997097</c:v>
                </c:pt>
                <c:pt idx="3567">
                  <c:v>38336.437569956099</c:v>
                </c:pt>
                <c:pt idx="3568">
                  <c:v>38347.0895944781</c:v>
                </c:pt>
                <c:pt idx="3569">
                  <c:v>38357.807254366096</c:v>
                </c:pt>
                <c:pt idx="3570">
                  <c:v>38368.403195466097</c:v>
                </c:pt>
                <c:pt idx="3571">
                  <c:v>38378.964599312101</c:v>
                </c:pt>
                <c:pt idx="3572">
                  <c:v>38389.709304791097</c:v>
                </c:pt>
                <c:pt idx="3573">
                  <c:v>38400.300717820101</c:v>
                </c:pt>
                <c:pt idx="3574">
                  <c:v>38410.971458999098</c:v>
                </c:pt>
                <c:pt idx="3575">
                  <c:v>38421.641680399101</c:v>
                </c:pt>
                <c:pt idx="3576">
                  <c:v>38432.252400215097</c:v>
                </c:pt>
                <c:pt idx="3577">
                  <c:v>38442.913721181103</c:v>
                </c:pt>
                <c:pt idx="3578">
                  <c:v>38453.644457415103</c:v>
                </c:pt>
                <c:pt idx="3579">
                  <c:v>38464.394946966102</c:v>
                </c:pt>
                <c:pt idx="3580">
                  <c:v>38475.148458128097</c:v>
                </c:pt>
                <c:pt idx="3581">
                  <c:v>38485.799905790103</c:v>
                </c:pt>
                <c:pt idx="3582">
                  <c:v>38496.529262843098</c:v>
                </c:pt>
                <c:pt idx="3583">
                  <c:v>38507.252792053099</c:v>
                </c:pt>
                <c:pt idx="3584">
                  <c:v>38517.937470148099</c:v>
                </c:pt>
                <c:pt idx="3585">
                  <c:v>38528.652905276103</c:v>
                </c:pt>
                <c:pt idx="3586">
                  <c:v>38539.434647609101</c:v>
                </c:pt>
                <c:pt idx="3587">
                  <c:v>38550.120981235101</c:v>
                </c:pt>
                <c:pt idx="3588">
                  <c:v>38560.753618120099</c:v>
                </c:pt>
                <c:pt idx="3589">
                  <c:v>38571.504848312099</c:v>
                </c:pt>
                <c:pt idx="3590">
                  <c:v>38582.219677279099</c:v>
                </c:pt>
                <c:pt idx="3591">
                  <c:v>38592.944839560099</c:v>
                </c:pt>
                <c:pt idx="3592">
                  <c:v>38603.690810329099</c:v>
                </c:pt>
                <c:pt idx="3593">
                  <c:v>38614.389998390099</c:v>
                </c:pt>
                <c:pt idx="3594">
                  <c:v>38625.097324025097</c:v>
                </c:pt>
                <c:pt idx="3595">
                  <c:v>38635.836902741103</c:v>
                </c:pt>
                <c:pt idx="3596">
                  <c:v>38646.598958807102</c:v>
                </c:pt>
                <c:pt idx="3597">
                  <c:v>38657.326647449103</c:v>
                </c:pt>
                <c:pt idx="3598">
                  <c:v>38668.015451566098</c:v>
                </c:pt>
                <c:pt idx="3599">
                  <c:v>38678.707041444097</c:v>
                </c:pt>
                <c:pt idx="3600">
                  <c:v>38689.407876545098</c:v>
                </c:pt>
                <c:pt idx="3601">
                  <c:v>38700.055188625098</c:v>
                </c:pt>
                <c:pt idx="3602">
                  <c:v>38710.880558415098</c:v>
                </c:pt>
                <c:pt idx="3603">
                  <c:v>38721.523453184098</c:v>
                </c:pt>
                <c:pt idx="3604">
                  <c:v>38732.233395349103</c:v>
                </c:pt>
                <c:pt idx="3605">
                  <c:v>38742.850589577101</c:v>
                </c:pt>
                <c:pt idx="3606">
                  <c:v>38753.476275169101</c:v>
                </c:pt>
                <c:pt idx="3607">
                  <c:v>38764.179402210997</c:v>
                </c:pt>
                <c:pt idx="3608">
                  <c:v>38774.857183323002</c:v>
                </c:pt>
                <c:pt idx="3609">
                  <c:v>38785.488871127003</c:v>
                </c:pt>
                <c:pt idx="3610">
                  <c:v>38796.188086248003</c:v>
                </c:pt>
                <c:pt idx="3611">
                  <c:v>38806.856363496001</c:v>
                </c:pt>
                <c:pt idx="3612">
                  <c:v>38817.509496938997</c:v>
                </c:pt>
                <c:pt idx="3613">
                  <c:v>38828.25921756</c:v>
                </c:pt>
                <c:pt idx="3614">
                  <c:v>38838.949157007002</c:v>
                </c:pt>
                <c:pt idx="3615">
                  <c:v>38849.50107541</c:v>
                </c:pt>
                <c:pt idx="3616">
                  <c:v>38860.154733982999</c:v>
                </c:pt>
                <c:pt idx="3617">
                  <c:v>38870.839033937998</c:v>
                </c:pt>
                <c:pt idx="3618">
                  <c:v>38881.587577359001</c:v>
                </c:pt>
                <c:pt idx="3619">
                  <c:v>38892.33786254</c:v>
                </c:pt>
                <c:pt idx="3620">
                  <c:v>38902.934261030001</c:v>
                </c:pt>
                <c:pt idx="3621">
                  <c:v>38913.608705990999</c:v>
                </c:pt>
                <c:pt idx="3622">
                  <c:v>38924.237583943999</c:v>
                </c:pt>
                <c:pt idx="3623">
                  <c:v>38934.945063047999</c:v>
                </c:pt>
                <c:pt idx="3624">
                  <c:v>38945.667445218001</c:v>
                </c:pt>
                <c:pt idx="3625">
                  <c:v>38956.2443429001</c:v>
                </c:pt>
                <c:pt idx="3626">
                  <c:v>38966.953584194001</c:v>
                </c:pt>
                <c:pt idx="3627">
                  <c:v>38977.529559276001</c:v>
                </c:pt>
                <c:pt idx="3628">
                  <c:v>38988.160872590001</c:v>
                </c:pt>
                <c:pt idx="3629">
                  <c:v>38998.738278762998</c:v>
                </c:pt>
                <c:pt idx="3630">
                  <c:v>39009.444881126998</c:v>
                </c:pt>
                <c:pt idx="3631">
                  <c:v>39020.018694168</c:v>
                </c:pt>
                <c:pt idx="3632">
                  <c:v>39030.636718847003</c:v>
                </c:pt>
                <c:pt idx="3633">
                  <c:v>39041.232985096001</c:v>
                </c:pt>
                <c:pt idx="3634">
                  <c:v>39051.888907179004</c:v>
                </c:pt>
                <c:pt idx="3635">
                  <c:v>39062.489319831002</c:v>
                </c:pt>
                <c:pt idx="3636">
                  <c:v>39073.1459280251</c:v>
                </c:pt>
                <c:pt idx="3637">
                  <c:v>39083.716281105102</c:v>
                </c:pt>
                <c:pt idx="3638">
                  <c:v>39094.343426207102</c:v>
                </c:pt>
                <c:pt idx="3639">
                  <c:v>39104.976899242101</c:v>
                </c:pt>
                <c:pt idx="3640">
                  <c:v>39115.674704702004</c:v>
                </c:pt>
                <c:pt idx="3641">
                  <c:v>39126.343362631102</c:v>
                </c:pt>
                <c:pt idx="3642">
                  <c:v>39136.950212745098</c:v>
                </c:pt>
                <c:pt idx="3643">
                  <c:v>39147.587519581102</c:v>
                </c:pt>
                <c:pt idx="3644">
                  <c:v>39158.2004240881</c:v>
                </c:pt>
                <c:pt idx="3645">
                  <c:v>39168.893668677003</c:v>
                </c:pt>
                <c:pt idx="3646">
                  <c:v>39179.619455018001</c:v>
                </c:pt>
                <c:pt idx="3647">
                  <c:v>39190.331990414001</c:v>
                </c:pt>
                <c:pt idx="3648">
                  <c:v>39201.046636270999</c:v>
                </c:pt>
                <c:pt idx="3649">
                  <c:v>39211.755591765999</c:v>
                </c:pt>
                <c:pt idx="3650">
                  <c:v>39222.381920068001</c:v>
                </c:pt>
                <c:pt idx="3651">
                  <c:v>39233.036094691</c:v>
                </c:pt>
                <c:pt idx="3652">
                  <c:v>39243.647139036999</c:v>
                </c:pt>
                <c:pt idx="3653">
                  <c:v>39254.270823277002</c:v>
                </c:pt>
                <c:pt idx="3654">
                  <c:v>39264.969919018004</c:v>
                </c:pt>
                <c:pt idx="3655">
                  <c:v>39275.602294933</c:v>
                </c:pt>
                <c:pt idx="3656">
                  <c:v>39286.231818325999</c:v>
                </c:pt>
                <c:pt idx="3657">
                  <c:v>39296.835665268998</c:v>
                </c:pt>
                <c:pt idx="3658">
                  <c:v>39307.443440174</c:v>
                </c:pt>
                <c:pt idx="3659">
                  <c:v>39318.00575307</c:v>
                </c:pt>
                <c:pt idx="3660">
                  <c:v>39328.682884451999</c:v>
                </c:pt>
                <c:pt idx="3661">
                  <c:v>39339.299770921003</c:v>
                </c:pt>
                <c:pt idx="3662">
                  <c:v>39350.048539171999</c:v>
                </c:pt>
                <c:pt idx="3663">
                  <c:v>39360.777018004002</c:v>
                </c:pt>
                <c:pt idx="3664">
                  <c:v>39371.397172684003</c:v>
                </c:pt>
                <c:pt idx="3665">
                  <c:v>39382.068477084002</c:v>
                </c:pt>
                <c:pt idx="3666">
                  <c:v>39392.696422706998</c:v>
                </c:pt>
                <c:pt idx="3667">
                  <c:v>39403.437287615001</c:v>
                </c:pt>
                <c:pt idx="3668">
                  <c:v>39414.097103909997</c:v>
                </c:pt>
                <c:pt idx="3669">
                  <c:v>39424.797931061999</c:v>
                </c:pt>
                <c:pt idx="3670">
                  <c:v>39435.540136948999</c:v>
                </c:pt>
                <c:pt idx="3671">
                  <c:v>39446.161537350003</c:v>
                </c:pt>
                <c:pt idx="3672">
                  <c:v>39456.952774188001</c:v>
                </c:pt>
                <c:pt idx="3673">
                  <c:v>39467.686398901998</c:v>
                </c:pt>
                <c:pt idx="3674">
                  <c:v>39478.293061636999</c:v>
                </c:pt>
                <c:pt idx="3675">
                  <c:v>39488.861694685998</c:v>
                </c:pt>
                <c:pt idx="3676">
                  <c:v>39499.524444212999</c:v>
                </c:pt>
                <c:pt idx="3677">
                  <c:v>39510.245755762997</c:v>
                </c:pt>
                <c:pt idx="3678">
                  <c:v>39521.015266351002</c:v>
                </c:pt>
                <c:pt idx="3679">
                  <c:v>39531.722254225002</c:v>
                </c:pt>
                <c:pt idx="3680">
                  <c:v>39542.479382288999</c:v>
                </c:pt>
                <c:pt idx="3681">
                  <c:v>39553.207010840997</c:v>
                </c:pt>
                <c:pt idx="3682">
                  <c:v>39563.926473289997</c:v>
                </c:pt>
                <c:pt idx="3683">
                  <c:v>39574.633997864003</c:v>
                </c:pt>
                <c:pt idx="3684">
                  <c:v>39585.330674994002</c:v>
                </c:pt>
                <c:pt idx="3685">
                  <c:v>39596.016588309998</c:v>
                </c:pt>
                <c:pt idx="3686">
                  <c:v>39606.756315696999</c:v>
                </c:pt>
                <c:pt idx="3687">
                  <c:v>39617.453769867003</c:v>
                </c:pt>
                <c:pt idx="3688">
                  <c:v>39628.190984203</c:v>
                </c:pt>
                <c:pt idx="3689">
                  <c:v>39638.905236418999</c:v>
                </c:pt>
                <c:pt idx="3690">
                  <c:v>39649.635758302</c:v>
                </c:pt>
                <c:pt idx="3691">
                  <c:v>39660.270796256998</c:v>
                </c:pt>
                <c:pt idx="3692">
                  <c:v>39670.862200975003</c:v>
                </c:pt>
                <c:pt idx="3693">
                  <c:v>39681.471445759998</c:v>
                </c:pt>
                <c:pt idx="3694">
                  <c:v>39692.219014980001</c:v>
                </c:pt>
                <c:pt idx="3695">
                  <c:v>39702.894215460998</c:v>
                </c:pt>
                <c:pt idx="3696">
                  <c:v>39713.588727599999</c:v>
                </c:pt>
                <c:pt idx="3697">
                  <c:v>39724.279243186997</c:v>
                </c:pt>
                <c:pt idx="3698">
                  <c:v>39734.933716690997</c:v>
                </c:pt>
                <c:pt idx="3699">
                  <c:v>39745.569424756002</c:v>
                </c:pt>
                <c:pt idx="3700">
                  <c:v>39756.296540998002</c:v>
                </c:pt>
                <c:pt idx="3701">
                  <c:v>39766.906502284</c:v>
                </c:pt>
                <c:pt idx="3702">
                  <c:v>39777.527532114</c:v>
                </c:pt>
                <c:pt idx="3703">
                  <c:v>39788.216807160999</c:v>
                </c:pt>
                <c:pt idx="3704">
                  <c:v>39798.902774057002</c:v>
                </c:pt>
                <c:pt idx="3705">
                  <c:v>39809.534317111</c:v>
                </c:pt>
                <c:pt idx="3706">
                  <c:v>39820.222039997003</c:v>
                </c:pt>
                <c:pt idx="3707">
                  <c:v>39830.833677103001</c:v>
                </c:pt>
                <c:pt idx="3708">
                  <c:v>39841.429895932997</c:v>
                </c:pt>
                <c:pt idx="3709">
                  <c:v>39852.109731336997</c:v>
                </c:pt>
                <c:pt idx="3710">
                  <c:v>39862.784328488</c:v>
                </c:pt>
                <c:pt idx="3711">
                  <c:v>39873.421051694</c:v>
                </c:pt>
                <c:pt idx="3712">
                  <c:v>39884.030667569001</c:v>
                </c:pt>
                <c:pt idx="3713">
                  <c:v>39894.754072299998</c:v>
                </c:pt>
                <c:pt idx="3714">
                  <c:v>39905.463659856003</c:v>
                </c:pt>
                <c:pt idx="3715">
                  <c:v>39916.195119010001</c:v>
                </c:pt>
                <c:pt idx="3716">
                  <c:v>39926.930957354998</c:v>
                </c:pt>
                <c:pt idx="3717">
                  <c:v>39937.645133790997</c:v>
                </c:pt>
                <c:pt idx="3718">
                  <c:v>39948.372002613003</c:v>
                </c:pt>
                <c:pt idx="3719">
                  <c:v>39959.073299515003</c:v>
                </c:pt>
                <c:pt idx="3720">
                  <c:v>39969.697197365997</c:v>
                </c:pt>
                <c:pt idx="3721">
                  <c:v>39980.285908193</c:v>
                </c:pt>
                <c:pt idx="3722">
                  <c:v>39990.949347109003</c:v>
                </c:pt>
                <c:pt idx="3723">
                  <c:v>40001.531285682999</c:v>
                </c:pt>
                <c:pt idx="3724">
                  <c:v>40012.127944703003</c:v>
                </c:pt>
                <c:pt idx="3725">
                  <c:v>40022.829235614998</c:v>
                </c:pt>
                <c:pt idx="3726">
                  <c:v>40033.413881560002</c:v>
                </c:pt>
                <c:pt idx="3727">
                  <c:v>40044.036857241001</c:v>
                </c:pt>
                <c:pt idx="3728">
                  <c:v>40054.797132715998</c:v>
                </c:pt>
                <c:pt idx="3729">
                  <c:v>40065.395203417</c:v>
                </c:pt>
                <c:pt idx="3730">
                  <c:v>40076.051162240998</c:v>
                </c:pt>
                <c:pt idx="3731">
                  <c:v>40086.645478591003</c:v>
                </c:pt>
                <c:pt idx="3732">
                  <c:v>40097.390498560002</c:v>
                </c:pt>
                <c:pt idx="3733">
                  <c:v>40107.989480290998</c:v>
                </c:pt>
                <c:pt idx="3734">
                  <c:v>40118.547156006003</c:v>
                </c:pt>
                <c:pt idx="3735">
                  <c:v>40129.151090548999</c:v>
                </c:pt>
                <c:pt idx="3736">
                  <c:v>40139.904453420997</c:v>
                </c:pt>
                <c:pt idx="3737">
                  <c:v>40150.524670150997</c:v>
                </c:pt>
                <c:pt idx="3738">
                  <c:v>40161.16832597</c:v>
                </c:pt>
                <c:pt idx="3739">
                  <c:v>40171.892261241002</c:v>
                </c:pt>
                <c:pt idx="3740">
                  <c:v>40182.650458575001</c:v>
                </c:pt>
                <c:pt idx="3741">
                  <c:v>40193.229447498998</c:v>
                </c:pt>
                <c:pt idx="3742">
                  <c:v>40203.980395530998</c:v>
                </c:pt>
                <c:pt idx="3743">
                  <c:v>40214.676214699997</c:v>
                </c:pt>
                <c:pt idx="3744">
                  <c:v>40225.427165011002</c:v>
                </c:pt>
                <c:pt idx="3745">
                  <c:v>40236.027258882001</c:v>
                </c:pt>
                <c:pt idx="3746">
                  <c:v>40246.653101853997</c:v>
                </c:pt>
                <c:pt idx="3747">
                  <c:v>40257.289099460002</c:v>
                </c:pt>
                <c:pt idx="3748">
                  <c:v>40268.052963137001</c:v>
                </c:pt>
                <c:pt idx="3749">
                  <c:v>40278.789296422998</c:v>
                </c:pt>
                <c:pt idx="3750">
                  <c:v>40289.488099724003</c:v>
                </c:pt>
                <c:pt idx="3751">
                  <c:v>40300.055559512002</c:v>
                </c:pt>
                <c:pt idx="3752">
                  <c:v>40310.609662955998</c:v>
                </c:pt>
                <c:pt idx="3753">
                  <c:v>40321.233659206999</c:v>
                </c:pt>
                <c:pt idx="3754">
                  <c:v>40331.877678506004</c:v>
                </c:pt>
                <c:pt idx="3755">
                  <c:v>40342.477001006999</c:v>
                </c:pt>
                <c:pt idx="3756">
                  <c:v>40353.070541216002</c:v>
                </c:pt>
                <c:pt idx="3757">
                  <c:v>40363.690549245002</c:v>
                </c:pt>
                <c:pt idx="3758">
                  <c:v>40374.281755534001</c:v>
                </c:pt>
                <c:pt idx="3759">
                  <c:v>40384.879025734997</c:v>
                </c:pt>
                <c:pt idx="3760">
                  <c:v>40395.529779826997</c:v>
                </c:pt>
                <c:pt idx="3761">
                  <c:v>40406.132758528998</c:v>
                </c:pt>
                <c:pt idx="3762">
                  <c:v>40416.737464143</c:v>
                </c:pt>
                <c:pt idx="3763">
                  <c:v>40427.346849148002</c:v>
                </c:pt>
                <c:pt idx="3764">
                  <c:v>40437.986506674999</c:v>
                </c:pt>
                <c:pt idx="3765">
                  <c:v>40448.610106016</c:v>
                </c:pt>
                <c:pt idx="3766">
                  <c:v>40459.237428107997</c:v>
                </c:pt>
                <c:pt idx="3767">
                  <c:v>40469.824055215002</c:v>
                </c:pt>
                <c:pt idx="3768">
                  <c:v>40480.561795100999</c:v>
                </c:pt>
                <c:pt idx="3769">
                  <c:v>40491.269880845</c:v>
                </c:pt>
                <c:pt idx="3770">
                  <c:v>40502.037357793</c:v>
                </c:pt>
                <c:pt idx="3771">
                  <c:v>40512.679498680998</c:v>
                </c:pt>
                <c:pt idx="3772">
                  <c:v>40523.350723271004</c:v>
                </c:pt>
                <c:pt idx="3773">
                  <c:v>40534.068044148997</c:v>
                </c:pt>
                <c:pt idx="3774">
                  <c:v>40544.835167657002</c:v>
                </c:pt>
                <c:pt idx="3775">
                  <c:v>40555.524943933997</c:v>
                </c:pt>
                <c:pt idx="3776">
                  <c:v>40566.121399964002</c:v>
                </c:pt>
                <c:pt idx="3777">
                  <c:v>40576.829074398003</c:v>
                </c:pt>
                <c:pt idx="3778">
                  <c:v>40587.561176641997</c:v>
                </c:pt>
                <c:pt idx="3779">
                  <c:v>40598.234322673001</c:v>
                </c:pt>
                <c:pt idx="3780">
                  <c:v>40608.884997964</c:v>
                </c:pt>
                <c:pt idx="3781">
                  <c:v>40619.581725664</c:v>
                </c:pt>
                <c:pt idx="3782">
                  <c:v>40630.203716393997</c:v>
                </c:pt>
                <c:pt idx="3783">
                  <c:v>40640.920189242002</c:v>
                </c:pt>
                <c:pt idx="3784">
                  <c:v>40651.501388506003</c:v>
                </c:pt>
                <c:pt idx="3785">
                  <c:v>40662.044356265003</c:v>
                </c:pt>
                <c:pt idx="3786">
                  <c:v>40672.676651349</c:v>
                </c:pt>
                <c:pt idx="3787">
                  <c:v>40683.263623785999</c:v>
                </c:pt>
                <c:pt idx="3788">
                  <c:v>40693.879494203997</c:v>
                </c:pt>
                <c:pt idx="3789">
                  <c:v>40704.506287996002</c:v>
                </c:pt>
                <c:pt idx="3790">
                  <c:v>40715.185408739002</c:v>
                </c:pt>
                <c:pt idx="3791">
                  <c:v>40725.789638442002</c:v>
                </c:pt>
                <c:pt idx="3792">
                  <c:v>40736.392828415002</c:v>
                </c:pt>
                <c:pt idx="3793">
                  <c:v>40746.948699289002</c:v>
                </c:pt>
                <c:pt idx="3794">
                  <c:v>40757.498536430998</c:v>
                </c:pt>
                <c:pt idx="3795">
                  <c:v>40768.102627834</c:v>
                </c:pt>
                <c:pt idx="3796">
                  <c:v>40778.726941184999</c:v>
                </c:pt>
                <c:pt idx="3797">
                  <c:v>40789.307842289003</c:v>
                </c:pt>
                <c:pt idx="3798">
                  <c:v>40799.891061734001</c:v>
                </c:pt>
                <c:pt idx="3799">
                  <c:v>40810.517199315997</c:v>
                </c:pt>
                <c:pt idx="3800">
                  <c:v>40821.155495681996</c:v>
                </c:pt>
                <c:pt idx="3801">
                  <c:v>40831.773749931002</c:v>
                </c:pt>
                <c:pt idx="3802">
                  <c:v>40842.348673253</c:v>
                </c:pt>
                <c:pt idx="3803">
                  <c:v>40853.055872757002</c:v>
                </c:pt>
                <c:pt idx="3804">
                  <c:v>40863.653955018002</c:v>
                </c:pt>
                <c:pt idx="3805">
                  <c:v>40874.331643739999</c:v>
                </c:pt>
                <c:pt idx="3806">
                  <c:v>40885.062556712997</c:v>
                </c:pt>
                <c:pt idx="3807">
                  <c:v>40895.680892752003</c:v>
                </c:pt>
                <c:pt idx="3808">
                  <c:v>40906.389442537002</c:v>
                </c:pt>
                <c:pt idx="3809">
                  <c:v>40916.946064452</c:v>
                </c:pt>
                <c:pt idx="3810">
                  <c:v>40927.526646785998</c:v>
                </c:pt>
                <c:pt idx="3811">
                  <c:v>40938.114481513003</c:v>
                </c:pt>
                <c:pt idx="3812">
                  <c:v>40948.708779651999</c:v>
                </c:pt>
                <c:pt idx="3813">
                  <c:v>40959.459393513003</c:v>
                </c:pt>
                <c:pt idx="3814">
                  <c:v>40970.170101958</c:v>
                </c:pt>
                <c:pt idx="3815">
                  <c:v>40980.877932522999</c:v>
                </c:pt>
                <c:pt idx="3816">
                  <c:v>40991.490448188997</c:v>
                </c:pt>
                <c:pt idx="3817">
                  <c:v>41002.117682941003</c:v>
                </c:pt>
                <c:pt idx="3818">
                  <c:v>41012.745092644</c:v>
                </c:pt>
                <c:pt idx="3819">
                  <c:v>41023.381422530001</c:v>
                </c:pt>
                <c:pt idx="3820">
                  <c:v>41034.010551173</c:v>
                </c:pt>
                <c:pt idx="3821">
                  <c:v>41044.626639930997</c:v>
                </c:pt>
                <c:pt idx="3822">
                  <c:v>41055.286361115999</c:v>
                </c:pt>
                <c:pt idx="3823">
                  <c:v>41065.875917373</c:v>
                </c:pt>
                <c:pt idx="3824">
                  <c:v>41076.564582940002</c:v>
                </c:pt>
                <c:pt idx="3825">
                  <c:v>41087.183866999003</c:v>
                </c:pt>
                <c:pt idx="3826">
                  <c:v>41097.820000685002</c:v>
                </c:pt>
                <c:pt idx="3827">
                  <c:v>41108.469615806003</c:v>
                </c:pt>
                <c:pt idx="3828">
                  <c:v>41119.111742194</c:v>
                </c:pt>
                <c:pt idx="3829">
                  <c:v>41129.703680382001</c:v>
                </c:pt>
                <c:pt idx="3830">
                  <c:v>41140.343605289003</c:v>
                </c:pt>
                <c:pt idx="3831">
                  <c:v>41150.933926717</c:v>
                </c:pt>
                <c:pt idx="3832">
                  <c:v>41161.592010200999</c:v>
                </c:pt>
                <c:pt idx="3833">
                  <c:v>41172.314567182002</c:v>
                </c:pt>
                <c:pt idx="3834">
                  <c:v>41182.940745125001</c:v>
                </c:pt>
                <c:pt idx="3835">
                  <c:v>41193.569888338003</c:v>
                </c:pt>
                <c:pt idx="3836">
                  <c:v>41204.231690715002</c:v>
                </c:pt>
                <c:pt idx="3837">
                  <c:v>41214.817474670999</c:v>
                </c:pt>
                <c:pt idx="3838">
                  <c:v>41225.518503612002</c:v>
                </c:pt>
                <c:pt idx="3839">
                  <c:v>41236.156142528002</c:v>
                </c:pt>
                <c:pt idx="3840">
                  <c:v>41246.806671589002</c:v>
                </c:pt>
                <c:pt idx="3841">
                  <c:v>41257.4315021</c:v>
                </c:pt>
                <c:pt idx="3842">
                  <c:v>41268.174050586997</c:v>
                </c:pt>
                <c:pt idx="3843">
                  <c:v>41278.944681246998</c:v>
                </c:pt>
                <c:pt idx="3844">
                  <c:v>41289.697012408004</c:v>
                </c:pt>
                <c:pt idx="3845">
                  <c:v>41300.300008300997</c:v>
                </c:pt>
                <c:pt idx="3846">
                  <c:v>41311.059451005996</c:v>
                </c:pt>
                <c:pt idx="3847">
                  <c:v>41321.801972713998</c:v>
                </c:pt>
                <c:pt idx="3848">
                  <c:v>41332.499462653999</c:v>
                </c:pt>
                <c:pt idx="3849">
                  <c:v>41343.175471556002</c:v>
                </c:pt>
                <c:pt idx="3850">
                  <c:v>41353.890632262999</c:v>
                </c:pt>
                <c:pt idx="3851">
                  <c:v>41364.496358277</c:v>
                </c:pt>
                <c:pt idx="3852">
                  <c:v>41375.184215232999</c:v>
                </c:pt>
                <c:pt idx="3853">
                  <c:v>41385.791466428003</c:v>
                </c:pt>
                <c:pt idx="3854">
                  <c:v>41396.445821900998</c:v>
                </c:pt>
                <c:pt idx="3855">
                  <c:v>41407.061449178997</c:v>
                </c:pt>
                <c:pt idx="3856">
                  <c:v>41417.668441053</c:v>
                </c:pt>
                <c:pt idx="3857">
                  <c:v>41428.258378140003</c:v>
                </c:pt>
                <c:pt idx="3858">
                  <c:v>41438.992911724999</c:v>
                </c:pt>
                <c:pt idx="3859">
                  <c:v>41449.565505086</c:v>
                </c:pt>
                <c:pt idx="3860">
                  <c:v>41460.172135499997</c:v>
                </c:pt>
                <c:pt idx="3861">
                  <c:v>41470.810531846997</c:v>
                </c:pt>
                <c:pt idx="3862">
                  <c:v>41481.437031259004</c:v>
                </c:pt>
                <c:pt idx="3863">
                  <c:v>41492.158272218003</c:v>
                </c:pt>
                <c:pt idx="3864">
                  <c:v>41502.784671779998</c:v>
                </c:pt>
                <c:pt idx="3865">
                  <c:v>41513.384978041999</c:v>
                </c:pt>
                <c:pt idx="3866">
                  <c:v>41523.972283228002</c:v>
                </c:pt>
                <c:pt idx="3867">
                  <c:v>41534.576990772002</c:v>
                </c:pt>
                <c:pt idx="3868">
                  <c:v>41545.19448446</c:v>
                </c:pt>
                <c:pt idx="3869">
                  <c:v>41555.850241323998</c:v>
                </c:pt>
                <c:pt idx="3870">
                  <c:v>41566.433393138999</c:v>
                </c:pt>
                <c:pt idx="3871">
                  <c:v>41577.115699913003</c:v>
                </c:pt>
                <c:pt idx="3872">
                  <c:v>41587.800108937998</c:v>
                </c:pt>
                <c:pt idx="3873">
                  <c:v>41598.482201491999</c:v>
                </c:pt>
                <c:pt idx="3874">
                  <c:v>41609.253852911999</c:v>
                </c:pt>
                <c:pt idx="3875">
                  <c:v>41619.955294083004</c:v>
                </c:pt>
                <c:pt idx="3876">
                  <c:v>41630.677872662003</c:v>
                </c:pt>
                <c:pt idx="3877">
                  <c:v>41641.376263352002</c:v>
                </c:pt>
                <c:pt idx="3878">
                  <c:v>41652.066012579002</c:v>
                </c:pt>
                <c:pt idx="3879">
                  <c:v>41662.848355183</c:v>
                </c:pt>
                <c:pt idx="3880">
                  <c:v>41673.596565672902</c:v>
                </c:pt>
                <c:pt idx="3881">
                  <c:v>41684.188070640899</c:v>
                </c:pt>
                <c:pt idx="3882">
                  <c:v>41694.938819052899</c:v>
                </c:pt>
                <c:pt idx="3883">
                  <c:v>41705.621588726899</c:v>
                </c:pt>
                <c:pt idx="3884">
                  <c:v>41716.340931525898</c:v>
                </c:pt>
                <c:pt idx="3885">
                  <c:v>41727.0408218269</c:v>
                </c:pt>
                <c:pt idx="3886">
                  <c:v>41737.789110436897</c:v>
                </c:pt>
                <c:pt idx="3887">
                  <c:v>41748.529084373899</c:v>
                </c:pt>
                <c:pt idx="3888">
                  <c:v>41759.2745314739</c:v>
                </c:pt>
                <c:pt idx="3889">
                  <c:v>41769.987057380902</c:v>
                </c:pt>
                <c:pt idx="3890">
                  <c:v>41780.678197777903</c:v>
                </c:pt>
                <c:pt idx="3891">
                  <c:v>41791.348543127897</c:v>
                </c:pt>
                <c:pt idx="3892">
                  <c:v>41801.992457136897</c:v>
                </c:pt>
                <c:pt idx="3893">
                  <c:v>41812.761837464903</c:v>
                </c:pt>
                <c:pt idx="3894">
                  <c:v>41823.473967040904</c:v>
                </c:pt>
                <c:pt idx="3895">
                  <c:v>41834.176424072903</c:v>
                </c:pt>
                <c:pt idx="3896">
                  <c:v>41844.893697360902</c:v>
                </c:pt>
                <c:pt idx="3897">
                  <c:v>41855.536791798899</c:v>
                </c:pt>
                <c:pt idx="3898">
                  <c:v>41866.198287424901</c:v>
                </c:pt>
                <c:pt idx="3899">
                  <c:v>41876.822010475902</c:v>
                </c:pt>
                <c:pt idx="3900">
                  <c:v>41887.481662651</c:v>
                </c:pt>
                <c:pt idx="3901">
                  <c:v>41898.088072295002</c:v>
                </c:pt>
                <c:pt idx="3902">
                  <c:v>41908.717121447997</c:v>
                </c:pt>
                <c:pt idx="3903">
                  <c:v>41919.362631278003</c:v>
                </c:pt>
                <c:pt idx="3904">
                  <c:v>41930.060197307997</c:v>
                </c:pt>
                <c:pt idx="3905">
                  <c:v>41940.674018935002</c:v>
                </c:pt>
                <c:pt idx="3906">
                  <c:v>41951.336064750998</c:v>
                </c:pt>
                <c:pt idx="3907">
                  <c:v>41961.913275744002</c:v>
                </c:pt>
                <c:pt idx="3908">
                  <c:v>41972.637778183998</c:v>
                </c:pt>
                <c:pt idx="3909">
                  <c:v>41983.34878493</c:v>
                </c:pt>
                <c:pt idx="3910">
                  <c:v>41994.061582166003</c:v>
                </c:pt>
                <c:pt idx="3911">
                  <c:v>42004.610742418001</c:v>
                </c:pt>
                <c:pt idx="3912">
                  <c:v>42015.385992208998</c:v>
                </c:pt>
                <c:pt idx="3913">
                  <c:v>42026.068800833003</c:v>
                </c:pt>
                <c:pt idx="3914">
                  <c:v>42036.869476243999</c:v>
                </c:pt>
                <c:pt idx="3915">
                  <c:v>42047.615413904001</c:v>
                </c:pt>
                <c:pt idx="3916">
                  <c:v>42058.330810202002</c:v>
                </c:pt>
                <c:pt idx="3917">
                  <c:v>42069.039484596004</c:v>
                </c:pt>
                <c:pt idx="3918">
                  <c:v>42079.730205913998</c:v>
                </c:pt>
                <c:pt idx="3919">
                  <c:v>42090.410267427003</c:v>
                </c:pt>
                <c:pt idx="3920">
                  <c:v>42101.150137634002</c:v>
                </c:pt>
                <c:pt idx="3921">
                  <c:v>42111.75967141</c:v>
                </c:pt>
                <c:pt idx="3922">
                  <c:v>42122.448221086997</c:v>
                </c:pt>
                <c:pt idx="3923">
                  <c:v>42133.139420555002</c:v>
                </c:pt>
                <c:pt idx="3924">
                  <c:v>42143.799053169998</c:v>
                </c:pt>
                <c:pt idx="3925">
                  <c:v>42154.416759259002</c:v>
                </c:pt>
                <c:pt idx="3926">
                  <c:v>42165.037361857998</c:v>
                </c:pt>
                <c:pt idx="3927">
                  <c:v>42175.720685023</c:v>
                </c:pt>
                <c:pt idx="3928">
                  <c:v>42186.425442966</c:v>
                </c:pt>
                <c:pt idx="3929">
                  <c:v>42197.034709601001</c:v>
                </c:pt>
                <c:pt idx="3930">
                  <c:v>42207.711016383</c:v>
                </c:pt>
                <c:pt idx="3931">
                  <c:v>42218.399362778997</c:v>
                </c:pt>
                <c:pt idx="3932">
                  <c:v>42229.014078036998</c:v>
                </c:pt>
                <c:pt idx="3933">
                  <c:v>42239.758518834999</c:v>
                </c:pt>
                <c:pt idx="3934">
                  <c:v>42250.514997197999</c:v>
                </c:pt>
                <c:pt idx="3935">
                  <c:v>42261.086924258001</c:v>
                </c:pt>
                <c:pt idx="3936">
                  <c:v>42271.708618188</c:v>
                </c:pt>
                <c:pt idx="3937">
                  <c:v>42282.286479950999</c:v>
                </c:pt>
                <c:pt idx="3938">
                  <c:v>42292.868263536002</c:v>
                </c:pt>
                <c:pt idx="3939">
                  <c:v>42303.452091851002</c:v>
                </c:pt>
                <c:pt idx="3940">
                  <c:v>42314.145748128998</c:v>
                </c:pt>
                <c:pt idx="3941">
                  <c:v>42324.737663747997</c:v>
                </c:pt>
                <c:pt idx="3942">
                  <c:v>42335.364043000001</c:v>
                </c:pt>
                <c:pt idx="3943">
                  <c:v>42345.957285707998</c:v>
                </c:pt>
                <c:pt idx="3944">
                  <c:v>42356.550336457003</c:v>
                </c:pt>
                <c:pt idx="3945">
                  <c:v>42367.159250411998</c:v>
                </c:pt>
                <c:pt idx="3946">
                  <c:v>42377.795970507999</c:v>
                </c:pt>
                <c:pt idx="3947">
                  <c:v>42388.440560297</c:v>
                </c:pt>
                <c:pt idx="3948">
                  <c:v>42399.069429440002</c:v>
                </c:pt>
                <c:pt idx="3949">
                  <c:v>42409.669276121</c:v>
                </c:pt>
                <c:pt idx="3950">
                  <c:v>42420.414502350002</c:v>
                </c:pt>
                <c:pt idx="3951">
                  <c:v>42431.021786295001</c:v>
                </c:pt>
                <c:pt idx="3952">
                  <c:v>42441.628204868997</c:v>
                </c:pt>
                <c:pt idx="3953">
                  <c:v>42452.330415691002</c:v>
                </c:pt>
                <c:pt idx="3954">
                  <c:v>42462.965059025999</c:v>
                </c:pt>
                <c:pt idx="3955">
                  <c:v>42473.527743633</c:v>
                </c:pt>
                <c:pt idx="3956">
                  <c:v>42484.256029675002</c:v>
                </c:pt>
                <c:pt idx="3957">
                  <c:v>42494.871187372999</c:v>
                </c:pt>
                <c:pt idx="3958">
                  <c:v>42505.486372849999</c:v>
                </c:pt>
                <c:pt idx="3959">
                  <c:v>42516.193370164001</c:v>
                </c:pt>
                <c:pt idx="3960">
                  <c:v>42526.782947362</c:v>
                </c:pt>
                <c:pt idx="3961">
                  <c:v>42537.500931410003</c:v>
                </c:pt>
                <c:pt idx="3962">
                  <c:v>42548.127479682</c:v>
                </c:pt>
                <c:pt idx="3963">
                  <c:v>42558.756222844997</c:v>
                </c:pt>
                <c:pt idx="3964">
                  <c:v>42569.389004678997</c:v>
                </c:pt>
                <c:pt idx="3965">
                  <c:v>42579.979990255997</c:v>
                </c:pt>
                <c:pt idx="3966">
                  <c:v>42590.577756357001</c:v>
                </c:pt>
                <c:pt idx="3967">
                  <c:v>42601.142688375003</c:v>
                </c:pt>
                <c:pt idx="3968">
                  <c:v>42611.745882707997</c:v>
                </c:pt>
                <c:pt idx="3969">
                  <c:v>42622.361307605002</c:v>
                </c:pt>
                <c:pt idx="3970">
                  <c:v>42633.050489742003</c:v>
                </c:pt>
                <c:pt idx="3971">
                  <c:v>42643.615210668999</c:v>
                </c:pt>
                <c:pt idx="3972">
                  <c:v>42654.287628910002</c:v>
                </c:pt>
                <c:pt idx="3973">
                  <c:v>42664.918726693999</c:v>
                </c:pt>
                <c:pt idx="3974">
                  <c:v>42675.558886411003</c:v>
                </c:pt>
                <c:pt idx="3975">
                  <c:v>42686.198075417997</c:v>
                </c:pt>
                <c:pt idx="3976">
                  <c:v>42696.851066650997</c:v>
                </c:pt>
                <c:pt idx="3977">
                  <c:v>42707.390905138003</c:v>
                </c:pt>
                <c:pt idx="3978">
                  <c:v>42717.990278999998</c:v>
                </c:pt>
                <c:pt idx="3979">
                  <c:v>42728.610495109002</c:v>
                </c:pt>
                <c:pt idx="3980">
                  <c:v>42739.259599450001</c:v>
                </c:pt>
                <c:pt idx="3981">
                  <c:v>42749.971776425897</c:v>
                </c:pt>
                <c:pt idx="3982">
                  <c:v>42760.691333194904</c:v>
                </c:pt>
                <c:pt idx="3983">
                  <c:v>42771.408345682903</c:v>
                </c:pt>
                <c:pt idx="3984">
                  <c:v>42782.146908559</c:v>
                </c:pt>
                <c:pt idx="3985">
                  <c:v>42792.877901282904</c:v>
                </c:pt>
                <c:pt idx="3986">
                  <c:v>42803.4866853079</c:v>
                </c:pt>
                <c:pt idx="3987">
                  <c:v>42814.089756710899</c:v>
                </c:pt>
                <c:pt idx="3988">
                  <c:v>42824.711877890899</c:v>
                </c:pt>
                <c:pt idx="3989">
                  <c:v>42835.288723452897</c:v>
                </c:pt>
                <c:pt idx="3990">
                  <c:v>42845.852701630902</c:v>
                </c:pt>
                <c:pt idx="3991">
                  <c:v>42856.478399081898</c:v>
                </c:pt>
                <c:pt idx="3992">
                  <c:v>42867.070708630898</c:v>
                </c:pt>
                <c:pt idx="3993">
                  <c:v>42877.6616431289</c:v>
                </c:pt>
                <c:pt idx="3994">
                  <c:v>42888.427392535901</c:v>
                </c:pt>
                <c:pt idx="3995">
                  <c:v>42899.031959298904</c:v>
                </c:pt>
                <c:pt idx="3996">
                  <c:v>42909.603957849897</c:v>
                </c:pt>
                <c:pt idx="3997">
                  <c:v>42920.190954065903</c:v>
                </c:pt>
                <c:pt idx="3998">
                  <c:v>42930.840510417001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-0.43364780004371101</c:v>
                </c:pt>
                <c:pt idx="1">
                  <c:v>-0.54787832511508505</c:v>
                </c:pt>
                <c:pt idx="2">
                  <c:v>-0.51543813502541902</c:v>
                </c:pt>
                <c:pt idx="3">
                  <c:v>-0.43037845010997799</c:v>
                </c:pt>
                <c:pt idx="4">
                  <c:v>-0.34800920488324799</c:v>
                </c:pt>
                <c:pt idx="5">
                  <c:v>-0.31161150833888701</c:v>
                </c:pt>
                <c:pt idx="6">
                  <c:v>-0.33008815505419398</c:v>
                </c:pt>
                <c:pt idx="7">
                  <c:v>-0.36966613209674498</c:v>
                </c:pt>
                <c:pt idx="8">
                  <c:v>-0.39944297340197399</c:v>
                </c:pt>
                <c:pt idx="9">
                  <c:v>-0.40035808300394998</c:v>
                </c:pt>
                <c:pt idx="10">
                  <c:v>-0.370531106799104</c:v>
                </c:pt>
                <c:pt idx="11">
                  <c:v>-0.31948374046363698</c:v>
                </c:pt>
                <c:pt idx="12">
                  <c:v>-0.26064026307379201</c:v>
                </c:pt>
                <c:pt idx="13">
                  <c:v>-0.20818796273974599</c:v>
                </c:pt>
                <c:pt idx="14">
                  <c:v>-0.171232149061257</c:v>
                </c:pt>
                <c:pt idx="15">
                  <c:v>-0.15214261558984199</c:v>
                </c:pt>
                <c:pt idx="16">
                  <c:v>-0.146161215732211</c:v>
                </c:pt>
                <c:pt idx="17">
                  <c:v>-0.14465180981536099</c:v>
                </c:pt>
                <c:pt idx="18">
                  <c:v>-0.139655494991303</c:v>
                </c:pt>
                <c:pt idx="19">
                  <c:v>-0.12649915729841901</c:v>
                </c:pt>
                <c:pt idx="20">
                  <c:v>-0.10357098419281199</c:v>
                </c:pt>
                <c:pt idx="21">
                  <c:v>-7.4319272866029698E-2</c:v>
                </c:pt>
                <c:pt idx="22">
                  <c:v>-4.4410210209987901E-2</c:v>
                </c:pt>
                <c:pt idx="23">
                  <c:v>-1.7618292089324999E-2</c:v>
                </c:pt>
                <c:pt idx="24">
                  <c:v>4.6819257020383198E-3</c:v>
                </c:pt>
                <c:pt idx="25">
                  <c:v>2.2600028856177599E-2</c:v>
                </c:pt>
                <c:pt idx="26">
                  <c:v>3.6416314819094499E-2</c:v>
                </c:pt>
                <c:pt idx="27">
                  <c:v>4.5321779838848303E-2</c:v>
                </c:pt>
                <c:pt idx="28">
                  <c:v>4.79991079328351E-2</c:v>
                </c:pt>
                <c:pt idx="29">
                  <c:v>4.5198035937241199E-2</c:v>
                </c:pt>
                <c:pt idx="30">
                  <c:v>3.9768034336790603E-2</c:v>
                </c:pt>
                <c:pt idx="31">
                  <c:v>3.3315544579074097E-2</c:v>
                </c:pt>
                <c:pt idx="32">
                  <c:v>2.6613339114103199E-2</c:v>
                </c:pt>
                <c:pt idx="33">
                  <c:v>2.18379402953175E-2</c:v>
                </c:pt>
                <c:pt idx="34">
                  <c:v>2.1462607744218001E-2</c:v>
                </c:pt>
                <c:pt idx="35">
                  <c:v>2.52518237047493E-2</c:v>
                </c:pt>
                <c:pt idx="36">
                  <c:v>3.0769814060088899E-2</c:v>
                </c:pt>
                <c:pt idx="37">
                  <c:v>3.5514744221250102E-2</c:v>
                </c:pt>
                <c:pt idx="38">
                  <c:v>3.7381294814985401E-2</c:v>
                </c:pt>
                <c:pt idx="39">
                  <c:v>3.6288448295701901E-2</c:v>
                </c:pt>
                <c:pt idx="40">
                  <c:v>3.3634556438694098E-2</c:v>
                </c:pt>
                <c:pt idx="41">
                  <c:v>3.1683047479608303E-2</c:v>
                </c:pt>
                <c:pt idx="42">
                  <c:v>3.1702533577007502E-2</c:v>
                </c:pt>
                <c:pt idx="43">
                  <c:v>3.34764479008361E-2</c:v>
                </c:pt>
                <c:pt idx="44">
                  <c:v>3.6321658972982E-2</c:v>
                </c:pt>
                <c:pt idx="45">
                  <c:v>4.0999833273620202E-2</c:v>
                </c:pt>
                <c:pt idx="46">
                  <c:v>4.7624659602536597E-2</c:v>
                </c:pt>
                <c:pt idx="47">
                  <c:v>5.3813231160654701E-2</c:v>
                </c:pt>
                <c:pt idx="48">
                  <c:v>5.6164382970443502E-2</c:v>
                </c:pt>
                <c:pt idx="49">
                  <c:v>5.1645630761036697E-2</c:v>
                </c:pt>
                <c:pt idx="50">
                  <c:v>3.8889794341697301E-2</c:v>
                </c:pt>
                <c:pt idx="51">
                  <c:v>2.0411069781842501E-2</c:v>
                </c:pt>
                <c:pt idx="52">
                  <c:v>9.1858454876074405E-4</c:v>
                </c:pt>
                <c:pt idx="53">
                  <c:v>-1.56136412492184E-2</c:v>
                </c:pt>
                <c:pt idx="54">
                  <c:v>-2.7585672832480999E-2</c:v>
                </c:pt>
                <c:pt idx="55">
                  <c:v>-3.5105433256885997E-2</c:v>
                </c:pt>
                <c:pt idx="56">
                  <c:v>-3.8374454549649398E-2</c:v>
                </c:pt>
                <c:pt idx="57">
                  <c:v>-3.7157834985027102E-2</c:v>
                </c:pt>
                <c:pt idx="58">
                  <c:v>-3.18436559556547E-2</c:v>
                </c:pt>
                <c:pt idx="59">
                  <c:v>-2.3793458546193899E-2</c:v>
                </c:pt>
                <c:pt idx="60">
                  <c:v>-1.4820756041238701E-2</c:v>
                </c:pt>
                <c:pt idx="61">
                  <c:v>-6.5917488087200299E-3</c:v>
                </c:pt>
                <c:pt idx="62">
                  <c:v>-3.7040943978855903E-5</c:v>
                </c:pt>
                <c:pt idx="63">
                  <c:v>4.7716989873138899E-3</c:v>
                </c:pt>
                <c:pt idx="64">
                  <c:v>8.5661865843956898E-3</c:v>
                </c:pt>
                <c:pt idx="65">
                  <c:v>1.28448127589541E-2</c:v>
                </c:pt>
                <c:pt idx="66">
                  <c:v>1.8632672716902901E-2</c:v>
                </c:pt>
                <c:pt idx="67">
                  <c:v>2.6596421979028E-2</c:v>
                </c:pt>
                <c:pt idx="68">
                  <c:v>3.6807939984908798E-2</c:v>
                </c:pt>
                <c:pt idx="69">
                  <c:v>4.8575679098929202E-2</c:v>
                </c:pt>
                <c:pt idx="70">
                  <c:v>6.07720793729584E-2</c:v>
                </c:pt>
                <c:pt idx="71">
                  <c:v>7.1879825170148598E-2</c:v>
                </c:pt>
                <c:pt idx="72">
                  <c:v>8.0977265299470705E-2</c:v>
                </c:pt>
                <c:pt idx="73">
                  <c:v>8.8304015572811104E-2</c:v>
                </c:pt>
                <c:pt idx="74">
                  <c:v>9.5326187982333194E-2</c:v>
                </c:pt>
                <c:pt idx="75">
                  <c:v>0.10349917977048199</c:v>
                </c:pt>
                <c:pt idx="76">
                  <c:v>0.11308431624422501</c:v>
                </c:pt>
                <c:pt idx="77">
                  <c:v>0.123504392621801</c:v>
                </c:pt>
                <c:pt idx="78">
                  <c:v>0.133927774782199</c:v>
                </c:pt>
                <c:pt idx="79">
                  <c:v>0.143359828442717</c:v>
                </c:pt>
                <c:pt idx="80">
                  <c:v>0.150620511312759</c:v>
                </c:pt>
                <c:pt idx="81">
                  <c:v>0.15500915081142</c:v>
                </c:pt>
                <c:pt idx="82">
                  <c:v>0.15679347130329299</c:v>
                </c:pt>
                <c:pt idx="83">
                  <c:v>0.15666347889502899</c:v>
                </c:pt>
                <c:pt idx="84">
                  <c:v>0.15562998712589901</c:v>
                </c:pt>
                <c:pt idx="85">
                  <c:v>0.15433351028412801</c:v>
                </c:pt>
                <c:pt idx="86">
                  <c:v>0.15257887988034899</c:v>
                </c:pt>
                <c:pt idx="87">
                  <c:v>0.149647217206377</c:v>
                </c:pt>
                <c:pt idx="88">
                  <c:v>0.14499855593947</c:v>
                </c:pt>
                <c:pt idx="89">
                  <c:v>0.13852949459369501</c:v>
                </c:pt>
                <c:pt idx="90">
                  <c:v>0.13080210824771701</c:v>
                </c:pt>
                <c:pt idx="91">
                  <c:v>0.122736153775067</c:v>
                </c:pt>
                <c:pt idx="92">
                  <c:v>0.114663098870075</c:v>
                </c:pt>
                <c:pt idx="93">
                  <c:v>0.106144509060771</c:v>
                </c:pt>
                <c:pt idx="94">
                  <c:v>9.6849038443569402E-2</c:v>
                </c:pt>
                <c:pt idx="95">
                  <c:v>8.6925301463430693E-2</c:v>
                </c:pt>
                <c:pt idx="96">
                  <c:v>7.6780049575603401E-2</c:v>
                </c:pt>
                <c:pt idx="97">
                  <c:v>6.7113016472146195E-2</c:v>
                </c:pt>
                <c:pt idx="98">
                  <c:v>5.85875063807497E-2</c:v>
                </c:pt>
                <c:pt idx="99">
                  <c:v>5.1315109587735198E-2</c:v>
                </c:pt>
                <c:pt idx="100">
                  <c:v>4.4891349334284299E-2</c:v>
                </c:pt>
                <c:pt idx="101">
                  <c:v>3.8972727834579002E-2</c:v>
                </c:pt>
                <c:pt idx="102">
                  <c:v>3.37170847976953E-2</c:v>
                </c:pt>
                <c:pt idx="103">
                  <c:v>2.9213956962667501E-2</c:v>
                </c:pt>
                <c:pt idx="104">
                  <c:v>2.5552353246734501E-2</c:v>
                </c:pt>
                <c:pt idx="105">
                  <c:v>2.2608714352850098E-2</c:v>
                </c:pt>
                <c:pt idx="106">
                  <c:v>2.02159472993752E-2</c:v>
                </c:pt>
                <c:pt idx="107">
                  <c:v>1.8610032503046998E-2</c:v>
                </c:pt>
                <c:pt idx="108">
                  <c:v>1.8181913578825998E-2</c:v>
                </c:pt>
                <c:pt idx="109">
                  <c:v>1.8958728990102001E-2</c:v>
                </c:pt>
                <c:pt idx="110">
                  <c:v>2.07493654123455E-2</c:v>
                </c:pt>
                <c:pt idx="111">
                  <c:v>2.3160307021643001E-2</c:v>
                </c:pt>
                <c:pt idx="112">
                  <c:v>2.5443685648110202E-2</c:v>
                </c:pt>
                <c:pt idx="113">
                  <c:v>2.69815375283779E-2</c:v>
                </c:pt>
                <c:pt idx="114">
                  <c:v>2.7572197671825002E-2</c:v>
                </c:pt>
                <c:pt idx="115">
                  <c:v>2.7262618068275901E-2</c:v>
                </c:pt>
                <c:pt idx="116">
                  <c:v>2.6261256987733801E-2</c:v>
                </c:pt>
                <c:pt idx="117">
                  <c:v>2.49122141776838E-2</c:v>
                </c:pt>
                <c:pt idx="118">
                  <c:v>2.3780921822754601E-2</c:v>
                </c:pt>
                <c:pt idx="119">
                  <c:v>2.34392700350365E-2</c:v>
                </c:pt>
                <c:pt idx="120">
                  <c:v>2.42193561736351E-2</c:v>
                </c:pt>
                <c:pt idx="121">
                  <c:v>2.5815752315753698E-2</c:v>
                </c:pt>
                <c:pt idx="122">
                  <c:v>2.75932498387116E-2</c:v>
                </c:pt>
                <c:pt idx="123">
                  <c:v>2.8637361158422501E-2</c:v>
                </c:pt>
                <c:pt idx="124">
                  <c:v>2.8282700984945799E-2</c:v>
                </c:pt>
                <c:pt idx="125">
                  <c:v>2.6841875764339902E-2</c:v>
                </c:pt>
                <c:pt idx="126">
                  <c:v>2.5217087063697401E-2</c:v>
                </c:pt>
                <c:pt idx="127">
                  <c:v>2.39800507359667E-2</c:v>
                </c:pt>
                <c:pt idx="128">
                  <c:v>2.3046139876018799E-2</c:v>
                </c:pt>
                <c:pt idx="129">
                  <c:v>2.25987903969103E-2</c:v>
                </c:pt>
                <c:pt idx="130">
                  <c:v>2.3289117974743201E-2</c:v>
                </c:pt>
                <c:pt idx="131">
                  <c:v>2.55523799283595E-2</c:v>
                </c:pt>
                <c:pt idx="132">
                  <c:v>2.91705732243321E-2</c:v>
                </c:pt>
                <c:pt idx="133">
                  <c:v>3.3079144736769601E-2</c:v>
                </c:pt>
                <c:pt idx="134">
                  <c:v>3.5852011994935901E-2</c:v>
                </c:pt>
                <c:pt idx="135">
                  <c:v>3.6313913916389703E-2</c:v>
                </c:pt>
                <c:pt idx="136">
                  <c:v>3.4236764593465502E-2</c:v>
                </c:pt>
                <c:pt idx="137">
                  <c:v>3.04815048247945E-2</c:v>
                </c:pt>
                <c:pt idx="138">
                  <c:v>2.66771827390197E-2</c:v>
                </c:pt>
                <c:pt idx="139">
                  <c:v>2.43471635589162E-2</c:v>
                </c:pt>
                <c:pt idx="140">
                  <c:v>2.42623603699193E-2</c:v>
                </c:pt>
                <c:pt idx="141">
                  <c:v>2.6392409367032101E-2</c:v>
                </c:pt>
                <c:pt idx="142">
                  <c:v>3.0374491698753701E-2</c:v>
                </c:pt>
                <c:pt idx="143">
                  <c:v>3.5521594131804501E-2</c:v>
                </c:pt>
                <c:pt idx="144">
                  <c:v>4.1219180622775999E-2</c:v>
                </c:pt>
                <c:pt idx="145">
                  <c:v>4.7037734804409599E-2</c:v>
                </c:pt>
                <c:pt idx="146">
                  <c:v>5.2583976630328003E-2</c:v>
                </c:pt>
                <c:pt idx="147">
                  <c:v>5.7315306849639903E-2</c:v>
                </c:pt>
                <c:pt idx="148">
                  <c:v>6.07015641463102E-2</c:v>
                </c:pt>
                <c:pt idx="149">
                  <c:v>6.2617447727574799E-2</c:v>
                </c:pt>
                <c:pt idx="150">
                  <c:v>6.3440469887119599E-2</c:v>
                </c:pt>
                <c:pt idx="151">
                  <c:v>6.3776887798823997E-2</c:v>
                </c:pt>
                <c:pt idx="152">
                  <c:v>6.4146739207430595E-2</c:v>
                </c:pt>
                <c:pt idx="153">
                  <c:v>6.46500816881415E-2</c:v>
                </c:pt>
                <c:pt idx="154">
                  <c:v>6.4981060960557599E-2</c:v>
                </c:pt>
                <c:pt idx="155">
                  <c:v>6.4691307326846303E-2</c:v>
                </c:pt>
                <c:pt idx="156">
                  <c:v>6.3522813672931194E-2</c:v>
                </c:pt>
                <c:pt idx="157">
                  <c:v>6.13883838424698E-2</c:v>
                </c:pt>
                <c:pt idx="158">
                  <c:v>5.8276222220104298E-2</c:v>
                </c:pt>
                <c:pt idx="159">
                  <c:v>5.4378441860151901E-2</c:v>
                </c:pt>
                <c:pt idx="160">
                  <c:v>5.01468142981744E-2</c:v>
                </c:pt>
                <c:pt idx="161">
                  <c:v>4.6356790603784802E-2</c:v>
                </c:pt>
                <c:pt idx="162">
                  <c:v>4.39002949884209E-2</c:v>
                </c:pt>
                <c:pt idx="163">
                  <c:v>4.3146816954579698E-2</c:v>
                </c:pt>
                <c:pt idx="164">
                  <c:v>4.3938948584300898E-2</c:v>
                </c:pt>
                <c:pt idx="165">
                  <c:v>4.5745476864809301E-2</c:v>
                </c:pt>
                <c:pt idx="166">
                  <c:v>4.7764379870643199E-2</c:v>
                </c:pt>
                <c:pt idx="167">
                  <c:v>4.9399702554251801E-2</c:v>
                </c:pt>
                <c:pt idx="168">
                  <c:v>5.0465252941255097E-2</c:v>
                </c:pt>
                <c:pt idx="169">
                  <c:v>5.0947145458666701E-2</c:v>
                </c:pt>
                <c:pt idx="170">
                  <c:v>5.1004004086588402E-2</c:v>
                </c:pt>
                <c:pt idx="171">
                  <c:v>5.09407301128516E-2</c:v>
                </c:pt>
                <c:pt idx="172">
                  <c:v>5.09849553337492E-2</c:v>
                </c:pt>
                <c:pt idx="173">
                  <c:v>5.1286381449989198E-2</c:v>
                </c:pt>
                <c:pt idx="174">
                  <c:v>5.19079699324414E-2</c:v>
                </c:pt>
                <c:pt idx="175">
                  <c:v>5.2941440578382903E-2</c:v>
                </c:pt>
                <c:pt idx="176">
                  <c:v>5.4260428036959997E-2</c:v>
                </c:pt>
                <c:pt idx="177">
                  <c:v>5.5454226551485797E-2</c:v>
                </c:pt>
                <c:pt idx="178">
                  <c:v>5.6100669659174797E-2</c:v>
                </c:pt>
                <c:pt idx="179">
                  <c:v>5.5923804909651001E-2</c:v>
                </c:pt>
                <c:pt idx="180">
                  <c:v>5.5125348669818303E-2</c:v>
                </c:pt>
                <c:pt idx="181">
                  <c:v>5.40577602373115E-2</c:v>
                </c:pt>
                <c:pt idx="182">
                  <c:v>5.2794325276677302E-2</c:v>
                </c:pt>
                <c:pt idx="183">
                  <c:v>5.12280753036818E-2</c:v>
                </c:pt>
                <c:pt idx="184">
                  <c:v>4.9202914640467603E-2</c:v>
                </c:pt>
                <c:pt idx="185">
                  <c:v>4.6621599963309598E-2</c:v>
                </c:pt>
                <c:pt idx="186">
                  <c:v>4.3858813890525698E-2</c:v>
                </c:pt>
                <c:pt idx="187">
                  <c:v>4.1291960702773002E-2</c:v>
                </c:pt>
                <c:pt idx="188">
                  <c:v>3.9093565956319E-2</c:v>
                </c:pt>
                <c:pt idx="189">
                  <c:v>3.6968938498097098E-2</c:v>
                </c:pt>
                <c:pt idx="190">
                  <c:v>3.4478047964697799E-2</c:v>
                </c:pt>
                <c:pt idx="191">
                  <c:v>3.1665134083934302E-2</c:v>
                </c:pt>
                <c:pt idx="192">
                  <c:v>2.92604070079618E-2</c:v>
                </c:pt>
                <c:pt idx="193">
                  <c:v>2.8277363737220802E-2</c:v>
                </c:pt>
                <c:pt idx="194">
                  <c:v>2.9549438330436099E-2</c:v>
                </c:pt>
                <c:pt idx="195">
                  <c:v>3.3375050063887801E-2</c:v>
                </c:pt>
                <c:pt idx="196">
                  <c:v>3.95359557879763E-2</c:v>
                </c:pt>
                <c:pt idx="197">
                  <c:v>4.7170628237895001E-2</c:v>
                </c:pt>
                <c:pt idx="198">
                  <c:v>5.51966574708775E-2</c:v>
                </c:pt>
                <c:pt idx="199">
                  <c:v>6.2747869538779796E-2</c:v>
                </c:pt>
                <c:pt idx="200">
                  <c:v>6.9157671555572897E-2</c:v>
                </c:pt>
                <c:pt idx="201">
                  <c:v>7.3960180510375395E-2</c:v>
                </c:pt>
                <c:pt idx="202">
                  <c:v>7.7088838276167998E-2</c:v>
                </c:pt>
                <c:pt idx="203">
                  <c:v>7.8771652392771896E-2</c:v>
                </c:pt>
                <c:pt idx="204">
                  <c:v>7.9043264602743996E-2</c:v>
                </c:pt>
                <c:pt idx="205">
                  <c:v>7.8061280811127495E-2</c:v>
                </c:pt>
                <c:pt idx="206">
                  <c:v>7.5993569519639106E-2</c:v>
                </c:pt>
                <c:pt idx="207">
                  <c:v>7.2957842412380999E-2</c:v>
                </c:pt>
                <c:pt idx="208">
                  <c:v>6.9288737508996903E-2</c:v>
                </c:pt>
                <c:pt idx="209">
                  <c:v>6.5220214441685798E-2</c:v>
                </c:pt>
                <c:pt idx="210">
                  <c:v>6.1241346967981197E-2</c:v>
                </c:pt>
                <c:pt idx="211">
                  <c:v>5.7731956308770101E-2</c:v>
                </c:pt>
                <c:pt idx="212">
                  <c:v>5.4855943945608797E-2</c:v>
                </c:pt>
                <c:pt idx="213">
                  <c:v>5.2691412414312702E-2</c:v>
                </c:pt>
                <c:pt idx="214">
                  <c:v>5.1505758865234001E-2</c:v>
                </c:pt>
                <c:pt idx="215">
                  <c:v>5.1518518469349198E-2</c:v>
                </c:pt>
                <c:pt idx="216">
                  <c:v>5.2369994551640597E-2</c:v>
                </c:pt>
                <c:pt idx="217">
                  <c:v>5.3407296444309998E-2</c:v>
                </c:pt>
                <c:pt idx="218">
                  <c:v>5.4161273560322999E-2</c:v>
                </c:pt>
                <c:pt idx="219">
                  <c:v>5.4354509745498103E-2</c:v>
                </c:pt>
                <c:pt idx="220">
                  <c:v>5.37591201657516E-2</c:v>
                </c:pt>
                <c:pt idx="221">
                  <c:v>5.2264929357041801E-2</c:v>
                </c:pt>
                <c:pt idx="222">
                  <c:v>5.00810485147236E-2</c:v>
                </c:pt>
                <c:pt idx="223">
                  <c:v>4.7534456688568497E-2</c:v>
                </c:pt>
                <c:pt idx="224">
                  <c:v>4.49438767073366E-2</c:v>
                </c:pt>
                <c:pt idx="225">
                  <c:v>4.2829453620912901E-2</c:v>
                </c:pt>
                <c:pt idx="226">
                  <c:v>4.1405394110750497E-2</c:v>
                </c:pt>
                <c:pt idx="227">
                  <c:v>4.0584135813756098E-2</c:v>
                </c:pt>
                <c:pt idx="228">
                  <c:v>4.0130184983458599E-2</c:v>
                </c:pt>
                <c:pt idx="229">
                  <c:v>3.9694779111327502E-2</c:v>
                </c:pt>
                <c:pt idx="230">
                  <c:v>3.8877227085292801E-2</c:v>
                </c:pt>
                <c:pt idx="231">
                  <c:v>3.7372507808858597E-2</c:v>
                </c:pt>
                <c:pt idx="232">
                  <c:v>3.50597441365115E-2</c:v>
                </c:pt>
                <c:pt idx="233">
                  <c:v>3.2133454694605497E-2</c:v>
                </c:pt>
                <c:pt idx="234">
                  <c:v>2.9115447518819199E-2</c:v>
                </c:pt>
                <c:pt idx="235">
                  <c:v>2.6586757781021399E-2</c:v>
                </c:pt>
                <c:pt idx="236">
                  <c:v>2.4941826689734201E-2</c:v>
                </c:pt>
                <c:pt idx="237">
                  <c:v>2.4352350646904799E-2</c:v>
                </c:pt>
                <c:pt idx="238">
                  <c:v>2.5089819936720398E-2</c:v>
                </c:pt>
                <c:pt idx="239">
                  <c:v>2.7283566374489001E-2</c:v>
                </c:pt>
                <c:pt idx="240">
                  <c:v>3.0959976860022002E-2</c:v>
                </c:pt>
                <c:pt idx="241">
                  <c:v>3.5949667341648298E-2</c:v>
                </c:pt>
                <c:pt idx="242">
                  <c:v>4.1795680497839098E-2</c:v>
                </c:pt>
                <c:pt idx="243">
                  <c:v>4.7815695894981199E-2</c:v>
                </c:pt>
                <c:pt idx="244">
                  <c:v>5.3272357973314699E-2</c:v>
                </c:pt>
                <c:pt idx="245">
                  <c:v>5.7608993144666401E-2</c:v>
                </c:pt>
                <c:pt idx="246">
                  <c:v>6.0589155130557001E-2</c:v>
                </c:pt>
                <c:pt idx="247">
                  <c:v>6.22444579449958E-2</c:v>
                </c:pt>
                <c:pt idx="248">
                  <c:v>6.2686149905273894E-2</c:v>
                </c:pt>
                <c:pt idx="249">
                  <c:v>6.2025662799106498E-2</c:v>
                </c:pt>
                <c:pt idx="250">
                  <c:v>6.0459814455861703E-2</c:v>
                </c:pt>
                <c:pt idx="251">
                  <c:v>5.82132770415206E-2</c:v>
                </c:pt>
                <c:pt idx="252">
                  <c:v>5.55751406026277E-2</c:v>
                </c:pt>
                <c:pt idx="253">
                  <c:v>5.2992352332664798E-2</c:v>
                </c:pt>
                <c:pt idx="254">
                  <c:v>5.0854021155988E-2</c:v>
                </c:pt>
                <c:pt idx="255">
                  <c:v>4.93360161842357E-2</c:v>
                </c:pt>
                <c:pt idx="256">
                  <c:v>4.8646199142179603E-2</c:v>
                </c:pt>
                <c:pt idx="257">
                  <c:v>4.91706331262887E-2</c:v>
                </c:pt>
                <c:pt idx="258">
                  <c:v>5.1138530129453498E-2</c:v>
                </c:pt>
                <c:pt idx="259">
                  <c:v>5.4138134982088998E-2</c:v>
                </c:pt>
                <c:pt idx="260">
                  <c:v>5.7441597872906799E-2</c:v>
                </c:pt>
                <c:pt idx="261">
                  <c:v>6.0643274934559101E-2</c:v>
                </c:pt>
                <c:pt idx="262">
                  <c:v>6.3702337966362904E-2</c:v>
                </c:pt>
                <c:pt idx="263">
                  <c:v>6.6774880740872206E-2</c:v>
                </c:pt>
                <c:pt idx="264">
                  <c:v>6.9927296952272802E-2</c:v>
                </c:pt>
                <c:pt idx="265">
                  <c:v>7.3043095437060307E-2</c:v>
                </c:pt>
                <c:pt idx="266">
                  <c:v>7.5753879226504298E-2</c:v>
                </c:pt>
                <c:pt idx="267">
                  <c:v>7.7555102901756601E-2</c:v>
                </c:pt>
                <c:pt idx="268">
                  <c:v>7.7991526824092203E-2</c:v>
                </c:pt>
                <c:pt idx="269">
                  <c:v>7.6634091826105102E-2</c:v>
                </c:pt>
                <c:pt idx="270">
                  <c:v>7.3384222868215193E-2</c:v>
                </c:pt>
                <c:pt idx="271">
                  <c:v>6.8803701446225704E-2</c:v>
                </c:pt>
                <c:pt idx="272">
                  <c:v>6.4047197634449896E-2</c:v>
                </c:pt>
                <c:pt idx="273">
                  <c:v>6.01719332670268E-2</c:v>
                </c:pt>
                <c:pt idx="274">
                  <c:v>5.7757266433782602E-2</c:v>
                </c:pt>
                <c:pt idx="275">
                  <c:v>5.6924813076981003E-2</c:v>
                </c:pt>
                <c:pt idx="276">
                  <c:v>5.7599172912651798E-2</c:v>
                </c:pt>
                <c:pt idx="277">
                  <c:v>5.9478617875512001E-2</c:v>
                </c:pt>
                <c:pt idx="278">
                  <c:v>6.1921596386330303E-2</c:v>
                </c:pt>
                <c:pt idx="279">
                  <c:v>6.4015173820451202E-2</c:v>
                </c:pt>
                <c:pt idx="280">
                  <c:v>6.5124473192185797E-2</c:v>
                </c:pt>
                <c:pt idx="281">
                  <c:v>6.5300760275116193E-2</c:v>
                </c:pt>
                <c:pt idx="282">
                  <c:v>6.5353254001718195E-2</c:v>
                </c:pt>
                <c:pt idx="283">
                  <c:v>6.6566755982894701E-2</c:v>
                </c:pt>
                <c:pt idx="284">
                  <c:v>6.97684625702229E-2</c:v>
                </c:pt>
                <c:pt idx="285">
                  <c:v>7.4857178396005197E-2</c:v>
                </c:pt>
                <c:pt idx="286">
                  <c:v>8.1084074834195399E-2</c:v>
                </c:pt>
                <c:pt idx="287">
                  <c:v>8.7600327338433301E-2</c:v>
                </c:pt>
                <c:pt idx="288">
                  <c:v>9.3871585030427904E-2</c:v>
                </c:pt>
                <c:pt idx="289">
                  <c:v>9.9597615426890607E-2</c:v>
                </c:pt>
                <c:pt idx="290">
                  <c:v>0.104530486990269</c:v>
                </c:pt>
                <c:pt idx="291">
                  <c:v>0.108409291196352</c:v>
                </c:pt>
                <c:pt idx="292">
                  <c:v>0.111082614141744</c:v>
                </c:pt>
                <c:pt idx="293">
                  <c:v>0.11239501093642899</c:v>
                </c:pt>
                <c:pt idx="294">
                  <c:v>0.112197773361273</c:v>
                </c:pt>
                <c:pt idx="295">
                  <c:v>0.110579894397188</c:v>
                </c:pt>
                <c:pt idx="296">
                  <c:v>0.10805774140503099</c:v>
                </c:pt>
                <c:pt idx="297">
                  <c:v>0.105403324850601</c:v>
                </c:pt>
                <c:pt idx="298">
                  <c:v>0.10321359773984801</c:v>
                </c:pt>
                <c:pt idx="299">
                  <c:v>0.101721940709569</c:v>
                </c:pt>
                <c:pt idx="300">
                  <c:v>0.100938156046567</c:v>
                </c:pt>
                <c:pt idx="301">
                  <c:v>0.100673475871986</c:v>
                </c:pt>
                <c:pt idx="302">
                  <c:v>0.100749466110064</c:v>
                </c:pt>
                <c:pt idx="303">
                  <c:v>0.100947861456771</c:v>
                </c:pt>
                <c:pt idx="304">
                  <c:v>0.10086311785233899</c:v>
                </c:pt>
                <c:pt idx="305">
                  <c:v>9.9965601118505901E-2</c:v>
                </c:pt>
                <c:pt idx="306">
                  <c:v>9.78988193046606E-2</c:v>
                </c:pt>
                <c:pt idx="307">
                  <c:v>9.4516212882433906E-2</c:v>
                </c:pt>
                <c:pt idx="308">
                  <c:v>8.9852926158478993E-2</c:v>
                </c:pt>
                <c:pt idx="309">
                  <c:v>8.4266206523415293E-2</c:v>
                </c:pt>
                <c:pt idx="310">
                  <c:v>7.8480494610021198E-2</c:v>
                </c:pt>
                <c:pt idx="311">
                  <c:v>7.3394484167427901E-2</c:v>
                </c:pt>
                <c:pt idx="312">
                  <c:v>7.0022250334702996E-2</c:v>
                </c:pt>
                <c:pt idx="313">
                  <c:v>6.9324986919630405E-2</c:v>
                </c:pt>
                <c:pt idx="314">
                  <c:v>7.1770526444121505E-2</c:v>
                </c:pt>
                <c:pt idx="315">
                  <c:v>7.6903066560694899E-2</c:v>
                </c:pt>
                <c:pt idx="316">
                  <c:v>8.3592231762222594E-2</c:v>
                </c:pt>
                <c:pt idx="317">
                  <c:v>9.0621065074056401E-2</c:v>
                </c:pt>
                <c:pt idx="318">
                  <c:v>9.6946072609930795E-2</c:v>
                </c:pt>
                <c:pt idx="319">
                  <c:v>0.101859885764664</c:v>
                </c:pt>
                <c:pt idx="320">
                  <c:v>0.105114096614775</c:v>
                </c:pt>
                <c:pt idx="321">
                  <c:v>0.10679822280434099</c:v>
                </c:pt>
                <c:pt idx="322">
                  <c:v>0.10706920297252399</c:v>
                </c:pt>
                <c:pt idx="323">
                  <c:v>0.106048519541231</c:v>
                </c:pt>
                <c:pt idx="324">
                  <c:v>0.1040569666934</c:v>
                </c:pt>
                <c:pt idx="325">
                  <c:v>0.101628319093896</c:v>
                </c:pt>
                <c:pt idx="326">
                  <c:v>9.9361442603466493E-2</c:v>
                </c:pt>
                <c:pt idx="327">
                  <c:v>9.76346924874614E-2</c:v>
                </c:pt>
                <c:pt idx="328">
                  <c:v>9.6579375949605806E-2</c:v>
                </c:pt>
                <c:pt idx="329">
                  <c:v>9.6040053839992298E-2</c:v>
                </c:pt>
                <c:pt idx="330">
                  <c:v>9.5606825781897706E-2</c:v>
                </c:pt>
                <c:pt idx="331">
                  <c:v>9.5184083048493004E-2</c:v>
                </c:pt>
                <c:pt idx="332">
                  <c:v>9.4700950941718195E-2</c:v>
                </c:pt>
                <c:pt idx="333">
                  <c:v>9.3970119317872497E-2</c:v>
                </c:pt>
                <c:pt idx="334">
                  <c:v>9.2986262860958194E-2</c:v>
                </c:pt>
                <c:pt idx="335">
                  <c:v>9.2022203114161705E-2</c:v>
                </c:pt>
                <c:pt idx="336">
                  <c:v>9.1578215994036802E-2</c:v>
                </c:pt>
                <c:pt idx="337">
                  <c:v>9.2220843896317697E-2</c:v>
                </c:pt>
                <c:pt idx="338">
                  <c:v>9.4269615249420305E-2</c:v>
                </c:pt>
                <c:pt idx="339">
                  <c:v>9.7433743516513197E-2</c:v>
                </c:pt>
                <c:pt idx="340">
                  <c:v>0.100737657596479</c:v>
                </c:pt>
                <c:pt idx="341">
                  <c:v>0.10302906659826699</c:v>
                </c:pt>
                <c:pt idx="342">
                  <c:v>0.10357356682980701</c:v>
                </c:pt>
                <c:pt idx="343">
                  <c:v>0.102219932547362</c:v>
                </c:pt>
                <c:pt idx="344">
                  <c:v>9.9342307983224604E-2</c:v>
                </c:pt>
                <c:pt idx="345">
                  <c:v>9.56353109649455E-2</c:v>
                </c:pt>
                <c:pt idx="346">
                  <c:v>9.1922594478091202E-2</c:v>
                </c:pt>
                <c:pt idx="347">
                  <c:v>8.8831440453216795E-2</c:v>
                </c:pt>
                <c:pt idx="348">
                  <c:v>8.6677573487970103E-2</c:v>
                </c:pt>
                <c:pt idx="349">
                  <c:v>8.5576698513194105E-2</c:v>
                </c:pt>
                <c:pt idx="350">
                  <c:v>8.5351831899560193E-2</c:v>
                </c:pt>
                <c:pt idx="351">
                  <c:v>8.5605659769654202E-2</c:v>
                </c:pt>
                <c:pt idx="352">
                  <c:v>8.6104010600755301E-2</c:v>
                </c:pt>
                <c:pt idx="353">
                  <c:v>8.6947737071250794E-2</c:v>
                </c:pt>
                <c:pt idx="354">
                  <c:v>8.8463510319166494E-2</c:v>
                </c:pt>
                <c:pt idx="355">
                  <c:v>9.0888380402003199E-2</c:v>
                </c:pt>
                <c:pt idx="356">
                  <c:v>9.4096015853331105E-2</c:v>
                </c:pt>
                <c:pt idx="357">
                  <c:v>9.7458320486914204E-2</c:v>
                </c:pt>
                <c:pt idx="358">
                  <c:v>9.9998305546807206E-2</c:v>
                </c:pt>
                <c:pt idx="359">
                  <c:v>0.100910536449153</c:v>
                </c:pt>
                <c:pt idx="360">
                  <c:v>9.9759752693766995E-2</c:v>
                </c:pt>
                <c:pt idx="361">
                  <c:v>9.6741792713666896E-2</c:v>
                </c:pt>
                <c:pt idx="362">
                  <c:v>9.2488955518104696E-2</c:v>
                </c:pt>
                <c:pt idx="363">
                  <c:v>8.7807878930501904E-2</c:v>
                </c:pt>
                <c:pt idx="364">
                  <c:v>8.3640697893912597E-2</c:v>
                </c:pt>
                <c:pt idx="365">
                  <c:v>8.0818864658580902E-2</c:v>
                </c:pt>
                <c:pt idx="366">
                  <c:v>7.9666688996969104E-2</c:v>
                </c:pt>
                <c:pt idx="367">
                  <c:v>7.9884824287613398E-2</c:v>
                </c:pt>
                <c:pt idx="368">
                  <c:v>8.0964935497239002E-2</c:v>
                </c:pt>
                <c:pt idx="369">
                  <c:v>8.2466964109754307E-2</c:v>
                </c:pt>
                <c:pt idx="370">
                  <c:v>8.4144659162207106E-2</c:v>
                </c:pt>
                <c:pt idx="371">
                  <c:v>8.5736667924352097E-2</c:v>
                </c:pt>
                <c:pt idx="372">
                  <c:v>8.6791672809016299E-2</c:v>
                </c:pt>
                <c:pt idx="373">
                  <c:v>8.6709368724274705E-2</c:v>
                </c:pt>
                <c:pt idx="374">
                  <c:v>8.5165604747184001E-2</c:v>
                </c:pt>
                <c:pt idx="375">
                  <c:v>8.2468397083325998E-2</c:v>
                </c:pt>
                <c:pt idx="376">
                  <c:v>7.9238480359606303E-2</c:v>
                </c:pt>
                <c:pt idx="377">
                  <c:v>7.6149180104128106E-2</c:v>
                </c:pt>
                <c:pt idx="378">
                  <c:v>7.3836830167536005E-2</c:v>
                </c:pt>
                <c:pt idx="379">
                  <c:v>7.2597149100428596E-2</c:v>
                </c:pt>
                <c:pt idx="380">
                  <c:v>7.2452843962167293E-2</c:v>
                </c:pt>
                <c:pt idx="381">
                  <c:v>7.3245731459694194E-2</c:v>
                </c:pt>
                <c:pt idx="382">
                  <c:v>7.4804692451935897E-2</c:v>
                </c:pt>
                <c:pt idx="383">
                  <c:v>7.6826152199865202E-2</c:v>
                </c:pt>
                <c:pt idx="384">
                  <c:v>7.8854587355161099E-2</c:v>
                </c:pt>
                <c:pt idx="385">
                  <c:v>8.0293315666500997E-2</c:v>
                </c:pt>
                <c:pt idx="386">
                  <c:v>8.0746189530003898E-2</c:v>
                </c:pt>
                <c:pt idx="387">
                  <c:v>8.0285948555807701E-2</c:v>
                </c:pt>
                <c:pt idx="388">
                  <c:v>7.9396942280771196E-2</c:v>
                </c:pt>
                <c:pt idx="389">
                  <c:v>7.8637385860777106E-2</c:v>
                </c:pt>
                <c:pt idx="390">
                  <c:v>7.8362989585274795E-2</c:v>
                </c:pt>
                <c:pt idx="391">
                  <c:v>7.8529896265043198E-2</c:v>
                </c:pt>
                <c:pt idx="392">
                  <c:v>7.8814893052341795E-2</c:v>
                </c:pt>
                <c:pt idx="393">
                  <c:v>7.8891790503793302E-2</c:v>
                </c:pt>
                <c:pt idx="394">
                  <c:v>7.8522025232320103E-2</c:v>
                </c:pt>
                <c:pt idx="395">
                  <c:v>7.7632094709417607E-2</c:v>
                </c:pt>
                <c:pt idx="396">
                  <c:v>7.6347561877928294E-2</c:v>
                </c:pt>
                <c:pt idx="397">
                  <c:v>7.4857167142258402E-2</c:v>
                </c:pt>
                <c:pt idx="398">
                  <c:v>7.3354035648253699E-2</c:v>
                </c:pt>
                <c:pt idx="399">
                  <c:v>7.2110676054631603E-2</c:v>
                </c:pt>
                <c:pt idx="400">
                  <c:v>7.1434710840211094E-2</c:v>
                </c:pt>
                <c:pt idx="401">
                  <c:v>7.1558242796039104E-2</c:v>
                </c:pt>
                <c:pt idx="402">
                  <c:v>7.2567334949494702E-2</c:v>
                </c:pt>
                <c:pt idx="403">
                  <c:v>7.4254081004064498E-2</c:v>
                </c:pt>
                <c:pt idx="404">
                  <c:v>7.6092853805505997E-2</c:v>
                </c:pt>
                <c:pt idx="405">
                  <c:v>7.73677295771419E-2</c:v>
                </c:pt>
                <c:pt idx="406">
                  <c:v>7.7436983738081805E-2</c:v>
                </c:pt>
                <c:pt idx="407">
                  <c:v>7.6016170801210703E-2</c:v>
                </c:pt>
                <c:pt idx="408">
                  <c:v>7.33675532269943E-2</c:v>
                </c:pt>
                <c:pt idx="409">
                  <c:v>7.0140216988727397E-2</c:v>
                </c:pt>
                <c:pt idx="410">
                  <c:v>6.7098096495612797E-2</c:v>
                </c:pt>
                <c:pt idx="411">
                  <c:v>6.4783345152074706E-2</c:v>
                </c:pt>
                <c:pt idx="412">
                  <c:v>6.3290383248546897E-2</c:v>
                </c:pt>
                <c:pt idx="413">
                  <c:v>6.22410430560996E-2</c:v>
                </c:pt>
                <c:pt idx="414">
                  <c:v>6.1196890163539498E-2</c:v>
                </c:pt>
                <c:pt idx="415">
                  <c:v>5.9984915147426703E-2</c:v>
                </c:pt>
                <c:pt idx="416">
                  <c:v>5.8779291100585399E-2</c:v>
                </c:pt>
                <c:pt idx="417">
                  <c:v>5.8172852591998003E-2</c:v>
                </c:pt>
                <c:pt idx="418">
                  <c:v>5.8903311025583202E-2</c:v>
                </c:pt>
                <c:pt idx="419">
                  <c:v>6.1343417213853599E-2</c:v>
                </c:pt>
                <c:pt idx="420">
                  <c:v>6.5509859119270097E-2</c:v>
                </c:pt>
                <c:pt idx="421">
                  <c:v>7.1196033171613493E-2</c:v>
                </c:pt>
                <c:pt idx="422">
                  <c:v>7.8065315115194697E-2</c:v>
                </c:pt>
                <c:pt idx="423">
                  <c:v>8.5633925827024504E-2</c:v>
                </c:pt>
                <c:pt idx="424">
                  <c:v>9.3235139870519596E-2</c:v>
                </c:pt>
                <c:pt idx="425">
                  <c:v>0.100152712661149</c:v>
                </c:pt>
                <c:pt idx="426">
                  <c:v>0.105875402380661</c:v>
                </c:pt>
                <c:pt idx="427">
                  <c:v>0.110079663164484</c:v>
                </c:pt>
                <c:pt idx="428">
                  <c:v>0.11268215720883901</c:v>
                </c:pt>
                <c:pt idx="429">
                  <c:v>0.11382710233834401</c:v>
                </c:pt>
                <c:pt idx="430">
                  <c:v>0.113915668593914</c:v>
                </c:pt>
                <c:pt idx="431">
                  <c:v>0.113422960715371</c:v>
                </c:pt>
                <c:pt idx="432">
                  <c:v>0.11284888006480601</c:v>
                </c:pt>
                <c:pt idx="433">
                  <c:v>0.112664609656299</c:v>
                </c:pt>
                <c:pt idx="434">
                  <c:v>0.113259335892422</c:v>
                </c:pt>
                <c:pt idx="435">
                  <c:v>0.114768722882792</c:v>
                </c:pt>
                <c:pt idx="436">
                  <c:v>0.116965151823356</c:v>
                </c:pt>
                <c:pt idx="437">
                  <c:v>0.119350735553092</c:v>
                </c:pt>
                <c:pt idx="438">
                  <c:v>0.1215020458915</c:v>
                </c:pt>
                <c:pt idx="439">
                  <c:v>0.12318636211728</c:v>
                </c:pt>
                <c:pt idx="440">
                  <c:v>0.124228439026314</c:v>
                </c:pt>
                <c:pt idx="441">
                  <c:v>0.124433879866944</c:v>
                </c:pt>
                <c:pt idx="442">
                  <c:v>0.123578621947474</c:v>
                </c:pt>
                <c:pt idx="443">
                  <c:v>0.12129051657057099</c:v>
                </c:pt>
                <c:pt idx="444">
                  <c:v>0.117218358002482</c:v>
                </c:pt>
                <c:pt idx="445">
                  <c:v>0.111328852751538</c:v>
                </c:pt>
                <c:pt idx="446">
                  <c:v>0.103901042129555</c:v>
                </c:pt>
                <c:pt idx="447">
                  <c:v>9.5423986668055003E-2</c:v>
                </c:pt>
                <c:pt idx="448">
                  <c:v>8.6522956684275801E-2</c:v>
                </c:pt>
                <c:pt idx="449">
                  <c:v>7.7914684812750795E-2</c:v>
                </c:pt>
                <c:pt idx="450">
                  <c:v>7.0486857102982206E-2</c:v>
                </c:pt>
                <c:pt idx="451">
                  <c:v>6.4972893211512103E-2</c:v>
                </c:pt>
                <c:pt idx="452">
                  <c:v>6.1893835406834997E-2</c:v>
                </c:pt>
                <c:pt idx="453">
                  <c:v>6.1263526382024702E-2</c:v>
                </c:pt>
                <c:pt idx="454">
                  <c:v>6.2837662440789796E-2</c:v>
                </c:pt>
                <c:pt idx="455">
                  <c:v>6.6408040757481704E-2</c:v>
                </c:pt>
                <c:pt idx="456">
                  <c:v>7.1683862944725493E-2</c:v>
                </c:pt>
                <c:pt idx="457">
                  <c:v>7.8048576272555806E-2</c:v>
                </c:pt>
                <c:pt idx="458">
                  <c:v>8.4588388640997506E-2</c:v>
                </c:pt>
                <c:pt idx="459">
                  <c:v>9.0421471649538898E-2</c:v>
                </c:pt>
                <c:pt idx="460">
                  <c:v>9.5043069657201495E-2</c:v>
                </c:pt>
                <c:pt idx="461">
                  <c:v>9.8237919878890995E-2</c:v>
                </c:pt>
                <c:pt idx="462">
                  <c:v>0.10012959439469001</c:v>
                </c:pt>
                <c:pt idx="463">
                  <c:v>0.101140183598037</c:v>
                </c:pt>
                <c:pt idx="464">
                  <c:v>0.101918461345407</c:v>
                </c:pt>
                <c:pt idx="465">
                  <c:v>0.102949435905402</c:v>
                </c:pt>
                <c:pt idx="466">
                  <c:v>0.104357151817079</c:v>
                </c:pt>
                <c:pt idx="467">
                  <c:v>0.105978891777497</c:v>
                </c:pt>
                <c:pt idx="468">
                  <c:v>0.107528429829815</c:v>
                </c:pt>
                <c:pt idx="469">
                  <c:v>0.108708488367547</c:v>
                </c:pt>
                <c:pt idx="470">
                  <c:v>0.10935180121468201</c:v>
                </c:pt>
                <c:pt idx="471">
                  <c:v>0.109271804383194</c:v>
                </c:pt>
                <c:pt idx="472">
                  <c:v>0.108156159272375</c:v>
                </c:pt>
                <c:pt idx="473">
                  <c:v>0.105762206988312</c:v>
                </c:pt>
                <c:pt idx="474">
                  <c:v>0.102490351454523</c:v>
                </c:pt>
                <c:pt idx="475">
                  <c:v>9.9441501676600902E-2</c:v>
                </c:pt>
                <c:pt idx="476">
                  <c:v>9.7612191841649598E-2</c:v>
                </c:pt>
                <c:pt idx="477">
                  <c:v>9.7544311825320903E-2</c:v>
                </c:pt>
                <c:pt idx="478">
                  <c:v>9.8838330606556293E-2</c:v>
                </c:pt>
                <c:pt idx="479">
                  <c:v>0.100579382898091</c:v>
                </c:pt>
                <c:pt idx="480">
                  <c:v>0.102152984523632</c:v>
                </c:pt>
                <c:pt idx="481">
                  <c:v>0.103440032868145</c:v>
                </c:pt>
                <c:pt idx="482">
                  <c:v>0.104602733114079</c:v>
                </c:pt>
                <c:pt idx="483">
                  <c:v>0.105764823961753</c:v>
                </c:pt>
                <c:pt idx="484">
                  <c:v>0.106929733060528</c:v>
                </c:pt>
                <c:pt idx="485">
                  <c:v>0.107970311784286</c:v>
                </c:pt>
                <c:pt idx="486">
                  <c:v>0.108630300908993</c:v>
                </c:pt>
                <c:pt idx="487">
                  <c:v>0.10873146799308001</c:v>
                </c:pt>
                <c:pt idx="488">
                  <c:v>0.10831418825391601</c:v>
                </c:pt>
                <c:pt idx="489">
                  <c:v>0.107483380504054</c:v>
                </c:pt>
                <c:pt idx="490">
                  <c:v>0.106530230162813</c:v>
                </c:pt>
                <c:pt idx="491">
                  <c:v>0.106107853540279</c:v>
                </c:pt>
                <c:pt idx="492">
                  <c:v>0.10686384034853801</c:v>
                </c:pt>
                <c:pt idx="493">
                  <c:v>0.108897661620216</c:v>
                </c:pt>
                <c:pt idx="494">
                  <c:v>0.111971673787556</c:v>
                </c:pt>
                <c:pt idx="495">
                  <c:v>0.115523659263262</c:v>
                </c:pt>
                <c:pt idx="496">
                  <c:v>0.118487763525689</c:v>
                </c:pt>
                <c:pt idx="497">
                  <c:v>0.11989467069600999</c:v>
                </c:pt>
                <c:pt idx="498">
                  <c:v>0.119407394229678</c:v>
                </c:pt>
                <c:pt idx="499">
                  <c:v>0.117078537855106</c:v>
                </c:pt>
                <c:pt idx="500">
                  <c:v>0.11341674981392701</c:v>
                </c:pt>
                <c:pt idx="501">
                  <c:v>0.109073488988553</c:v>
                </c:pt>
                <c:pt idx="502">
                  <c:v>0.104294826758458</c:v>
                </c:pt>
                <c:pt idx="503">
                  <c:v>9.9218033670801301E-2</c:v>
                </c:pt>
                <c:pt idx="504">
                  <c:v>9.4232143289940007E-2</c:v>
                </c:pt>
                <c:pt idx="505">
                  <c:v>8.9971875594857698E-2</c:v>
                </c:pt>
                <c:pt idx="506">
                  <c:v>8.6886875573405006E-2</c:v>
                </c:pt>
                <c:pt idx="507">
                  <c:v>8.5162024968595901E-2</c:v>
                </c:pt>
                <c:pt idx="508">
                  <c:v>8.4790257895895296E-2</c:v>
                </c:pt>
                <c:pt idx="509">
                  <c:v>8.5762926281985605E-2</c:v>
                </c:pt>
                <c:pt idx="510">
                  <c:v>8.8114665255316305E-2</c:v>
                </c:pt>
                <c:pt idx="511">
                  <c:v>9.1665854612811806E-2</c:v>
                </c:pt>
                <c:pt idx="512">
                  <c:v>9.5746280360791594E-2</c:v>
                </c:pt>
                <c:pt idx="513">
                  <c:v>9.96038448921715E-2</c:v>
                </c:pt>
                <c:pt idx="514">
                  <c:v>0.10274379729786499</c:v>
                </c:pt>
                <c:pt idx="515">
                  <c:v>0.10506462746604001</c:v>
                </c:pt>
                <c:pt idx="516">
                  <c:v>0.106358010372183</c:v>
                </c:pt>
                <c:pt idx="517">
                  <c:v>0.106273005907917</c:v>
                </c:pt>
                <c:pt idx="518">
                  <c:v>0.10455748770239599</c:v>
                </c:pt>
                <c:pt idx="519">
                  <c:v>0.10105308554114301</c:v>
                </c:pt>
                <c:pt idx="520">
                  <c:v>9.5752303876153105E-2</c:v>
                </c:pt>
                <c:pt idx="521">
                  <c:v>8.9221959382740801E-2</c:v>
                </c:pt>
                <c:pt idx="522">
                  <c:v>8.24518431074375E-2</c:v>
                </c:pt>
                <c:pt idx="523">
                  <c:v>7.6434297151350195E-2</c:v>
                </c:pt>
                <c:pt idx="524">
                  <c:v>7.1766599224118904E-2</c:v>
                </c:pt>
                <c:pt idx="525">
                  <c:v>6.8653666255063001E-2</c:v>
                </c:pt>
                <c:pt idx="526">
                  <c:v>6.6972484788212105E-2</c:v>
                </c:pt>
                <c:pt idx="527">
                  <c:v>6.64001778376134E-2</c:v>
                </c:pt>
                <c:pt idx="528">
                  <c:v>6.6813723292328403E-2</c:v>
                </c:pt>
                <c:pt idx="529">
                  <c:v>6.8124195394584003E-2</c:v>
                </c:pt>
                <c:pt idx="530">
                  <c:v>7.0004875017349505E-2</c:v>
                </c:pt>
                <c:pt idx="531">
                  <c:v>7.2022836512607102E-2</c:v>
                </c:pt>
                <c:pt idx="532">
                  <c:v>7.3798645628198697E-2</c:v>
                </c:pt>
                <c:pt idx="533">
                  <c:v>7.5228731801021798E-2</c:v>
                </c:pt>
                <c:pt idx="534">
                  <c:v>7.6614180607798302E-2</c:v>
                </c:pt>
                <c:pt idx="535">
                  <c:v>7.8576721305224598E-2</c:v>
                </c:pt>
                <c:pt idx="536">
                  <c:v>8.16607181077183E-2</c:v>
                </c:pt>
                <c:pt idx="537">
                  <c:v>8.5931173359485802E-2</c:v>
                </c:pt>
                <c:pt idx="538">
                  <c:v>9.1035262422237306E-2</c:v>
                </c:pt>
                <c:pt idx="539">
                  <c:v>9.6467243942983394E-2</c:v>
                </c:pt>
                <c:pt idx="540">
                  <c:v>0.10171612884749</c:v>
                </c:pt>
                <c:pt idx="541">
                  <c:v>0.106382765403863</c:v>
                </c:pt>
                <c:pt idx="542">
                  <c:v>0.110191599238929</c:v>
                </c:pt>
                <c:pt idx="543">
                  <c:v>0.11294738812383601</c:v>
                </c:pt>
                <c:pt idx="544">
                  <c:v>0.114569166853781</c:v>
                </c:pt>
                <c:pt idx="545">
                  <c:v>0.115112705056229</c:v>
                </c:pt>
                <c:pt idx="546">
                  <c:v>0.11472359794437299</c:v>
                </c:pt>
                <c:pt idx="547">
                  <c:v>0.11367582975578</c:v>
                </c:pt>
                <c:pt idx="548">
                  <c:v>0.112359181533707</c:v>
                </c:pt>
                <c:pt idx="549">
                  <c:v>0.11119187405839</c:v>
                </c:pt>
                <c:pt idx="550">
                  <c:v>0.110651618841903</c:v>
                </c:pt>
                <c:pt idx="551">
                  <c:v>0.11131161915559901</c:v>
                </c:pt>
                <c:pt idx="552">
                  <c:v>0.113563571596457</c:v>
                </c:pt>
                <c:pt idx="553">
                  <c:v>0.117137750355989</c:v>
                </c:pt>
                <c:pt idx="554">
                  <c:v>0.121088988297229</c:v>
                </c:pt>
                <c:pt idx="555">
                  <c:v>0.124221967826687</c:v>
                </c:pt>
                <c:pt idx="556">
                  <c:v>0.12563238077444699</c:v>
                </c:pt>
                <c:pt idx="557">
                  <c:v>0.12509088695071099</c:v>
                </c:pt>
                <c:pt idx="558">
                  <c:v>0.122987433247069</c:v>
                </c:pt>
                <c:pt idx="559">
                  <c:v>0.119957649310123</c:v>
                </c:pt>
                <c:pt idx="560">
                  <c:v>0.116752038402861</c:v>
                </c:pt>
                <c:pt idx="561">
                  <c:v>0.114045058818933</c:v>
                </c:pt>
                <c:pt idx="562">
                  <c:v>0.11233451804288699</c:v>
                </c:pt>
                <c:pt idx="563">
                  <c:v>0.11192921423775599</c:v>
                </c:pt>
                <c:pt idx="564">
                  <c:v>0.112787492509532</c:v>
                </c:pt>
                <c:pt idx="565">
                  <c:v>0.114518802582472</c:v>
                </c:pt>
                <c:pt idx="566">
                  <c:v>0.11657339600944799</c:v>
                </c:pt>
                <c:pt idx="567">
                  <c:v>0.118435816310032</c:v>
                </c:pt>
                <c:pt idx="568">
                  <c:v>0.11975223039666701</c:v>
                </c:pt>
                <c:pt idx="569">
                  <c:v>0.120325123199732</c:v>
                </c:pt>
                <c:pt idx="570">
                  <c:v>0.120151798411795</c:v>
                </c:pt>
                <c:pt idx="571">
                  <c:v>0.119431017222572</c:v>
                </c:pt>
                <c:pt idx="572">
                  <c:v>0.118311574482009</c:v>
                </c:pt>
                <c:pt idx="573">
                  <c:v>0.11668127279414001</c:v>
                </c:pt>
                <c:pt idx="574">
                  <c:v>0.114337921007495</c:v>
                </c:pt>
                <c:pt idx="575">
                  <c:v>0.11130140051571601</c:v>
                </c:pt>
                <c:pt idx="576">
                  <c:v>0.107858002905872</c:v>
                </c:pt>
                <c:pt idx="577">
                  <c:v>0.10439237127024199</c:v>
                </c:pt>
                <c:pt idx="578">
                  <c:v>0.101146611361011</c:v>
                </c:pt>
                <c:pt idx="579">
                  <c:v>9.80602634895998E-2</c:v>
                </c:pt>
                <c:pt idx="580">
                  <c:v>9.5035670131892902E-2</c:v>
                </c:pt>
                <c:pt idx="581">
                  <c:v>9.1908726593158505E-2</c:v>
                </c:pt>
                <c:pt idx="582">
                  <c:v>8.9078523285700706E-2</c:v>
                </c:pt>
                <c:pt idx="583">
                  <c:v>8.68753533035794E-2</c:v>
                </c:pt>
                <c:pt idx="584">
                  <c:v>8.5489492910676604E-2</c:v>
                </c:pt>
                <c:pt idx="585">
                  <c:v>8.5040330842812303E-2</c:v>
                </c:pt>
                <c:pt idx="586">
                  <c:v>8.5492403305272802E-2</c:v>
                </c:pt>
                <c:pt idx="587">
                  <c:v>8.6477273126055396E-2</c:v>
                </c:pt>
                <c:pt idx="588">
                  <c:v>8.7423220899805004E-2</c:v>
                </c:pt>
                <c:pt idx="589">
                  <c:v>8.77817722730658E-2</c:v>
                </c:pt>
                <c:pt idx="590">
                  <c:v>8.7252655122326606E-2</c:v>
                </c:pt>
                <c:pt idx="591">
                  <c:v>8.5802620098518204E-2</c:v>
                </c:pt>
                <c:pt idx="592">
                  <c:v>8.3475982956928596E-2</c:v>
                </c:pt>
                <c:pt idx="593">
                  <c:v>8.0413422682156996E-2</c:v>
                </c:pt>
                <c:pt idx="594">
                  <c:v>7.6875860919024E-2</c:v>
                </c:pt>
                <c:pt idx="595">
                  <c:v>7.3269704017669302E-2</c:v>
                </c:pt>
                <c:pt idx="596">
                  <c:v>7.0176621327673203E-2</c:v>
                </c:pt>
                <c:pt idx="597">
                  <c:v>6.8262408422896201E-2</c:v>
                </c:pt>
                <c:pt idx="598">
                  <c:v>6.8079518554059706E-2</c:v>
                </c:pt>
                <c:pt idx="599">
                  <c:v>6.9975691830737693E-2</c:v>
                </c:pt>
                <c:pt idx="600">
                  <c:v>7.3832413024613394E-2</c:v>
                </c:pt>
                <c:pt idx="601">
                  <c:v>7.9139891555776096E-2</c:v>
                </c:pt>
                <c:pt idx="602">
                  <c:v>8.5211388574206001E-2</c:v>
                </c:pt>
                <c:pt idx="603">
                  <c:v>9.1269453623261498E-2</c:v>
                </c:pt>
                <c:pt idx="604">
                  <c:v>9.6776750807678502E-2</c:v>
                </c:pt>
                <c:pt idx="605">
                  <c:v>0.101676081300832</c:v>
                </c:pt>
                <c:pt idx="606">
                  <c:v>0.105969255098946</c:v>
                </c:pt>
                <c:pt idx="607">
                  <c:v>0.109312425382684</c:v>
                </c:pt>
                <c:pt idx="608">
                  <c:v>0.11103878324524601</c:v>
                </c:pt>
                <c:pt idx="609">
                  <c:v>0.110484797904044</c:v>
                </c:pt>
                <c:pt idx="610">
                  <c:v>0.10775424937837701</c:v>
                </c:pt>
                <c:pt idx="611">
                  <c:v>0.103955335121704</c:v>
                </c:pt>
                <c:pt idx="612">
                  <c:v>0.10081248071483299</c:v>
                </c:pt>
                <c:pt idx="613">
                  <c:v>9.9883821444096701E-2</c:v>
                </c:pt>
                <c:pt idx="614">
                  <c:v>0.101862007053452</c:v>
                </c:pt>
                <c:pt idx="615">
                  <c:v>0.106090462381682</c:v>
                </c:pt>
                <c:pt idx="616">
                  <c:v>0.110984834542963</c:v>
                </c:pt>
                <c:pt idx="617">
                  <c:v>0.114997082349615</c:v>
                </c:pt>
                <c:pt idx="618">
                  <c:v>0.117271222260211</c:v>
                </c:pt>
                <c:pt idx="619">
                  <c:v>0.11765202552724</c:v>
                </c:pt>
                <c:pt idx="620">
                  <c:v>0.116423717946639</c:v>
                </c:pt>
                <c:pt idx="621">
                  <c:v>0.11426973723683601</c:v>
                </c:pt>
                <c:pt idx="622">
                  <c:v>0.11207135295457001</c:v>
                </c:pt>
                <c:pt idx="623">
                  <c:v>0.11064045315658901</c:v>
                </c:pt>
                <c:pt idx="624">
                  <c:v>0.110615740991757</c:v>
                </c:pt>
                <c:pt idx="625">
                  <c:v>0.112273118646113</c:v>
                </c:pt>
                <c:pt idx="626">
                  <c:v>0.115402176728264</c:v>
                </c:pt>
                <c:pt idx="627">
                  <c:v>0.119317619935634</c:v>
                </c:pt>
                <c:pt idx="628">
                  <c:v>0.12324804711649399</c:v>
                </c:pt>
                <c:pt idx="629">
                  <c:v>0.126742008491531</c:v>
                </c:pt>
                <c:pt idx="630">
                  <c:v>0.129716177764615</c:v>
                </c:pt>
                <c:pt idx="631">
                  <c:v>0.13235450619661801</c:v>
                </c:pt>
                <c:pt idx="632">
                  <c:v>0.13500802740562401</c:v>
                </c:pt>
                <c:pt idx="633">
                  <c:v>0.137661824846875</c:v>
                </c:pt>
                <c:pt idx="634">
                  <c:v>0.14001284897086899</c:v>
                </c:pt>
                <c:pt idx="635">
                  <c:v>0.141925161234186</c:v>
                </c:pt>
                <c:pt idx="636">
                  <c:v>0.14327301698807299</c:v>
                </c:pt>
                <c:pt idx="637">
                  <c:v>0.14369061554280299</c:v>
                </c:pt>
                <c:pt idx="638">
                  <c:v>0.14268716709493401</c:v>
                </c:pt>
                <c:pt idx="639">
                  <c:v>0.13996312502800201</c:v>
                </c:pt>
                <c:pt idx="640">
                  <c:v>0.13545554628508</c:v>
                </c:pt>
                <c:pt idx="641">
                  <c:v>0.12935230376062401</c:v>
                </c:pt>
                <c:pt idx="642">
                  <c:v>0.12216460511270399</c:v>
                </c:pt>
                <c:pt idx="643">
                  <c:v>0.114498639522936</c:v>
                </c:pt>
                <c:pt idx="644">
                  <c:v>0.10700587658873</c:v>
                </c:pt>
                <c:pt idx="645">
                  <c:v>0.100276968049943</c:v>
                </c:pt>
                <c:pt idx="646">
                  <c:v>9.4868705018927094E-2</c:v>
                </c:pt>
                <c:pt idx="647">
                  <c:v>9.1016983548655297E-2</c:v>
                </c:pt>
                <c:pt idx="648">
                  <c:v>8.8530289134198095E-2</c:v>
                </c:pt>
                <c:pt idx="649">
                  <c:v>8.6852399924611495E-2</c:v>
                </c:pt>
                <c:pt idx="650">
                  <c:v>8.5427018143417299E-2</c:v>
                </c:pt>
                <c:pt idx="651">
                  <c:v>8.4035735860325103E-2</c:v>
                </c:pt>
                <c:pt idx="652">
                  <c:v>8.2955251277892397E-2</c:v>
                </c:pt>
                <c:pt idx="653">
                  <c:v>8.2742152386983597E-2</c:v>
                </c:pt>
                <c:pt idx="654">
                  <c:v>8.3677035193597704E-2</c:v>
                </c:pt>
                <c:pt idx="655">
                  <c:v>8.5249656714617802E-2</c:v>
                </c:pt>
                <c:pt idx="656">
                  <c:v>8.6347381947546806E-2</c:v>
                </c:pt>
                <c:pt idx="657">
                  <c:v>8.5953640758893293E-2</c:v>
                </c:pt>
                <c:pt idx="658">
                  <c:v>8.3642683402462295E-2</c:v>
                </c:pt>
                <c:pt idx="659">
                  <c:v>7.9670420521505497E-2</c:v>
                </c:pt>
                <c:pt idx="660">
                  <c:v>7.4701915990628004E-2</c:v>
                </c:pt>
                <c:pt idx="661">
                  <c:v>6.9544474431150693E-2</c:v>
                </c:pt>
                <c:pt idx="662">
                  <c:v>6.4832420934872403E-2</c:v>
                </c:pt>
                <c:pt idx="663">
                  <c:v>6.10482520240134E-2</c:v>
                </c:pt>
                <c:pt idx="664">
                  <c:v>5.8737274044109597E-2</c:v>
                </c:pt>
                <c:pt idx="665">
                  <c:v>5.8332436736895199E-2</c:v>
                </c:pt>
                <c:pt idx="666">
                  <c:v>5.9835834324365102E-2</c:v>
                </c:pt>
                <c:pt idx="667">
                  <c:v>6.2763535392260997E-2</c:v>
                </c:pt>
                <c:pt idx="668">
                  <c:v>6.6450902807015294E-2</c:v>
                </c:pt>
                <c:pt idx="669">
                  <c:v>7.0053344870636594E-2</c:v>
                </c:pt>
                <c:pt idx="670">
                  <c:v>7.2671593913931701E-2</c:v>
                </c:pt>
                <c:pt idx="671">
                  <c:v>7.3808211491120101E-2</c:v>
                </c:pt>
                <c:pt idx="672">
                  <c:v>7.3654945290798204E-2</c:v>
                </c:pt>
                <c:pt idx="673">
                  <c:v>7.2865677058667103E-2</c:v>
                </c:pt>
                <c:pt idx="674">
                  <c:v>7.2034667952923806E-2</c:v>
                </c:pt>
                <c:pt idx="675">
                  <c:v>7.1535546489116503E-2</c:v>
                </c:pt>
                <c:pt idx="676">
                  <c:v>7.1420366108380096E-2</c:v>
                </c:pt>
                <c:pt idx="677">
                  <c:v>7.1579833463285197E-2</c:v>
                </c:pt>
                <c:pt idx="678">
                  <c:v>7.1779786112917396E-2</c:v>
                </c:pt>
                <c:pt idx="679">
                  <c:v>7.1751062881854205E-2</c:v>
                </c:pt>
                <c:pt idx="680">
                  <c:v>7.1364460470551699E-2</c:v>
                </c:pt>
                <c:pt idx="681">
                  <c:v>7.0747860481135794E-2</c:v>
                </c:pt>
                <c:pt idx="682">
                  <c:v>7.0360152246130694E-2</c:v>
                </c:pt>
                <c:pt idx="683">
                  <c:v>7.0734750762574697E-2</c:v>
                </c:pt>
                <c:pt idx="684">
                  <c:v>7.2266858708529905E-2</c:v>
                </c:pt>
                <c:pt idx="685">
                  <c:v>7.5253169379522103E-2</c:v>
                </c:pt>
                <c:pt idx="686">
                  <c:v>7.9806894038567E-2</c:v>
                </c:pt>
                <c:pt idx="687">
                  <c:v>8.5636835738120795E-2</c:v>
                </c:pt>
                <c:pt idx="688">
                  <c:v>9.1965691206598699E-2</c:v>
                </c:pt>
                <c:pt idx="689">
                  <c:v>9.7748782405846002E-2</c:v>
                </c:pt>
                <c:pt idx="690">
                  <c:v>0.102057924171764</c:v>
                </c:pt>
                <c:pt idx="691">
                  <c:v>0.10410817082108501</c:v>
                </c:pt>
                <c:pt idx="692">
                  <c:v>0.10337394763060501</c:v>
                </c:pt>
                <c:pt idx="693">
                  <c:v>9.9881529631644206E-2</c:v>
                </c:pt>
                <c:pt idx="694">
                  <c:v>9.4707999267484994E-2</c:v>
                </c:pt>
                <c:pt idx="695">
                  <c:v>8.9236975449561495E-2</c:v>
                </c:pt>
                <c:pt idx="696">
                  <c:v>8.4677896117632295E-2</c:v>
                </c:pt>
                <c:pt idx="697">
                  <c:v>8.1931283708593303E-2</c:v>
                </c:pt>
                <c:pt idx="698">
                  <c:v>8.1080068479855605E-2</c:v>
                </c:pt>
                <c:pt idx="699">
                  <c:v>8.1488965245447395E-2</c:v>
                </c:pt>
                <c:pt idx="700">
                  <c:v>8.22564152183584E-2</c:v>
                </c:pt>
                <c:pt idx="701">
                  <c:v>8.2734828209966402E-2</c:v>
                </c:pt>
                <c:pt idx="702">
                  <c:v>8.2749438326169905E-2</c:v>
                </c:pt>
                <c:pt idx="703">
                  <c:v>8.2364012120417704E-2</c:v>
                </c:pt>
                <c:pt idx="704">
                  <c:v>8.1831555250756499E-2</c:v>
                </c:pt>
                <c:pt idx="705">
                  <c:v>8.1576685482611197E-2</c:v>
                </c:pt>
                <c:pt idx="706">
                  <c:v>8.2155458929415198E-2</c:v>
                </c:pt>
                <c:pt idx="707">
                  <c:v>8.3941212086525399E-2</c:v>
                </c:pt>
                <c:pt idx="708">
                  <c:v>8.6773830504505198E-2</c:v>
                </c:pt>
                <c:pt idx="709">
                  <c:v>9.0108192951584398E-2</c:v>
                </c:pt>
                <c:pt idx="710">
                  <c:v>9.3404655775561299E-2</c:v>
                </c:pt>
                <c:pt idx="711">
                  <c:v>9.6293159100019801E-2</c:v>
                </c:pt>
                <c:pt idx="712">
                  <c:v>9.8542939895051404E-2</c:v>
                </c:pt>
                <c:pt idx="713">
                  <c:v>0.10010443717430501</c:v>
                </c:pt>
                <c:pt idx="714">
                  <c:v>0.10099624792626399</c:v>
                </c:pt>
                <c:pt idx="715">
                  <c:v>0.10110554459361699</c:v>
                </c:pt>
                <c:pt idx="716">
                  <c:v>0.100351892836766</c:v>
                </c:pt>
                <c:pt idx="717">
                  <c:v>9.8798569806551301E-2</c:v>
                </c:pt>
                <c:pt idx="718">
                  <c:v>9.6610427127245102E-2</c:v>
                </c:pt>
                <c:pt idx="719">
                  <c:v>9.3934311068775103E-2</c:v>
                </c:pt>
                <c:pt idx="720">
                  <c:v>9.08536312252958E-2</c:v>
                </c:pt>
                <c:pt idx="721">
                  <c:v>8.7481721336056001E-2</c:v>
                </c:pt>
                <c:pt idx="722">
                  <c:v>8.4238768443495898E-2</c:v>
                </c:pt>
                <c:pt idx="723">
                  <c:v>8.1621323365297704E-2</c:v>
                </c:pt>
                <c:pt idx="724">
                  <c:v>7.9932764300924705E-2</c:v>
                </c:pt>
                <c:pt idx="725">
                  <c:v>7.9415049780417704E-2</c:v>
                </c:pt>
                <c:pt idx="726">
                  <c:v>8.0315109487836503E-2</c:v>
                </c:pt>
                <c:pt idx="727">
                  <c:v>8.2924141988790695E-2</c:v>
                </c:pt>
                <c:pt idx="728">
                  <c:v>8.7376353600139706E-2</c:v>
                </c:pt>
                <c:pt idx="729">
                  <c:v>9.3519620153343905E-2</c:v>
                </c:pt>
                <c:pt idx="730">
                  <c:v>0.100861657291619</c:v>
                </c:pt>
                <c:pt idx="731">
                  <c:v>0.108544369190405</c:v>
                </c:pt>
                <c:pt idx="732">
                  <c:v>0.11562799561173601</c:v>
                </c:pt>
                <c:pt idx="733">
                  <c:v>0.12106544393336099</c:v>
                </c:pt>
                <c:pt idx="734">
                  <c:v>0.12402908947086</c:v>
                </c:pt>
                <c:pt idx="735">
                  <c:v>0.124163670080724</c:v>
                </c:pt>
                <c:pt idx="736">
                  <c:v>0.121568587598803</c:v>
                </c:pt>
                <c:pt idx="737">
                  <c:v>0.116719608748138</c:v>
                </c:pt>
                <c:pt idx="738">
                  <c:v>0.11031935004707601</c:v>
                </c:pt>
                <c:pt idx="739">
                  <c:v>0.10314317548411001</c:v>
                </c:pt>
                <c:pt idx="740">
                  <c:v>9.6034287647675604E-2</c:v>
                </c:pt>
                <c:pt idx="741">
                  <c:v>8.9714656895026196E-2</c:v>
                </c:pt>
                <c:pt idx="742">
                  <c:v>8.4587403385402299E-2</c:v>
                </c:pt>
                <c:pt idx="743">
                  <c:v>8.0699170691718905E-2</c:v>
                </c:pt>
                <c:pt idx="744">
                  <c:v>7.8116161860261393E-2</c:v>
                </c:pt>
                <c:pt idx="745">
                  <c:v>7.7127097574925599E-2</c:v>
                </c:pt>
                <c:pt idx="746">
                  <c:v>7.8042931065062895E-2</c:v>
                </c:pt>
                <c:pt idx="747">
                  <c:v>8.0695892533554095E-2</c:v>
                </c:pt>
                <c:pt idx="748">
                  <c:v>8.43602696722104E-2</c:v>
                </c:pt>
                <c:pt idx="749">
                  <c:v>8.8163218688547401E-2</c:v>
                </c:pt>
                <c:pt idx="750">
                  <c:v>9.1575633176287502E-2</c:v>
                </c:pt>
                <c:pt idx="751">
                  <c:v>9.4290213661028993E-2</c:v>
                </c:pt>
                <c:pt idx="752">
                  <c:v>9.62279193835755E-2</c:v>
                </c:pt>
                <c:pt idx="753">
                  <c:v>9.7303196497354E-2</c:v>
                </c:pt>
                <c:pt idx="754">
                  <c:v>9.7248709906317204E-2</c:v>
                </c:pt>
                <c:pt idx="755">
                  <c:v>9.5743349932801994E-2</c:v>
                </c:pt>
                <c:pt idx="756">
                  <c:v>9.2714675406925406E-2</c:v>
                </c:pt>
                <c:pt idx="757">
                  <c:v>8.86395202930777E-2</c:v>
                </c:pt>
                <c:pt idx="758">
                  <c:v>8.4266335639656798E-2</c:v>
                </c:pt>
                <c:pt idx="759">
                  <c:v>8.0092897109148006E-2</c:v>
                </c:pt>
                <c:pt idx="760">
                  <c:v>7.6542249791442293E-2</c:v>
                </c:pt>
                <c:pt idx="761">
                  <c:v>7.3947513309474799E-2</c:v>
                </c:pt>
                <c:pt idx="762">
                  <c:v>7.2429514946840801E-2</c:v>
                </c:pt>
                <c:pt idx="763">
                  <c:v>7.1956233161517294E-2</c:v>
                </c:pt>
                <c:pt idx="764">
                  <c:v>7.2454006289876499E-2</c:v>
                </c:pt>
                <c:pt idx="765">
                  <c:v>7.39349896169611E-2</c:v>
                </c:pt>
                <c:pt idx="766">
                  <c:v>7.6027810973419999E-2</c:v>
                </c:pt>
                <c:pt idx="767">
                  <c:v>7.8130193196153302E-2</c:v>
                </c:pt>
                <c:pt idx="768">
                  <c:v>7.9537375825184595E-2</c:v>
                </c:pt>
                <c:pt idx="769">
                  <c:v>8.0018552377126406E-2</c:v>
                </c:pt>
                <c:pt idx="770">
                  <c:v>8.0082338577573797E-2</c:v>
                </c:pt>
                <c:pt idx="771">
                  <c:v>8.0555006345635699E-2</c:v>
                </c:pt>
                <c:pt idx="772">
                  <c:v>8.1894485453353996E-2</c:v>
                </c:pt>
                <c:pt idx="773">
                  <c:v>8.3870279125921002E-2</c:v>
                </c:pt>
                <c:pt idx="774">
                  <c:v>8.5785470052107099E-2</c:v>
                </c:pt>
                <c:pt idx="775">
                  <c:v>8.64738684274831E-2</c:v>
                </c:pt>
                <c:pt idx="776">
                  <c:v>8.4648924244905194E-2</c:v>
                </c:pt>
                <c:pt idx="777">
                  <c:v>7.9667717069142593E-2</c:v>
                </c:pt>
                <c:pt idx="778">
                  <c:v>7.2001422085985395E-2</c:v>
                </c:pt>
                <c:pt idx="779">
                  <c:v>6.2950223385969006E-2</c:v>
                </c:pt>
                <c:pt idx="780">
                  <c:v>5.4251272981299399E-2</c:v>
                </c:pt>
                <c:pt idx="781">
                  <c:v>4.7345898651284898E-2</c:v>
                </c:pt>
                <c:pt idx="782">
                  <c:v>4.3207089854734197E-2</c:v>
                </c:pt>
                <c:pt idx="783">
                  <c:v>4.2461294285544703E-2</c:v>
                </c:pt>
                <c:pt idx="784">
                  <c:v>4.5151317944556901E-2</c:v>
                </c:pt>
                <c:pt idx="785">
                  <c:v>5.0372316200989101E-2</c:v>
                </c:pt>
                <c:pt idx="786">
                  <c:v>5.6753037589372501E-2</c:v>
                </c:pt>
                <c:pt idx="787">
                  <c:v>6.2931833704216802E-2</c:v>
                </c:pt>
                <c:pt idx="788">
                  <c:v>6.7960178241991395E-2</c:v>
                </c:pt>
                <c:pt idx="789">
                  <c:v>7.1122958695584104E-2</c:v>
                </c:pt>
                <c:pt idx="790">
                  <c:v>7.1988345645632196E-2</c:v>
                </c:pt>
                <c:pt idx="791">
                  <c:v>7.0455874543179295E-2</c:v>
                </c:pt>
                <c:pt idx="792">
                  <c:v>6.6759380999093301E-2</c:v>
                </c:pt>
                <c:pt idx="793">
                  <c:v>6.1506048046118998E-2</c:v>
                </c:pt>
                <c:pt idx="794">
                  <c:v>5.5481076385337801E-2</c:v>
                </c:pt>
                <c:pt idx="795">
                  <c:v>4.9719781779590702E-2</c:v>
                </c:pt>
                <c:pt idx="796">
                  <c:v>4.5565034031140497E-2</c:v>
                </c:pt>
                <c:pt idx="797">
                  <c:v>4.4309968585497003E-2</c:v>
                </c:pt>
                <c:pt idx="798">
                  <c:v>4.6703049182005699E-2</c:v>
                </c:pt>
                <c:pt idx="799">
                  <c:v>5.2407392120939901E-2</c:v>
                </c:pt>
                <c:pt idx="800">
                  <c:v>5.9770524008489798E-2</c:v>
                </c:pt>
                <c:pt idx="801">
                  <c:v>6.6938129152235598E-2</c:v>
                </c:pt>
                <c:pt idx="802">
                  <c:v>7.2785816631357095E-2</c:v>
                </c:pt>
                <c:pt idx="803">
                  <c:v>7.6993867284002898E-2</c:v>
                </c:pt>
                <c:pt idx="804">
                  <c:v>7.9893034896476006E-2</c:v>
                </c:pt>
                <c:pt idx="805">
                  <c:v>8.1890250163777503E-2</c:v>
                </c:pt>
                <c:pt idx="806">
                  <c:v>8.3321445313496598E-2</c:v>
                </c:pt>
                <c:pt idx="807">
                  <c:v>8.44692436568623E-2</c:v>
                </c:pt>
                <c:pt idx="808">
                  <c:v>8.5608114494443804E-2</c:v>
                </c:pt>
                <c:pt idx="809">
                  <c:v>8.6925512690074605E-2</c:v>
                </c:pt>
                <c:pt idx="810">
                  <c:v>8.84065693289348E-2</c:v>
                </c:pt>
                <c:pt idx="811">
                  <c:v>8.9856519511894106E-2</c:v>
                </c:pt>
                <c:pt idx="812">
                  <c:v>9.1179233506778201E-2</c:v>
                </c:pt>
                <c:pt idx="813">
                  <c:v>9.2412438145948406E-2</c:v>
                </c:pt>
                <c:pt idx="814">
                  <c:v>9.3723163094860298E-2</c:v>
                </c:pt>
                <c:pt idx="815">
                  <c:v>9.5368278393582098E-2</c:v>
                </c:pt>
                <c:pt idx="816">
                  <c:v>9.7791019976407198E-2</c:v>
                </c:pt>
                <c:pt idx="817">
                  <c:v>0.101320607784252</c:v>
                </c:pt>
                <c:pt idx="818">
                  <c:v>0.105852377554586</c:v>
                </c:pt>
                <c:pt idx="819">
                  <c:v>0.110649891148224</c:v>
                </c:pt>
                <c:pt idx="820">
                  <c:v>0.114803455007445</c:v>
                </c:pt>
                <c:pt idx="821">
                  <c:v>0.11778023689393199</c:v>
                </c:pt>
                <c:pt idx="822">
                  <c:v>0.119432685414695</c:v>
                </c:pt>
                <c:pt idx="823">
                  <c:v>0.119857884539601</c:v>
                </c:pt>
                <c:pt idx="824">
                  <c:v>0.119337775080417</c:v>
                </c:pt>
                <c:pt idx="825">
                  <c:v>0.118085297297577</c:v>
                </c:pt>
                <c:pt idx="826">
                  <c:v>0.11639607642946399</c:v>
                </c:pt>
                <c:pt idx="827">
                  <c:v>0.114639371473543</c:v>
                </c:pt>
                <c:pt idx="828">
                  <c:v>0.11320508231540501</c:v>
                </c:pt>
                <c:pt idx="829">
                  <c:v>0.112199776856778</c:v>
                </c:pt>
                <c:pt idx="830">
                  <c:v>0.111430180405829</c:v>
                </c:pt>
                <c:pt idx="831">
                  <c:v>0.11049077100939</c:v>
                </c:pt>
                <c:pt idx="832">
                  <c:v>0.10930155832615999</c:v>
                </c:pt>
                <c:pt idx="833">
                  <c:v>0.10829027662393501</c:v>
                </c:pt>
                <c:pt idx="834">
                  <c:v>0.10806706835126</c:v>
                </c:pt>
                <c:pt idx="835">
                  <c:v>0.10896379016758199</c:v>
                </c:pt>
                <c:pt idx="836">
                  <c:v>0.110958553973282</c:v>
                </c:pt>
                <c:pt idx="837">
                  <c:v>0.11355688436885</c:v>
                </c:pt>
                <c:pt idx="838">
                  <c:v>0.115950055190374</c:v>
                </c:pt>
                <c:pt idx="839">
                  <c:v>0.117606821976839</c:v>
                </c:pt>
                <c:pt idx="840">
                  <c:v>0.11841231488202</c:v>
                </c:pt>
                <c:pt idx="841">
                  <c:v>0.118506154131376</c:v>
                </c:pt>
                <c:pt idx="842">
                  <c:v>0.11805784390308401</c:v>
                </c:pt>
                <c:pt idx="843">
                  <c:v>0.11681219227028</c:v>
                </c:pt>
                <c:pt idx="844">
                  <c:v>0.114507629713301</c:v>
                </c:pt>
                <c:pt idx="845">
                  <c:v>0.111241529661721</c:v>
                </c:pt>
                <c:pt idx="846">
                  <c:v>0.10731962114100101</c:v>
                </c:pt>
                <c:pt idx="847">
                  <c:v>0.10287762090229099</c:v>
                </c:pt>
                <c:pt idx="848">
                  <c:v>9.7961362568722593E-2</c:v>
                </c:pt>
                <c:pt idx="849">
                  <c:v>9.2768333455345506E-2</c:v>
                </c:pt>
                <c:pt idx="850">
                  <c:v>8.7667109506160606E-2</c:v>
                </c:pt>
                <c:pt idx="851">
                  <c:v>8.3021385369939901E-2</c:v>
                </c:pt>
                <c:pt idx="852">
                  <c:v>7.9194979824007403E-2</c:v>
                </c:pt>
                <c:pt idx="853">
                  <c:v>7.6529239819413994E-2</c:v>
                </c:pt>
                <c:pt idx="854">
                  <c:v>7.5215750722589805E-2</c:v>
                </c:pt>
                <c:pt idx="855">
                  <c:v>7.5346551044105994E-2</c:v>
                </c:pt>
                <c:pt idx="856">
                  <c:v>7.6854738510620593E-2</c:v>
                </c:pt>
                <c:pt idx="857">
                  <c:v>7.9671652475000104E-2</c:v>
                </c:pt>
                <c:pt idx="858">
                  <c:v>8.3579337899523196E-2</c:v>
                </c:pt>
                <c:pt idx="859">
                  <c:v>8.8049829956012404E-2</c:v>
                </c:pt>
                <c:pt idx="860">
                  <c:v>9.23276514962212E-2</c:v>
                </c:pt>
                <c:pt idx="861">
                  <c:v>9.5533394418891901E-2</c:v>
                </c:pt>
                <c:pt idx="862">
                  <c:v>9.7102933953684106E-2</c:v>
                </c:pt>
                <c:pt idx="863">
                  <c:v>9.6944268762322802E-2</c:v>
                </c:pt>
                <c:pt idx="864">
                  <c:v>9.5345011312758493E-2</c:v>
                </c:pt>
                <c:pt idx="865">
                  <c:v>9.2840735196320495E-2</c:v>
                </c:pt>
                <c:pt idx="866">
                  <c:v>8.9730894845135106E-2</c:v>
                </c:pt>
                <c:pt idx="867">
                  <c:v>8.6063184571673002E-2</c:v>
                </c:pt>
                <c:pt idx="868">
                  <c:v>8.19177168458258E-2</c:v>
                </c:pt>
                <c:pt idx="869">
                  <c:v>7.7584053513541099E-2</c:v>
                </c:pt>
                <c:pt idx="870">
                  <c:v>7.3597644800654505E-2</c:v>
                </c:pt>
                <c:pt idx="871">
                  <c:v>7.0529530832315696E-2</c:v>
                </c:pt>
                <c:pt idx="872">
                  <c:v>6.8950999351357595E-2</c:v>
                </c:pt>
                <c:pt idx="873">
                  <c:v>6.9217837717605493E-2</c:v>
                </c:pt>
                <c:pt idx="874">
                  <c:v>7.1238908563686906E-2</c:v>
                </c:pt>
                <c:pt idx="875">
                  <c:v>7.4387126892400998E-2</c:v>
                </c:pt>
                <c:pt idx="876">
                  <c:v>7.7741259911300098E-2</c:v>
                </c:pt>
                <c:pt idx="877">
                  <c:v>8.0318915364718704E-2</c:v>
                </c:pt>
                <c:pt idx="878">
                  <c:v>8.1810512244157002E-2</c:v>
                </c:pt>
                <c:pt idx="879">
                  <c:v>8.2560496714644202E-2</c:v>
                </c:pt>
                <c:pt idx="880">
                  <c:v>8.3103456544198803E-2</c:v>
                </c:pt>
                <c:pt idx="881">
                  <c:v>8.3896131214622596E-2</c:v>
                </c:pt>
                <c:pt idx="882">
                  <c:v>8.5173999498990405E-2</c:v>
                </c:pt>
                <c:pt idx="883">
                  <c:v>8.6939155620674002E-2</c:v>
                </c:pt>
                <c:pt idx="884">
                  <c:v>8.8861576781084001E-2</c:v>
                </c:pt>
                <c:pt idx="885">
                  <c:v>9.0224432552842002E-2</c:v>
                </c:pt>
                <c:pt idx="886">
                  <c:v>9.0221215211967395E-2</c:v>
                </c:pt>
                <c:pt idx="887">
                  <c:v>8.8681541933423605E-2</c:v>
                </c:pt>
                <c:pt idx="888">
                  <c:v>8.61345548033354E-2</c:v>
                </c:pt>
                <c:pt idx="889">
                  <c:v>8.3364645947339902E-2</c:v>
                </c:pt>
                <c:pt idx="890">
                  <c:v>8.0964741374507196E-2</c:v>
                </c:pt>
                <c:pt idx="891">
                  <c:v>7.9256150355527702E-2</c:v>
                </c:pt>
                <c:pt idx="892">
                  <c:v>7.8419920994232201E-2</c:v>
                </c:pt>
                <c:pt idx="893">
                  <c:v>7.8449848633280403E-2</c:v>
                </c:pt>
                <c:pt idx="894">
                  <c:v>7.9047136965804496E-2</c:v>
                </c:pt>
                <c:pt idx="895">
                  <c:v>7.9719646236145802E-2</c:v>
                </c:pt>
                <c:pt idx="896">
                  <c:v>7.9879448595468999E-2</c:v>
                </c:pt>
                <c:pt idx="897">
                  <c:v>7.9041859393197897E-2</c:v>
                </c:pt>
                <c:pt idx="898">
                  <c:v>7.7097696283198805E-2</c:v>
                </c:pt>
                <c:pt idx="899">
                  <c:v>7.4178904448349001E-2</c:v>
                </c:pt>
                <c:pt idx="900">
                  <c:v>7.0659725258890804E-2</c:v>
                </c:pt>
                <c:pt idx="901">
                  <c:v>6.7051025624651095E-2</c:v>
                </c:pt>
                <c:pt idx="902">
                  <c:v>6.3876195123794499E-2</c:v>
                </c:pt>
                <c:pt idx="903">
                  <c:v>6.1637058333886802E-2</c:v>
                </c:pt>
                <c:pt idx="904">
                  <c:v>6.0965402256809999E-2</c:v>
                </c:pt>
                <c:pt idx="905">
                  <c:v>6.2358680455409397E-2</c:v>
                </c:pt>
                <c:pt idx="906">
                  <c:v>6.5890322012974303E-2</c:v>
                </c:pt>
                <c:pt idx="907">
                  <c:v>7.1077921468572502E-2</c:v>
                </c:pt>
                <c:pt idx="908">
                  <c:v>7.6980769386701606E-2</c:v>
                </c:pt>
                <c:pt idx="909">
                  <c:v>8.2444616145371005E-2</c:v>
                </c:pt>
                <c:pt idx="910">
                  <c:v>8.6488728352861505E-2</c:v>
                </c:pt>
                <c:pt idx="911">
                  <c:v>8.8609147163844507E-2</c:v>
                </c:pt>
                <c:pt idx="912">
                  <c:v>8.8939655128589798E-2</c:v>
                </c:pt>
                <c:pt idx="913">
                  <c:v>8.8118957576261106E-2</c:v>
                </c:pt>
                <c:pt idx="914">
                  <c:v>8.6845552980785501E-2</c:v>
                </c:pt>
                <c:pt idx="915">
                  <c:v>8.5633234916594095E-2</c:v>
                </c:pt>
                <c:pt idx="916">
                  <c:v>8.4858367475458593E-2</c:v>
                </c:pt>
                <c:pt idx="917">
                  <c:v>8.48304408913928E-2</c:v>
                </c:pt>
                <c:pt idx="918">
                  <c:v>8.5799720209424099E-2</c:v>
                </c:pt>
                <c:pt idx="919">
                  <c:v>8.7771781517139894E-2</c:v>
                </c:pt>
                <c:pt idx="920">
                  <c:v>9.0394938161070595E-2</c:v>
                </c:pt>
                <c:pt idx="921">
                  <c:v>9.3070445270336297E-2</c:v>
                </c:pt>
                <c:pt idx="922">
                  <c:v>9.5185002745698605E-2</c:v>
                </c:pt>
                <c:pt idx="923">
                  <c:v>9.6451579226780298E-2</c:v>
                </c:pt>
                <c:pt idx="924">
                  <c:v>9.68964608736433E-2</c:v>
                </c:pt>
                <c:pt idx="925">
                  <c:v>9.6941386663861498E-2</c:v>
                </c:pt>
                <c:pt idx="926">
                  <c:v>9.71693297449506E-2</c:v>
                </c:pt>
                <c:pt idx="927">
                  <c:v>9.8121846818725003E-2</c:v>
                </c:pt>
                <c:pt idx="928">
                  <c:v>0.100040124685638</c:v>
                </c:pt>
                <c:pt idx="929">
                  <c:v>0.102828068578958</c:v>
                </c:pt>
                <c:pt idx="930">
                  <c:v>0.106120505504315</c:v>
                </c:pt>
                <c:pt idx="931">
                  <c:v>0.109231901593492</c:v>
                </c:pt>
                <c:pt idx="932">
                  <c:v>0.111288047979773</c:v>
                </c:pt>
                <c:pt idx="933">
                  <c:v>0.111476240152974</c:v>
                </c:pt>
                <c:pt idx="934">
                  <c:v>0.10945716646961701</c:v>
                </c:pt>
                <c:pt idx="935">
                  <c:v>0.1054328234917</c:v>
                </c:pt>
                <c:pt idx="936">
                  <c:v>9.9892375172059705E-2</c:v>
                </c:pt>
                <c:pt idx="937">
                  <c:v>9.3636804701212398E-2</c:v>
                </c:pt>
                <c:pt idx="938">
                  <c:v>8.7682816693620602E-2</c:v>
                </c:pt>
                <c:pt idx="939">
                  <c:v>8.28324433067682E-2</c:v>
                </c:pt>
                <c:pt idx="940">
                  <c:v>7.9618368293629393E-2</c:v>
                </c:pt>
                <c:pt idx="941">
                  <c:v>7.8210582746122706E-2</c:v>
                </c:pt>
                <c:pt idx="942">
                  <c:v>7.8227500436897204E-2</c:v>
                </c:pt>
                <c:pt idx="943">
                  <c:v>7.9201331953782997E-2</c:v>
                </c:pt>
                <c:pt idx="944">
                  <c:v>8.0718365120342403E-2</c:v>
                </c:pt>
                <c:pt idx="945">
                  <c:v>8.2341541090258499E-2</c:v>
                </c:pt>
                <c:pt idx="946">
                  <c:v>8.3522309765078101E-2</c:v>
                </c:pt>
                <c:pt idx="947">
                  <c:v>8.3735344988005597E-2</c:v>
                </c:pt>
                <c:pt idx="948">
                  <c:v>8.2740286131098198E-2</c:v>
                </c:pt>
                <c:pt idx="949">
                  <c:v>8.0761311077530901E-2</c:v>
                </c:pt>
                <c:pt idx="950">
                  <c:v>7.8278139740197705E-2</c:v>
                </c:pt>
                <c:pt idx="951">
                  <c:v>7.5820438544021998E-2</c:v>
                </c:pt>
                <c:pt idx="952">
                  <c:v>7.3770698336093593E-2</c:v>
                </c:pt>
                <c:pt idx="953">
                  <c:v>7.2186614986388203E-2</c:v>
                </c:pt>
                <c:pt idx="954">
                  <c:v>7.0814135500551101E-2</c:v>
                </c:pt>
                <c:pt idx="955">
                  <c:v>6.9403251251135598E-2</c:v>
                </c:pt>
                <c:pt idx="956">
                  <c:v>6.7775876190292295E-2</c:v>
                </c:pt>
                <c:pt idx="957">
                  <c:v>6.5750566737531005E-2</c:v>
                </c:pt>
                <c:pt idx="958">
                  <c:v>6.32217195743775E-2</c:v>
                </c:pt>
                <c:pt idx="959">
                  <c:v>6.0212171196683102E-2</c:v>
                </c:pt>
                <c:pt idx="960">
                  <c:v>5.70323486841866E-2</c:v>
                </c:pt>
                <c:pt idx="961">
                  <c:v>5.4344134982563602E-2</c:v>
                </c:pt>
                <c:pt idx="962">
                  <c:v>5.2810685827965102E-2</c:v>
                </c:pt>
                <c:pt idx="963">
                  <c:v>5.2616380445899801E-2</c:v>
                </c:pt>
                <c:pt idx="964">
                  <c:v>5.37440183130172E-2</c:v>
                </c:pt>
                <c:pt idx="965">
                  <c:v>5.5715124965037902E-2</c:v>
                </c:pt>
                <c:pt idx="966">
                  <c:v>5.7742937325779002E-2</c:v>
                </c:pt>
                <c:pt idx="967">
                  <c:v>5.9148689229869301E-2</c:v>
                </c:pt>
                <c:pt idx="968">
                  <c:v>5.9550754488826102E-2</c:v>
                </c:pt>
                <c:pt idx="969">
                  <c:v>5.8845654667015801E-2</c:v>
                </c:pt>
                <c:pt idx="970">
                  <c:v>5.7263172835564299E-2</c:v>
                </c:pt>
                <c:pt idx="971">
                  <c:v>5.5459802853623098E-2</c:v>
                </c:pt>
                <c:pt idx="972">
                  <c:v>5.4062638085686503E-2</c:v>
                </c:pt>
                <c:pt idx="973">
                  <c:v>5.3269133866655598E-2</c:v>
                </c:pt>
                <c:pt idx="974">
                  <c:v>5.2939431861124903E-2</c:v>
                </c:pt>
                <c:pt idx="975">
                  <c:v>5.2888532542436001E-2</c:v>
                </c:pt>
                <c:pt idx="976">
                  <c:v>5.3123594525277498E-2</c:v>
                </c:pt>
                <c:pt idx="977">
                  <c:v>5.3677024203032601E-2</c:v>
                </c:pt>
                <c:pt idx="978">
                  <c:v>5.44885998024889E-2</c:v>
                </c:pt>
                <c:pt idx="979">
                  <c:v>5.5505440568108001E-2</c:v>
                </c:pt>
                <c:pt idx="980">
                  <c:v>5.6760402458892197E-2</c:v>
                </c:pt>
                <c:pt idx="981">
                  <c:v>5.83031210238006E-2</c:v>
                </c:pt>
                <c:pt idx="982">
                  <c:v>6.0159235260559898E-2</c:v>
                </c:pt>
                <c:pt idx="983">
                  <c:v>6.21693682175255E-2</c:v>
                </c:pt>
                <c:pt idx="984">
                  <c:v>6.3954236753977295E-2</c:v>
                </c:pt>
                <c:pt idx="985">
                  <c:v>6.5032657755784401E-2</c:v>
                </c:pt>
                <c:pt idx="986">
                  <c:v>6.5296819617896601E-2</c:v>
                </c:pt>
                <c:pt idx="987">
                  <c:v>6.51216501609342E-2</c:v>
                </c:pt>
                <c:pt idx="988">
                  <c:v>6.5217203787010306E-2</c:v>
                </c:pt>
                <c:pt idx="989">
                  <c:v>6.6110194866805402E-2</c:v>
                </c:pt>
                <c:pt idx="990">
                  <c:v>6.7917655903964799E-2</c:v>
                </c:pt>
                <c:pt idx="991">
                  <c:v>7.0316599261207494E-2</c:v>
                </c:pt>
                <c:pt idx="992">
                  <c:v>7.2955447822405803E-2</c:v>
                </c:pt>
                <c:pt idx="993">
                  <c:v>7.56282891828053E-2</c:v>
                </c:pt>
                <c:pt idx="994">
                  <c:v>7.8315914367922998E-2</c:v>
                </c:pt>
                <c:pt idx="995">
                  <c:v>8.1082698348465099E-2</c:v>
                </c:pt>
                <c:pt idx="996">
                  <c:v>8.3967879367367895E-2</c:v>
                </c:pt>
                <c:pt idx="997">
                  <c:v>8.6918892498983102E-2</c:v>
                </c:pt>
                <c:pt idx="998">
                  <c:v>8.9858579802222602E-2</c:v>
                </c:pt>
                <c:pt idx="999">
                  <c:v>9.2701431824452799E-2</c:v>
                </c:pt>
                <c:pt idx="1000">
                  <c:v>9.5405100332559195E-2</c:v>
                </c:pt>
                <c:pt idx="1001">
                  <c:v>9.7664429662169996E-2</c:v>
                </c:pt>
                <c:pt idx="1002">
                  <c:v>9.8773826965764297E-2</c:v>
                </c:pt>
                <c:pt idx="1003">
                  <c:v>9.8168307928146806E-2</c:v>
                </c:pt>
                <c:pt idx="1004">
                  <c:v>9.5825131262327695E-2</c:v>
                </c:pt>
                <c:pt idx="1005">
                  <c:v>9.2409778184207494E-2</c:v>
                </c:pt>
                <c:pt idx="1006">
                  <c:v>8.9156342849144601E-2</c:v>
                </c:pt>
                <c:pt idx="1007">
                  <c:v>8.73583678722821E-2</c:v>
                </c:pt>
                <c:pt idx="1008">
                  <c:v>8.7956620828633605E-2</c:v>
                </c:pt>
                <c:pt idx="1009">
                  <c:v>9.0942273456445302E-2</c:v>
                </c:pt>
                <c:pt idx="1010">
                  <c:v>9.5298946080760005E-2</c:v>
                </c:pt>
                <c:pt idx="1011">
                  <c:v>9.9498795554089206E-2</c:v>
                </c:pt>
                <c:pt idx="1012">
                  <c:v>0.102182387917625</c:v>
                </c:pt>
                <c:pt idx="1013">
                  <c:v>0.102427056720445</c:v>
                </c:pt>
                <c:pt idx="1014">
                  <c:v>9.9989500831565895E-2</c:v>
                </c:pt>
                <c:pt idx="1015">
                  <c:v>9.5464014527281704E-2</c:v>
                </c:pt>
                <c:pt idx="1016">
                  <c:v>9.0125450070490096E-2</c:v>
                </c:pt>
                <c:pt idx="1017">
                  <c:v>8.5338546464301598E-2</c:v>
                </c:pt>
                <c:pt idx="1018">
                  <c:v>8.2013695621646093E-2</c:v>
                </c:pt>
                <c:pt idx="1019">
                  <c:v>8.01719328001365E-2</c:v>
                </c:pt>
                <c:pt idx="1020">
                  <c:v>7.93184125244739E-2</c:v>
                </c:pt>
                <c:pt idx="1021">
                  <c:v>7.8800810421099404E-2</c:v>
                </c:pt>
                <c:pt idx="1022">
                  <c:v>7.8120726236984003E-2</c:v>
                </c:pt>
                <c:pt idx="1023">
                  <c:v>7.6966830293443603E-2</c:v>
                </c:pt>
                <c:pt idx="1024">
                  <c:v>7.5183972087368101E-2</c:v>
                </c:pt>
                <c:pt idx="1025">
                  <c:v>7.3061226414479305E-2</c:v>
                </c:pt>
                <c:pt idx="1026">
                  <c:v>7.1120651575758795E-2</c:v>
                </c:pt>
                <c:pt idx="1027">
                  <c:v>6.9877192680098704E-2</c:v>
                </c:pt>
                <c:pt idx="1028">
                  <c:v>6.9338898721387293E-2</c:v>
                </c:pt>
                <c:pt idx="1029">
                  <c:v>6.8941911990212004E-2</c:v>
                </c:pt>
                <c:pt idx="1030">
                  <c:v>6.8097084948369704E-2</c:v>
                </c:pt>
                <c:pt idx="1031">
                  <c:v>6.6676131968541705E-2</c:v>
                </c:pt>
                <c:pt idx="1032">
                  <c:v>6.5036039570518997E-2</c:v>
                </c:pt>
                <c:pt idx="1033">
                  <c:v>6.3840364583781506E-2</c:v>
                </c:pt>
                <c:pt idx="1034">
                  <c:v>6.3934967326645206E-2</c:v>
                </c:pt>
                <c:pt idx="1035">
                  <c:v>6.60064276775012E-2</c:v>
                </c:pt>
                <c:pt idx="1036">
                  <c:v>6.9976820346322896E-2</c:v>
                </c:pt>
                <c:pt idx="1037">
                  <c:v>7.4929415816447895E-2</c:v>
                </c:pt>
                <c:pt idx="1038">
                  <c:v>7.9575756941581297E-2</c:v>
                </c:pt>
                <c:pt idx="1039">
                  <c:v>8.2805349000852402E-2</c:v>
                </c:pt>
                <c:pt idx="1040">
                  <c:v>8.4051168373914797E-2</c:v>
                </c:pt>
                <c:pt idx="1041">
                  <c:v>8.3428545363150697E-2</c:v>
                </c:pt>
                <c:pt idx="1042">
                  <c:v>8.1806311606666002E-2</c:v>
                </c:pt>
                <c:pt idx="1043">
                  <c:v>8.0387877212695594E-2</c:v>
                </c:pt>
                <c:pt idx="1044">
                  <c:v>8.01621522097474E-2</c:v>
                </c:pt>
                <c:pt idx="1045">
                  <c:v>8.1478221710070201E-2</c:v>
                </c:pt>
                <c:pt idx="1046">
                  <c:v>8.4024079496485396E-2</c:v>
                </c:pt>
                <c:pt idx="1047">
                  <c:v>8.6950131771707101E-2</c:v>
                </c:pt>
                <c:pt idx="1048">
                  <c:v>8.9336359838906906E-2</c:v>
                </c:pt>
                <c:pt idx="1049">
                  <c:v>9.06723175903692E-2</c:v>
                </c:pt>
                <c:pt idx="1050">
                  <c:v>9.1053940825232604E-2</c:v>
                </c:pt>
                <c:pt idx="1051">
                  <c:v>9.0859042568961795E-2</c:v>
                </c:pt>
                <c:pt idx="1052">
                  <c:v>9.0234026729318906E-2</c:v>
                </c:pt>
                <c:pt idx="1053">
                  <c:v>8.9065382923620401E-2</c:v>
                </c:pt>
                <c:pt idx="1054">
                  <c:v>8.7361473287158598E-2</c:v>
                </c:pt>
                <c:pt idx="1055">
                  <c:v>8.5693138731238405E-2</c:v>
                </c:pt>
                <c:pt idx="1056">
                  <c:v>8.5007860304800203E-2</c:v>
                </c:pt>
                <c:pt idx="1057">
                  <c:v>8.5749219225014495E-2</c:v>
                </c:pt>
                <c:pt idx="1058">
                  <c:v>8.7723829909534701E-2</c:v>
                </c:pt>
                <c:pt idx="1059">
                  <c:v>9.0457232988393602E-2</c:v>
                </c:pt>
                <c:pt idx="1060">
                  <c:v>9.3610018088005703E-2</c:v>
                </c:pt>
                <c:pt idx="1061">
                  <c:v>9.7015414118291801E-2</c:v>
                </c:pt>
                <c:pt idx="1062">
                  <c:v>0.100723395317443</c:v>
                </c:pt>
                <c:pt idx="1063">
                  <c:v>0.104740248946137</c:v>
                </c:pt>
                <c:pt idx="1064">
                  <c:v>0.10887430950973</c:v>
                </c:pt>
                <c:pt idx="1065">
                  <c:v>0.112654357705625</c:v>
                </c:pt>
                <c:pt idx="1066">
                  <c:v>0.115494713381952</c:v>
                </c:pt>
                <c:pt idx="1067">
                  <c:v>0.11689668491932</c:v>
                </c:pt>
                <c:pt idx="1068">
                  <c:v>0.11672355037969601</c:v>
                </c:pt>
                <c:pt idx="1069">
                  <c:v>0.11511433086839901</c:v>
                </c:pt>
                <c:pt idx="1070">
                  <c:v>0.112474114437718</c:v>
                </c:pt>
                <c:pt idx="1071">
                  <c:v>0.10946280494949399</c:v>
                </c:pt>
                <c:pt idx="1072">
                  <c:v>0.10674448368890201</c:v>
                </c:pt>
                <c:pt idx="1073">
                  <c:v>0.104812878239159</c:v>
                </c:pt>
                <c:pt idx="1074">
                  <c:v>0.104337603912665</c:v>
                </c:pt>
                <c:pt idx="1075">
                  <c:v>0.106000911303681</c:v>
                </c:pt>
                <c:pt idx="1076">
                  <c:v>0.11021159959087901</c:v>
                </c:pt>
                <c:pt idx="1077">
                  <c:v>0.11657278468112101</c:v>
                </c:pt>
                <c:pt idx="1078">
                  <c:v>0.123704830996802</c:v>
                </c:pt>
                <c:pt idx="1079">
                  <c:v>0.129879995601895</c:v>
                </c:pt>
                <c:pt idx="1080">
                  <c:v>0.13379653992528501</c:v>
                </c:pt>
                <c:pt idx="1081">
                  <c:v>0.13467039335779099</c:v>
                </c:pt>
                <c:pt idx="1082">
                  <c:v>0.13238304887594199</c:v>
                </c:pt>
                <c:pt idx="1083">
                  <c:v>0.12732486789449901</c:v>
                </c:pt>
                <c:pt idx="1084">
                  <c:v>0.12014344050656001</c:v>
                </c:pt>
                <c:pt idx="1085">
                  <c:v>0.111681443034908</c:v>
                </c:pt>
                <c:pt idx="1086">
                  <c:v>0.102921953597052</c:v>
                </c:pt>
                <c:pt idx="1087">
                  <c:v>9.4896504153274205E-2</c:v>
                </c:pt>
                <c:pt idx="1088">
                  <c:v>8.8610151269107096E-2</c:v>
                </c:pt>
                <c:pt idx="1089">
                  <c:v>8.4731678339526606E-2</c:v>
                </c:pt>
                <c:pt idx="1090">
                  <c:v>8.3830722507971397E-2</c:v>
                </c:pt>
                <c:pt idx="1091">
                  <c:v>8.5756976708735999E-2</c:v>
                </c:pt>
                <c:pt idx="1092">
                  <c:v>8.9597350179623406E-2</c:v>
                </c:pt>
                <c:pt idx="1093">
                  <c:v>9.4301954446063999E-2</c:v>
                </c:pt>
                <c:pt idx="1094">
                  <c:v>9.9102364788329497E-2</c:v>
                </c:pt>
                <c:pt idx="1095">
                  <c:v>0.10368567118911801</c:v>
                </c:pt>
                <c:pt idx="1096">
                  <c:v>0.108034511406687</c:v>
                </c:pt>
                <c:pt idx="1097">
                  <c:v>0.112165038456937</c:v>
                </c:pt>
                <c:pt idx="1098">
                  <c:v>0.116005417531622</c:v>
                </c:pt>
                <c:pt idx="1099">
                  <c:v>0.11939318700570201</c:v>
                </c:pt>
                <c:pt idx="1100">
                  <c:v>0.121918306769008</c:v>
                </c:pt>
                <c:pt idx="1101">
                  <c:v>0.12301678987573</c:v>
                </c:pt>
                <c:pt idx="1102">
                  <c:v>0.122308242252822</c:v>
                </c:pt>
                <c:pt idx="1103">
                  <c:v>0.119798710028845</c:v>
                </c:pt>
                <c:pt idx="1104">
                  <c:v>0.11581493933256</c:v>
                </c:pt>
                <c:pt idx="1105">
                  <c:v>0.110888823985813</c:v>
                </c:pt>
                <c:pt idx="1106">
                  <c:v>0.105517761429698</c:v>
                </c:pt>
                <c:pt idx="1107">
                  <c:v>0.100176883439035</c:v>
                </c:pt>
                <c:pt idx="1108">
                  <c:v>9.5385724826259496E-2</c:v>
                </c:pt>
                <c:pt idx="1109">
                  <c:v>9.1846440337385704E-2</c:v>
                </c:pt>
                <c:pt idx="1110">
                  <c:v>9.0092773789482702E-2</c:v>
                </c:pt>
                <c:pt idx="1111">
                  <c:v>9.0297065088597597E-2</c:v>
                </c:pt>
                <c:pt idx="1112">
                  <c:v>9.2041698251798199E-2</c:v>
                </c:pt>
                <c:pt idx="1113">
                  <c:v>9.4471187211079305E-2</c:v>
                </c:pt>
                <c:pt idx="1114">
                  <c:v>9.6873323415177501E-2</c:v>
                </c:pt>
                <c:pt idx="1115">
                  <c:v>9.8931930506762994E-2</c:v>
                </c:pt>
                <c:pt idx="1116">
                  <c:v>0.10066928906309699</c:v>
                </c:pt>
                <c:pt idx="1117">
                  <c:v>0.10202265595273</c:v>
                </c:pt>
                <c:pt idx="1118">
                  <c:v>0.10258597599658199</c:v>
                </c:pt>
                <c:pt idx="1119">
                  <c:v>0.101885836957267</c:v>
                </c:pt>
                <c:pt idx="1120">
                  <c:v>9.9767013860677697E-2</c:v>
                </c:pt>
                <c:pt idx="1121">
                  <c:v>9.6575859230881897E-2</c:v>
                </c:pt>
                <c:pt idx="1122">
                  <c:v>9.2910166165760394E-2</c:v>
                </c:pt>
                <c:pt idx="1123">
                  <c:v>8.9411673448568096E-2</c:v>
                </c:pt>
                <c:pt idx="1124">
                  <c:v>8.6567901199540498E-2</c:v>
                </c:pt>
                <c:pt idx="1125">
                  <c:v>8.4635218374497098E-2</c:v>
                </c:pt>
                <c:pt idx="1126">
                  <c:v>8.3656646643725102E-2</c:v>
                </c:pt>
                <c:pt idx="1127">
                  <c:v>8.3812746008219696E-2</c:v>
                </c:pt>
                <c:pt idx="1128">
                  <c:v>8.5403824205141199E-2</c:v>
                </c:pt>
                <c:pt idx="1129">
                  <c:v>8.8477092859991002E-2</c:v>
                </c:pt>
                <c:pt idx="1130">
                  <c:v>9.2538027060104097E-2</c:v>
                </c:pt>
                <c:pt idx="1131">
                  <c:v>9.6880667895551706E-2</c:v>
                </c:pt>
                <c:pt idx="1132">
                  <c:v>0.101006726208131</c:v>
                </c:pt>
                <c:pt idx="1133">
                  <c:v>0.104641529150916</c:v>
                </c:pt>
                <c:pt idx="1134">
                  <c:v>0.107527647358585</c:v>
                </c:pt>
                <c:pt idx="1135">
                  <c:v>0.109228863541522</c:v>
                </c:pt>
                <c:pt idx="1136">
                  <c:v>0.109388505267158</c:v>
                </c:pt>
                <c:pt idx="1137">
                  <c:v>0.107959309778406</c:v>
                </c:pt>
                <c:pt idx="1138">
                  <c:v>0.105294450067283</c:v>
                </c:pt>
                <c:pt idx="1139">
                  <c:v>0.102117009322511</c:v>
                </c:pt>
                <c:pt idx="1140">
                  <c:v>9.9060751674740599E-2</c:v>
                </c:pt>
                <c:pt idx="1141">
                  <c:v>9.6343241619397293E-2</c:v>
                </c:pt>
                <c:pt idx="1142">
                  <c:v>9.37833348903893E-2</c:v>
                </c:pt>
                <c:pt idx="1143">
                  <c:v>9.1292745139738299E-2</c:v>
                </c:pt>
                <c:pt idx="1144">
                  <c:v>8.8951374929985005E-2</c:v>
                </c:pt>
                <c:pt idx="1145">
                  <c:v>8.6925006964725202E-2</c:v>
                </c:pt>
                <c:pt idx="1146">
                  <c:v>8.5276304149041304E-2</c:v>
                </c:pt>
                <c:pt idx="1147">
                  <c:v>8.397129146533E-2</c:v>
                </c:pt>
                <c:pt idx="1148">
                  <c:v>8.2976069442031897E-2</c:v>
                </c:pt>
                <c:pt idx="1149">
                  <c:v>8.2364481082954105E-2</c:v>
                </c:pt>
                <c:pt idx="1150">
                  <c:v>8.2419681358925995E-2</c:v>
                </c:pt>
                <c:pt idx="1151">
                  <c:v>8.34391168346625E-2</c:v>
                </c:pt>
                <c:pt idx="1152">
                  <c:v>8.5608938137339594E-2</c:v>
                </c:pt>
                <c:pt idx="1153">
                  <c:v>8.8912324366871201E-2</c:v>
                </c:pt>
                <c:pt idx="1154">
                  <c:v>9.2978623307866298E-2</c:v>
                </c:pt>
                <c:pt idx="1155">
                  <c:v>9.7190934863128103E-2</c:v>
                </c:pt>
                <c:pt idx="1156">
                  <c:v>0.100934590755087</c:v>
                </c:pt>
                <c:pt idx="1157">
                  <c:v>0.103783447818005</c:v>
                </c:pt>
                <c:pt idx="1158">
                  <c:v>0.105483758474249</c:v>
                </c:pt>
                <c:pt idx="1159">
                  <c:v>0.105795671866658</c:v>
                </c:pt>
                <c:pt idx="1160">
                  <c:v>0.104759254761985</c:v>
                </c:pt>
                <c:pt idx="1161">
                  <c:v>0.10281389395443399</c:v>
                </c:pt>
                <c:pt idx="1162">
                  <c:v>0.100690287727316</c:v>
                </c:pt>
                <c:pt idx="1163">
                  <c:v>9.9189340900349199E-2</c:v>
                </c:pt>
                <c:pt idx="1164">
                  <c:v>9.9016013375443301E-2</c:v>
                </c:pt>
                <c:pt idx="1165">
                  <c:v>0.10083786510399401</c:v>
                </c:pt>
                <c:pt idx="1166">
                  <c:v>0.10499449787659899</c:v>
                </c:pt>
                <c:pt idx="1167">
                  <c:v>0.111262447784911</c:v>
                </c:pt>
                <c:pt idx="1168">
                  <c:v>0.11881833316182</c:v>
                </c:pt>
                <c:pt idx="1169">
                  <c:v>0.12660682037672699</c:v>
                </c:pt>
                <c:pt idx="1170">
                  <c:v>0.13374254737439101</c:v>
                </c:pt>
                <c:pt idx="1171">
                  <c:v>0.13951151351383301</c:v>
                </c:pt>
                <c:pt idx="1172">
                  <c:v>0.14336599593947699</c:v>
                </c:pt>
                <c:pt idx="1173">
                  <c:v>0.14503042566045701</c:v>
                </c:pt>
                <c:pt idx="1174">
                  <c:v>0.144640032244927</c:v>
                </c:pt>
                <c:pt idx="1175">
                  <c:v>0.14265906967478301</c:v>
                </c:pt>
                <c:pt idx="1176">
                  <c:v>0.139674238426685</c:v>
                </c:pt>
                <c:pt idx="1177">
                  <c:v>0.136118759030179</c:v>
                </c:pt>
                <c:pt idx="1178">
                  <c:v>0.132363060233013</c:v>
                </c:pt>
                <c:pt idx="1179">
                  <c:v>0.12860974411436801</c:v>
                </c:pt>
                <c:pt idx="1180">
                  <c:v>0.124950407942178</c:v>
                </c:pt>
                <c:pt idx="1181">
                  <c:v>0.12167729581411001</c:v>
                </c:pt>
                <c:pt idx="1182">
                  <c:v>0.119279140817262</c:v>
                </c:pt>
                <c:pt idx="1183">
                  <c:v>0.118267973635777</c:v>
                </c:pt>
                <c:pt idx="1184">
                  <c:v>0.119068720482646</c:v>
                </c:pt>
                <c:pt idx="1185">
                  <c:v>0.12178508737494401</c:v>
                </c:pt>
                <c:pt idx="1186">
                  <c:v>0.12616449722894099</c:v>
                </c:pt>
                <c:pt idx="1187">
                  <c:v>0.131628905265994</c:v>
                </c:pt>
                <c:pt idx="1188">
                  <c:v>0.137331890325711</c:v>
                </c:pt>
                <c:pt idx="1189">
                  <c:v>0.14240519600209101</c:v>
                </c:pt>
                <c:pt idx="1190">
                  <c:v>0.146032114069955</c:v>
                </c:pt>
                <c:pt idx="1191">
                  <c:v>0.147372659896989</c:v>
                </c:pt>
                <c:pt idx="1192">
                  <c:v>0.145777269601468</c:v>
                </c:pt>
                <c:pt idx="1193">
                  <c:v>0.14124882352804199</c:v>
                </c:pt>
                <c:pt idx="1194">
                  <c:v>0.13453095696213899</c:v>
                </c:pt>
                <c:pt idx="1195">
                  <c:v>0.126758100134473</c:v>
                </c:pt>
                <c:pt idx="1196">
                  <c:v>0.118909473003081</c:v>
                </c:pt>
                <c:pt idx="1197">
                  <c:v>0.111525955088513</c:v>
                </c:pt>
                <c:pt idx="1198">
                  <c:v>0.104902007760949</c:v>
                </c:pt>
                <c:pt idx="1199">
                  <c:v>9.9393967179656095E-2</c:v>
                </c:pt>
                <c:pt idx="1200">
                  <c:v>9.5411395316158096E-2</c:v>
                </c:pt>
                <c:pt idx="1201">
                  <c:v>9.3156767736313706E-2</c:v>
                </c:pt>
                <c:pt idx="1202">
                  <c:v>9.2478418496564602E-2</c:v>
                </c:pt>
                <c:pt idx="1203">
                  <c:v>9.2939003011750496E-2</c:v>
                </c:pt>
                <c:pt idx="1204">
                  <c:v>9.4080337928700894E-2</c:v>
                </c:pt>
                <c:pt idx="1205">
                  <c:v>9.5427041693740097E-2</c:v>
                </c:pt>
                <c:pt idx="1206">
                  <c:v>9.6368161438758093E-2</c:v>
                </c:pt>
                <c:pt idx="1207">
                  <c:v>9.6306683026752493E-2</c:v>
                </c:pt>
                <c:pt idx="1208">
                  <c:v>9.5068250973680796E-2</c:v>
                </c:pt>
                <c:pt idx="1209">
                  <c:v>9.3125922986121906E-2</c:v>
                </c:pt>
                <c:pt idx="1210">
                  <c:v>9.1468719804448706E-2</c:v>
                </c:pt>
                <c:pt idx="1211">
                  <c:v>9.0795762654871603E-2</c:v>
                </c:pt>
                <c:pt idx="1212">
                  <c:v>9.10647838826837E-2</c:v>
                </c:pt>
                <c:pt idx="1213">
                  <c:v>9.1643058123829196E-2</c:v>
                </c:pt>
                <c:pt idx="1214">
                  <c:v>9.1655224400119695E-2</c:v>
                </c:pt>
                <c:pt idx="1215">
                  <c:v>9.0452575542989994E-2</c:v>
                </c:pt>
                <c:pt idx="1216">
                  <c:v>8.7863171165144499E-2</c:v>
                </c:pt>
                <c:pt idx="1217">
                  <c:v>8.44120249826949E-2</c:v>
                </c:pt>
                <c:pt idx="1218">
                  <c:v>8.11421076980849E-2</c:v>
                </c:pt>
                <c:pt idx="1219">
                  <c:v>7.9217113410277096E-2</c:v>
                </c:pt>
                <c:pt idx="1220">
                  <c:v>7.9216337833697498E-2</c:v>
                </c:pt>
                <c:pt idx="1221">
                  <c:v>8.0976387765174102E-2</c:v>
                </c:pt>
                <c:pt idx="1222">
                  <c:v>8.3624234534209502E-2</c:v>
                </c:pt>
                <c:pt idx="1223">
                  <c:v>8.6070268668757194E-2</c:v>
                </c:pt>
                <c:pt idx="1224">
                  <c:v>8.7629013886395601E-2</c:v>
                </c:pt>
                <c:pt idx="1225">
                  <c:v>8.8135762822633107E-2</c:v>
                </c:pt>
                <c:pt idx="1226">
                  <c:v>8.7866109130286002E-2</c:v>
                </c:pt>
                <c:pt idx="1227">
                  <c:v>8.7381633735828496E-2</c:v>
                </c:pt>
                <c:pt idx="1228">
                  <c:v>8.7060010549144501E-2</c:v>
                </c:pt>
                <c:pt idx="1229">
                  <c:v>8.6839303664064393E-2</c:v>
                </c:pt>
                <c:pt idx="1230">
                  <c:v>8.6561850683613897E-2</c:v>
                </c:pt>
                <c:pt idx="1231">
                  <c:v>8.6210357542733401E-2</c:v>
                </c:pt>
                <c:pt idx="1232">
                  <c:v>8.6044152360913298E-2</c:v>
                </c:pt>
                <c:pt idx="1233">
                  <c:v>8.6345812945388095E-2</c:v>
                </c:pt>
                <c:pt idx="1234">
                  <c:v>8.7306644777851494E-2</c:v>
                </c:pt>
                <c:pt idx="1235">
                  <c:v>8.8924666735426705E-2</c:v>
                </c:pt>
                <c:pt idx="1236">
                  <c:v>9.1038707127760604E-2</c:v>
                </c:pt>
                <c:pt idx="1237">
                  <c:v>9.3531650552385395E-2</c:v>
                </c:pt>
                <c:pt idx="1238">
                  <c:v>9.6234218116418899E-2</c:v>
                </c:pt>
                <c:pt idx="1239">
                  <c:v>9.8783608366499701E-2</c:v>
                </c:pt>
                <c:pt idx="1240">
                  <c:v>0.100860181116155</c:v>
                </c:pt>
                <c:pt idx="1241">
                  <c:v>0.102321485542217</c:v>
                </c:pt>
                <c:pt idx="1242">
                  <c:v>0.10324984651695999</c:v>
                </c:pt>
                <c:pt idx="1243">
                  <c:v>0.103852447268066</c:v>
                </c:pt>
                <c:pt idx="1244">
                  <c:v>0.10433131870623499</c:v>
                </c:pt>
                <c:pt idx="1245">
                  <c:v>0.10467037108304</c:v>
                </c:pt>
                <c:pt idx="1246">
                  <c:v>0.104733369412122</c:v>
                </c:pt>
                <c:pt idx="1247">
                  <c:v>0.104398388767312</c:v>
                </c:pt>
                <c:pt idx="1248">
                  <c:v>0.103552005208841</c:v>
                </c:pt>
                <c:pt idx="1249">
                  <c:v>0.102073964981402</c:v>
                </c:pt>
                <c:pt idx="1250">
                  <c:v>0.100212374515775</c:v>
                </c:pt>
                <c:pt idx="1251">
                  <c:v>9.8336889195397306E-2</c:v>
                </c:pt>
                <c:pt idx="1252">
                  <c:v>9.6820781910127204E-2</c:v>
                </c:pt>
                <c:pt idx="1253">
                  <c:v>9.6135016054155295E-2</c:v>
                </c:pt>
                <c:pt idx="1254">
                  <c:v>9.6774917665020305E-2</c:v>
                </c:pt>
                <c:pt idx="1255">
                  <c:v>9.9395477495883303E-2</c:v>
                </c:pt>
                <c:pt idx="1256">
                  <c:v>0.104328505677775</c:v>
                </c:pt>
                <c:pt idx="1257">
                  <c:v>0.11086817759352</c:v>
                </c:pt>
                <c:pt idx="1258">
                  <c:v>0.11757277249206</c:v>
                </c:pt>
                <c:pt idx="1259">
                  <c:v>0.12337333382012799</c:v>
                </c:pt>
                <c:pt idx="1260">
                  <c:v>0.12798161110360501</c:v>
                </c:pt>
                <c:pt idx="1261">
                  <c:v>0.131346628032673</c:v>
                </c:pt>
                <c:pt idx="1262">
                  <c:v>0.13349690462014399</c:v>
                </c:pt>
                <c:pt idx="1263">
                  <c:v>0.13427847700222401</c:v>
                </c:pt>
                <c:pt idx="1264">
                  <c:v>0.133335139630989</c:v>
                </c:pt>
                <c:pt idx="1265">
                  <c:v>0.13045166931178401</c:v>
                </c:pt>
                <c:pt idx="1266">
                  <c:v>0.12569737098535899</c:v>
                </c:pt>
                <c:pt idx="1267">
                  <c:v>0.11938965716126999</c:v>
                </c:pt>
                <c:pt idx="1268">
                  <c:v>0.11202263781929001</c:v>
                </c:pt>
                <c:pt idx="1269">
                  <c:v>0.104365369090998</c:v>
                </c:pt>
                <c:pt idx="1270">
                  <c:v>9.7729567799657704E-2</c:v>
                </c:pt>
                <c:pt idx="1271">
                  <c:v>9.3386782988400197E-2</c:v>
                </c:pt>
                <c:pt idx="1272">
                  <c:v>9.2159819714699706E-2</c:v>
                </c:pt>
                <c:pt idx="1273">
                  <c:v>9.4215530399803002E-2</c:v>
                </c:pt>
                <c:pt idx="1274">
                  <c:v>9.8895089022073404E-2</c:v>
                </c:pt>
                <c:pt idx="1275">
                  <c:v>0.104922307991203</c:v>
                </c:pt>
                <c:pt idx="1276">
                  <c:v>0.110815220705235</c:v>
                </c:pt>
                <c:pt idx="1277">
                  <c:v>0.11539312814663601</c:v>
                </c:pt>
                <c:pt idx="1278">
                  <c:v>0.118024439872168</c:v>
                </c:pt>
                <c:pt idx="1279">
                  <c:v>0.118621262544322</c:v>
                </c:pt>
                <c:pt idx="1280">
                  <c:v>0.11748299403467299</c:v>
                </c:pt>
                <c:pt idx="1281">
                  <c:v>0.115095637088764</c:v>
                </c:pt>
                <c:pt idx="1282">
                  <c:v>0.11194785387985801</c:v>
                </c:pt>
                <c:pt idx="1283">
                  <c:v>0.108506573204528</c:v>
                </c:pt>
                <c:pt idx="1284">
                  <c:v>0.105436084559305</c:v>
                </c:pt>
                <c:pt idx="1285">
                  <c:v>0.103214967443872</c:v>
                </c:pt>
                <c:pt idx="1286">
                  <c:v>0.101998232023103</c:v>
                </c:pt>
                <c:pt idx="1287">
                  <c:v>0.101742118994994</c:v>
                </c:pt>
                <c:pt idx="1288">
                  <c:v>0.102576302484038</c:v>
                </c:pt>
                <c:pt idx="1289">
                  <c:v>0.104866337550667</c:v>
                </c:pt>
                <c:pt idx="1290">
                  <c:v>0.108856986746361</c:v>
                </c:pt>
                <c:pt idx="1291">
                  <c:v>0.114370477787314</c:v>
                </c:pt>
                <c:pt idx="1292">
                  <c:v>0.12071144941263399</c:v>
                </c:pt>
                <c:pt idx="1293">
                  <c:v>0.12705762017340999</c:v>
                </c:pt>
                <c:pt idx="1294">
                  <c:v>0.13266981213509099</c:v>
                </c:pt>
                <c:pt idx="1295">
                  <c:v>0.13693870236195799</c:v>
                </c:pt>
                <c:pt idx="1296">
                  <c:v>0.139538516775122</c:v>
                </c:pt>
                <c:pt idx="1297">
                  <c:v>0.14045010471646899</c:v>
                </c:pt>
                <c:pt idx="1298">
                  <c:v>0.13993545378095801</c:v>
                </c:pt>
                <c:pt idx="1299">
                  <c:v>0.138283985660375</c:v>
                </c:pt>
                <c:pt idx="1300">
                  <c:v>0.135563823865616</c:v>
                </c:pt>
                <c:pt idx="1301">
                  <c:v>0.13164621296002699</c:v>
                </c:pt>
                <c:pt idx="1302">
                  <c:v>0.12649103775846601</c:v>
                </c:pt>
                <c:pt idx="1303">
                  <c:v>0.120323618921237</c:v>
                </c:pt>
                <c:pt idx="1304">
                  <c:v>0.113647478590618</c:v>
                </c:pt>
                <c:pt idx="1305">
                  <c:v>0.107184142552969</c:v>
                </c:pt>
                <c:pt idx="1306">
                  <c:v>0.10172942115007801</c:v>
                </c:pt>
                <c:pt idx="1307">
                  <c:v>9.8118438401058494E-2</c:v>
                </c:pt>
                <c:pt idx="1308">
                  <c:v>9.72364034445653E-2</c:v>
                </c:pt>
                <c:pt idx="1309">
                  <c:v>9.9415095383330307E-2</c:v>
                </c:pt>
                <c:pt idx="1310">
                  <c:v>0.10429196798804299</c:v>
                </c:pt>
                <c:pt idx="1311">
                  <c:v>0.110803930746896</c:v>
                </c:pt>
                <c:pt idx="1312">
                  <c:v>0.117485322206677</c:v>
                </c:pt>
                <c:pt idx="1313">
                  <c:v>0.12303104651362</c:v>
                </c:pt>
                <c:pt idx="1314">
                  <c:v>0.126777072103917</c:v>
                </c:pt>
                <c:pt idx="1315">
                  <c:v>0.12875631308774099</c:v>
                </c:pt>
                <c:pt idx="1316">
                  <c:v>0.129451657976319</c:v>
                </c:pt>
                <c:pt idx="1317">
                  <c:v>0.129518438081976</c:v>
                </c:pt>
                <c:pt idx="1318">
                  <c:v>0.12956310485670799</c:v>
                </c:pt>
                <c:pt idx="1319">
                  <c:v>0.12971847398879799</c:v>
                </c:pt>
                <c:pt idx="1320">
                  <c:v>0.129573644478646</c:v>
                </c:pt>
                <c:pt idx="1321">
                  <c:v>0.12844820058154199</c:v>
                </c:pt>
                <c:pt idx="1322">
                  <c:v>0.12597102233745999</c:v>
                </c:pt>
                <c:pt idx="1323">
                  <c:v>0.12232733019726499</c:v>
                </c:pt>
                <c:pt idx="1324">
                  <c:v>0.11804234685220601</c:v>
                </c:pt>
                <c:pt idx="1325">
                  <c:v>0.11377107235843199</c:v>
                </c:pt>
                <c:pt idx="1326">
                  <c:v>0.11028783884332299</c:v>
                </c:pt>
                <c:pt idx="1327">
                  <c:v>0.108240436799403</c:v>
                </c:pt>
                <c:pt idx="1328">
                  <c:v>0.10779843676652701</c:v>
                </c:pt>
                <c:pt idx="1329">
                  <c:v>0.108485286949878</c:v>
                </c:pt>
                <c:pt idx="1330">
                  <c:v>0.109348828581143</c:v>
                </c:pt>
                <c:pt idx="1331">
                  <c:v>0.109462509855609</c:v>
                </c:pt>
                <c:pt idx="1332">
                  <c:v>0.108375205186084</c:v>
                </c:pt>
                <c:pt idx="1333">
                  <c:v>0.106263965633857</c:v>
                </c:pt>
                <c:pt idx="1334">
                  <c:v>0.10366065042867501</c:v>
                </c:pt>
                <c:pt idx="1335">
                  <c:v>0.101070235415644</c:v>
                </c:pt>
                <c:pt idx="1336">
                  <c:v>9.8698812983306697E-2</c:v>
                </c:pt>
                <c:pt idx="1337">
                  <c:v>9.6305859065145202E-2</c:v>
                </c:pt>
                <c:pt idx="1338">
                  <c:v>9.3422302989533898E-2</c:v>
                </c:pt>
                <c:pt idx="1339">
                  <c:v>8.9575606257283794E-2</c:v>
                </c:pt>
                <c:pt idx="1340">
                  <c:v>8.4559028574976894E-2</c:v>
                </c:pt>
                <c:pt idx="1341">
                  <c:v>7.85896292565431E-2</c:v>
                </c:pt>
                <c:pt idx="1342">
                  <c:v>7.2240872286437302E-2</c:v>
                </c:pt>
                <c:pt idx="1343">
                  <c:v>6.6387221055305506E-2</c:v>
                </c:pt>
                <c:pt idx="1344">
                  <c:v>6.1985194908661702E-2</c:v>
                </c:pt>
                <c:pt idx="1345">
                  <c:v>6.0031182683876798E-2</c:v>
                </c:pt>
                <c:pt idx="1346">
                  <c:v>6.1000100530606602E-2</c:v>
                </c:pt>
                <c:pt idx="1347">
                  <c:v>6.4476551312784305E-2</c:v>
                </c:pt>
                <c:pt idx="1348">
                  <c:v>6.9332718504121399E-2</c:v>
                </c:pt>
                <c:pt idx="1349">
                  <c:v>7.4209232753759402E-2</c:v>
                </c:pt>
                <c:pt idx="1350">
                  <c:v>7.8173185762832997E-2</c:v>
                </c:pt>
                <c:pt idx="1351">
                  <c:v>8.09379080687819E-2</c:v>
                </c:pt>
                <c:pt idx="1352">
                  <c:v>8.2448792496023507E-2</c:v>
                </c:pt>
                <c:pt idx="1353">
                  <c:v>8.2901865179036804E-2</c:v>
                </c:pt>
                <c:pt idx="1354">
                  <c:v>8.2886630262555702E-2</c:v>
                </c:pt>
                <c:pt idx="1355">
                  <c:v>8.3031199869172206E-2</c:v>
                </c:pt>
                <c:pt idx="1356">
                  <c:v>8.3566588738558795E-2</c:v>
                </c:pt>
                <c:pt idx="1357">
                  <c:v>8.4513721616064796E-2</c:v>
                </c:pt>
                <c:pt idx="1358">
                  <c:v>8.5713754816016396E-2</c:v>
                </c:pt>
                <c:pt idx="1359">
                  <c:v>8.6890653113932501E-2</c:v>
                </c:pt>
                <c:pt idx="1360">
                  <c:v>8.79726199822813E-2</c:v>
                </c:pt>
                <c:pt idx="1361">
                  <c:v>8.8939206293521894E-2</c:v>
                </c:pt>
                <c:pt idx="1362">
                  <c:v>8.9904366568689498E-2</c:v>
                </c:pt>
                <c:pt idx="1363">
                  <c:v>9.0976164930342496E-2</c:v>
                </c:pt>
                <c:pt idx="1364">
                  <c:v>9.2133944591412206E-2</c:v>
                </c:pt>
                <c:pt idx="1365">
                  <c:v>9.3300080811120401E-2</c:v>
                </c:pt>
                <c:pt idx="1366">
                  <c:v>9.4487214980456605E-2</c:v>
                </c:pt>
                <c:pt idx="1367">
                  <c:v>9.5715770395837299E-2</c:v>
                </c:pt>
                <c:pt idx="1368">
                  <c:v>9.6940791994466202E-2</c:v>
                </c:pt>
                <c:pt idx="1369">
                  <c:v>9.8088502839203506E-2</c:v>
                </c:pt>
                <c:pt idx="1370">
                  <c:v>9.9012205216540694E-2</c:v>
                </c:pt>
                <c:pt idx="1371">
                  <c:v>9.9643060731017002E-2</c:v>
                </c:pt>
                <c:pt idx="1372">
                  <c:v>0.10009487813397901</c:v>
                </c:pt>
                <c:pt idx="1373">
                  <c:v>0.10060995333587</c:v>
                </c:pt>
                <c:pt idx="1374">
                  <c:v>0.10147914706877</c:v>
                </c:pt>
                <c:pt idx="1375">
                  <c:v>0.102869460864146</c:v>
                </c:pt>
                <c:pt idx="1376">
                  <c:v>0.104775984038579</c:v>
                </c:pt>
                <c:pt idx="1377">
                  <c:v>0.10699919967914499</c:v>
                </c:pt>
                <c:pt idx="1378">
                  <c:v>0.109313553398101</c:v>
                </c:pt>
                <c:pt idx="1379">
                  <c:v>0.11161848734678601</c:v>
                </c:pt>
                <c:pt idx="1380">
                  <c:v>0.11418404567288699</c:v>
                </c:pt>
                <c:pt idx="1381">
                  <c:v>0.11739948032693499</c:v>
                </c:pt>
                <c:pt idx="1382">
                  <c:v>0.12159858653377099</c:v>
                </c:pt>
                <c:pt idx="1383">
                  <c:v>0.12673175367120901</c:v>
                </c:pt>
                <c:pt idx="1384">
                  <c:v>0.13217308333184499</c:v>
                </c:pt>
                <c:pt idx="1385">
                  <c:v>0.13696256052768199</c:v>
                </c:pt>
                <c:pt idx="1386">
                  <c:v>0.14019311205790699</c:v>
                </c:pt>
                <c:pt idx="1387">
                  <c:v>0.14147672094060501</c:v>
                </c:pt>
                <c:pt idx="1388">
                  <c:v>0.14119868525454499</c:v>
                </c:pt>
                <c:pt idx="1389">
                  <c:v>0.14008507032679901</c:v>
                </c:pt>
                <c:pt idx="1390">
                  <c:v>0.138728478709611</c:v>
                </c:pt>
                <c:pt idx="1391">
                  <c:v>0.137346768219133</c:v>
                </c:pt>
                <c:pt idx="1392">
                  <c:v>0.135901657096828</c:v>
                </c:pt>
                <c:pt idx="1393">
                  <c:v>0.13425089562813</c:v>
                </c:pt>
                <c:pt idx="1394">
                  <c:v>0.13226584832237201</c:v>
                </c:pt>
                <c:pt idx="1395">
                  <c:v>0.12981202813517301</c:v>
                </c:pt>
                <c:pt idx="1396">
                  <c:v>0.126874252121287</c:v>
                </c:pt>
                <c:pt idx="1397">
                  <c:v>0.12377340467590001</c:v>
                </c:pt>
                <c:pt idx="1398">
                  <c:v>0.12105352979658</c:v>
                </c:pt>
                <c:pt idx="1399">
                  <c:v>0.119160804027798</c:v>
                </c:pt>
                <c:pt idx="1400">
                  <c:v>0.118094068844092</c:v>
                </c:pt>
                <c:pt idx="1401">
                  <c:v>0.11738816051869901</c:v>
                </c:pt>
                <c:pt idx="1402">
                  <c:v>0.11651159002535599</c:v>
                </c:pt>
                <c:pt idx="1403">
                  <c:v>0.11499792060809801</c:v>
                </c:pt>
                <c:pt idx="1404">
                  <c:v>0.11258090630155999</c:v>
                </c:pt>
                <c:pt idx="1405">
                  <c:v>0.109268270368112</c:v>
                </c:pt>
                <c:pt idx="1406">
                  <c:v>0.105307940505509</c:v>
                </c:pt>
                <c:pt idx="1407">
                  <c:v>0.101046186172026</c:v>
                </c:pt>
                <c:pt idx="1408">
                  <c:v>9.6902428824816797E-2</c:v>
                </c:pt>
                <c:pt idx="1409">
                  <c:v>9.3161985170900796E-2</c:v>
                </c:pt>
                <c:pt idx="1410">
                  <c:v>9.0078176653845196E-2</c:v>
                </c:pt>
                <c:pt idx="1411">
                  <c:v>8.78869342828906E-2</c:v>
                </c:pt>
                <c:pt idx="1412">
                  <c:v>8.6874168993386194E-2</c:v>
                </c:pt>
                <c:pt idx="1413">
                  <c:v>8.7162380955805904E-2</c:v>
                </c:pt>
                <c:pt idx="1414">
                  <c:v>8.8441978801329799E-2</c:v>
                </c:pt>
                <c:pt idx="1415">
                  <c:v>8.9907617312764795E-2</c:v>
                </c:pt>
                <c:pt idx="1416">
                  <c:v>9.0858739607970099E-2</c:v>
                </c:pt>
                <c:pt idx="1417">
                  <c:v>9.1072615882089203E-2</c:v>
                </c:pt>
                <c:pt idx="1418">
                  <c:v>9.0745180915474802E-2</c:v>
                </c:pt>
                <c:pt idx="1419">
                  <c:v>8.9988550596078506E-2</c:v>
                </c:pt>
                <c:pt idx="1420">
                  <c:v>8.8674525627778805E-2</c:v>
                </c:pt>
                <c:pt idx="1421">
                  <c:v>8.6392726287486801E-2</c:v>
                </c:pt>
                <c:pt idx="1422">
                  <c:v>8.2988139749596193E-2</c:v>
                </c:pt>
                <c:pt idx="1423">
                  <c:v>7.8795969551231401E-2</c:v>
                </c:pt>
                <c:pt idx="1424">
                  <c:v>7.4449564228788095E-2</c:v>
                </c:pt>
                <c:pt idx="1425">
                  <c:v>7.0689962794966504E-2</c:v>
                </c:pt>
                <c:pt idx="1426">
                  <c:v>6.8211111044120601E-2</c:v>
                </c:pt>
                <c:pt idx="1427">
                  <c:v>6.7265170816077399E-2</c:v>
                </c:pt>
                <c:pt idx="1428">
                  <c:v>6.7636445557106101E-2</c:v>
                </c:pt>
                <c:pt idx="1429">
                  <c:v>6.8929057486520201E-2</c:v>
                </c:pt>
                <c:pt idx="1430">
                  <c:v>7.0778859773629701E-2</c:v>
                </c:pt>
                <c:pt idx="1431">
                  <c:v>7.2714805008314995E-2</c:v>
                </c:pt>
                <c:pt idx="1432">
                  <c:v>7.4103920241930105E-2</c:v>
                </c:pt>
                <c:pt idx="1433">
                  <c:v>7.4308594694143804E-2</c:v>
                </c:pt>
                <c:pt idx="1434">
                  <c:v>7.3149961866546001E-2</c:v>
                </c:pt>
                <c:pt idx="1435">
                  <c:v>7.0915270833267305E-2</c:v>
                </c:pt>
                <c:pt idx="1436">
                  <c:v>6.8167622210923803E-2</c:v>
                </c:pt>
                <c:pt idx="1437">
                  <c:v>6.5447020012103493E-2</c:v>
                </c:pt>
                <c:pt idx="1438">
                  <c:v>6.3331078250270206E-2</c:v>
                </c:pt>
                <c:pt idx="1439">
                  <c:v>6.2360321596764301E-2</c:v>
                </c:pt>
                <c:pt idx="1440">
                  <c:v>6.2951623329119494E-2</c:v>
                </c:pt>
                <c:pt idx="1441">
                  <c:v>6.5111427975187694E-2</c:v>
                </c:pt>
                <c:pt idx="1442">
                  <c:v>6.8689727056896702E-2</c:v>
                </c:pt>
                <c:pt idx="1443">
                  <c:v>7.3179760467504795E-2</c:v>
                </c:pt>
                <c:pt idx="1444">
                  <c:v>7.7769533920830303E-2</c:v>
                </c:pt>
                <c:pt idx="1445">
                  <c:v>8.1577018855948494E-2</c:v>
                </c:pt>
                <c:pt idx="1446">
                  <c:v>8.39372785346712E-2</c:v>
                </c:pt>
                <c:pt idx="1447">
                  <c:v>8.4522055717775102E-2</c:v>
                </c:pt>
                <c:pt idx="1448">
                  <c:v>8.3392618150354494E-2</c:v>
                </c:pt>
                <c:pt idx="1449">
                  <c:v>8.0929189872259194E-2</c:v>
                </c:pt>
                <c:pt idx="1450">
                  <c:v>7.77257744887902E-2</c:v>
                </c:pt>
                <c:pt idx="1451">
                  <c:v>7.4479812459817205E-2</c:v>
                </c:pt>
                <c:pt idx="1452">
                  <c:v>7.1799394858731103E-2</c:v>
                </c:pt>
                <c:pt idx="1453">
                  <c:v>6.9903161572755501E-2</c:v>
                </c:pt>
                <c:pt idx="1454">
                  <c:v>6.8565384565041604E-2</c:v>
                </c:pt>
                <c:pt idx="1455">
                  <c:v>6.7302579131758397E-2</c:v>
                </c:pt>
                <c:pt idx="1456">
                  <c:v>6.5749003079920501E-2</c:v>
                </c:pt>
                <c:pt idx="1457">
                  <c:v>6.3931168501566701E-2</c:v>
                </c:pt>
                <c:pt idx="1458">
                  <c:v>6.2175020187788199E-2</c:v>
                </c:pt>
                <c:pt idx="1459">
                  <c:v>6.0635993487374702E-2</c:v>
                </c:pt>
                <c:pt idx="1460">
                  <c:v>5.9505397919942998E-2</c:v>
                </c:pt>
                <c:pt idx="1461">
                  <c:v>5.9263165991382601E-2</c:v>
                </c:pt>
                <c:pt idx="1462">
                  <c:v>6.0435180848765202E-2</c:v>
                </c:pt>
                <c:pt idx="1463">
                  <c:v>6.3270165678938298E-2</c:v>
                </c:pt>
                <c:pt idx="1464">
                  <c:v>6.7689533085967396E-2</c:v>
                </c:pt>
                <c:pt idx="1465">
                  <c:v>7.3248953273358897E-2</c:v>
                </c:pt>
                <c:pt idx="1466">
                  <c:v>7.9222328902169306E-2</c:v>
                </c:pt>
                <c:pt idx="1467">
                  <c:v>8.4897666431744803E-2</c:v>
                </c:pt>
                <c:pt idx="1468">
                  <c:v>8.9698970725264102E-2</c:v>
                </c:pt>
                <c:pt idx="1469">
                  <c:v>9.33761765294253E-2</c:v>
                </c:pt>
                <c:pt idx="1470">
                  <c:v>9.6230819687236097E-2</c:v>
                </c:pt>
                <c:pt idx="1471">
                  <c:v>9.8708510646685996E-2</c:v>
                </c:pt>
                <c:pt idx="1472">
                  <c:v>0.101042884068093</c:v>
                </c:pt>
                <c:pt idx="1473">
                  <c:v>0.10313559805523401</c:v>
                </c:pt>
                <c:pt idx="1474">
                  <c:v>0.10466643097719899</c:v>
                </c:pt>
                <c:pt idx="1475">
                  <c:v>0.105147502463314</c:v>
                </c:pt>
                <c:pt idx="1476">
                  <c:v>0.104040586775905</c:v>
                </c:pt>
                <c:pt idx="1477">
                  <c:v>0.101085154952085</c:v>
                </c:pt>
                <c:pt idx="1478">
                  <c:v>9.63103895820559E-2</c:v>
                </c:pt>
                <c:pt idx="1479">
                  <c:v>9.0199222399578699E-2</c:v>
                </c:pt>
                <c:pt idx="1480">
                  <c:v>8.3925542275118406E-2</c:v>
                </c:pt>
                <c:pt idx="1481">
                  <c:v>7.8677354758001597E-2</c:v>
                </c:pt>
                <c:pt idx="1482">
                  <c:v>7.5225064201155697E-2</c:v>
                </c:pt>
                <c:pt idx="1483">
                  <c:v>7.3911734834417403E-2</c:v>
                </c:pt>
                <c:pt idx="1484">
                  <c:v>7.4902405822902099E-2</c:v>
                </c:pt>
                <c:pt idx="1485">
                  <c:v>7.80741836228597E-2</c:v>
                </c:pt>
                <c:pt idx="1486">
                  <c:v>8.2783745352344201E-2</c:v>
                </c:pt>
                <c:pt idx="1487">
                  <c:v>8.7927535454987396E-2</c:v>
                </c:pt>
                <c:pt idx="1488">
                  <c:v>9.2401280699120694E-2</c:v>
                </c:pt>
                <c:pt idx="1489">
                  <c:v>9.5561823521631201E-2</c:v>
                </c:pt>
                <c:pt idx="1490">
                  <c:v>9.7333347064303105E-2</c:v>
                </c:pt>
                <c:pt idx="1491">
                  <c:v>9.7976086534206697E-2</c:v>
                </c:pt>
                <c:pt idx="1492">
                  <c:v>9.7823891162877E-2</c:v>
                </c:pt>
                <c:pt idx="1493">
                  <c:v>9.7286931474985905E-2</c:v>
                </c:pt>
                <c:pt idx="1494">
                  <c:v>9.6787217633929001E-2</c:v>
                </c:pt>
                <c:pt idx="1495">
                  <c:v>9.6392344439290095E-2</c:v>
                </c:pt>
                <c:pt idx="1496">
                  <c:v>9.5892765135176902E-2</c:v>
                </c:pt>
                <c:pt idx="1497">
                  <c:v>9.5403774978896197E-2</c:v>
                </c:pt>
                <c:pt idx="1498">
                  <c:v>9.5271090725162599E-2</c:v>
                </c:pt>
                <c:pt idx="1499">
                  <c:v>9.5700310765955199E-2</c:v>
                </c:pt>
                <c:pt idx="1500">
                  <c:v>9.6697937009506199E-2</c:v>
                </c:pt>
                <c:pt idx="1501">
                  <c:v>9.7860519119984196E-2</c:v>
                </c:pt>
                <c:pt idx="1502">
                  <c:v>9.8358770251006006E-2</c:v>
                </c:pt>
                <c:pt idx="1503">
                  <c:v>9.7319961597627097E-2</c:v>
                </c:pt>
                <c:pt idx="1504">
                  <c:v>9.4267672730142804E-2</c:v>
                </c:pt>
                <c:pt idx="1505">
                  <c:v>8.9381813227457099E-2</c:v>
                </c:pt>
                <c:pt idx="1506">
                  <c:v>8.3436787922138905E-2</c:v>
                </c:pt>
                <c:pt idx="1507">
                  <c:v>7.7481773835612902E-2</c:v>
                </c:pt>
                <c:pt idx="1508">
                  <c:v>7.2396185322264398E-2</c:v>
                </c:pt>
                <c:pt idx="1509">
                  <c:v>6.8798539079635901E-2</c:v>
                </c:pt>
                <c:pt idx="1510">
                  <c:v>6.71003510911303E-2</c:v>
                </c:pt>
                <c:pt idx="1511">
                  <c:v>6.7483281706564605E-2</c:v>
                </c:pt>
                <c:pt idx="1512">
                  <c:v>6.9809203952336404E-2</c:v>
                </c:pt>
                <c:pt idx="1513">
                  <c:v>7.3663989565888002E-2</c:v>
                </c:pt>
                <c:pt idx="1514">
                  <c:v>7.83765025966639E-2</c:v>
                </c:pt>
                <c:pt idx="1515">
                  <c:v>8.3076809160098297E-2</c:v>
                </c:pt>
                <c:pt idx="1516">
                  <c:v>8.7098283892280998E-2</c:v>
                </c:pt>
                <c:pt idx="1517">
                  <c:v>9.0168588750129799E-2</c:v>
                </c:pt>
                <c:pt idx="1518">
                  <c:v>9.2392180120972597E-2</c:v>
                </c:pt>
                <c:pt idx="1519">
                  <c:v>9.3884338794409203E-2</c:v>
                </c:pt>
                <c:pt idx="1520">
                  <c:v>9.4586432926581102E-2</c:v>
                </c:pt>
                <c:pt idx="1521">
                  <c:v>9.4368261662501507E-2</c:v>
                </c:pt>
                <c:pt idx="1522">
                  <c:v>9.32558910161006E-2</c:v>
                </c:pt>
                <c:pt idx="1523">
                  <c:v>9.1526888343607907E-2</c:v>
                </c:pt>
                <c:pt idx="1524">
                  <c:v>8.9738456498734007E-2</c:v>
                </c:pt>
                <c:pt idx="1525">
                  <c:v>8.8575321562557E-2</c:v>
                </c:pt>
                <c:pt idx="1526">
                  <c:v>8.8362998422456596E-2</c:v>
                </c:pt>
                <c:pt idx="1527">
                  <c:v>8.8855984407799293E-2</c:v>
                </c:pt>
                <c:pt idx="1528">
                  <c:v>8.9447776521746195E-2</c:v>
                </c:pt>
                <c:pt idx="1529">
                  <c:v>8.9541197294027194E-2</c:v>
                </c:pt>
                <c:pt idx="1530">
                  <c:v>8.89064475422673E-2</c:v>
                </c:pt>
                <c:pt idx="1531">
                  <c:v>8.7749522848325601E-2</c:v>
                </c:pt>
                <c:pt idx="1532">
                  <c:v>8.6687906148768798E-2</c:v>
                </c:pt>
                <c:pt idx="1533">
                  <c:v>8.6256389456983704E-2</c:v>
                </c:pt>
                <c:pt idx="1534">
                  <c:v>8.6722165604147999E-2</c:v>
                </c:pt>
                <c:pt idx="1535">
                  <c:v>8.8088223908751095E-2</c:v>
                </c:pt>
                <c:pt idx="1536">
                  <c:v>9.0156481319520601E-2</c:v>
                </c:pt>
                <c:pt idx="1537">
                  <c:v>9.24092764547957E-2</c:v>
                </c:pt>
                <c:pt idx="1538">
                  <c:v>9.4228669094568895E-2</c:v>
                </c:pt>
                <c:pt idx="1539">
                  <c:v>9.5134326035998695E-2</c:v>
                </c:pt>
                <c:pt idx="1540">
                  <c:v>9.5018846072195795E-2</c:v>
                </c:pt>
                <c:pt idx="1541">
                  <c:v>9.4131918923488794E-2</c:v>
                </c:pt>
                <c:pt idx="1542">
                  <c:v>9.2900689370852996E-2</c:v>
                </c:pt>
                <c:pt idx="1543">
                  <c:v>9.1754527901625804E-2</c:v>
                </c:pt>
                <c:pt idx="1544">
                  <c:v>9.10476862084168E-2</c:v>
                </c:pt>
                <c:pt idx="1545">
                  <c:v>9.1035305725906401E-2</c:v>
                </c:pt>
                <c:pt idx="1546">
                  <c:v>9.1913435774949107E-2</c:v>
                </c:pt>
                <c:pt idx="1547">
                  <c:v>9.3651140318085496E-2</c:v>
                </c:pt>
                <c:pt idx="1548">
                  <c:v>9.5903280998292803E-2</c:v>
                </c:pt>
                <c:pt idx="1549">
                  <c:v>9.8107477585947594E-2</c:v>
                </c:pt>
                <c:pt idx="1550">
                  <c:v>9.9620152949931706E-2</c:v>
                </c:pt>
                <c:pt idx="1551">
                  <c:v>0.100006661892809</c:v>
                </c:pt>
                <c:pt idx="1552">
                  <c:v>9.9221618058377301E-2</c:v>
                </c:pt>
                <c:pt idx="1553">
                  <c:v>9.7485608786085004E-2</c:v>
                </c:pt>
                <c:pt idx="1554">
                  <c:v>9.5281534243357696E-2</c:v>
                </c:pt>
                <c:pt idx="1555">
                  <c:v>9.3055333319730302E-2</c:v>
                </c:pt>
                <c:pt idx="1556">
                  <c:v>9.0976138851576696E-2</c:v>
                </c:pt>
                <c:pt idx="1557">
                  <c:v>8.9139483672881506E-2</c:v>
                </c:pt>
                <c:pt idx="1558">
                  <c:v>8.7784844260561407E-2</c:v>
                </c:pt>
                <c:pt idx="1559">
                  <c:v>8.7125823941455099E-2</c:v>
                </c:pt>
                <c:pt idx="1560">
                  <c:v>8.7527446028876105E-2</c:v>
                </c:pt>
                <c:pt idx="1561">
                  <c:v>8.9084325433521905E-2</c:v>
                </c:pt>
                <c:pt idx="1562">
                  <c:v>9.1510870655013704E-2</c:v>
                </c:pt>
                <c:pt idx="1563">
                  <c:v>9.4221677275723795E-2</c:v>
                </c:pt>
                <c:pt idx="1564">
                  <c:v>9.6569384651058507E-2</c:v>
                </c:pt>
                <c:pt idx="1565">
                  <c:v>9.78582557870534E-2</c:v>
                </c:pt>
                <c:pt idx="1566">
                  <c:v>9.7530679596945405E-2</c:v>
                </c:pt>
                <c:pt idx="1567">
                  <c:v>9.5230842862324694E-2</c:v>
                </c:pt>
                <c:pt idx="1568">
                  <c:v>9.0862555838132505E-2</c:v>
                </c:pt>
                <c:pt idx="1569">
                  <c:v>8.4674094426684804E-2</c:v>
                </c:pt>
                <c:pt idx="1570">
                  <c:v>7.7275598526931194E-2</c:v>
                </c:pt>
                <c:pt idx="1571">
                  <c:v>6.9564561649741397E-2</c:v>
                </c:pt>
                <c:pt idx="1572">
                  <c:v>6.25220557045717E-2</c:v>
                </c:pt>
                <c:pt idx="1573">
                  <c:v>5.69518411884423E-2</c:v>
                </c:pt>
                <c:pt idx="1574">
                  <c:v>5.3377708477410003E-2</c:v>
                </c:pt>
                <c:pt idx="1575">
                  <c:v>5.1985302745487502E-2</c:v>
                </c:pt>
                <c:pt idx="1576">
                  <c:v>5.2630165803084397E-2</c:v>
                </c:pt>
                <c:pt idx="1577">
                  <c:v>5.4658744111195E-2</c:v>
                </c:pt>
                <c:pt idx="1578">
                  <c:v>5.73336623885514E-2</c:v>
                </c:pt>
                <c:pt idx="1579">
                  <c:v>6.0116626677618898E-2</c:v>
                </c:pt>
                <c:pt idx="1580">
                  <c:v>6.2710717888108405E-2</c:v>
                </c:pt>
                <c:pt idx="1581">
                  <c:v>6.4954208313595094E-2</c:v>
                </c:pt>
                <c:pt idx="1582">
                  <c:v>6.6786015576254507E-2</c:v>
                </c:pt>
                <c:pt idx="1583">
                  <c:v>6.8213477639035999E-2</c:v>
                </c:pt>
                <c:pt idx="1584">
                  <c:v>6.9334254606503595E-2</c:v>
                </c:pt>
                <c:pt idx="1585">
                  <c:v>7.0287041909355794E-2</c:v>
                </c:pt>
                <c:pt idx="1586">
                  <c:v>7.1050243745700403E-2</c:v>
                </c:pt>
                <c:pt idx="1587">
                  <c:v>7.14367030002592E-2</c:v>
                </c:pt>
                <c:pt idx="1588">
                  <c:v>7.1296418525551297E-2</c:v>
                </c:pt>
                <c:pt idx="1589">
                  <c:v>7.0555451881910106E-2</c:v>
                </c:pt>
                <c:pt idx="1590">
                  <c:v>6.9364617519369801E-2</c:v>
                </c:pt>
                <c:pt idx="1591">
                  <c:v>6.8050002678353705E-2</c:v>
                </c:pt>
                <c:pt idx="1592">
                  <c:v>6.7312518184514794E-2</c:v>
                </c:pt>
                <c:pt idx="1593">
                  <c:v>6.7907606505472506E-2</c:v>
                </c:pt>
                <c:pt idx="1594">
                  <c:v>6.9931433727846506E-2</c:v>
                </c:pt>
                <c:pt idx="1595">
                  <c:v>7.3095007124701003E-2</c:v>
                </c:pt>
                <c:pt idx="1596">
                  <c:v>7.6754050439341401E-2</c:v>
                </c:pt>
                <c:pt idx="1597">
                  <c:v>7.9877912236374499E-2</c:v>
                </c:pt>
                <c:pt idx="1598">
                  <c:v>8.1378566756872994E-2</c:v>
                </c:pt>
                <c:pt idx="1599">
                  <c:v>8.0460680389672301E-2</c:v>
                </c:pt>
                <c:pt idx="1600">
                  <c:v>7.7002135751170306E-2</c:v>
                </c:pt>
                <c:pt idx="1601">
                  <c:v>7.15749261730797E-2</c:v>
                </c:pt>
                <c:pt idx="1602">
                  <c:v>6.5256908366181296E-2</c:v>
                </c:pt>
                <c:pt idx="1603">
                  <c:v>5.9356416610164803E-2</c:v>
                </c:pt>
                <c:pt idx="1604">
                  <c:v>5.5017806344321803E-2</c:v>
                </c:pt>
                <c:pt idx="1605">
                  <c:v>5.2964112915530902E-2</c:v>
                </c:pt>
                <c:pt idx="1606">
                  <c:v>5.3386138747923598E-2</c:v>
                </c:pt>
                <c:pt idx="1607">
                  <c:v>5.6182953359146498E-2</c:v>
                </c:pt>
                <c:pt idx="1608">
                  <c:v>6.11508323876944E-2</c:v>
                </c:pt>
                <c:pt idx="1609">
                  <c:v>6.7910031845778998E-2</c:v>
                </c:pt>
                <c:pt idx="1610">
                  <c:v>7.5863973512216396E-2</c:v>
                </c:pt>
                <c:pt idx="1611">
                  <c:v>8.4215576412104198E-2</c:v>
                </c:pt>
                <c:pt idx="1612">
                  <c:v>9.2253372433240693E-2</c:v>
                </c:pt>
                <c:pt idx="1613">
                  <c:v>9.9412371354255499E-2</c:v>
                </c:pt>
                <c:pt idx="1614">
                  <c:v>0.105365252876884</c:v>
                </c:pt>
                <c:pt idx="1615">
                  <c:v>0.10991606591295</c:v>
                </c:pt>
                <c:pt idx="1616">
                  <c:v>0.112801920800063</c:v>
                </c:pt>
                <c:pt idx="1617">
                  <c:v>0.11354526040902101</c:v>
                </c:pt>
                <c:pt idx="1618">
                  <c:v>0.111696055960394</c:v>
                </c:pt>
                <c:pt idx="1619">
                  <c:v>0.107121445211836</c:v>
                </c:pt>
                <c:pt idx="1620">
                  <c:v>0.100368801258229</c:v>
                </c:pt>
                <c:pt idx="1621">
                  <c:v>9.2618070405119796E-2</c:v>
                </c:pt>
                <c:pt idx="1622">
                  <c:v>8.5382647110945606E-2</c:v>
                </c:pt>
                <c:pt idx="1623">
                  <c:v>7.99315633158421E-2</c:v>
                </c:pt>
                <c:pt idx="1624">
                  <c:v>7.74120289654638E-2</c:v>
                </c:pt>
                <c:pt idx="1625">
                  <c:v>7.8474329149192099E-2</c:v>
                </c:pt>
                <c:pt idx="1626">
                  <c:v>8.2845719829875E-2</c:v>
                </c:pt>
                <c:pt idx="1627">
                  <c:v>8.96036935788177E-2</c:v>
                </c:pt>
                <c:pt idx="1628">
                  <c:v>9.7701205805461405E-2</c:v>
                </c:pt>
                <c:pt idx="1629">
                  <c:v>0.106048849698082</c:v>
                </c:pt>
                <c:pt idx="1630">
                  <c:v>0.113555271049715</c:v>
                </c:pt>
                <c:pt idx="1631">
                  <c:v>0.119282554453478</c:v>
                </c:pt>
                <c:pt idx="1632">
                  <c:v>0.122775803112823</c:v>
                </c:pt>
                <c:pt idx="1633">
                  <c:v>0.124095017299055</c:v>
                </c:pt>
                <c:pt idx="1634">
                  <c:v>0.123557285934005</c:v>
                </c:pt>
                <c:pt idx="1635">
                  <c:v>0.121543231624559</c:v>
                </c:pt>
                <c:pt idx="1636">
                  <c:v>0.118435902837178</c:v>
                </c:pt>
                <c:pt idx="1637">
                  <c:v>0.11466091985761299</c:v>
                </c:pt>
                <c:pt idx="1638">
                  <c:v>0.110650488132623</c:v>
                </c:pt>
                <c:pt idx="1639">
                  <c:v>0.106764327540077</c:v>
                </c:pt>
                <c:pt idx="1640">
                  <c:v>0.103577477905699</c:v>
                </c:pt>
                <c:pt idx="1641">
                  <c:v>0.101807182633469</c:v>
                </c:pt>
                <c:pt idx="1642">
                  <c:v>0.102005165841591</c:v>
                </c:pt>
                <c:pt idx="1643">
                  <c:v>0.104227754874714</c:v>
                </c:pt>
                <c:pt idx="1644">
                  <c:v>0.108128242957513</c:v>
                </c:pt>
                <c:pt idx="1645">
                  <c:v>0.11294935201612299</c:v>
                </c:pt>
                <c:pt idx="1646">
                  <c:v>0.11769523877675001</c:v>
                </c:pt>
                <c:pt idx="1647">
                  <c:v>0.121601433145543</c:v>
                </c:pt>
                <c:pt idx="1648">
                  <c:v>0.12425493651682799</c:v>
                </c:pt>
                <c:pt idx="1649">
                  <c:v>0.12540762427320601</c:v>
                </c:pt>
                <c:pt idx="1650">
                  <c:v>0.124667886317103</c:v>
                </c:pt>
                <c:pt idx="1651">
                  <c:v>0.12153612192074</c:v>
                </c:pt>
                <c:pt idx="1652">
                  <c:v>0.115871137141622</c:v>
                </c:pt>
                <c:pt idx="1653">
                  <c:v>0.10794838894363</c:v>
                </c:pt>
                <c:pt idx="1654">
                  <c:v>9.8386884672234096E-2</c:v>
                </c:pt>
                <c:pt idx="1655">
                  <c:v>8.8263745142852498E-2</c:v>
                </c:pt>
                <c:pt idx="1656">
                  <c:v>7.89211210824763E-2</c:v>
                </c:pt>
                <c:pt idx="1657">
                  <c:v>7.1630208249558694E-2</c:v>
                </c:pt>
                <c:pt idx="1658">
                  <c:v>6.7322316347279004E-2</c:v>
                </c:pt>
                <c:pt idx="1659">
                  <c:v>6.6399273428470795E-2</c:v>
                </c:pt>
                <c:pt idx="1660">
                  <c:v>6.8551965932496295E-2</c:v>
                </c:pt>
                <c:pt idx="1661">
                  <c:v>7.2971238800296406E-2</c:v>
                </c:pt>
                <c:pt idx="1662">
                  <c:v>7.8755169560525903E-2</c:v>
                </c:pt>
                <c:pt idx="1663">
                  <c:v>8.5128631879176297E-2</c:v>
                </c:pt>
                <c:pt idx="1664">
                  <c:v>9.1246904517317595E-2</c:v>
                </c:pt>
                <c:pt idx="1665">
                  <c:v>9.6250254455836001E-2</c:v>
                </c:pt>
                <c:pt idx="1666">
                  <c:v>9.9424904654336899E-2</c:v>
                </c:pt>
                <c:pt idx="1667">
                  <c:v>0.100312377845717</c:v>
                </c:pt>
                <c:pt idx="1668">
                  <c:v>9.8973079884879495E-2</c:v>
                </c:pt>
                <c:pt idx="1669">
                  <c:v>9.5942282169993995E-2</c:v>
                </c:pt>
                <c:pt idx="1670">
                  <c:v>9.1961403887460394E-2</c:v>
                </c:pt>
                <c:pt idx="1671">
                  <c:v>8.7760486977180002E-2</c:v>
                </c:pt>
                <c:pt idx="1672">
                  <c:v>8.39295504209122E-2</c:v>
                </c:pt>
                <c:pt idx="1673">
                  <c:v>8.0944949433537403E-2</c:v>
                </c:pt>
                <c:pt idx="1674">
                  <c:v>7.9188224300847904E-2</c:v>
                </c:pt>
                <c:pt idx="1675">
                  <c:v>7.8749553613443504E-2</c:v>
                </c:pt>
                <c:pt idx="1676">
                  <c:v>7.9394420707221205E-2</c:v>
                </c:pt>
                <c:pt idx="1677">
                  <c:v>8.0670103470793994E-2</c:v>
                </c:pt>
                <c:pt idx="1678">
                  <c:v>8.2239300848833699E-2</c:v>
                </c:pt>
                <c:pt idx="1679">
                  <c:v>8.3915777918795106E-2</c:v>
                </c:pt>
                <c:pt idx="1680">
                  <c:v>8.5387354184670097E-2</c:v>
                </c:pt>
                <c:pt idx="1681">
                  <c:v>8.6335929567941894E-2</c:v>
                </c:pt>
                <c:pt idx="1682">
                  <c:v>8.6626615711700203E-2</c:v>
                </c:pt>
                <c:pt idx="1683">
                  <c:v>8.6366277360483301E-2</c:v>
                </c:pt>
                <c:pt idx="1684">
                  <c:v>8.5791424241632802E-2</c:v>
                </c:pt>
                <c:pt idx="1685">
                  <c:v>8.5115291403801904E-2</c:v>
                </c:pt>
                <c:pt idx="1686">
                  <c:v>8.4424667494780295E-2</c:v>
                </c:pt>
                <c:pt idx="1687">
                  <c:v>8.36430792721259E-2</c:v>
                </c:pt>
                <c:pt idx="1688">
                  <c:v>8.2557179490579197E-2</c:v>
                </c:pt>
                <c:pt idx="1689">
                  <c:v>8.0955712157976298E-2</c:v>
                </c:pt>
                <c:pt idx="1690">
                  <c:v>7.9093584742954401E-2</c:v>
                </c:pt>
                <c:pt idx="1691">
                  <c:v>7.7640798136505998E-2</c:v>
                </c:pt>
                <c:pt idx="1692">
                  <c:v>7.7266289776436306E-2</c:v>
                </c:pt>
                <c:pt idx="1693">
                  <c:v>7.8544035936812598E-2</c:v>
                </c:pt>
                <c:pt idx="1694">
                  <c:v>8.1749033498263901E-2</c:v>
                </c:pt>
                <c:pt idx="1695">
                  <c:v>8.6723653796285799E-2</c:v>
                </c:pt>
                <c:pt idx="1696">
                  <c:v>9.2706612260130994E-2</c:v>
                </c:pt>
                <c:pt idx="1697">
                  <c:v>9.8395506074882996E-2</c:v>
                </c:pt>
                <c:pt idx="1698">
                  <c:v>0.10272657960795401</c:v>
                </c:pt>
                <c:pt idx="1699">
                  <c:v>0.10529603191975601</c:v>
                </c:pt>
                <c:pt idx="1700">
                  <c:v>0.10614310264696999</c:v>
                </c:pt>
                <c:pt idx="1701">
                  <c:v>0.105452187771718</c:v>
                </c:pt>
                <c:pt idx="1702">
                  <c:v>0.103435957606062</c:v>
                </c:pt>
                <c:pt idx="1703">
                  <c:v>0.10028468604033</c:v>
                </c:pt>
                <c:pt idx="1704">
                  <c:v>9.6287400476515198E-2</c:v>
                </c:pt>
                <c:pt idx="1705">
                  <c:v>9.2012090156947099E-2</c:v>
                </c:pt>
                <c:pt idx="1706">
                  <c:v>8.8277204699982195E-2</c:v>
                </c:pt>
                <c:pt idx="1707">
                  <c:v>8.5621713536609398E-2</c:v>
                </c:pt>
                <c:pt idx="1708">
                  <c:v>8.4425423394306406E-2</c:v>
                </c:pt>
                <c:pt idx="1709">
                  <c:v>8.4775809239347494E-2</c:v>
                </c:pt>
                <c:pt idx="1710">
                  <c:v>8.6637635706296595E-2</c:v>
                </c:pt>
                <c:pt idx="1711">
                  <c:v>8.9781181935882304E-2</c:v>
                </c:pt>
                <c:pt idx="1712">
                  <c:v>9.4024121390685902E-2</c:v>
                </c:pt>
                <c:pt idx="1713">
                  <c:v>9.9254815655591605E-2</c:v>
                </c:pt>
                <c:pt idx="1714">
                  <c:v>0.104987747571228</c:v>
                </c:pt>
                <c:pt idx="1715">
                  <c:v>0.110188830085995</c:v>
                </c:pt>
                <c:pt idx="1716">
                  <c:v>0.11360861641919499</c:v>
                </c:pt>
                <c:pt idx="1717">
                  <c:v>0.114207682908882</c:v>
                </c:pt>
                <c:pt idx="1718">
                  <c:v>0.111523919633987</c:v>
                </c:pt>
                <c:pt idx="1719">
                  <c:v>0.105855948794328</c:v>
                </c:pt>
                <c:pt idx="1720">
                  <c:v>9.8255984592274498E-2</c:v>
                </c:pt>
                <c:pt idx="1721">
                  <c:v>9.0197314980649396E-2</c:v>
                </c:pt>
                <c:pt idx="1722">
                  <c:v>8.3050911320416601E-2</c:v>
                </c:pt>
                <c:pt idx="1723">
                  <c:v>7.7657308728883295E-2</c:v>
                </c:pt>
                <c:pt idx="1724">
                  <c:v>7.4427825149501997E-2</c:v>
                </c:pt>
                <c:pt idx="1725">
                  <c:v>7.32455986853906E-2</c:v>
                </c:pt>
                <c:pt idx="1726">
                  <c:v>7.3639573620253501E-2</c:v>
                </c:pt>
                <c:pt idx="1727">
                  <c:v>7.5237693022848801E-2</c:v>
                </c:pt>
                <c:pt idx="1728">
                  <c:v>7.7797990630522798E-2</c:v>
                </c:pt>
                <c:pt idx="1729">
                  <c:v>8.1178801457172101E-2</c:v>
                </c:pt>
                <c:pt idx="1730">
                  <c:v>8.5073280623195302E-2</c:v>
                </c:pt>
                <c:pt idx="1731">
                  <c:v>8.8922248724858294E-2</c:v>
                </c:pt>
                <c:pt idx="1732">
                  <c:v>9.2083963692166995E-2</c:v>
                </c:pt>
                <c:pt idx="1733">
                  <c:v>9.4108992513050799E-2</c:v>
                </c:pt>
                <c:pt idx="1734">
                  <c:v>9.4748813477358806E-2</c:v>
                </c:pt>
                <c:pt idx="1735">
                  <c:v>9.39524355656709E-2</c:v>
                </c:pt>
                <c:pt idx="1736">
                  <c:v>9.1891631836011303E-2</c:v>
                </c:pt>
                <c:pt idx="1737">
                  <c:v>8.8965918900855298E-2</c:v>
                </c:pt>
                <c:pt idx="1738">
                  <c:v>8.5913369986093002E-2</c:v>
                </c:pt>
                <c:pt idx="1739">
                  <c:v>8.3496949497863196E-2</c:v>
                </c:pt>
                <c:pt idx="1740">
                  <c:v>8.2407892576430899E-2</c:v>
                </c:pt>
                <c:pt idx="1741">
                  <c:v>8.2992943732610097E-2</c:v>
                </c:pt>
                <c:pt idx="1742">
                  <c:v>8.5165972476315896E-2</c:v>
                </c:pt>
                <c:pt idx="1743">
                  <c:v>8.8396084668840497E-2</c:v>
                </c:pt>
                <c:pt idx="1744">
                  <c:v>9.2020795226107399E-2</c:v>
                </c:pt>
                <c:pt idx="1745">
                  <c:v>9.5395473781762399E-2</c:v>
                </c:pt>
                <c:pt idx="1746">
                  <c:v>9.8167886130029705E-2</c:v>
                </c:pt>
                <c:pt idx="1747">
                  <c:v>0.100396411597312</c:v>
                </c:pt>
                <c:pt idx="1748">
                  <c:v>0.102306867522198</c:v>
                </c:pt>
                <c:pt idx="1749">
                  <c:v>0.103984484249425</c:v>
                </c:pt>
                <c:pt idx="1750">
                  <c:v>0.105181773847107</c:v>
                </c:pt>
                <c:pt idx="1751">
                  <c:v>0.105138967430027</c:v>
                </c:pt>
                <c:pt idx="1752">
                  <c:v>0.103114951006017</c:v>
                </c:pt>
                <c:pt idx="1753">
                  <c:v>9.8929627895227204E-2</c:v>
                </c:pt>
                <c:pt idx="1754">
                  <c:v>9.3222861049062605E-2</c:v>
                </c:pt>
                <c:pt idx="1755">
                  <c:v>8.7170917382339494E-2</c:v>
                </c:pt>
                <c:pt idx="1756">
                  <c:v>8.1776008025393906E-2</c:v>
                </c:pt>
                <c:pt idx="1757">
                  <c:v>7.7617800165139E-2</c:v>
                </c:pt>
                <c:pt idx="1758">
                  <c:v>7.5214628972533004E-2</c:v>
                </c:pt>
                <c:pt idx="1759">
                  <c:v>7.5080632058413893E-2</c:v>
                </c:pt>
                <c:pt idx="1760">
                  <c:v>7.7125431975218497E-2</c:v>
                </c:pt>
                <c:pt idx="1761">
                  <c:v>8.0440277386127496E-2</c:v>
                </c:pt>
                <c:pt idx="1762">
                  <c:v>8.3674301775230497E-2</c:v>
                </c:pt>
                <c:pt idx="1763">
                  <c:v>8.5679963888061303E-2</c:v>
                </c:pt>
                <c:pt idx="1764">
                  <c:v>8.5979310517803401E-2</c:v>
                </c:pt>
                <c:pt idx="1765">
                  <c:v>8.4786184374391199E-2</c:v>
                </c:pt>
                <c:pt idx="1766">
                  <c:v>8.2731254087287098E-2</c:v>
                </c:pt>
                <c:pt idx="1767">
                  <c:v>8.0615226292699002E-2</c:v>
                </c:pt>
                <c:pt idx="1768">
                  <c:v>7.9265024231120404E-2</c:v>
                </c:pt>
                <c:pt idx="1769">
                  <c:v>7.9097063528828601E-2</c:v>
                </c:pt>
                <c:pt idx="1770">
                  <c:v>8.0078318563420001E-2</c:v>
                </c:pt>
                <c:pt idx="1771">
                  <c:v>8.2019932341224705E-2</c:v>
                </c:pt>
                <c:pt idx="1772">
                  <c:v>8.4777415825972799E-2</c:v>
                </c:pt>
                <c:pt idx="1773">
                  <c:v>8.8117044781848897E-2</c:v>
                </c:pt>
                <c:pt idx="1774">
                  <c:v>9.1883419679865602E-2</c:v>
                </c:pt>
                <c:pt idx="1775">
                  <c:v>9.5922693645186602E-2</c:v>
                </c:pt>
                <c:pt idx="1776">
                  <c:v>9.9767168561350303E-2</c:v>
                </c:pt>
                <c:pt idx="1777">
                  <c:v>0.102653867160309</c:v>
                </c:pt>
                <c:pt idx="1778">
                  <c:v>0.103808528598605</c:v>
                </c:pt>
                <c:pt idx="1779">
                  <c:v>0.103041003771943</c:v>
                </c:pt>
                <c:pt idx="1780">
                  <c:v>0.100828099399408</c:v>
                </c:pt>
                <c:pt idx="1781">
                  <c:v>9.8025275029168704E-2</c:v>
                </c:pt>
                <c:pt idx="1782">
                  <c:v>9.5388731988258493E-2</c:v>
                </c:pt>
                <c:pt idx="1783">
                  <c:v>9.3285959315329098E-2</c:v>
                </c:pt>
                <c:pt idx="1784">
                  <c:v>9.1673634625157097E-2</c:v>
                </c:pt>
                <c:pt idx="1785">
                  <c:v>9.0281335579447702E-2</c:v>
                </c:pt>
                <c:pt idx="1786">
                  <c:v>8.88183165832859E-2</c:v>
                </c:pt>
                <c:pt idx="1787">
                  <c:v>8.7128550137229102E-2</c:v>
                </c:pt>
                <c:pt idx="1788">
                  <c:v>8.5295848724961806E-2</c:v>
                </c:pt>
                <c:pt idx="1789">
                  <c:v>8.3707592911543199E-2</c:v>
                </c:pt>
                <c:pt idx="1790">
                  <c:v>8.28192275837379E-2</c:v>
                </c:pt>
                <c:pt idx="1791">
                  <c:v>8.2560762660321904E-2</c:v>
                </c:pt>
                <c:pt idx="1792">
                  <c:v>8.2484857878271894E-2</c:v>
                </c:pt>
                <c:pt idx="1793">
                  <c:v>8.1884692031471404E-2</c:v>
                </c:pt>
                <c:pt idx="1794">
                  <c:v>8.0347975148055306E-2</c:v>
                </c:pt>
                <c:pt idx="1795">
                  <c:v>7.8004101398071901E-2</c:v>
                </c:pt>
                <c:pt idx="1796">
                  <c:v>7.54477938572891E-2</c:v>
                </c:pt>
                <c:pt idx="1797">
                  <c:v>7.3517386352421596E-2</c:v>
                </c:pt>
                <c:pt idx="1798">
                  <c:v>7.3107967266166099E-2</c:v>
                </c:pt>
                <c:pt idx="1799">
                  <c:v>7.4724219476459505E-2</c:v>
                </c:pt>
                <c:pt idx="1800">
                  <c:v>7.8030517623732795E-2</c:v>
                </c:pt>
                <c:pt idx="1801">
                  <c:v>8.2051387871869899E-2</c:v>
                </c:pt>
                <c:pt idx="1802">
                  <c:v>8.5716430024786197E-2</c:v>
                </c:pt>
                <c:pt idx="1803">
                  <c:v>8.83031561588591E-2</c:v>
                </c:pt>
                <c:pt idx="1804">
                  <c:v>8.9657298230616106E-2</c:v>
                </c:pt>
                <c:pt idx="1805">
                  <c:v>9.00618502156426E-2</c:v>
                </c:pt>
                <c:pt idx="1806">
                  <c:v>8.9821324441363398E-2</c:v>
                </c:pt>
                <c:pt idx="1807">
                  <c:v>8.8978032218333503E-2</c:v>
                </c:pt>
                <c:pt idx="1808">
                  <c:v>8.7282061402222902E-2</c:v>
                </c:pt>
                <c:pt idx="1809">
                  <c:v>8.4636180086871196E-2</c:v>
                </c:pt>
                <c:pt idx="1810">
                  <c:v>8.1546919690989206E-2</c:v>
                </c:pt>
                <c:pt idx="1811">
                  <c:v>7.9008499747336994E-2</c:v>
                </c:pt>
                <c:pt idx="1812">
                  <c:v>7.8031705958048397E-2</c:v>
                </c:pt>
                <c:pt idx="1813">
                  <c:v>7.9273710656599702E-2</c:v>
                </c:pt>
                <c:pt idx="1814">
                  <c:v>8.2783318846279999E-2</c:v>
                </c:pt>
                <c:pt idx="1815">
                  <c:v>8.7992638022409003E-2</c:v>
                </c:pt>
                <c:pt idx="1816">
                  <c:v>9.3963656043729402E-2</c:v>
                </c:pt>
                <c:pt idx="1817">
                  <c:v>9.9711269410630604E-2</c:v>
                </c:pt>
                <c:pt idx="1818">
                  <c:v>0.104465118635674</c:v>
                </c:pt>
                <c:pt idx="1819">
                  <c:v>0.10751503487601601</c:v>
                </c:pt>
                <c:pt idx="1820">
                  <c:v>0.10824590624573301</c:v>
                </c:pt>
                <c:pt idx="1821">
                  <c:v>0.106477807017037</c:v>
                </c:pt>
                <c:pt idx="1822">
                  <c:v>0.102431893593488</c:v>
                </c:pt>
                <c:pt idx="1823">
                  <c:v>9.67735110866806E-2</c:v>
                </c:pt>
                <c:pt idx="1824">
                  <c:v>9.0597970900154506E-2</c:v>
                </c:pt>
                <c:pt idx="1825">
                  <c:v>8.4960001279020494E-2</c:v>
                </c:pt>
                <c:pt idx="1826">
                  <c:v>8.0588695409775798E-2</c:v>
                </c:pt>
                <c:pt idx="1827">
                  <c:v>7.7649825474439493E-2</c:v>
                </c:pt>
                <c:pt idx="1828">
                  <c:v>7.5916381938629401E-2</c:v>
                </c:pt>
                <c:pt idx="1829">
                  <c:v>7.5024320376664594E-2</c:v>
                </c:pt>
                <c:pt idx="1830">
                  <c:v>7.4569770940793201E-2</c:v>
                </c:pt>
                <c:pt idx="1831">
                  <c:v>7.3925499651654597E-2</c:v>
                </c:pt>
                <c:pt idx="1832">
                  <c:v>7.2518296833766302E-2</c:v>
                </c:pt>
                <c:pt idx="1833">
                  <c:v>7.0268994310514796E-2</c:v>
                </c:pt>
                <c:pt idx="1834">
                  <c:v>6.7540409783711494E-2</c:v>
                </c:pt>
                <c:pt idx="1835">
                  <c:v>6.4833723323517098E-2</c:v>
                </c:pt>
                <c:pt idx="1836">
                  <c:v>6.2735101975636906E-2</c:v>
                </c:pt>
                <c:pt idx="1837">
                  <c:v>6.1814949500618298E-2</c:v>
                </c:pt>
                <c:pt idx="1838">
                  <c:v>6.24038601248934E-2</c:v>
                </c:pt>
                <c:pt idx="1839">
                  <c:v>6.4517359458950596E-2</c:v>
                </c:pt>
                <c:pt idx="1840">
                  <c:v>6.7941760667960802E-2</c:v>
                </c:pt>
                <c:pt idx="1841">
                  <c:v>7.2160977785015804E-2</c:v>
                </c:pt>
                <c:pt idx="1842">
                  <c:v>7.6491258060918693E-2</c:v>
                </c:pt>
                <c:pt idx="1843">
                  <c:v>8.0310881115102803E-2</c:v>
                </c:pt>
                <c:pt idx="1844">
                  <c:v>8.3450218080590596E-2</c:v>
                </c:pt>
                <c:pt idx="1845">
                  <c:v>8.6254734694579505E-2</c:v>
                </c:pt>
                <c:pt idx="1846">
                  <c:v>8.9231920762045502E-2</c:v>
                </c:pt>
                <c:pt idx="1847">
                  <c:v>9.2622881549389302E-2</c:v>
                </c:pt>
                <c:pt idx="1848">
                  <c:v>9.6231381917712203E-2</c:v>
                </c:pt>
                <c:pt idx="1849">
                  <c:v>9.9685523584670005E-2</c:v>
                </c:pt>
                <c:pt idx="1850">
                  <c:v>0.102814451499737</c:v>
                </c:pt>
                <c:pt idx="1851">
                  <c:v>0.10554757607864</c:v>
                </c:pt>
                <c:pt idx="1852">
                  <c:v>0.107721685718436</c:v>
                </c:pt>
                <c:pt idx="1853">
                  <c:v>0.109085535237179</c:v>
                </c:pt>
                <c:pt idx="1854">
                  <c:v>0.109211619225157</c:v>
                </c:pt>
                <c:pt idx="1855">
                  <c:v>0.10773720142085</c:v>
                </c:pt>
                <c:pt idx="1856">
                  <c:v>0.104716256546364</c:v>
                </c:pt>
                <c:pt idx="1857">
                  <c:v>0.100688522774094</c:v>
                </c:pt>
                <c:pt idx="1858">
                  <c:v>9.6286131689503895E-2</c:v>
                </c:pt>
                <c:pt idx="1859">
                  <c:v>9.2032165878847494E-2</c:v>
                </c:pt>
                <c:pt idx="1860">
                  <c:v>8.8545429673626594E-2</c:v>
                </c:pt>
                <c:pt idx="1861">
                  <c:v>8.6639502863084403E-2</c:v>
                </c:pt>
                <c:pt idx="1862">
                  <c:v>8.6947198713316201E-2</c:v>
                </c:pt>
                <c:pt idx="1863">
                  <c:v>8.9545257361143299E-2</c:v>
                </c:pt>
                <c:pt idx="1864">
                  <c:v>9.3940524746315507E-2</c:v>
                </c:pt>
                <c:pt idx="1865">
                  <c:v>9.9312021485398402E-2</c:v>
                </c:pt>
                <c:pt idx="1866">
                  <c:v>0.104809349826328</c:v>
                </c:pt>
                <c:pt idx="1867">
                  <c:v>0.109618597047957</c:v>
                </c:pt>
                <c:pt idx="1868">
                  <c:v>0.11311513713919</c:v>
                </c:pt>
                <c:pt idx="1869">
                  <c:v>0.114861910849789</c:v>
                </c:pt>
                <c:pt idx="1870">
                  <c:v>0.114861908029743</c:v>
                </c:pt>
                <c:pt idx="1871">
                  <c:v>0.11337568230445801</c:v>
                </c:pt>
                <c:pt idx="1872">
                  <c:v>0.11080794555875199</c:v>
                </c:pt>
                <c:pt idx="1873">
                  <c:v>0.107777555461815</c:v>
                </c:pt>
                <c:pt idx="1874">
                  <c:v>0.104979043766377</c:v>
                </c:pt>
                <c:pt idx="1875">
                  <c:v>0.102988699153593</c:v>
                </c:pt>
                <c:pt idx="1876">
                  <c:v>0.10216766056351199</c:v>
                </c:pt>
                <c:pt idx="1877">
                  <c:v>0.102600343095873</c:v>
                </c:pt>
                <c:pt idx="1878">
                  <c:v>0.104242908558362</c:v>
                </c:pt>
                <c:pt idx="1879">
                  <c:v>0.106758384977319</c:v>
                </c:pt>
                <c:pt idx="1880">
                  <c:v>0.10942020878506099</c:v>
                </c:pt>
                <c:pt idx="1881">
                  <c:v>0.11135779649622</c:v>
                </c:pt>
                <c:pt idx="1882">
                  <c:v>0.11197535060253901</c:v>
                </c:pt>
                <c:pt idx="1883">
                  <c:v>0.11110576229744699</c:v>
                </c:pt>
                <c:pt idx="1884">
                  <c:v>0.109236934525632</c:v>
                </c:pt>
                <c:pt idx="1885">
                  <c:v>0.107330460913471</c:v>
                </c:pt>
                <c:pt idx="1886">
                  <c:v>0.106317026793654</c:v>
                </c:pt>
                <c:pt idx="1887">
                  <c:v>0.106787065958538</c:v>
                </c:pt>
                <c:pt idx="1888">
                  <c:v>0.10885118950049</c:v>
                </c:pt>
                <c:pt idx="1889">
                  <c:v>0.111981769048993</c:v>
                </c:pt>
                <c:pt idx="1890">
                  <c:v>0.115184490351559</c:v>
                </c:pt>
                <c:pt idx="1891">
                  <c:v>0.11759106740753</c:v>
                </c:pt>
                <c:pt idx="1892">
                  <c:v>0.118547283174119</c:v>
                </c:pt>
                <c:pt idx="1893">
                  <c:v>0.11776113625104501</c:v>
                </c:pt>
                <c:pt idx="1894">
                  <c:v>0.11537964379023601</c:v>
                </c:pt>
                <c:pt idx="1895">
                  <c:v>0.111685008127825</c:v>
                </c:pt>
                <c:pt idx="1896">
                  <c:v>0.107106400783484</c:v>
                </c:pt>
                <c:pt idx="1897">
                  <c:v>0.10219782711721601</c:v>
                </c:pt>
                <c:pt idx="1898">
                  <c:v>9.7297880380916899E-2</c:v>
                </c:pt>
                <c:pt idx="1899">
                  <c:v>9.2407124619853204E-2</c:v>
                </c:pt>
                <c:pt idx="1900">
                  <c:v>8.7434831093292004E-2</c:v>
                </c:pt>
                <c:pt idx="1901">
                  <c:v>8.25136945527008E-2</c:v>
                </c:pt>
                <c:pt idx="1902">
                  <c:v>7.7936381979702707E-2</c:v>
                </c:pt>
                <c:pt idx="1903">
                  <c:v>7.3898402044636005E-2</c:v>
                </c:pt>
                <c:pt idx="1904">
                  <c:v>7.05983297057379E-2</c:v>
                </c:pt>
                <c:pt idx="1905">
                  <c:v>6.7993223536224098E-2</c:v>
                </c:pt>
                <c:pt idx="1906">
                  <c:v>6.5764962476370203E-2</c:v>
                </c:pt>
                <c:pt idx="1907">
                  <c:v>6.3578281929762795E-2</c:v>
                </c:pt>
                <c:pt idx="1908">
                  <c:v>6.1468306136301401E-2</c:v>
                </c:pt>
                <c:pt idx="1909">
                  <c:v>5.9533977779613202E-2</c:v>
                </c:pt>
                <c:pt idx="1910">
                  <c:v>5.7950383940350098E-2</c:v>
                </c:pt>
                <c:pt idx="1911">
                  <c:v>5.6924377129535499E-2</c:v>
                </c:pt>
                <c:pt idx="1912">
                  <c:v>5.6544864347216901E-2</c:v>
                </c:pt>
                <c:pt idx="1913">
                  <c:v>5.6840850556089603E-2</c:v>
                </c:pt>
                <c:pt idx="1914">
                  <c:v>5.78715586702198E-2</c:v>
                </c:pt>
                <c:pt idx="1915">
                  <c:v>5.9611943394270901E-2</c:v>
                </c:pt>
                <c:pt idx="1916">
                  <c:v>6.1928313571099403E-2</c:v>
                </c:pt>
                <c:pt idx="1917">
                  <c:v>6.4687659400996994E-2</c:v>
                </c:pt>
                <c:pt idx="1918">
                  <c:v>6.7837528062270502E-2</c:v>
                </c:pt>
                <c:pt idx="1919">
                  <c:v>7.1382478874118402E-2</c:v>
                </c:pt>
                <c:pt idx="1920">
                  <c:v>7.5343267550384202E-2</c:v>
                </c:pt>
                <c:pt idx="1921">
                  <c:v>7.9562001254161893E-2</c:v>
                </c:pt>
                <c:pt idx="1922">
                  <c:v>8.3566841663810301E-2</c:v>
                </c:pt>
                <c:pt idx="1923">
                  <c:v>8.6614751981489893E-2</c:v>
                </c:pt>
                <c:pt idx="1924">
                  <c:v>8.8085526146666898E-2</c:v>
                </c:pt>
                <c:pt idx="1925">
                  <c:v>8.7768644788199998E-2</c:v>
                </c:pt>
                <c:pt idx="1926">
                  <c:v>8.5955599258946205E-2</c:v>
                </c:pt>
                <c:pt idx="1927">
                  <c:v>8.3193673396877901E-2</c:v>
                </c:pt>
                <c:pt idx="1928">
                  <c:v>7.9965746706326293E-2</c:v>
                </c:pt>
                <c:pt idx="1929">
                  <c:v>7.6518158221047405E-2</c:v>
                </c:pt>
                <c:pt idx="1930">
                  <c:v>7.2828381417377103E-2</c:v>
                </c:pt>
                <c:pt idx="1931">
                  <c:v>6.8794661831252907E-2</c:v>
                </c:pt>
                <c:pt idx="1932">
                  <c:v>6.4427138396068895E-2</c:v>
                </c:pt>
                <c:pt idx="1933">
                  <c:v>5.9960678017820603E-2</c:v>
                </c:pt>
                <c:pt idx="1934">
                  <c:v>5.5730033616042202E-2</c:v>
                </c:pt>
                <c:pt idx="1935">
                  <c:v>5.21349872407856E-2</c:v>
                </c:pt>
                <c:pt idx="1936">
                  <c:v>4.9673707924589597E-2</c:v>
                </c:pt>
                <c:pt idx="1937">
                  <c:v>4.8886701651470799E-2</c:v>
                </c:pt>
                <c:pt idx="1938">
                  <c:v>5.0200899782094202E-2</c:v>
                </c:pt>
                <c:pt idx="1939">
                  <c:v>5.38844623367329E-2</c:v>
                </c:pt>
                <c:pt idx="1940">
                  <c:v>5.9963659700145999E-2</c:v>
                </c:pt>
                <c:pt idx="1941">
                  <c:v>6.7964885205093598E-2</c:v>
                </c:pt>
                <c:pt idx="1942">
                  <c:v>7.6781694841785597E-2</c:v>
                </c:pt>
                <c:pt idx="1943">
                  <c:v>8.4986426662724698E-2</c:v>
                </c:pt>
                <c:pt idx="1944">
                  <c:v>9.1358575653403398E-2</c:v>
                </c:pt>
                <c:pt idx="1945">
                  <c:v>9.5336063276136501E-2</c:v>
                </c:pt>
                <c:pt idx="1946">
                  <c:v>9.6962144011822404E-2</c:v>
                </c:pt>
                <c:pt idx="1947">
                  <c:v>9.6593777748314402E-2</c:v>
                </c:pt>
                <c:pt idx="1948">
                  <c:v>9.4657154601402102E-2</c:v>
                </c:pt>
                <c:pt idx="1949">
                  <c:v>9.1600737249096995E-2</c:v>
                </c:pt>
                <c:pt idx="1950">
                  <c:v>8.7982102724227199E-2</c:v>
                </c:pt>
                <c:pt idx="1951">
                  <c:v>8.4349060479330301E-2</c:v>
                </c:pt>
                <c:pt idx="1952">
                  <c:v>8.1260270461632506E-2</c:v>
                </c:pt>
                <c:pt idx="1953">
                  <c:v>7.9397195528325304E-2</c:v>
                </c:pt>
                <c:pt idx="1954">
                  <c:v>7.9781035700360797E-2</c:v>
                </c:pt>
                <c:pt idx="1955">
                  <c:v>8.2951437767666905E-2</c:v>
                </c:pt>
                <c:pt idx="1956">
                  <c:v>8.8811247839554297E-2</c:v>
                </c:pt>
                <c:pt idx="1957">
                  <c:v>9.6507091440686699E-2</c:v>
                </c:pt>
                <c:pt idx="1958">
                  <c:v>0.10459485825788201</c:v>
                </c:pt>
                <c:pt idx="1959">
                  <c:v>0.111546702275421</c:v>
                </c:pt>
                <c:pt idx="1960">
                  <c:v>0.116190886731452</c:v>
                </c:pt>
                <c:pt idx="1961">
                  <c:v>0.117801910433425</c:v>
                </c:pt>
                <c:pt idx="1962">
                  <c:v>0.116226139680927</c:v>
                </c:pt>
                <c:pt idx="1963">
                  <c:v>0.11185369237448101</c:v>
                </c:pt>
                <c:pt idx="1964">
                  <c:v>0.10558893497101</c:v>
                </c:pt>
                <c:pt idx="1965">
                  <c:v>9.8563999258760096E-2</c:v>
                </c:pt>
                <c:pt idx="1966">
                  <c:v>9.1992637149301601E-2</c:v>
                </c:pt>
                <c:pt idx="1967">
                  <c:v>8.6945967959700596E-2</c:v>
                </c:pt>
                <c:pt idx="1968">
                  <c:v>8.3920902663395303E-2</c:v>
                </c:pt>
                <c:pt idx="1969">
                  <c:v>8.2853856556118502E-2</c:v>
                </c:pt>
                <c:pt idx="1970">
                  <c:v>8.3442982742554406E-2</c:v>
                </c:pt>
                <c:pt idx="1971">
                  <c:v>8.5356229162695904E-2</c:v>
                </c:pt>
                <c:pt idx="1972">
                  <c:v>8.8315558140991401E-2</c:v>
                </c:pt>
                <c:pt idx="1973">
                  <c:v>9.2293354877862305E-2</c:v>
                </c:pt>
                <c:pt idx="1974">
                  <c:v>9.7347619380324005E-2</c:v>
                </c:pt>
                <c:pt idx="1975">
                  <c:v>0.103357274729559</c:v>
                </c:pt>
                <c:pt idx="1976">
                  <c:v>0.109822385433023</c:v>
                </c:pt>
                <c:pt idx="1977">
                  <c:v>0.115939194822058</c:v>
                </c:pt>
                <c:pt idx="1978">
                  <c:v>0.12092607574441799</c:v>
                </c:pt>
                <c:pt idx="1979">
                  <c:v>0.124064766088294</c:v>
                </c:pt>
                <c:pt idx="1980">
                  <c:v>0.12469872583250501</c:v>
                </c:pt>
                <c:pt idx="1981">
                  <c:v>0.122540086815698</c:v>
                </c:pt>
                <c:pt idx="1982">
                  <c:v>0.117894381092008</c:v>
                </c:pt>
                <c:pt idx="1983">
                  <c:v>0.111537665844738</c:v>
                </c:pt>
                <c:pt idx="1984">
                  <c:v>0.104469826955222</c:v>
                </c:pt>
                <c:pt idx="1985">
                  <c:v>9.7651698863011602E-2</c:v>
                </c:pt>
                <c:pt idx="1986">
                  <c:v>9.1817059803224396E-2</c:v>
                </c:pt>
                <c:pt idx="1987">
                  <c:v>8.7302062914142803E-2</c:v>
                </c:pt>
                <c:pt idx="1988">
                  <c:v>8.42270960580844E-2</c:v>
                </c:pt>
                <c:pt idx="1989">
                  <c:v>8.2704487017164E-2</c:v>
                </c:pt>
                <c:pt idx="1990">
                  <c:v>8.2591178233678605E-2</c:v>
                </c:pt>
                <c:pt idx="1991">
                  <c:v>8.3373511880720202E-2</c:v>
                </c:pt>
                <c:pt idx="1992">
                  <c:v>8.4370232223892894E-2</c:v>
                </c:pt>
                <c:pt idx="1993">
                  <c:v>8.5171395728664001E-2</c:v>
                </c:pt>
                <c:pt idx="1994">
                  <c:v>8.5716537507196405E-2</c:v>
                </c:pt>
                <c:pt idx="1995">
                  <c:v>8.6213161442975902E-2</c:v>
                </c:pt>
                <c:pt idx="1996">
                  <c:v>8.6809588836675999E-2</c:v>
                </c:pt>
                <c:pt idx="1997">
                  <c:v>8.7167644440630895E-2</c:v>
                </c:pt>
                <c:pt idx="1998">
                  <c:v>8.6471326360834502E-2</c:v>
                </c:pt>
                <c:pt idx="1999">
                  <c:v>8.3894154153613898E-2</c:v>
                </c:pt>
                <c:pt idx="2000">
                  <c:v>7.90619919061291E-2</c:v>
                </c:pt>
                <c:pt idx="2001">
                  <c:v>7.2431429120059301E-2</c:v>
                </c:pt>
                <c:pt idx="2002">
                  <c:v>6.5194351374853299E-2</c:v>
                </c:pt>
                <c:pt idx="2003">
                  <c:v>5.8801625864463899E-2</c:v>
                </c:pt>
                <c:pt idx="2004">
                  <c:v>5.4335917724414602E-2</c:v>
                </c:pt>
                <c:pt idx="2005">
                  <c:v>5.2044454086096502E-2</c:v>
                </c:pt>
                <c:pt idx="2006">
                  <c:v>5.1711420580231003E-2</c:v>
                </c:pt>
                <c:pt idx="2007">
                  <c:v>5.28867299884506E-2</c:v>
                </c:pt>
                <c:pt idx="2008">
                  <c:v>5.4961161521993297E-2</c:v>
                </c:pt>
                <c:pt idx="2009">
                  <c:v>5.7440951071987399E-2</c:v>
                </c:pt>
                <c:pt idx="2010">
                  <c:v>6.0182167754697598E-2</c:v>
                </c:pt>
                <c:pt idx="2011">
                  <c:v>6.3184586490757699E-2</c:v>
                </c:pt>
                <c:pt idx="2012">
                  <c:v>6.6621814500624404E-2</c:v>
                </c:pt>
                <c:pt idx="2013">
                  <c:v>7.0752141827988904E-2</c:v>
                </c:pt>
                <c:pt idx="2014">
                  <c:v>7.57713715197572E-2</c:v>
                </c:pt>
                <c:pt idx="2015">
                  <c:v>8.1592331135627597E-2</c:v>
                </c:pt>
                <c:pt idx="2016">
                  <c:v>8.7654573359101901E-2</c:v>
                </c:pt>
                <c:pt idx="2017">
                  <c:v>9.3289502880697303E-2</c:v>
                </c:pt>
                <c:pt idx="2018">
                  <c:v>9.8228812604855803E-2</c:v>
                </c:pt>
                <c:pt idx="2019">
                  <c:v>0.102406741143175</c:v>
                </c:pt>
                <c:pt idx="2020">
                  <c:v>0.105884189658324</c:v>
                </c:pt>
                <c:pt idx="2021">
                  <c:v>0.108825777338318</c:v>
                </c:pt>
                <c:pt idx="2022">
                  <c:v>0.11125707922675999</c:v>
                </c:pt>
                <c:pt idx="2023">
                  <c:v>0.112825466402591</c:v>
                </c:pt>
                <c:pt idx="2024">
                  <c:v>0.113053433768614</c:v>
                </c:pt>
                <c:pt idx="2025">
                  <c:v>0.111812308277369</c:v>
                </c:pt>
                <c:pt idx="2026">
                  <c:v>0.10938264929215299</c:v>
                </c:pt>
                <c:pt idx="2027">
                  <c:v>0.106329006753766</c:v>
                </c:pt>
                <c:pt idx="2028">
                  <c:v>0.10310641655649699</c:v>
                </c:pt>
                <c:pt idx="2029">
                  <c:v>0.100011295254727</c:v>
                </c:pt>
                <c:pt idx="2030">
                  <c:v>9.7326875214280503E-2</c:v>
                </c:pt>
                <c:pt idx="2031">
                  <c:v>9.5255706224867606E-2</c:v>
                </c:pt>
                <c:pt idx="2032">
                  <c:v>9.3695362293455306E-2</c:v>
                </c:pt>
                <c:pt idx="2033">
                  <c:v>9.2330389703765794E-2</c:v>
                </c:pt>
                <c:pt idx="2034">
                  <c:v>9.0786146126425701E-2</c:v>
                </c:pt>
                <c:pt idx="2035">
                  <c:v>8.87188310319975E-2</c:v>
                </c:pt>
                <c:pt idx="2036">
                  <c:v>8.6215634392756396E-2</c:v>
                </c:pt>
                <c:pt idx="2037">
                  <c:v>8.3770760599600494E-2</c:v>
                </c:pt>
                <c:pt idx="2038">
                  <c:v>8.2194716417101799E-2</c:v>
                </c:pt>
                <c:pt idx="2039">
                  <c:v>8.2168125537572301E-2</c:v>
                </c:pt>
                <c:pt idx="2040">
                  <c:v>8.3809835165616894E-2</c:v>
                </c:pt>
                <c:pt idx="2041">
                  <c:v>8.6633621289257001E-2</c:v>
                </c:pt>
                <c:pt idx="2042">
                  <c:v>8.9950833783647696E-2</c:v>
                </c:pt>
                <c:pt idx="2043">
                  <c:v>9.3137340264233703E-2</c:v>
                </c:pt>
                <c:pt idx="2044">
                  <c:v>9.57218042626055E-2</c:v>
                </c:pt>
                <c:pt idx="2045">
                  <c:v>9.7679495867139796E-2</c:v>
                </c:pt>
                <c:pt idx="2046">
                  <c:v>9.9210533777428098E-2</c:v>
                </c:pt>
                <c:pt idx="2047">
                  <c:v>0.10021128820863499</c:v>
                </c:pt>
                <c:pt idx="2048">
                  <c:v>0.100669516477032</c:v>
                </c:pt>
                <c:pt idx="2049">
                  <c:v>0.100768358337569</c:v>
                </c:pt>
                <c:pt idx="2050">
                  <c:v>0.10058074099405299</c:v>
                </c:pt>
                <c:pt idx="2051">
                  <c:v>9.9863792415212399E-2</c:v>
                </c:pt>
                <c:pt idx="2052">
                  <c:v>9.8340027901155896E-2</c:v>
                </c:pt>
                <c:pt idx="2053">
                  <c:v>9.5816785911966101E-2</c:v>
                </c:pt>
                <c:pt idx="2054">
                  <c:v>9.2217616523179696E-2</c:v>
                </c:pt>
                <c:pt idx="2055">
                  <c:v>8.7721472951074103E-2</c:v>
                </c:pt>
                <c:pt idx="2056">
                  <c:v>8.2833108618118795E-2</c:v>
                </c:pt>
                <c:pt idx="2057">
                  <c:v>7.8129298148455401E-2</c:v>
                </c:pt>
                <c:pt idx="2058">
                  <c:v>7.4243578990454695E-2</c:v>
                </c:pt>
                <c:pt idx="2059">
                  <c:v>7.1880170165796994E-2</c:v>
                </c:pt>
                <c:pt idx="2060">
                  <c:v>7.1669495488316901E-2</c:v>
                </c:pt>
                <c:pt idx="2061">
                  <c:v>7.3685377022488396E-2</c:v>
                </c:pt>
                <c:pt idx="2062">
                  <c:v>7.7429581241181406E-2</c:v>
                </c:pt>
                <c:pt idx="2063">
                  <c:v>8.21457643439341E-2</c:v>
                </c:pt>
                <c:pt idx="2064">
                  <c:v>8.6936677368706597E-2</c:v>
                </c:pt>
                <c:pt idx="2065">
                  <c:v>9.11583455945119E-2</c:v>
                </c:pt>
                <c:pt idx="2066">
                  <c:v>9.4510327963562096E-2</c:v>
                </c:pt>
                <c:pt idx="2067">
                  <c:v>9.6853579920092095E-2</c:v>
                </c:pt>
                <c:pt idx="2068">
                  <c:v>9.8229721384264002E-2</c:v>
                </c:pt>
                <c:pt idx="2069">
                  <c:v>9.8709312456532694E-2</c:v>
                </c:pt>
                <c:pt idx="2070">
                  <c:v>9.8304077768862699E-2</c:v>
                </c:pt>
                <c:pt idx="2071">
                  <c:v>9.7069233946896205E-2</c:v>
                </c:pt>
                <c:pt idx="2072">
                  <c:v>9.5041917777531598E-2</c:v>
                </c:pt>
                <c:pt idx="2073">
                  <c:v>9.2670879218795105E-2</c:v>
                </c:pt>
                <c:pt idx="2074">
                  <c:v>9.0893884428982094E-2</c:v>
                </c:pt>
                <c:pt idx="2075">
                  <c:v>9.0793231973149896E-2</c:v>
                </c:pt>
                <c:pt idx="2076">
                  <c:v>9.2745862194515596E-2</c:v>
                </c:pt>
                <c:pt idx="2077">
                  <c:v>9.6558872778746696E-2</c:v>
                </c:pt>
                <c:pt idx="2078">
                  <c:v>0.10139748257600401</c:v>
                </c:pt>
                <c:pt idx="2079">
                  <c:v>0.105939394719903</c:v>
                </c:pt>
                <c:pt idx="2080">
                  <c:v>0.10887702060099901</c:v>
                </c:pt>
                <c:pt idx="2081">
                  <c:v>0.109496639329718</c:v>
                </c:pt>
                <c:pt idx="2082">
                  <c:v>0.10788854512383</c:v>
                </c:pt>
                <c:pt idx="2083">
                  <c:v>0.10470241635408099</c:v>
                </c:pt>
                <c:pt idx="2084">
                  <c:v>0.10091785885924399</c:v>
                </c:pt>
                <c:pt idx="2085">
                  <c:v>9.7512887730558301E-2</c:v>
                </c:pt>
                <c:pt idx="2086">
                  <c:v>9.5064077094543606E-2</c:v>
                </c:pt>
                <c:pt idx="2087">
                  <c:v>9.3536386219132295E-2</c:v>
                </c:pt>
                <c:pt idx="2088">
                  <c:v>9.2284737507812506E-2</c:v>
                </c:pt>
                <c:pt idx="2089">
                  <c:v>9.0451526510252095E-2</c:v>
                </c:pt>
                <c:pt idx="2090">
                  <c:v>8.7562029174545405E-2</c:v>
                </c:pt>
                <c:pt idx="2091">
                  <c:v>8.3933072102372996E-2</c:v>
                </c:pt>
                <c:pt idx="2092">
                  <c:v>8.0285240374268596E-2</c:v>
                </c:pt>
                <c:pt idx="2093">
                  <c:v>7.7568037397327302E-2</c:v>
                </c:pt>
                <c:pt idx="2094">
                  <c:v>7.67068409953411E-2</c:v>
                </c:pt>
                <c:pt idx="2095">
                  <c:v>7.8383460462316895E-2</c:v>
                </c:pt>
                <c:pt idx="2096">
                  <c:v>8.2525347824672496E-2</c:v>
                </c:pt>
                <c:pt idx="2097">
                  <c:v>8.83288201883448E-2</c:v>
                </c:pt>
                <c:pt idx="2098">
                  <c:v>9.4809561956200605E-2</c:v>
                </c:pt>
                <c:pt idx="2099">
                  <c:v>0.101056975730681</c:v>
                </c:pt>
                <c:pt idx="2100">
                  <c:v>0.106568778477461</c:v>
                </c:pt>
                <c:pt idx="2101">
                  <c:v>0.111129212985461</c:v>
                </c:pt>
                <c:pt idx="2102">
                  <c:v>0.114535026380493</c:v>
                </c:pt>
                <c:pt idx="2103">
                  <c:v>0.116448698943349</c:v>
                </c:pt>
                <c:pt idx="2104">
                  <c:v>0.11649560580364</c:v>
                </c:pt>
                <c:pt idx="2105">
                  <c:v>0.114634086771597</c:v>
                </c:pt>
                <c:pt idx="2106">
                  <c:v>0.111375132474583</c:v>
                </c:pt>
                <c:pt idx="2107">
                  <c:v>0.10746679686331501</c:v>
                </c:pt>
                <c:pt idx="2108">
                  <c:v>0.103659873462477</c:v>
                </c:pt>
                <c:pt idx="2109">
                  <c:v>0.10060480297218199</c:v>
                </c:pt>
                <c:pt idx="2110">
                  <c:v>9.8683090468931894E-2</c:v>
                </c:pt>
                <c:pt idx="2111">
                  <c:v>9.7973626158212201E-2</c:v>
                </c:pt>
                <c:pt idx="2112">
                  <c:v>9.8298776746287897E-2</c:v>
                </c:pt>
                <c:pt idx="2113">
                  <c:v>9.9179603338255304E-2</c:v>
                </c:pt>
                <c:pt idx="2114">
                  <c:v>9.9834819122860505E-2</c:v>
                </c:pt>
                <c:pt idx="2115">
                  <c:v>9.9445357366182194E-2</c:v>
                </c:pt>
                <c:pt idx="2116">
                  <c:v>9.7637156831915706E-2</c:v>
                </c:pt>
                <c:pt idx="2117">
                  <c:v>9.4616557872085505E-2</c:v>
                </c:pt>
                <c:pt idx="2118">
                  <c:v>9.1121319948552701E-2</c:v>
                </c:pt>
                <c:pt idx="2119">
                  <c:v>8.8002387481775801E-2</c:v>
                </c:pt>
                <c:pt idx="2120">
                  <c:v>8.5977603941860201E-2</c:v>
                </c:pt>
                <c:pt idx="2121">
                  <c:v>8.5492957384363202E-2</c:v>
                </c:pt>
                <c:pt idx="2122">
                  <c:v>8.6351962762208204E-2</c:v>
                </c:pt>
                <c:pt idx="2123">
                  <c:v>8.7559109565281595E-2</c:v>
                </c:pt>
                <c:pt idx="2124">
                  <c:v>8.7851392555871793E-2</c:v>
                </c:pt>
                <c:pt idx="2125">
                  <c:v>8.6483933639377703E-2</c:v>
                </c:pt>
                <c:pt idx="2126">
                  <c:v>8.36735822803166E-2</c:v>
                </c:pt>
                <c:pt idx="2127">
                  <c:v>8.0151675797153599E-2</c:v>
                </c:pt>
                <c:pt idx="2128">
                  <c:v>7.6854627527266101E-2</c:v>
                </c:pt>
                <c:pt idx="2129">
                  <c:v>7.4652894557904706E-2</c:v>
                </c:pt>
                <c:pt idx="2130">
                  <c:v>7.43145676919066E-2</c:v>
                </c:pt>
                <c:pt idx="2131">
                  <c:v>7.6149654067286299E-2</c:v>
                </c:pt>
                <c:pt idx="2132">
                  <c:v>7.9793240888331202E-2</c:v>
                </c:pt>
                <c:pt idx="2133">
                  <c:v>8.4348975044821001E-2</c:v>
                </c:pt>
                <c:pt idx="2134">
                  <c:v>8.8859945504277699E-2</c:v>
                </c:pt>
                <c:pt idx="2135">
                  <c:v>9.2618661032604799E-2</c:v>
                </c:pt>
                <c:pt idx="2136">
                  <c:v>9.5146841246237096E-2</c:v>
                </c:pt>
                <c:pt idx="2137">
                  <c:v>9.6311975415611595E-2</c:v>
                </c:pt>
                <c:pt idx="2138">
                  <c:v>9.6461112399230803E-2</c:v>
                </c:pt>
                <c:pt idx="2139">
                  <c:v>9.62006367882869E-2</c:v>
                </c:pt>
                <c:pt idx="2140">
                  <c:v>9.59071868378783E-2</c:v>
                </c:pt>
                <c:pt idx="2141">
                  <c:v>9.5345049411495894E-2</c:v>
                </c:pt>
                <c:pt idx="2142">
                  <c:v>9.3739213025228404E-2</c:v>
                </c:pt>
                <c:pt idx="2143">
                  <c:v>9.0539077751797203E-2</c:v>
                </c:pt>
                <c:pt idx="2144">
                  <c:v>8.5869099858324499E-2</c:v>
                </c:pt>
                <c:pt idx="2145">
                  <c:v>8.0590555083005902E-2</c:v>
                </c:pt>
                <c:pt idx="2146">
                  <c:v>7.60651761216984E-2</c:v>
                </c:pt>
                <c:pt idx="2147">
                  <c:v>7.3535393755331802E-2</c:v>
                </c:pt>
                <c:pt idx="2148">
                  <c:v>7.3579713919071907E-2</c:v>
                </c:pt>
                <c:pt idx="2149">
                  <c:v>7.5968826549153504E-2</c:v>
                </c:pt>
                <c:pt idx="2150">
                  <c:v>8.0176621182689395E-2</c:v>
                </c:pt>
                <c:pt idx="2151">
                  <c:v>8.54647453167207E-2</c:v>
                </c:pt>
                <c:pt idx="2152">
                  <c:v>9.0879664180609901E-2</c:v>
                </c:pt>
                <c:pt idx="2153">
                  <c:v>9.5461597661706504E-2</c:v>
                </c:pt>
                <c:pt idx="2154">
                  <c:v>9.8678098443532106E-2</c:v>
                </c:pt>
                <c:pt idx="2155">
                  <c:v>0.10054607198508</c:v>
                </c:pt>
                <c:pt idx="2156">
                  <c:v>0.101374920799294</c:v>
                </c:pt>
                <c:pt idx="2157">
                  <c:v>0.101237893237067</c:v>
                </c:pt>
                <c:pt idx="2158">
                  <c:v>9.9900661593083404E-2</c:v>
                </c:pt>
                <c:pt idx="2159">
                  <c:v>9.7060244245095004E-2</c:v>
                </c:pt>
                <c:pt idx="2160">
                  <c:v>9.2593678745469601E-2</c:v>
                </c:pt>
                <c:pt idx="2161">
                  <c:v>8.6860493301740199E-2</c:v>
                </c:pt>
                <c:pt idx="2162">
                  <c:v>8.0515573790497202E-2</c:v>
                </c:pt>
                <c:pt idx="2163">
                  <c:v>7.4164926172585494E-2</c:v>
                </c:pt>
                <c:pt idx="2164">
                  <c:v>6.8411676214678294E-2</c:v>
                </c:pt>
                <c:pt idx="2165">
                  <c:v>6.4161906731207904E-2</c:v>
                </c:pt>
                <c:pt idx="2166">
                  <c:v>6.2556250096952704E-2</c:v>
                </c:pt>
                <c:pt idx="2167">
                  <c:v>6.4163936557474904E-2</c:v>
                </c:pt>
                <c:pt idx="2168">
                  <c:v>6.8621549268695403E-2</c:v>
                </c:pt>
                <c:pt idx="2169">
                  <c:v>7.4646677730520902E-2</c:v>
                </c:pt>
                <c:pt idx="2170">
                  <c:v>8.0782703558847299E-2</c:v>
                </c:pt>
                <c:pt idx="2171">
                  <c:v>8.5948706139723094E-2</c:v>
                </c:pt>
                <c:pt idx="2172">
                  <c:v>8.9751788154191103E-2</c:v>
                </c:pt>
                <c:pt idx="2173">
                  <c:v>9.2281862465060302E-2</c:v>
                </c:pt>
                <c:pt idx="2174">
                  <c:v>9.3784035773049806E-2</c:v>
                </c:pt>
                <c:pt idx="2175">
                  <c:v>9.43057166501102E-2</c:v>
                </c:pt>
                <c:pt idx="2176">
                  <c:v>9.3835025130597605E-2</c:v>
                </c:pt>
                <c:pt idx="2177">
                  <c:v>9.2520279813491105E-2</c:v>
                </c:pt>
                <c:pt idx="2178">
                  <c:v>9.0709791347334506E-2</c:v>
                </c:pt>
                <c:pt idx="2179">
                  <c:v>8.8981137688098802E-2</c:v>
                </c:pt>
                <c:pt idx="2180">
                  <c:v>8.8088388242198001E-2</c:v>
                </c:pt>
                <c:pt idx="2181">
                  <c:v>8.8511151237082697E-2</c:v>
                </c:pt>
                <c:pt idx="2182">
                  <c:v>9.0174182602369896E-2</c:v>
                </c:pt>
                <c:pt idx="2183">
                  <c:v>9.2498965320909704E-2</c:v>
                </c:pt>
                <c:pt idx="2184">
                  <c:v>9.4847427621865099E-2</c:v>
                </c:pt>
                <c:pt idx="2185">
                  <c:v>9.68126302941342E-2</c:v>
                </c:pt>
                <c:pt idx="2186">
                  <c:v>9.8220339668455503E-2</c:v>
                </c:pt>
                <c:pt idx="2187">
                  <c:v>9.9027123338912296E-2</c:v>
                </c:pt>
                <c:pt idx="2188">
                  <c:v>9.9059781923848997E-2</c:v>
                </c:pt>
                <c:pt idx="2189">
                  <c:v>9.8075162922216103E-2</c:v>
                </c:pt>
                <c:pt idx="2190">
                  <c:v>9.5977340946018994E-2</c:v>
                </c:pt>
                <c:pt idx="2191">
                  <c:v>9.3088218467147904E-2</c:v>
                </c:pt>
                <c:pt idx="2192">
                  <c:v>9.0047009502851702E-2</c:v>
                </c:pt>
                <c:pt idx="2193">
                  <c:v>8.7804709997971506E-2</c:v>
                </c:pt>
                <c:pt idx="2194">
                  <c:v>8.7162615142041794E-2</c:v>
                </c:pt>
                <c:pt idx="2195">
                  <c:v>8.8398254538177304E-2</c:v>
                </c:pt>
                <c:pt idx="2196">
                  <c:v>9.1162265814150795E-2</c:v>
                </c:pt>
                <c:pt idx="2197">
                  <c:v>9.4480332619471294E-2</c:v>
                </c:pt>
                <c:pt idx="2198">
                  <c:v>9.7313898289083198E-2</c:v>
                </c:pt>
                <c:pt idx="2199">
                  <c:v>9.9103824163083706E-2</c:v>
                </c:pt>
                <c:pt idx="2200">
                  <c:v>9.9956207861357602E-2</c:v>
                </c:pt>
                <c:pt idx="2201">
                  <c:v>0.10015751156702001</c:v>
                </c:pt>
                <c:pt idx="2202">
                  <c:v>9.9587682731496596E-2</c:v>
                </c:pt>
                <c:pt idx="2203">
                  <c:v>9.7875292300334898E-2</c:v>
                </c:pt>
                <c:pt idx="2204">
                  <c:v>9.4883108038821107E-2</c:v>
                </c:pt>
                <c:pt idx="2205">
                  <c:v>9.0612340466257796E-2</c:v>
                </c:pt>
                <c:pt idx="2206">
                  <c:v>8.5358233791965998E-2</c:v>
                </c:pt>
                <c:pt idx="2207">
                  <c:v>7.9941552475160702E-2</c:v>
                </c:pt>
                <c:pt idx="2208">
                  <c:v>7.5555240989585798E-2</c:v>
                </c:pt>
                <c:pt idx="2209">
                  <c:v>7.3115049296405901E-2</c:v>
                </c:pt>
                <c:pt idx="2210">
                  <c:v>7.3039005260355602E-2</c:v>
                </c:pt>
                <c:pt idx="2211">
                  <c:v>7.5434549065053605E-2</c:v>
                </c:pt>
                <c:pt idx="2212">
                  <c:v>7.97429050078024E-2</c:v>
                </c:pt>
                <c:pt idx="2213">
                  <c:v>8.48694829425099E-2</c:v>
                </c:pt>
                <c:pt idx="2214">
                  <c:v>8.9594868733327296E-2</c:v>
                </c:pt>
                <c:pt idx="2215">
                  <c:v>9.2827991120137301E-2</c:v>
                </c:pt>
                <c:pt idx="2216">
                  <c:v>9.39192409565517E-2</c:v>
                </c:pt>
                <c:pt idx="2217">
                  <c:v>9.2805867933661704E-2</c:v>
                </c:pt>
                <c:pt idx="2218">
                  <c:v>8.9852879984139003E-2</c:v>
                </c:pt>
                <c:pt idx="2219">
                  <c:v>8.5610168094406996E-2</c:v>
                </c:pt>
                <c:pt idx="2220">
                  <c:v>8.0824047160966903E-2</c:v>
                </c:pt>
                <c:pt idx="2221">
                  <c:v>7.6321510847441307E-2</c:v>
                </c:pt>
                <c:pt idx="2222">
                  <c:v>7.2777002418573197E-2</c:v>
                </c:pt>
                <c:pt idx="2223">
                  <c:v>7.0441447066920307E-2</c:v>
                </c:pt>
                <c:pt idx="2224">
                  <c:v>6.9353211606542994E-2</c:v>
                </c:pt>
                <c:pt idx="2225">
                  <c:v>6.9349918813535305E-2</c:v>
                </c:pt>
                <c:pt idx="2226">
                  <c:v>7.0352153026726497E-2</c:v>
                </c:pt>
                <c:pt idx="2227">
                  <c:v>7.2263080357106102E-2</c:v>
                </c:pt>
                <c:pt idx="2228">
                  <c:v>7.4749720519493107E-2</c:v>
                </c:pt>
                <c:pt idx="2229">
                  <c:v>7.71011185532961E-2</c:v>
                </c:pt>
                <c:pt idx="2230">
                  <c:v>7.8640465630927303E-2</c:v>
                </c:pt>
                <c:pt idx="2231">
                  <c:v>7.9093734937810897E-2</c:v>
                </c:pt>
                <c:pt idx="2232">
                  <c:v>7.88477354320129E-2</c:v>
                </c:pt>
                <c:pt idx="2233">
                  <c:v>7.8594489575047999E-2</c:v>
                </c:pt>
                <c:pt idx="2234">
                  <c:v>7.8826083131173896E-2</c:v>
                </c:pt>
                <c:pt idx="2235">
                  <c:v>7.9569606937361301E-2</c:v>
                </c:pt>
                <c:pt idx="2236">
                  <c:v>8.0527755236085893E-2</c:v>
                </c:pt>
                <c:pt idx="2237">
                  <c:v>8.13313171455088E-2</c:v>
                </c:pt>
                <c:pt idx="2238">
                  <c:v>8.1693306140494706E-2</c:v>
                </c:pt>
                <c:pt idx="2239">
                  <c:v>8.1545805652423406E-2</c:v>
                </c:pt>
                <c:pt idx="2240">
                  <c:v>8.1232076520035501E-2</c:v>
                </c:pt>
                <c:pt idx="2241">
                  <c:v>8.1240920513050596E-2</c:v>
                </c:pt>
                <c:pt idx="2242">
                  <c:v>8.1948143130151696E-2</c:v>
                </c:pt>
                <c:pt idx="2243">
                  <c:v>8.3528398872870904E-2</c:v>
                </c:pt>
                <c:pt idx="2244">
                  <c:v>8.5859979556469596E-2</c:v>
                </c:pt>
                <c:pt idx="2245">
                  <c:v>8.8653914606193998E-2</c:v>
                </c:pt>
                <c:pt idx="2246">
                  <c:v>9.1723947119915702E-2</c:v>
                </c:pt>
                <c:pt idx="2247">
                  <c:v>9.4831829631500997E-2</c:v>
                </c:pt>
                <c:pt idx="2248">
                  <c:v>9.7339166898496005E-2</c:v>
                </c:pt>
                <c:pt idx="2249">
                  <c:v>9.87019711363884E-2</c:v>
                </c:pt>
                <c:pt idx="2250">
                  <c:v>9.8925266089013003E-2</c:v>
                </c:pt>
                <c:pt idx="2251">
                  <c:v>9.8333899495904306E-2</c:v>
                </c:pt>
                <c:pt idx="2252">
                  <c:v>9.7218497355842398E-2</c:v>
                </c:pt>
                <c:pt idx="2253">
                  <c:v>9.5762363474241302E-2</c:v>
                </c:pt>
                <c:pt idx="2254">
                  <c:v>9.4270553566961707E-2</c:v>
                </c:pt>
                <c:pt idx="2255">
                  <c:v>9.3208854304688102E-2</c:v>
                </c:pt>
                <c:pt idx="2256">
                  <c:v>9.3042474721909602E-2</c:v>
                </c:pt>
                <c:pt idx="2257">
                  <c:v>9.41801829325076E-2</c:v>
                </c:pt>
                <c:pt idx="2258">
                  <c:v>9.6908675879136597E-2</c:v>
                </c:pt>
                <c:pt idx="2259">
                  <c:v>0.10110755549792901</c:v>
                </c:pt>
                <c:pt idx="2260">
                  <c:v>0.106067440043357</c:v>
                </c:pt>
                <c:pt idx="2261">
                  <c:v>0.110811649808349</c:v>
                </c:pt>
                <c:pt idx="2262">
                  <c:v>0.11466537657251601</c:v>
                </c:pt>
                <c:pt idx="2263">
                  <c:v>0.117347604443975</c:v>
                </c:pt>
                <c:pt idx="2264">
                  <c:v>0.118960658720474</c:v>
                </c:pt>
                <c:pt idx="2265">
                  <c:v>0.119666832464061</c:v>
                </c:pt>
                <c:pt idx="2266">
                  <c:v>0.119412971520058</c:v>
                </c:pt>
                <c:pt idx="2267">
                  <c:v>0.11794601086349001</c:v>
                </c:pt>
                <c:pt idx="2268">
                  <c:v>0.11502188171472599</c:v>
                </c:pt>
                <c:pt idx="2269">
                  <c:v>0.110599874081229</c:v>
                </c:pt>
                <c:pt idx="2270">
                  <c:v>0.104939119495306</c:v>
                </c:pt>
                <c:pt idx="2271">
                  <c:v>9.8723045173453206E-2</c:v>
                </c:pt>
                <c:pt idx="2272">
                  <c:v>9.2902204478423497E-2</c:v>
                </c:pt>
                <c:pt idx="2273">
                  <c:v>8.8339609683670398E-2</c:v>
                </c:pt>
                <c:pt idx="2274">
                  <c:v>8.5795617072171301E-2</c:v>
                </c:pt>
                <c:pt idx="2275">
                  <c:v>8.5494677078391895E-2</c:v>
                </c:pt>
                <c:pt idx="2276">
                  <c:v>8.7296507432446893E-2</c:v>
                </c:pt>
                <c:pt idx="2277">
                  <c:v>9.0609520546875502E-2</c:v>
                </c:pt>
                <c:pt idx="2278">
                  <c:v>9.4612500215831105E-2</c:v>
                </c:pt>
                <c:pt idx="2279">
                  <c:v>9.8407710805395607E-2</c:v>
                </c:pt>
                <c:pt idx="2280">
                  <c:v>0.101332160756408</c:v>
                </c:pt>
                <c:pt idx="2281">
                  <c:v>0.10303762557357</c:v>
                </c:pt>
                <c:pt idx="2282">
                  <c:v>0.10356707498128299</c:v>
                </c:pt>
                <c:pt idx="2283">
                  <c:v>0.10319026175771399</c:v>
                </c:pt>
                <c:pt idx="2284">
                  <c:v>0.102117228326606</c:v>
                </c:pt>
                <c:pt idx="2285">
                  <c:v>0.100413941330004</c:v>
                </c:pt>
                <c:pt idx="2286">
                  <c:v>9.8141386945256204E-2</c:v>
                </c:pt>
                <c:pt idx="2287">
                  <c:v>9.5595935976343693E-2</c:v>
                </c:pt>
                <c:pt idx="2288">
                  <c:v>9.3150780425612797E-2</c:v>
                </c:pt>
                <c:pt idx="2289">
                  <c:v>9.1035299339123396E-2</c:v>
                </c:pt>
                <c:pt idx="2290">
                  <c:v>8.9189103576441497E-2</c:v>
                </c:pt>
                <c:pt idx="2291">
                  <c:v>8.7546207555887198E-2</c:v>
                </c:pt>
                <c:pt idx="2292">
                  <c:v>8.6257996885606106E-2</c:v>
                </c:pt>
                <c:pt idx="2293">
                  <c:v>8.5477077335400997E-2</c:v>
                </c:pt>
                <c:pt idx="2294">
                  <c:v>8.5374664097933706E-2</c:v>
                </c:pt>
                <c:pt idx="2295">
                  <c:v>8.6177380986468405E-2</c:v>
                </c:pt>
                <c:pt idx="2296">
                  <c:v>8.8049806551954393E-2</c:v>
                </c:pt>
                <c:pt idx="2297">
                  <c:v>9.0768091256487896E-2</c:v>
                </c:pt>
                <c:pt idx="2298">
                  <c:v>9.3715914992718793E-2</c:v>
                </c:pt>
                <c:pt idx="2299">
                  <c:v>9.5995283744069501E-2</c:v>
                </c:pt>
                <c:pt idx="2300">
                  <c:v>9.6664023430598697E-2</c:v>
                </c:pt>
                <c:pt idx="2301">
                  <c:v>9.5310138872558695E-2</c:v>
                </c:pt>
                <c:pt idx="2302">
                  <c:v>9.2213810770241406E-2</c:v>
                </c:pt>
                <c:pt idx="2303">
                  <c:v>8.8217469738917795E-2</c:v>
                </c:pt>
                <c:pt idx="2304">
                  <c:v>8.45010439494705E-2</c:v>
                </c:pt>
                <c:pt idx="2305">
                  <c:v>8.2009741637446704E-2</c:v>
                </c:pt>
                <c:pt idx="2306">
                  <c:v>8.1203417660872301E-2</c:v>
                </c:pt>
                <c:pt idx="2307">
                  <c:v>8.1990311707957703E-2</c:v>
                </c:pt>
                <c:pt idx="2308">
                  <c:v>8.3855168012604106E-2</c:v>
                </c:pt>
                <c:pt idx="2309">
                  <c:v>8.6129817724003202E-2</c:v>
                </c:pt>
                <c:pt idx="2310">
                  <c:v>8.83129343311434E-2</c:v>
                </c:pt>
                <c:pt idx="2311">
                  <c:v>9.0233294475670203E-2</c:v>
                </c:pt>
                <c:pt idx="2312">
                  <c:v>9.2216969121855896E-2</c:v>
                </c:pt>
                <c:pt idx="2313">
                  <c:v>9.4678113370448E-2</c:v>
                </c:pt>
                <c:pt idx="2314">
                  <c:v>9.7738838356067795E-2</c:v>
                </c:pt>
                <c:pt idx="2315">
                  <c:v>0.101312769294991</c:v>
                </c:pt>
                <c:pt idx="2316">
                  <c:v>0.105287838895152</c:v>
                </c:pt>
                <c:pt idx="2317">
                  <c:v>0.109248623718743</c:v>
                </c:pt>
                <c:pt idx="2318">
                  <c:v>0.112267807720647</c:v>
                </c:pt>
                <c:pt idx="2319">
                  <c:v>0.113295928229217</c:v>
                </c:pt>
                <c:pt idx="2320">
                  <c:v>0.111756955656685</c:v>
                </c:pt>
                <c:pt idx="2321">
                  <c:v>0.107625021089111</c:v>
                </c:pt>
                <c:pt idx="2322">
                  <c:v>0.101494403361511</c:v>
                </c:pt>
                <c:pt idx="2323">
                  <c:v>9.4294106429173394E-2</c:v>
                </c:pt>
                <c:pt idx="2324">
                  <c:v>8.6776486267194503E-2</c:v>
                </c:pt>
                <c:pt idx="2325">
                  <c:v>7.9613057322016997E-2</c:v>
                </c:pt>
                <c:pt idx="2326">
                  <c:v>7.3335092425310403E-2</c:v>
                </c:pt>
                <c:pt idx="2327">
                  <c:v>6.8351650469542793E-2</c:v>
                </c:pt>
                <c:pt idx="2328">
                  <c:v>6.4879952711422301E-2</c:v>
                </c:pt>
                <c:pt idx="2329">
                  <c:v>6.2890027065766602E-2</c:v>
                </c:pt>
                <c:pt idx="2330">
                  <c:v>6.2090530491190697E-2</c:v>
                </c:pt>
                <c:pt idx="2331">
                  <c:v>6.2172617017362999E-2</c:v>
                </c:pt>
                <c:pt idx="2332">
                  <c:v>6.3089146420971506E-2</c:v>
                </c:pt>
                <c:pt idx="2333">
                  <c:v>6.5038385876323698E-2</c:v>
                </c:pt>
                <c:pt idx="2334">
                  <c:v>6.7966636400855304E-2</c:v>
                </c:pt>
                <c:pt idx="2335">
                  <c:v>7.1550275833539498E-2</c:v>
                </c:pt>
                <c:pt idx="2336">
                  <c:v>7.5128219609553806E-2</c:v>
                </c:pt>
                <c:pt idx="2337">
                  <c:v>7.7821217090650499E-2</c:v>
                </c:pt>
                <c:pt idx="2338">
                  <c:v>7.88764474749864E-2</c:v>
                </c:pt>
                <c:pt idx="2339">
                  <c:v>7.8048047880653296E-2</c:v>
                </c:pt>
                <c:pt idx="2340">
                  <c:v>7.5622123684209994E-2</c:v>
                </c:pt>
                <c:pt idx="2341">
                  <c:v>7.2116917652436899E-2</c:v>
                </c:pt>
                <c:pt idx="2342">
                  <c:v>6.8079838337391604E-2</c:v>
                </c:pt>
                <c:pt idx="2343">
                  <c:v>6.3971850258499094E-2</c:v>
                </c:pt>
                <c:pt idx="2344">
                  <c:v>5.9973640767649099E-2</c:v>
                </c:pt>
                <c:pt idx="2345">
                  <c:v>5.6209284330700403E-2</c:v>
                </c:pt>
                <c:pt idx="2346">
                  <c:v>5.3300327295133898E-2</c:v>
                </c:pt>
                <c:pt idx="2347">
                  <c:v>5.2215374970453803E-2</c:v>
                </c:pt>
                <c:pt idx="2348">
                  <c:v>5.37418466132219E-2</c:v>
                </c:pt>
                <c:pt idx="2349">
                  <c:v>5.7920444939951299E-2</c:v>
                </c:pt>
                <c:pt idx="2350">
                  <c:v>6.4043456901714299E-2</c:v>
                </c:pt>
                <c:pt idx="2351">
                  <c:v>7.1090444229928301E-2</c:v>
                </c:pt>
                <c:pt idx="2352">
                  <c:v>7.8371351845655496E-2</c:v>
                </c:pt>
                <c:pt idx="2353">
                  <c:v>8.5583991161212694E-2</c:v>
                </c:pt>
                <c:pt idx="2354">
                  <c:v>9.2524161584663603E-2</c:v>
                </c:pt>
                <c:pt idx="2355">
                  <c:v>9.8791934256228398E-2</c:v>
                </c:pt>
                <c:pt idx="2356">
                  <c:v>0.10388566522706499</c:v>
                </c:pt>
                <c:pt idx="2357">
                  <c:v>0.10740165896487699</c:v>
                </c:pt>
                <c:pt idx="2358">
                  <c:v>0.10891763855695399</c:v>
                </c:pt>
                <c:pt idx="2359">
                  <c:v>0.108194154619515</c:v>
                </c:pt>
                <c:pt idx="2360">
                  <c:v>0.105310769759622</c:v>
                </c:pt>
                <c:pt idx="2361">
                  <c:v>0.10052557231537999</c:v>
                </c:pt>
                <c:pt idx="2362">
                  <c:v>9.4314334728509197E-2</c:v>
                </c:pt>
                <c:pt idx="2363">
                  <c:v>8.73990045664087E-2</c:v>
                </c:pt>
                <c:pt idx="2364">
                  <c:v>8.0681218083683698E-2</c:v>
                </c:pt>
                <c:pt idx="2365">
                  <c:v>7.4974687442378896E-2</c:v>
                </c:pt>
                <c:pt idx="2366">
                  <c:v>7.0851344661783902E-2</c:v>
                </c:pt>
                <c:pt idx="2367">
                  <c:v>6.8662448221495295E-2</c:v>
                </c:pt>
                <c:pt idx="2368">
                  <c:v>6.8533033486233297E-2</c:v>
                </c:pt>
                <c:pt idx="2369">
                  <c:v>7.0426473272689999E-2</c:v>
                </c:pt>
                <c:pt idx="2370">
                  <c:v>7.4138988345729101E-2</c:v>
                </c:pt>
                <c:pt idx="2371">
                  <c:v>7.9169910641039801E-2</c:v>
                </c:pt>
                <c:pt idx="2372">
                  <c:v>8.4680270407692798E-2</c:v>
                </c:pt>
                <c:pt idx="2373">
                  <c:v>8.9531703262886897E-2</c:v>
                </c:pt>
                <c:pt idx="2374">
                  <c:v>9.2720600858402197E-2</c:v>
                </c:pt>
                <c:pt idx="2375">
                  <c:v>9.3434152222211506E-2</c:v>
                </c:pt>
                <c:pt idx="2376">
                  <c:v>9.1086786277821602E-2</c:v>
                </c:pt>
                <c:pt idx="2377">
                  <c:v>8.5535126289651001E-2</c:v>
                </c:pt>
                <c:pt idx="2378">
                  <c:v>7.7307672021756105E-2</c:v>
                </c:pt>
                <c:pt idx="2379">
                  <c:v>6.7513224460736099E-2</c:v>
                </c:pt>
                <c:pt idx="2380">
                  <c:v>5.7669377026733998E-2</c:v>
                </c:pt>
                <c:pt idx="2381">
                  <c:v>4.9297159294836003E-2</c:v>
                </c:pt>
                <c:pt idx="2382">
                  <c:v>4.37496112367151E-2</c:v>
                </c:pt>
                <c:pt idx="2383">
                  <c:v>4.1861541555231099E-2</c:v>
                </c:pt>
                <c:pt idx="2384">
                  <c:v>4.3764115801160602E-2</c:v>
                </c:pt>
                <c:pt idx="2385">
                  <c:v>4.8580539865597398E-2</c:v>
                </c:pt>
                <c:pt idx="2386">
                  <c:v>5.5029531607511901E-2</c:v>
                </c:pt>
                <c:pt idx="2387">
                  <c:v>6.1706260929714499E-2</c:v>
                </c:pt>
                <c:pt idx="2388">
                  <c:v>6.7314988315852295E-2</c:v>
                </c:pt>
                <c:pt idx="2389">
                  <c:v>7.1240933486655306E-2</c:v>
                </c:pt>
                <c:pt idx="2390">
                  <c:v>7.370305122793E-2</c:v>
                </c:pt>
                <c:pt idx="2391">
                  <c:v>7.5529503444923596E-2</c:v>
                </c:pt>
                <c:pt idx="2392">
                  <c:v>7.7548030789549097E-2</c:v>
                </c:pt>
                <c:pt idx="2393">
                  <c:v>7.9933841953461607E-2</c:v>
                </c:pt>
                <c:pt idx="2394">
                  <c:v>8.22763586757643E-2</c:v>
                </c:pt>
                <c:pt idx="2395">
                  <c:v>8.3858343751764097E-2</c:v>
                </c:pt>
                <c:pt idx="2396">
                  <c:v>8.3871408097709599E-2</c:v>
                </c:pt>
                <c:pt idx="2397">
                  <c:v>8.15432018088183E-2</c:v>
                </c:pt>
                <c:pt idx="2398">
                  <c:v>7.6527909794493199E-2</c:v>
                </c:pt>
                <c:pt idx="2399">
                  <c:v>6.9207832894400897E-2</c:v>
                </c:pt>
                <c:pt idx="2400">
                  <c:v>6.0585014753533499E-2</c:v>
                </c:pt>
                <c:pt idx="2401">
                  <c:v>5.1991545779312698E-2</c:v>
                </c:pt>
                <c:pt idx="2402">
                  <c:v>4.4827534419511698E-2</c:v>
                </c:pt>
                <c:pt idx="2403">
                  <c:v>4.0242197188928297E-2</c:v>
                </c:pt>
                <c:pt idx="2404">
                  <c:v>3.8620959589762603E-2</c:v>
                </c:pt>
                <c:pt idx="2405">
                  <c:v>3.9505101884608901E-2</c:v>
                </c:pt>
                <c:pt idx="2406">
                  <c:v>4.2079717896199201E-2</c:v>
                </c:pt>
                <c:pt idx="2407">
                  <c:v>4.5572571200061501E-2</c:v>
                </c:pt>
                <c:pt idx="2408">
                  <c:v>4.9508361758457103E-2</c:v>
                </c:pt>
                <c:pt idx="2409">
                  <c:v>5.3762704841853803E-2</c:v>
                </c:pt>
                <c:pt idx="2410">
                  <c:v>5.8247109599046498E-2</c:v>
                </c:pt>
                <c:pt idx="2411">
                  <c:v>6.2678196217524795E-2</c:v>
                </c:pt>
                <c:pt idx="2412">
                  <c:v>6.6721848555508501E-2</c:v>
                </c:pt>
                <c:pt idx="2413">
                  <c:v>7.0064983884943297E-2</c:v>
                </c:pt>
                <c:pt idx="2414">
                  <c:v>7.2462815262913705E-2</c:v>
                </c:pt>
                <c:pt idx="2415">
                  <c:v>7.3794701816292996E-2</c:v>
                </c:pt>
                <c:pt idx="2416">
                  <c:v>7.4386270203722404E-2</c:v>
                </c:pt>
                <c:pt idx="2417">
                  <c:v>7.4843169225329007E-2</c:v>
                </c:pt>
                <c:pt idx="2418">
                  <c:v>7.5673753671819805E-2</c:v>
                </c:pt>
                <c:pt idx="2419">
                  <c:v>7.7019208289694094E-2</c:v>
                </c:pt>
                <c:pt idx="2420">
                  <c:v>7.88587602703789E-2</c:v>
                </c:pt>
                <c:pt idx="2421">
                  <c:v>8.10138215866614E-2</c:v>
                </c:pt>
                <c:pt idx="2422">
                  <c:v>8.3282492743790695E-2</c:v>
                </c:pt>
                <c:pt idx="2423">
                  <c:v>8.5326242302281904E-2</c:v>
                </c:pt>
                <c:pt idx="2424">
                  <c:v>8.6793345164537905E-2</c:v>
                </c:pt>
                <c:pt idx="2425">
                  <c:v>8.7201313760881902E-2</c:v>
                </c:pt>
                <c:pt idx="2426">
                  <c:v>8.6127584657816794E-2</c:v>
                </c:pt>
                <c:pt idx="2427">
                  <c:v>8.3542213682361796E-2</c:v>
                </c:pt>
                <c:pt idx="2428">
                  <c:v>7.9701090801761798E-2</c:v>
                </c:pt>
                <c:pt idx="2429">
                  <c:v>7.4798590641657406E-2</c:v>
                </c:pt>
                <c:pt idx="2430">
                  <c:v>6.9083541735224505E-2</c:v>
                </c:pt>
                <c:pt idx="2431">
                  <c:v>6.3088820824388298E-2</c:v>
                </c:pt>
                <c:pt idx="2432">
                  <c:v>5.7554931517854797E-2</c:v>
                </c:pt>
                <c:pt idx="2433">
                  <c:v>5.3210966104021401E-2</c:v>
                </c:pt>
                <c:pt idx="2434">
                  <c:v>5.05715956996255E-2</c:v>
                </c:pt>
                <c:pt idx="2435">
                  <c:v>4.9714468042715197E-2</c:v>
                </c:pt>
                <c:pt idx="2436">
                  <c:v>5.0371055098759603E-2</c:v>
                </c:pt>
                <c:pt idx="2437">
                  <c:v>5.20542736273878E-2</c:v>
                </c:pt>
                <c:pt idx="2438">
                  <c:v>5.4213979076986801E-2</c:v>
                </c:pt>
                <c:pt idx="2439">
                  <c:v>5.66279114964999E-2</c:v>
                </c:pt>
                <c:pt idx="2440">
                  <c:v>5.96163621824621E-2</c:v>
                </c:pt>
                <c:pt idx="2441">
                  <c:v>6.3703417601195203E-2</c:v>
                </c:pt>
                <c:pt idx="2442">
                  <c:v>6.9045886519813998E-2</c:v>
                </c:pt>
                <c:pt idx="2443">
                  <c:v>7.5068356007990597E-2</c:v>
                </c:pt>
                <c:pt idx="2444">
                  <c:v>8.0689495797763897E-2</c:v>
                </c:pt>
                <c:pt idx="2445">
                  <c:v>8.4876671505019194E-2</c:v>
                </c:pt>
                <c:pt idx="2446">
                  <c:v>8.7184149995358506E-2</c:v>
                </c:pt>
                <c:pt idx="2447">
                  <c:v>8.7609610512248901E-2</c:v>
                </c:pt>
                <c:pt idx="2448">
                  <c:v>8.6421813405157297E-2</c:v>
                </c:pt>
                <c:pt idx="2449">
                  <c:v>8.3882099861581794E-2</c:v>
                </c:pt>
                <c:pt idx="2450">
                  <c:v>8.0297026700939703E-2</c:v>
                </c:pt>
                <c:pt idx="2451">
                  <c:v>7.6015466067361995E-2</c:v>
                </c:pt>
                <c:pt idx="2452">
                  <c:v>7.1461646983135202E-2</c:v>
                </c:pt>
                <c:pt idx="2453">
                  <c:v>6.7111998349579996E-2</c:v>
                </c:pt>
                <c:pt idx="2454">
                  <c:v>6.3563831591382097E-2</c:v>
                </c:pt>
                <c:pt idx="2455">
                  <c:v>6.1052167077584901E-2</c:v>
                </c:pt>
                <c:pt idx="2456">
                  <c:v>5.9514490329962498E-2</c:v>
                </c:pt>
                <c:pt idx="2457">
                  <c:v>5.8622311389892198E-2</c:v>
                </c:pt>
                <c:pt idx="2458">
                  <c:v>5.82166532407861E-2</c:v>
                </c:pt>
                <c:pt idx="2459">
                  <c:v>5.8594374002947501E-2</c:v>
                </c:pt>
                <c:pt idx="2460">
                  <c:v>6.0144599650831597E-2</c:v>
                </c:pt>
                <c:pt idx="2461">
                  <c:v>6.2859762108358405E-2</c:v>
                </c:pt>
                <c:pt idx="2462">
                  <c:v>6.6353870732869205E-2</c:v>
                </c:pt>
                <c:pt idx="2463">
                  <c:v>6.9999514861254303E-2</c:v>
                </c:pt>
                <c:pt idx="2464">
                  <c:v>7.3107323500333096E-2</c:v>
                </c:pt>
                <c:pt idx="2465">
                  <c:v>7.5039645268244595E-2</c:v>
                </c:pt>
                <c:pt idx="2466">
                  <c:v>7.55306624365506E-2</c:v>
                </c:pt>
                <c:pt idx="2467">
                  <c:v>7.4693025570767499E-2</c:v>
                </c:pt>
                <c:pt idx="2468">
                  <c:v>7.2811592438206896E-2</c:v>
                </c:pt>
                <c:pt idx="2469">
                  <c:v>7.0233090771123899E-2</c:v>
                </c:pt>
                <c:pt idx="2470">
                  <c:v>6.7287144133318696E-2</c:v>
                </c:pt>
                <c:pt idx="2471">
                  <c:v>6.4180528973477799E-2</c:v>
                </c:pt>
                <c:pt idx="2472">
                  <c:v>6.1056085040670303E-2</c:v>
                </c:pt>
                <c:pt idx="2473">
                  <c:v>5.8199389159872501E-2</c:v>
                </c:pt>
                <c:pt idx="2474">
                  <c:v>5.6248527921630299E-2</c:v>
                </c:pt>
                <c:pt idx="2475">
                  <c:v>5.5843517465619899E-2</c:v>
                </c:pt>
                <c:pt idx="2476">
                  <c:v>5.7406492206897398E-2</c:v>
                </c:pt>
                <c:pt idx="2477">
                  <c:v>6.1043562214969198E-2</c:v>
                </c:pt>
                <c:pt idx="2478">
                  <c:v>6.6509211298628607E-2</c:v>
                </c:pt>
                <c:pt idx="2479">
                  <c:v>7.3141878307394395E-2</c:v>
                </c:pt>
                <c:pt idx="2480">
                  <c:v>7.99829359679433E-2</c:v>
                </c:pt>
                <c:pt idx="2481">
                  <c:v>8.6161290731189402E-2</c:v>
                </c:pt>
                <c:pt idx="2482">
                  <c:v>9.1073257151418799E-2</c:v>
                </c:pt>
                <c:pt idx="2483">
                  <c:v>9.4297498836330901E-2</c:v>
                </c:pt>
                <c:pt idx="2484">
                  <c:v>9.5718237401327802E-2</c:v>
                </c:pt>
                <c:pt idx="2485">
                  <c:v>9.5540010060225306E-2</c:v>
                </c:pt>
                <c:pt idx="2486">
                  <c:v>9.4191250806738305E-2</c:v>
                </c:pt>
                <c:pt idx="2487">
                  <c:v>9.2252067089575798E-2</c:v>
                </c:pt>
                <c:pt idx="2488">
                  <c:v>9.0299296155651895E-2</c:v>
                </c:pt>
                <c:pt idx="2489">
                  <c:v>8.8621318175680294E-2</c:v>
                </c:pt>
                <c:pt idx="2490">
                  <c:v>8.7261770694493604E-2</c:v>
                </c:pt>
                <c:pt idx="2491">
                  <c:v>8.5927166801086599E-2</c:v>
                </c:pt>
                <c:pt idx="2492">
                  <c:v>8.4390794007497799E-2</c:v>
                </c:pt>
                <c:pt idx="2493">
                  <c:v>8.2797308815982407E-2</c:v>
                </c:pt>
                <c:pt idx="2494">
                  <c:v>8.1612739273606502E-2</c:v>
                </c:pt>
                <c:pt idx="2495">
                  <c:v>8.1472521301591397E-2</c:v>
                </c:pt>
                <c:pt idx="2496">
                  <c:v>8.28407625988795E-2</c:v>
                </c:pt>
                <c:pt idx="2497">
                  <c:v>8.5749757095772802E-2</c:v>
                </c:pt>
                <c:pt idx="2498">
                  <c:v>8.9681016080785297E-2</c:v>
                </c:pt>
                <c:pt idx="2499">
                  <c:v>9.3647519964820902E-2</c:v>
                </c:pt>
                <c:pt idx="2500">
                  <c:v>9.6522827317063006E-2</c:v>
                </c:pt>
                <c:pt idx="2501">
                  <c:v>9.7304691977244007E-2</c:v>
                </c:pt>
                <c:pt idx="2502">
                  <c:v>9.5418138785407003E-2</c:v>
                </c:pt>
                <c:pt idx="2503">
                  <c:v>9.0923521011521499E-2</c:v>
                </c:pt>
                <c:pt idx="2504">
                  <c:v>8.4508951103775501E-2</c:v>
                </c:pt>
                <c:pt idx="2505">
                  <c:v>7.7329427066469003E-2</c:v>
                </c:pt>
                <c:pt idx="2506">
                  <c:v>7.0722657970539393E-2</c:v>
                </c:pt>
                <c:pt idx="2507">
                  <c:v>6.5769017663876203E-2</c:v>
                </c:pt>
                <c:pt idx="2508">
                  <c:v>6.30059723472082E-2</c:v>
                </c:pt>
                <c:pt idx="2509">
                  <c:v>6.2347874427533097E-2</c:v>
                </c:pt>
                <c:pt idx="2510">
                  <c:v>6.3401394003183204E-2</c:v>
                </c:pt>
                <c:pt idx="2511">
                  <c:v>6.5726076054816299E-2</c:v>
                </c:pt>
                <c:pt idx="2512">
                  <c:v>6.9049980587456497E-2</c:v>
                </c:pt>
                <c:pt idx="2513">
                  <c:v>7.3227189364947501E-2</c:v>
                </c:pt>
                <c:pt idx="2514">
                  <c:v>7.8122344915550299E-2</c:v>
                </c:pt>
                <c:pt idx="2515">
                  <c:v>8.3332582015853598E-2</c:v>
                </c:pt>
                <c:pt idx="2516">
                  <c:v>8.8410512452704898E-2</c:v>
                </c:pt>
                <c:pt idx="2517">
                  <c:v>9.3007429515303594E-2</c:v>
                </c:pt>
                <c:pt idx="2518">
                  <c:v>9.6926496916051597E-2</c:v>
                </c:pt>
                <c:pt idx="2519">
                  <c:v>0.100131604988798</c:v>
                </c:pt>
                <c:pt idx="2520">
                  <c:v>0.102614007770073</c:v>
                </c:pt>
                <c:pt idx="2521">
                  <c:v>0.10437697877471</c:v>
                </c:pt>
                <c:pt idx="2522">
                  <c:v>0.105516489007417</c:v>
                </c:pt>
                <c:pt idx="2523">
                  <c:v>0.106215808262032</c:v>
                </c:pt>
                <c:pt idx="2524">
                  <c:v>0.106515052926263</c:v>
                </c:pt>
                <c:pt idx="2525">
                  <c:v>0.106157317209986</c:v>
                </c:pt>
                <c:pt idx="2526">
                  <c:v>0.10466918427149099</c:v>
                </c:pt>
                <c:pt idx="2527">
                  <c:v>0.102016964113803</c:v>
                </c:pt>
                <c:pt idx="2528">
                  <c:v>9.8745644952994205E-2</c:v>
                </c:pt>
                <c:pt idx="2529">
                  <c:v>9.5764906284091594E-2</c:v>
                </c:pt>
                <c:pt idx="2530">
                  <c:v>9.3821595774226801E-2</c:v>
                </c:pt>
                <c:pt idx="2531">
                  <c:v>9.3093541454801004E-2</c:v>
                </c:pt>
                <c:pt idx="2532">
                  <c:v>9.3460866413319493E-2</c:v>
                </c:pt>
                <c:pt idx="2533">
                  <c:v>9.4413170592871007E-2</c:v>
                </c:pt>
                <c:pt idx="2534">
                  <c:v>9.5416852364499594E-2</c:v>
                </c:pt>
                <c:pt idx="2535">
                  <c:v>9.6368433843408596E-2</c:v>
                </c:pt>
                <c:pt idx="2536">
                  <c:v>9.7599992536518798E-2</c:v>
                </c:pt>
                <c:pt idx="2537">
                  <c:v>9.91669949610859E-2</c:v>
                </c:pt>
                <c:pt idx="2538">
                  <c:v>0.100534954685339</c:v>
                </c:pt>
                <c:pt idx="2539">
                  <c:v>0.10069086900905901</c:v>
                </c:pt>
                <c:pt idx="2540">
                  <c:v>9.8995641373141194E-2</c:v>
                </c:pt>
                <c:pt idx="2541">
                  <c:v>9.5386750437972304E-2</c:v>
                </c:pt>
                <c:pt idx="2542">
                  <c:v>9.0149837948544198E-2</c:v>
                </c:pt>
                <c:pt idx="2543">
                  <c:v>8.3741331082970397E-2</c:v>
                </c:pt>
                <c:pt idx="2544">
                  <c:v>7.6829385420618193E-2</c:v>
                </c:pt>
                <c:pt idx="2545">
                  <c:v>7.0299246708565494E-2</c:v>
                </c:pt>
                <c:pt idx="2546">
                  <c:v>6.4949384503783694E-2</c:v>
                </c:pt>
                <c:pt idx="2547">
                  <c:v>6.1545578949796398E-2</c:v>
                </c:pt>
                <c:pt idx="2548">
                  <c:v>6.0699100334610803E-2</c:v>
                </c:pt>
                <c:pt idx="2549">
                  <c:v>6.2823749771091397E-2</c:v>
                </c:pt>
                <c:pt idx="2550">
                  <c:v>6.7635693855312304E-2</c:v>
                </c:pt>
                <c:pt idx="2551">
                  <c:v>7.4258907588841003E-2</c:v>
                </c:pt>
                <c:pt idx="2552">
                  <c:v>8.1470841456524598E-2</c:v>
                </c:pt>
                <c:pt idx="2553">
                  <c:v>8.7976801839539001E-2</c:v>
                </c:pt>
                <c:pt idx="2554">
                  <c:v>9.2703041401491104E-2</c:v>
                </c:pt>
                <c:pt idx="2555">
                  <c:v>9.5136700548151501E-2</c:v>
                </c:pt>
                <c:pt idx="2556">
                  <c:v>9.5344137151656405E-2</c:v>
                </c:pt>
                <c:pt idx="2557">
                  <c:v>9.3762205327298495E-2</c:v>
                </c:pt>
                <c:pt idx="2558">
                  <c:v>9.1198090192909101E-2</c:v>
                </c:pt>
                <c:pt idx="2559">
                  <c:v>8.8434574679223499E-2</c:v>
                </c:pt>
                <c:pt idx="2560">
                  <c:v>8.6044748937400703E-2</c:v>
                </c:pt>
                <c:pt idx="2561">
                  <c:v>8.4255696146598696E-2</c:v>
                </c:pt>
                <c:pt idx="2562">
                  <c:v>8.3095419508798896E-2</c:v>
                </c:pt>
                <c:pt idx="2563">
                  <c:v>8.2555227570128398E-2</c:v>
                </c:pt>
                <c:pt idx="2564">
                  <c:v>8.2703718742130797E-2</c:v>
                </c:pt>
                <c:pt idx="2565">
                  <c:v>8.3743771580044798E-2</c:v>
                </c:pt>
                <c:pt idx="2566">
                  <c:v>8.5960564103802595E-2</c:v>
                </c:pt>
                <c:pt idx="2567">
                  <c:v>8.9468325458539902E-2</c:v>
                </c:pt>
                <c:pt idx="2568">
                  <c:v>9.4189472713784306E-2</c:v>
                </c:pt>
                <c:pt idx="2569">
                  <c:v>9.9682695601618201E-2</c:v>
                </c:pt>
                <c:pt idx="2570">
                  <c:v>0.105019923276923</c:v>
                </c:pt>
                <c:pt idx="2571">
                  <c:v>0.10915669659369601</c:v>
                </c:pt>
                <c:pt idx="2572">
                  <c:v>0.111191213412449</c:v>
                </c:pt>
                <c:pt idx="2573">
                  <c:v>0.110562584836464</c:v>
                </c:pt>
                <c:pt idx="2574">
                  <c:v>0.10722529904705699</c:v>
                </c:pt>
                <c:pt idx="2575">
                  <c:v>0.101848259240629</c:v>
                </c:pt>
                <c:pt idx="2576">
                  <c:v>9.5616369686048003E-2</c:v>
                </c:pt>
                <c:pt idx="2577">
                  <c:v>8.9689937149602605E-2</c:v>
                </c:pt>
                <c:pt idx="2578">
                  <c:v>8.4985858227569502E-2</c:v>
                </c:pt>
                <c:pt idx="2579">
                  <c:v>8.1802343375389497E-2</c:v>
                </c:pt>
                <c:pt idx="2580">
                  <c:v>8.0123461726916298E-2</c:v>
                </c:pt>
                <c:pt idx="2581">
                  <c:v>7.9923217455685994E-2</c:v>
                </c:pt>
                <c:pt idx="2582">
                  <c:v>8.1282277463489594E-2</c:v>
                </c:pt>
                <c:pt idx="2583">
                  <c:v>8.4395536794715606E-2</c:v>
                </c:pt>
                <c:pt idx="2584">
                  <c:v>8.9236575712780097E-2</c:v>
                </c:pt>
                <c:pt idx="2585">
                  <c:v>9.5257600432997996E-2</c:v>
                </c:pt>
                <c:pt idx="2586">
                  <c:v>0.101344960543631</c:v>
                </c:pt>
                <c:pt idx="2587">
                  <c:v>0.106146362023293</c:v>
                </c:pt>
                <c:pt idx="2588">
                  <c:v>0.108526897277425</c:v>
                </c:pt>
                <c:pt idx="2589">
                  <c:v>0.10778161253890201</c:v>
                </c:pt>
                <c:pt idx="2590">
                  <c:v>0.103981009284904</c:v>
                </c:pt>
                <c:pt idx="2591">
                  <c:v>9.8077400000552706E-2</c:v>
                </c:pt>
                <c:pt idx="2592">
                  <c:v>9.1556939801360399E-2</c:v>
                </c:pt>
                <c:pt idx="2593">
                  <c:v>8.58008667356117E-2</c:v>
                </c:pt>
                <c:pt idx="2594">
                  <c:v>8.1871889398383302E-2</c:v>
                </c:pt>
                <c:pt idx="2595">
                  <c:v>8.0265263179084403E-2</c:v>
                </c:pt>
                <c:pt idx="2596">
                  <c:v>8.0968687907971806E-2</c:v>
                </c:pt>
                <c:pt idx="2597">
                  <c:v>8.3516591623111494E-2</c:v>
                </c:pt>
                <c:pt idx="2598">
                  <c:v>8.7158995738168904E-2</c:v>
                </c:pt>
                <c:pt idx="2599">
                  <c:v>9.0957331084070697E-2</c:v>
                </c:pt>
                <c:pt idx="2600">
                  <c:v>9.4096838149122106E-2</c:v>
                </c:pt>
                <c:pt idx="2601">
                  <c:v>9.6180716064594399E-2</c:v>
                </c:pt>
                <c:pt idx="2602">
                  <c:v>9.7242783861336696E-2</c:v>
                </c:pt>
                <c:pt idx="2603">
                  <c:v>9.7540574334060701E-2</c:v>
                </c:pt>
                <c:pt idx="2604">
                  <c:v>9.7363775963847696E-2</c:v>
                </c:pt>
                <c:pt idx="2605">
                  <c:v>9.6936133636039701E-2</c:v>
                </c:pt>
                <c:pt idx="2606">
                  <c:v>9.61499921610421E-2</c:v>
                </c:pt>
                <c:pt idx="2607">
                  <c:v>9.4509805860635301E-2</c:v>
                </c:pt>
                <c:pt idx="2608">
                  <c:v>9.1593027477059399E-2</c:v>
                </c:pt>
                <c:pt idx="2609">
                  <c:v>8.7470584485503905E-2</c:v>
                </c:pt>
                <c:pt idx="2610">
                  <c:v>8.2650899503972197E-2</c:v>
                </c:pt>
                <c:pt idx="2611">
                  <c:v>7.7842717081986701E-2</c:v>
                </c:pt>
                <c:pt idx="2612">
                  <c:v>7.3561870644304195E-2</c:v>
                </c:pt>
                <c:pt idx="2613">
                  <c:v>7.0068589959111E-2</c:v>
                </c:pt>
                <c:pt idx="2614">
                  <c:v>6.7549899811478895E-2</c:v>
                </c:pt>
                <c:pt idx="2615">
                  <c:v>6.6291825634548093E-2</c:v>
                </c:pt>
                <c:pt idx="2616">
                  <c:v>6.6493221750652601E-2</c:v>
                </c:pt>
                <c:pt idx="2617">
                  <c:v>6.8099069827075906E-2</c:v>
                </c:pt>
                <c:pt idx="2618">
                  <c:v>7.0970833955682502E-2</c:v>
                </c:pt>
                <c:pt idx="2619">
                  <c:v>7.4820447195093495E-2</c:v>
                </c:pt>
                <c:pt idx="2620">
                  <c:v>7.9227667085968498E-2</c:v>
                </c:pt>
                <c:pt idx="2621">
                  <c:v>8.3678557215244503E-2</c:v>
                </c:pt>
                <c:pt idx="2622">
                  <c:v>8.7577834626275997E-2</c:v>
                </c:pt>
                <c:pt idx="2623">
                  <c:v>9.0233944945621702E-2</c:v>
                </c:pt>
                <c:pt idx="2624">
                  <c:v>9.1231321217671704E-2</c:v>
                </c:pt>
                <c:pt idx="2625">
                  <c:v>9.0546635377653201E-2</c:v>
                </c:pt>
                <c:pt idx="2626">
                  <c:v>8.8581138366504497E-2</c:v>
                </c:pt>
                <c:pt idx="2627">
                  <c:v>8.6007201856850901E-2</c:v>
                </c:pt>
                <c:pt idx="2628">
                  <c:v>8.3475227868359397E-2</c:v>
                </c:pt>
                <c:pt idx="2629">
                  <c:v>8.1404253075857302E-2</c:v>
                </c:pt>
                <c:pt idx="2630">
                  <c:v>7.9843443542271103E-2</c:v>
                </c:pt>
                <c:pt idx="2631">
                  <c:v>7.8581727882204994E-2</c:v>
                </c:pt>
                <c:pt idx="2632">
                  <c:v>7.7263673363243496E-2</c:v>
                </c:pt>
                <c:pt idx="2633">
                  <c:v>7.5597864645242097E-2</c:v>
                </c:pt>
                <c:pt idx="2634">
                  <c:v>7.3694215748987602E-2</c:v>
                </c:pt>
                <c:pt idx="2635">
                  <c:v>7.2053411010644497E-2</c:v>
                </c:pt>
                <c:pt idx="2636">
                  <c:v>7.1199283468183702E-2</c:v>
                </c:pt>
                <c:pt idx="2637">
                  <c:v>7.1443263546957403E-2</c:v>
                </c:pt>
                <c:pt idx="2638">
                  <c:v>7.2833111290575098E-2</c:v>
                </c:pt>
                <c:pt idx="2639">
                  <c:v>7.5049219427379105E-2</c:v>
                </c:pt>
                <c:pt idx="2640">
                  <c:v>7.7752910242809406E-2</c:v>
                </c:pt>
                <c:pt idx="2641">
                  <c:v>8.0718148530711895E-2</c:v>
                </c:pt>
                <c:pt idx="2642">
                  <c:v>8.3906781650466597E-2</c:v>
                </c:pt>
                <c:pt idx="2643">
                  <c:v>8.7377135172432299E-2</c:v>
                </c:pt>
                <c:pt idx="2644">
                  <c:v>9.1149203021923003E-2</c:v>
                </c:pt>
                <c:pt idx="2645">
                  <c:v>9.5004253310536593E-2</c:v>
                </c:pt>
                <c:pt idx="2646">
                  <c:v>9.86302016596209E-2</c:v>
                </c:pt>
                <c:pt idx="2647">
                  <c:v>0.10167924022352801</c:v>
                </c:pt>
                <c:pt idx="2648">
                  <c:v>0.103810092448852</c:v>
                </c:pt>
                <c:pt idx="2649">
                  <c:v>0.104758375152307</c:v>
                </c:pt>
                <c:pt idx="2650">
                  <c:v>0.104481786827384</c:v>
                </c:pt>
                <c:pt idx="2651">
                  <c:v>0.10317024793648299</c:v>
                </c:pt>
                <c:pt idx="2652">
                  <c:v>0.101152703312569</c:v>
                </c:pt>
                <c:pt idx="2653">
                  <c:v>9.8720792280358502E-2</c:v>
                </c:pt>
                <c:pt idx="2654">
                  <c:v>9.6077052992382506E-2</c:v>
                </c:pt>
                <c:pt idx="2655">
                  <c:v>9.3520076126457602E-2</c:v>
                </c:pt>
                <c:pt idx="2656">
                  <c:v>9.1311206420184601E-2</c:v>
                </c:pt>
                <c:pt idx="2657">
                  <c:v>8.9670736604394299E-2</c:v>
                </c:pt>
                <c:pt idx="2658">
                  <c:v>8.8742241613691902E-2</c:v>
                </c:pt>
                <c:pt idx="2659">
                  <c:v>8.8660684705986301E-2</c:v>
                </c:pt>
                <c:pt idx="2660">
                  <c:v>8.9476563670256706E-2</c:v>
                </c:pt>
                <c:pt idx="2661">
                  <c:v>9.1200995818052702E-2</c:v>
                </c:pt>
                <c:pt idx="2662">
                  <c:v>9.3585812241324895E-2</c:v>
                </c:pt>
                <c:pt idx="2663">
                  <c:v>9.60361149316242E-2</c:v>
                </c:pt>
                <c:pt idx="2664">
                  <c:v>9.7599718832024104E-2</c:v>
                </c:pt>
                <c:pt idx="2665">
                  <c:v>9.7312194283627002E-2</c:v>
                </c:pt>
                <c:pt idx="2666">
                  <c:v>9.4902274911406806E-2</c:v>
                </c:pt>
                <c:pt idx="2667">
                  <c:v>9.1037987310622903E-2</c:v>
                </c:pt>
                <c:pt idx="2668">
                  <c:v>8.68713124809741E-2</c:v>
                </c:pt>
                <c:pt idx="2669">
                  <c:v>8.3484408667929E-2</c:v>
                </c:pt>
                <c:pt idx="2670">
                  <c:v>8.1511886087834995E-2</c:v>
                </c:pt>
                <c:pt idx="2671">
                  <c:v>8.1105461633311796E-2</c:v>
                </c:pt>
                <c:pt idx="2672">
                  <c:v>8.2186884304219707E-2</c:v>
                </c:pt>
                <c:pt idx="2673">
                  <c:v>8.4534190581478597E-2</c:v>
                </c:pt>
                <c:pt idx="2674">
                  <c:v>8.7835449536235899E-2</c:v>
                </c:pt>
                <c:pt idx="2675">
                  <c:v>9.1688515067448698E-2</c:v>
                </c:pt>
                <c:pt idx="2676">
                  <c:v>9.5536611297718899E-2</c:v>
                </c:pt>
                <c:pt idx="2677">
                  <c:v>9.8895231691893806E-2</c:v>
                </c:pt>
                <c:pt idx="2678">
                  <c:v>0.101687167092728</c:v>
                </c:pt>
                <c:pt idx="2679">
                  <c:v>0.103999044230667</c:v>
                </c:pt>
                <c:pt idx="2680">
                  <c:v>0.10605004837514299</c:v>
                </c:pt>
                <c:pt idx="2681">
                  <c:v>0.107909247016775</c:v>
                </c:pt>
                <c:pt idx="2682">
                  <c:v>0.109495971886548</c:v>
                </c:pt>
                <c:pt idx="2683">
                  <c:v>0.110774852188017</c:v>
                </c:pt>
                <c:pt idx="2684">
                  <c:v>0.111749897055817</c:v>
                </c:pt>
                <c:pt idx="2685">
                  <c:v>0.11240877618041099</c:v>
                </c:pt>
                <c:pt idx="2686">
                  <c:v>0.11276143557255899</c:v>
                </c:pt>
                <c:pt idx="2687">
                  <c:v>0.112826574856515</c:v>
                </c:pt>
                <c:pt idx="2688">
                  <c:v>0.112687928435037</c:v>
                </c:pt>
                <c:pt idx="2689">
                  <c:v>0.112440856422033</c:v>
                </c:pt>
                <c:pt idx="2690">
                  <c:v>0.11208903000234</c:v>
                </c:pt>
                <c:pt idx="2691">
                  <c:v>0.11179920604188801</c:v>
                </c:pt>
                <c:pt idx="2692">
                  <c:v>0.111759760603987</c:v>
                </c:pt>
                <c:pt idx="2693">
                  <c:v>0.11216065562232901</c:v>
                </c:pt>
                <c:pt idx="2694">
                  <c:v>0.113104884825833</c:v>
                </c:pt>
                <c:pt idx="2695">
                  <c:v>0.114642443842094</c:v>
                </c:pt>
                <c:pt idx="2696">
                  <c:v>0.116727077741288</c:v>
                </c:pt>
                <c:pt idx="2697">
                  <c:v>0.119279529239625</c:v>
                </c:pt>
                <c:pt idx="2698">
                  <c:v>0.122040293735748</c:v>
                </c:pt>
                <c:pt idx="2699">
                  <c:v>0.124531090717516</c:v>
                </c:pt>
                <c:pt idx="2700">
                  <c:v>0.12612619599614799</c:v>
                </c:pt>
                <c:pt idx="2701">
                  <c:v>0.12626315851606101</c:v>
                </c:pt>
                <c:pt idx="2702">
                  <c:v>0.124571545061403</c:v>
                </c:pt>
                <c:pt idx="2703">
                  <c:v>0.120915387401656</c:v>
                </c:pt>
                <c:pt idx="2704">
                  <c:v>0.115501994757524</c:v>
                </c:pt>
                <c:pt idx="2705">
                  <c:v>0.108937802659494</c:v>
                </c:pt>
                <c:pt idx="2706">
                  <c:v>0.102187459465506</c:v>
                </c:pt>
                <c:pt idx="2707">
                  <c:v>9.6232216434028101E-2</c:v>
                </c:pt>
                <c:pt idx="2708">
                  <c:v>9.1827094258597405E-2</c:v>
                </c:pt>
                <c:pt idx="2709">
                  <c:v>8.9379408641639096E-2</c:v>
                </c:pt>
                <c:pt idx="2710">
                  <c:v>8.8950640131698996E-2</c:v>
                </c:pt>
                <c:pt idx="2711">
                  <c:v>9.0454580518779706E-2</c:v>
                </c:pt>
                <c:pt idx="2712">
                  <c:v>9.3519465808369298E-2</c:v>
                </c:pt>
                <c:pt idx="2713">
                  <c:v>9.7432405633462393E-2</c:v>
                </c:pt>
                <c:pt idx="2714">
                  <c:v>0.10137456032702501</c:v>
                </c:pt>
                <c:pt idx="2715">
                  <c:v>0.10474874304255299</c:v>
                </c:pt>
                <c:pt idx="2716">
                  <c:v>0.107536541259956</c:v>
                </c:pt>
                <c:pt idx="2717">
                  <c:v>0.110215417643182</c:v>
                </c:pt>
                <c:pt idx="2718">
                  <c:v>0.11345321453217699</c:v>
                </c:pt>
                <c:pt idx="2719">
                  <c:v>0.117747384369272</c:v>
                </c:pt>
                <c:pt idx="2720">
                  <c:v>0.123126685449684</c:v>
                </c:pt>
                <c:pt idx="2721">
                  <c:v>0.129071969900631</c:v>
                </c:pt>
                <c:pt idx="2722">
                  <c:v>0.13472381646972401</c:v>
                </c:pt>
                <c:pt idx="2723">
                  <c:v>0.139095991051009</c:v>
                </c:pt>
                <c:pt idx="2724">
                  <c:v>0.141350850537383</c:v>
                </c:pt>
                <c:pt idx="2725">
                  <c:v>0.14101270272486699</c:v>
                </c:pt>
                <c:pt idx="2726">
                  <c:v>0.13836649977291701</c:v>
                </c:pt>
                <c:pt idx="2727">
                  <c:v>0.13437736747378601</c:v>
                </c:pt>
                <c:pt idx="2728">
                  <c:v>0.130147197578593</c:v>
                </c:pt>
                <c:pt idx="2729">
                  <c:v>0.12663965491023399</c:v>
                </c:pt>
                <c:pt idx="2730">
                  <c:v>0.124614257621188</c:v>
                </c:pt>
                <c:pt idx="2731">
                  <c:v>0.124578615030592</c:v>
                </c:pt>
                <c:pt idx="2732">
                  <c:v>0.126567439467002</c:v>
                </c:pt>
                <c:pt idx="2733">
                  <c:v>0.12984870225360801</c:v>
                </c:pt>
                <c:pt idx="2734">
                  <c:v>0.133166512071273</c:v>
                </c:pt>
                <c:pt idx="2735">
                  <c:v>0.13527826634349599</c:v>
                </c:pt>
                <c:pt idx="2736">
                  <c:v>0.135467295339188</c:v>
                </c:pt>
                <c:pt idx="2737">
                  <c:v>0.13353148270819201</c:v>
                </c:pt>
                <c:pt idx="2738">
                  <c:v>0.12965436549976</c:v>
                </c:pt>
                <c:pt idx="2739">
                  <c:v>0.12424540565028699</c:v>
                </c:pt>
                <c:pt idx="2740">
                  <c:v>0.11799705185196099</c:v>
                </c:pt>
                <c:pt idx="2741">
                  <c:v>0.111981094038982</c:v>
                </c:pt>
                <c:pt idx="2742">
                  <c:v>0.107066866306468</c:v>
                </c:pt>
                <c:pt idx="2743">
                  <c:v>0.10350745754674399</c:v>
                </c:pt>
                <c:pt idx="2744">
                  <c:v>0.101330865480514</c:v>
                </c:pt>
                <c:pt idx="2745">
                  <c:v>0.10029464633347999</c:v>
                </c:pt>
                <c:pt idx="2746">
                  <c:v>0.100119966307782</c:v>
                </c:pt>
                <c:pt idx="2747">
                  <c:v>0.10050951896669801</c:v>
                </c:pt>
                <c:pt idx="2748">
                  <c:v>0.10116950410148499</c:v>
                </c:pt>
                <c:pt idx="2749">
                  <c:v>0.101736170016271</c:v>
                </c:pt>
                <c:pt idx="2750">
                  <c:v>0.10191064841481599</c:v>
                </c:pt>
                <c:pt idx="2751">
                  <c:v>0.101267359560412</c:v>
                </c:pt>
                <c:pt idx="2752">
                  <c:v>9.9417287248088002E-2</c:v>
                </c:pt>
                <c:pt idx="2753">
                  <c:v>9.6255579631167903E-2</c:v>
                </c:pt>
                <c:pt idx="2754">
                  <c:v>9.1878306332989004E-2</c:v>
                </c:pt>
                <c:pt idx="2755">
                  <c:v>8.6511789235456799E-2</c:v>
                </c:pt>
                <c:pt idx="2756">
                  <c:v>8.0720581708764602E-2</c:v>
                </c:pt>
                <c:pt idx="2757">
                  <c:v>7.5167774001062407E-2</c:v>
                </c:pt>
                <c:pt idx="2758">
                  <c:v>7.0280485170795701E-2</c:v>
                </c:pt>
                <c:pt idx="2759">
                  <c:v>6.6005999610497398E-2</c:v>
                </c:pt>
                <c:pt idx="2760">
                  <c:v>6.2186190951864603E-2</c:v>
                </c:pt>
                <c:pt idx="2761">
                  <c:v>5.8744222780466503E-2</c:v>
                </c:pt>
                <c:pt idx="2762">
                  <c:v>5.5670287812272297E-2</c:v>
                </c:pt>
                <c:pt idx="2763">
                  <c:v>5.2848989251466902E-2</c:v>
                </c:pt>
                <c:pt idx="2764">
                  <c:v>5.0182158448169298E-2</c:v>
                </c:pt>
                <c:pt idx="2765">
                  <c:v>4.7687698346133602E-2</c:v>
                </c:pt>
                <c:pt idx="2766">
                  <c:v>4.5491106567204599E-2</c:v>
                </c:pt>
                <c:pt idx="2767">
                  <c:v>4.3981508717897203E-2</c:v>
                </c:pt>
                <c:pt idx="2768">
                  <c:v>4.3670240624123398E-2</c:v>
                </c:pt>
                <c:pt idx="2769">
                  <c:v>4.4852412010690401E-2</c:v>
                </c:pt>
                <c:pt idx="2770">
                  <c:v>4.7318881053534698E-2</c:v>
                </c:pt>
                <c:pt idx="2771">
                  <c:v>5.0562906714416003E-2</c:v>
                </c:pt>
                <c:pt idx="2772">
                  <c:v>5.4068601848605402E-2</c:v>
                </c:pt>
                <c:pt idx="2773">
                  <c:v>5.7508429001935403E-2</c:v>
                </c:pt>
                <c:pt idx="2774">
                  <c:v>6.0897088656286201E-2</c:v>
                </c:pt>
                <c:pt idx="2775">
                  <c:v>6.4494480953443997E-2</c:v>
                </c:pt>
                <c:pt idx="2776">
                  <c:v>6.8433569816339093E-2</c:v>
                </c:pt>
                <c:pt idx="2777">
                  <c:v>7.2576510098305694E-2</c:v>
                </c:pt>
                <c:pt idx="2778">
                  <c:v>7.6595469926013196E-2</c:v>
                </c:pt>
                <c:pt idx="2779">
                  <c:v>7.9978328004107702E-2</c:v>
                </c:pt>
                <c:pt idx="2780">
                  <c:v>8.2182219783511895E-2</c:v>
                </c:pt>
                <c:pt idx="2781">
                  <c:v>8.2784195642958094E-2</c:v>
                </c:pt>
                <c:pt idx="2782">
                  <c:v>8.1705230892523406E-2</c:v>
                </c:pt>
                <c:pt idx="2783">
                  <c:v>7.9263584320886801E-2</c:v>
                </c:pt>
                <c:pt idx="2784">
                  <c:v>7.6091055875252805E-2</c:v>
                </c:pt>
                <c:pt idx="2785">
                  <c:v>7.2788979864323103E-2</c:v>
                </c:pt>
                <c:pt idx="2786">
                  <c:v>6.99792637001726E-2</c:v>
                </c:pt>
                <c:pt idx="2787">
                  <c:v>6.8273579818661501E-2</c:v>
                </c:pt>
                <c:pt idx="2788">
                  <c:v>6.8322159305325106E-2</c:v>
                </c:pt>
                <c:pt idx="2789">
                  <c:v>7.0344145400973501E-2</c:v>
                </c:pt>
                <c:pt idx="2790">
                  <c:v>7.39269681000881E-2</c:v>
                </c:pt>
                <c:pt idx="2791">
                  <c:v>7.8329087139733702E-2</c:v>
                </c:pt>
                <c:pt idx="2792">
                  <c:v>8.2723551772731094E-2</c:v>
                </c:pt>
                <c:pt idx="2793">
                  <c:v>8.6441246213279505E-2</c:v>
                </c:pt>
                <c:pt idx="2794">
                  <c:v>8.89554744762793E-2</c:v>
                </c:pt>
                <c:pt idx="2795">
                  <c:v>8.9768067222604497E-2</c:v>
                </c:pt>
                <c:pt idx="2796">
                  <c:v>8.8729332347316295E-2</c:v>
                </c:pt>
                <c:pt idx="2797">
                  <c:v>8.6022909722866497E-2</c:v>
                </c:pt>
                <c:pt idx="2798">
                  <c:v>8.2045747815616896E-2</c:v>
                </c:pt>
                <c:pt idx="2799">
                  <c:v>7.7436449003441404E-2</c:v>
                </c:pt>
                <c:pt idx="2800">
                  <c:v>7.2956586229882894E-2</c:v>
                </c:pt>
                <c:pt idx="2801">
                  <c:v>6.92138878596711E-2</c:v>
                </c:pt>
                <c:pt idx="2802">
                  <c:v>6.6529387260930606E-2</c:v>
                </c:pt>
                <c:pt idx="2803">
                  <c:v>6.49241432818502E-2</c:v>
                </c:pt>
                <c:pt idx="2804">
                  <c:v>6.4234345364166806E-2</c:v>
                </c:pt>
                <c:pt idx="2805">
                  <c:v>6.4419954609542099E-2</c:v>
                </c:pt>
                <c:pt idx="2806">
                  <c:v>6.57735956988975E-2</c:v>
                </c:pt>
                <c:pt idx="2807">
                  <c:v>6.8892608255508594E-2</c:v>
                </c:pt>
                <c:pt idx="2808">
                  <c:v>7.4076016309659098E-2</c:v>
                </c:pt>
                <c:pt idx="2809">
                  <c:v>8.0785685790000394E-2</c:v>
                </c:pt>
                <c:pt idx="2810">
                  <c:v>8.7657663872905203E-2</c:v>
                </c:pt>
                <c:pt idx="2811">
                  <c:v>9.3160679275455904E-2</c:v>
                </c:pt>
                <c:pt idx="2812">
                  <c:v>9.6288233039966697E-2</c:v>
                </c:pt>
                <c:pt idx="2813">
                  <c:v>9.6823880550941502E-2</c:v>
                </c:pt>
                <c:pt idx="2814">
                  <c:v>9.5308113376293996E-2</c:v>
                </c:pt>
                <c:pt idx="2815">
                  <c:v>9.2424394853651101E-2</c:v>
                </c:pt>
                <c:pt idx="2816">
                  <c:v>8.8631249080856997E-2</c:v>
                </c:pt>
                <c:pt idx="2817">
                  <c:v>8.4043715250417705E-2</c:v>
                </c:pt>
                <c:pt idx="2818">
                  <c:v>7.8537961616978597E-2</c:v>
                </c:pt>
                <c:pt idx="2819">
                  <c:v>7.2175807675391196E-2</c:v>
                </c:pt>
                <c:pt idx="2820">
                  <c:v>6.5556173056276895E-2</c:v>
                </c:pt>
                <c:pt idx="2821">
                  <c:v>5.9562287731385E-2</c:v>
                </c:pt>
                <c:pt idx="2822">
                  <c:v>5.5109207017509203E-2</c:v>
                </c:pt>
                <c:pt idx="2823">
                  <c:v>5.30003344200764E-2</c:v>
                </c:pt>
                <c:pt idx="2824">
                  <c:v>5.3735974260192998E-2</c:v>
                </c:pt>
                <c:pt idx="2825">
                  <c:v>5.6971787491012803E-2</c:v>
                </c:pt>
                <c:pt idx="2826">
                  <c:v>6.1551298826214303E-2</c:v>
                </c:pt>
                <c:pt idx="2827">
                  <c:v>6.5986806906614501E-2</c:v>
                </c:pt>
                <c:pt idx="2828">
                  <c:v>6.9074937816772902E-2</c:v>
                </c:pt>
                <c:pt idx="2829">
                  <c:v>7.0158581556348507E-2</c:v>
                </c:pt>
                <c:pt idx="2830">
                  <c:v>6.9069387756655998E-2</c:v>
                </c:pt>
                <c:pt idx="2831">
                  <c:v>6.6091890417404695E-2</c:v>
                </c:pt>
                <c:pt idx="2832">
                  <c:v>6.1895511885975703E-2</c:v>
                </c:pt>
                <c:pt idx="2833">
                  <c:v>5.7305857067031001E-2</c:v>
                </c:pt>
                <c:pt idx="2834">
                  <c:v>5.3207392744879699E-2</c:v>
                </c:pt>
                <c:pt idx="2835">
                  <c:v>5.03102410349371E-2</c:v>
                </c:pt>
                <c:pt idx="2836">
                  <c:v>4.8898372800941399E-2</c:v>
                </c:pt>
                <c:pt idx="2837">
                  <c:v>4.8888307981908498E-2</c:v>
                </c:pt>
                <c:pt idx="2838">
                  <c:v>4.9996570053060498E-2</c:v>
                </c:pt>
                <c:pt idx="2839">
                  <c:v>5.1915031517959197E-2</c:v>
                </c:pt>
                <c:pt idx="2840">
                  <c:v>5.4307346344554398E-2</c:v>
                </c:pt>
                <c:pt idx="2841">
                  <c:v>5.6880380040119E-2</c:v>
                </c:pt>
                <c:pt idx="2842">
                  <c:v>5.9590387375839902E-2</c:v>
                </c:pt>
                <c:pt idx="2843">
                  <c:v>6.2604310001651994E-2</c:v>
                </c:pt>
                <c:pt idx="2844">
                  <c:v>6.6074168026063307E-2</c:v>
                </c:pt>
                <c:pt idx="2845">
                  <c:v>7.0033454675921702E-2</c:v>
                </c:pt>
                <c:pt idx="2846">
                  <c:v>7.4457103733535202E-2</c:v>
                </c:pt>
                <c:pt idx="2847">
                  <c:v>7.9235516342713502E-2</c:v>
                </c:pt>
                <c:pt idx="2848">
                  <c:v>8.3965633525935002E-2</c:v>
                </c:pt>
                <c:pt idx="2849">
                  <c:v>8.8057290006430602E-2</c:v>
                </c:pt>
                <c:pt idx="2850">
                  <c:v>9.0985113130839901E-2</c:v>
                </c:pt>
                <c:pt idx="2851">
                  <c:v>9.2626361035782395E-2</c:v>
                </c:pt>
                <c:pt idx="2852">
                  <c:v>9.3102715633386499E-2</c:v>
                </c:pt>
                <c:pt idx="2853">
                  <c:v>9.2849614763417895E-2</c:v>
                </c:pt>
                <c:pt idx="2854">
                  <c:v>9.2581197542120894E-2</c:v>
                </c:pt>
                <c:pt idx="2855">
                  <c:v>9.3115573040211494E-2</c:v>
                </c:pt>
                <c:pt idx="2856">
                  <c:v>9.4964819009826104E-2</c:v>
                </c:pt>
                <c:pt idx="2857">
                  <c:v>9.7976474020378401E-2</c:v>
                </c:pt>
                <c:pt idx="2858">
                  <c:v>0.101335086226041</c:v>
                </c:pt>
                <c:pt idx="2859">
                  <c:v>0.103981015036684</c:v>
                </c:pt>
                <c:pt idx="2860">
                  <c:v>0.10506532482997</c:v>
                </c:pt>
                <c:pt idx="2861">
                  <c:v>0.10417046723585401</c:v>
                </c:pt>
                <c:pt idx="2862">
                  <c:v>0.10146807074318399</c:v>
                </c:pt>
                <c:pt idx="2863">
                  <c:v>9.7516194315912894E-2</c:v>
                </c:pt>
                <c:pt idx="2864">
                  <c:v>9.2970173311933593E-2</c:v>
                </c:pt>
                <c:pt idx="2865">
                  <c:v>8.8570383924545498E-2</c:v>
                </c:pt>
                <c:pt idx="2866">
                  <c:v>8.5181550225780903E-2</c:v>
                </c:pt>
                <c:pt idx="2867">
                  <c:v>8.3346916168900803E-2</c:v>
                </c:pt>
                <c:pt idx="2868">
                  <c:v>8.3160728554024593E-2</c:v>
                </c:pt>
                <c:pt idx="2869">
                  <c:v>8.4263938689756193E-2</c:v>
                </c:pt>
                <c:pt idx="2870">
                  <c:v>8.6009645411376803E-2</c:v>
                </c:pt>
                <c:pt idx="2871">
                  <c:v>8.7783777172535604E-2</c:v>
                </c:pt>
                <c:pt idx="2872">
                  <c:v>8.9528874205790795E-2</c:v>
                </c:pt>
                <c:pt idx="2873">
                  <c:v>9.1500488876175498E-2</c:v>
                </c:pt>
                <c:pt idx="2874">
                  <c:v>9.3885376608733306E-2</c:v>
                </c:pt>
                <c:pt idx="2875">
                  <c:v>9.6639045440423302E-2</c:v>
                </c:pt>
                <c:pt idx="2876">
                  <c:v>9.9644736174791401E-2</c:v>
                </c:pt>
                <c:pt idx="2877">
                  <c:v>0.10270045596325</c:v>
                </c:pt>
                <c:pt idx="2878">
                  <c:v>0.10547453370118</c:v>
                </c:pt>
                <c:pt idx="2879">
                  <c:v>0.10750965438480101</c:v>
                </c:pt>
                <c:pt idx="2880">
                  <c:v>0.10836055263637601</c:v>
                </c:pt>
                <c:pt idx="2881">
                  <c:v>0.10786096573824901</c:v>
                </c:pt>
                <c:pt idx="2882">
                  <c:v>0.10614032566094</c:v>
                </c:pt>
                <c:pt idx="2883">
                  <c:v>0.103770937775279</c:v>
                </c:pt>
                <c:pt idx="2884">
                  <c:v>0.101589447615427</c:v>
                </c:pt>
                <c:pt idx="2885">
                  <c:v>9.9914399283727404E-2</c:v>
                </c:pt>
                <c:pt idx="2886">
                  <c:v>9.8314224654703505E-2</c:v>
                </c:pt>
                <c:pt idx="2887">
                  <c:v>9.6219828045318104E-2</c:v>
                </c:pt>
                <c:pt idx="2888">
                  <c:v>9.3632385651563302E-2</c:v>
                </c:pt>
                <c:pt idx="2889">
                  <c:v>9.1136141338133594E-2</c:v>
                </c:pt>
                <c:pt idx="2890">
                  <c:v>8.97067151202737E-2</c:v>
                </c:pt>
                <c:pt idx="2891">
                  <c:v>9.01544431686475E-2</c:v>
                </c:pt>
                <c:pt idx="2892">
                  <c:v>9.2744301432283002E-2</c:v>
                </c:pt>
                <c:pt idx="2893">
                  <c:v>9.7128265990977306E-2</c:v>
                </c:pt>
                <c:pt idx="2894">
                  <c:v>0.102363875452992</c:v>
                </c:pt>
                <c:pt idx="2895">
                  <c:v>0.107164054311209</c:v>
                </c:pt>
                <c:pt idx="2896">
                  <c:v>0.110325118918061</c:v>
                </c:pt>
                <c:pt idx="2897">
                  <c:v>0.111004197219916</c:v>
                </c:pt>
                <c:pt idx="2898">
                  <c:v>0.108901595861357</c:v>
                </c:pt>
                <c:pt idx="2899">
                  <c:v>0.10428298925418999</c:v>
                </c:pt>
                <c:pt idx="2900">
                  <c:v>9.7741787273685002E-2</c:v>
                </c:pt>
                <c:pt idx="2901">
                  <c:v>9.0153566639770005E-2</c:v>
                </c:pt>
                <c:pt idx="2902">
                  <c:v>8.2531124528844604E-2</c:v>
                </c:pt>
                <c:pt idx="2903">
                  <c:v>7.5966491985806503E-2</c:v>
                </c:pt>
                <c:pt idx="2904">
                  <c:v>7.1658773283921104E-2</c:v>
                </c:pt>
                <c:pt idx="2905">
                  <c:v>7.0591275282959096E-2</c:v>
                </c:pt>
                <c:pt idx="2906">
                  <c:v>7.2743503356275302E-2</c:v>
                </c:pt>
                <c:pt idx="2907">
                  <c:v>7.6966106638053797E-2</c:v>
                </c:pt>
                <c:pt idx="2908">
                  <c:v>8.1762163104435195E-2</c:v>
                </c:pt>
                <c:pt idx="2909">
                  <c:v>8.6010106521091895E-2</c:v>
                </c:pt>
                <c:pt idx="2910">
                  <c:v>8.9174498045145101E-2</c:v>
                </c:pt>
                <c:pt idx="2911">
                  <c:v>9.1143963134581493E-2</c:v>
                </c:pt>
                <c:pt idx="2912">
                  <c:v>9.2058269912615606E-2</c:v>
                </c:pt>
                <c:pt idx="2913">
                  <c:v>9.2215459766800595E-2</c:v>
                </c:pt>
                <c:pt idx="2914">
                  <c:v>9.1926702134146096E-2</c:v>
                </c:pt>
                <c:pt idx="2915">
                  <c:v>9.1238102123545495E-2</c:v>
                </c:pt>
                <c:pt idx="2916">
                  <c:v>8.9851674445825203E-2</c:v>
                </c:pt>
                <c:pt idx="2917">
                  <c:v>8.7574268620942905E-2</c:v>
                </c:pt>
                <c:pt idx="2918">
                  <c:v>8.4577691941356004E-2</c:v>
                </c:pt>
                <c:pt idx="2919">
                  <c:v>8.1407491048994696E-2</c:v>
                </c:pt>
                <c:pt idx="2920">
                  <c:v>7.8910268054205701E-2</c:v>
                </c:pt>
                <c:pt idx="2921">
                  <c:v>7.7829185958322694E-2</c:v>
                </c:pt>
                <c:pt idx="2922">
                  <c:v>7.8761373612344698E-2</c:v>
                </c:pt>
                <c:pt idx="2923">
                  <c:v>8.1740009775872299E-2</c:v>
                </c:pt>
                <c:pt idx="2924">
                  <c:v>8.6076873971570697E-2</c:v>
                </c:pt>
                <c:pt idx="2925">
                  <c:v>9.06312167376188E-2</c:v>
                </c:pt>
                <c:pt idx="2926">
                  <c:v>9.43991940432648E-2</c:v>
                </c:pt>
                <c:pt idx="2927">
                  <c:v>9.68253306348444E-2</c:v>
                </c:pt>
                <c:pt idx="2928">
                  <c:v>9.7946616515801097E-2</c:v>
                </c:pt>
                <c:pt idx="2929">
                  <c:v>9.83614782343913E-2</c:v>
                </c:pt>
                <c:pt idx="2930">
                  <c:v>9.9040810116816994E-2</c:v>
                </c:pt>
                <c:pt idx="2931">
                  <c:v>0.100997413727624</c:v>
                </c:pt>
                <c:pt idx="2932">
                  <c:v>0.104837050895056</c:v>
                </c:pt>
                <c:pt idx="2933">
                  <c:v>0.11063660822281</c:v>
                </c:pt>
                <c:pt idx="2934">
                  <c:v>0.117962031183479</c:v>
                </c:pt>
                <c:pt idx="2935">
                  <c:v>0.125862831256108</c:v>
                </c:pt>
                <c:pt idx="2936">
                  <c:v>0.13318756894370101</c:v>
                </c:pt>
                <c:pt idx="2937">
                  <c:v>0.138969353349433</c:v>
                </c:pt>
                <c:pt idx="2938">
                  <c:v>0.14277215534954399</c:v>
                </c:pt>
                <c:pt idx="2939">
                  <c:v>0.14459667212093799</c:v>
                </c:pt>
                <c:pt idx="2940">
                  <c:v>0.14486019366321801</c:v>
                </c:pt>
                <c:pt idx="2941">
                  <c:v>0.14415434957103401</c:v>
                </c:pt>
                <c:pt idx="2942">
                  <c:v>0.14338170594486699</c:v>
                </c:pt>
                <c:pt idx="2943">
                  <c:v>0.14331660127821</c:v>
                </c:pt>
                <c:pt idx="2944">
                  <c:v>0.144021326473186</c:v>
                </c:pt>
                <c:pt idx="2945">
                  <c:v>0.144856202898973</c:v>
                </c:pt>
                <c:pt idx="2946">
                  <c:v>0.145028078949513</c:v>
                </c:pt>
                <c:pt idx="2947">
                  <c:v>0.14377696439509699</c:v>
                </c:pt>
                <c:pt idx="2948">
                  <c:v>0.14062557887559801</c:v>
                </c:pt>
                <c:pt idx="2949">
                  <c:v>0.13557327182641399</c:v>
                </c:pt>
                <c:pt idx="2950">
                  <c:v>0.12909519081397</c:v>
                </c:pt>
                <c:pt idx="2951">
                  <c:v>0.121808907845287</c:v>
                </c:pt>
                <c:pt idx="2952">
                  <c:v>0.11440709362179299</c:v>
                </c:pt>
                <c:pt idx="2953">
                  <c:v>0.10767583019561799</c:v>
                </c:pt>
                <c:pt idx="2954">
                  <c:v>0.102250964503663</c:v>
                </c:pt>
                <c:pt idx="2955">
                  <c:v>9.8558565171504797E-2</c:v>
                </c:pt>
                <c:pt idx="2956">
                  <c:v>9.6832972598001596E-2</c:v>
                </c:pt>
                <c:pt idx="2957">
                  <c:v>9.7030300368430897E-2</c:v>
                </c:pt>
                <c:pt idx="2958">
                  <c:v>9.8816535308725903E-2</c:v>
                </c:pt>
                <c:pt idx="2959">
                  <c:v>0.10174472401641101</c:v>
                </c:pt>
                <c:pt idx="2960">
                  <c:v>0.105174940508957</c:v>
                </c:pt>
                <c:pt idx="2961">
                  <c:v>0.108560146286814</c:v>
                </c:pt>
                <c:pt idx="2962">
                  <c:v>0.111338164925635</c:v>
                </c:pt>
                <c:pt idx="2963">
                  <c:v>0.113191979293764</c:v>
                </c:pt>
                <c:pt idx="2964">
                  <c:v>0.114340326357843</c:v>
                </c:pt>
                <c:pt idx="2965">
                  <c:v>0.115069723009829</c:v>
                </c:pt>
                <c:pt idx="2966">
                  <c:v>0.11533835103237799</c:v>
                </c:pt>
                <c:pt idx="2967">
                  <c:v>0.114665505946639</c:v>
                </c:pt>
                <c:pt idx="2968">
                  <c:v>0.112601157550349</c:v>
                </c:pt>
                <c:pt idx="2969">
                  <c:v>0.108886672249716</c:v>
                </c:pt>
                <c:pt idx="2970">
                  <c:v>0.103447323251967</c:v>
                </c:pt>
                <c:pt idx="2971">
                  <c:v>9.6510999022029906E-2</c:v>
                </c:pt>
                <c:pt idx="2972">
                  <c:v>8.8681546950961102E-2</c:v>
                </c:pt>
                <c:pt idx="2973">
                  <c:v>8.0880469752811199E-2</c:v>
                </c:pt>
                <c:pt idx="2974">
                  <c:v>7.4055640059932606E-2</c:v>
                </c:pt>
                <c:pt idx="2975">
                  <c:v>6.8841789727272396E-2</c:v>
                </c:pt>
                <c:pt idx="2976">
                  <c:v>6.5283722595532695E-2</c:v>
                </c:pt>
                <c:pt idx="2977">
                  <c:v>6.3000321728929207E-2</c:v>
                </c:pt>
                <c:pt idx="2978">
                  <c:v>6.1551459566438899E-2</c:v>
                </c:pt>
                <c:pt idx="2979">
                  <c:v>6.0525641108550597E-2</c:v>
                </c:pt>
                <c:pt idx="2980">
                  <c:v>5.96470835625421E-2</c:v>
                </c:pt>
                <c:pt idx="2981">
                  <c:v>5.8751221346968398E-2</c:v>
                </c:pt>
                <c:pt idx="2982">
                  <c:v>5.77054450742212E-2</c:v>
                </c:pt>
                <c:pt idx="2983">
                  <c:v>5.68330003153645E-2</c:v>
                </c:pt>
                <c:pt idx="2984">
                  <c:v>5.65125742965902E-2</c:v>
                </c:pt>
                <c:pt idx="2985">
                  <c:v>5.69240862555455E-2</c:v>
                </c:pt>
                <c:pt idx="2986">
                  <c:v>5.7976364418724301E-2</c:v>
                </c:pt>
                <c:pt idx="2987">
                  <c:v>5.9537433168445703E-2</c:v>
                </c:pt>
                <c:pt idx="2988">
                  <c:v>6.1704385601921201E-2</c:v>
                </c:pt>
                <c:pt idx="2989">
                  <c:v>6.4620500907781001E-2</c:v>
                </c:pt>
                <c:pt idx="2990">
                  <c:v>6.8445977925244206E-2</c:v>
                </c:pt>
                <c:pt idx="2991">
                  <c:v>7.2920081518150007E-2</c:v>
                </c:pt>
                <c:pt idx="2992">
                  <c:v>7.7226475310449905E-2</c:v>
                </c:pt>
                <c:pt idx="2993">
                  <c:v>8.0380481527990294E-2</c:v>
                </c:pt>
                <c:pt idx="2994">
                  <c:v>8.1660027791846404E-2</c:v>
                </c:pt>
                <c:pt idx="2995">
                  <c:v>8.0847196543558902E-2</c:v>
                </c:pt>
                <c:pt idx="2996">
                  <c:v>7.8187851592989202E-2</c:v>
                </c:pt>
                <c:pt idx="2997">
                  <c:v>7.4131256685754099E-2</c:v>
                </c:pt>
                <c:pt idx="2998">
                  <c:v>6.9379107710590998E-2</c:v>
                </c:pt>
                <c:pt idx="2999">
                  <c:v>6.4972393996052702E-2</c:v>
                </c:pt>
                <c:pt idx="3000">
                  <c:v>6.2003162690648601E-2</c:v>
                </c:pt>
                <c:pt idx="3001">
                  <c:v>6.1183468527897598E-2</c:v>
                </c:pt>
                <c:pt idx="3002">
                  <c:v>6.2859487872119604E-2</c:v>
                </c:pt>
                <c:pt idx="3003">
                  <c:v>6.6991593538396996E-2</c:v>
                </c:pt>
                <c:pt idx="3004">
                  <c:v>7.3069741808224703E-2</c:v>
                </c:pt>
                <c:pt idx="3005">
                  <c:v>8.0136708799923295E-2</c:v>
                </c:pt>
                <c:pt idx="3006">
                  <c:v>8.71190225339665E-2</c:v>
                </c:pt>
                <c:pt idx="3007">
                  <c:v>9.3276136607589294E-2</c:v>
                </c:pt>
                <c:pt idx="3008">
                  <c:v>9.8413375174898801E-2</c:v>
                </c:pt>
                <c:pt idx="3009">
                  <c:v>0.10268206732141499</c:v>
                </c:pt>
                <c:pt idx="3010">
                  <c:v>0.10624523109473399</c:v>
                </c:pt>
                <c:pt idx="3011">
                  <c:v>0.108989143278692</c:v>
                </c:pt>
                <c:pt idx="3012">
                  <c:v>0.110593835851248</c:v>
                </c:pt>
                <c:pt idx="3013">
                  <c:v>0.110832573849018</c:v>
                </c:pt>
                <c:pt idx="3014">
                  <c:v>0.109786765909428</c:v>
                </c:pt>
                <c:pt idx="3015">
                  <c:v>0.107899019717793</c:v>
                </c:pt>
                <c:pt idx="3016">
                  <c:v>0.105976247700152</c:v>
                </c:pt>
                <c:pt idx="3017">
                  <c:v>0.104920316545228</c:v>
                </c:pt>
                <c:pt idx="3018">
                  <c:v>0.105263530566098</c:v>
                </c:pt>
                <c:pt idx="3019">
                  <c:v>0.107128896355492</c:v>
                </c:pt>
                <c:pt idx="3020">
                  <c:v>0.11016621963878701</c:v>
                </c:pt>
                <c:pt idx="3021">
                  <c:v>0.113638473187245</c:v>
                </c:pt>
                <c:pt idx="3022">
                  <c:v>0.116720975576702</c:v>
                </c:pt>
                <c:pt idx="3023">
                  <c:v>0.11871402811899399</c:v>
                </c:pt>
                <c:pt idx="3024">
                  <c:v>0.119299662139118</c:v>
                </c:pt>
                <c:pt idx="3025">
                  <c:v>0.118700317085386</c:v>
                </c:pt>
                <c:pt idx="3026">
                  <c:v>0.11752195889372501</c:v>
                </c:pt>
                <c:pt idx="3027">
                  <c:v>0.116455061421358</c:v>
                </c:pt>
                <c:pt idx="3028">
                  <c:v>0.11607767297624</c:v>
                </c:pt>
                <c:pt idx="3029">
                  <c:v>0.116689894406291</c:v>
                </c:pt>
                <c:pt idx="3030">
                  <c:v>0.11815215094350601</c:v>
                </c:pt>
                <c:pt idx="3031">
                  <c:v>0.119822113575532</c:v>
                </c:pt>
                <c:pt idx="3032">
                  <c:v>0.120866012746546</c:v>
                </c:pt>
                <c:pt idx="3033">
                  <c:v>0.12058317050673099</c:v>
                </c:pt>
                <c:pt idx="3034">
                  <c:v>0.118749919003952</c:v>
                </c:pt>
                <c:pt idx="3035">
                  <c:v>0.115698373657357</c:v>
                </c:pt>
                <c:pt idx="3036">
                  <c:v>0.112128346436608</c:v>
                </c:pt>
                <c:pt idx="3037">
                  <c:v>0.108858484548271</c:v>
                </c:pt>
                <c:pt idx="3038">
                  <c:v>0.10667835198909199</c:v>
                </c:pt>
                <c:pt idx="3039">
                  <c:v>0.10600932873371401</c:v>
                </c:pt>
                <c:pt idx="3040">
                  <c:v>0.10677864619008</c:v>
                </c:pt>
                <c:pt idx="3041">
                  <c:v>0.108512044749057</c:v>
                </c:pt>
                <c:pt idx="3042">
                  <c:v>0.11063759202487</c:v>
                </c:pt>
                <c:pt idx="3043">
                  <c:v>0.112611459930774</c:v>
                </c:pt>
                <c:pt idx="3044">
                  <c:v>0.11414605020828</c:v>
                </c:pt>
                <c:pt idx="3045">
                  <c:v>0.11527970412682501</c:v>
                </c:pt>
                <c:pt idx="3046">
                  <c:v>0.11606435808243699</c:v>
                </c:pt>
                <c:pt idx="3047">
                  <c:v>0.116448563908276</c:v>
                </c:pt>
                <c:pt idx="3048">
                  <c:v>0.116251350767584</c:v>
                </c:pt>
                <c:pt idx="3049">
                  <c:v>0.115165848043716</c:v>
                </c:pt>
                <c:pt idx="3050">
                  <c:v>0.113072016690957</c:v>
                </c:pt>
                <c:pt idx="3051">
                  <c:v>0.109989854384945</c:v>
                </c:pt>
                <c:pt idx="3052">
                  <c:v>0.10604138416035799</c:v>
                </c:pt>
                <c:pt idx="3053">
                  <c:v>0.101519932235224</c:v>
                </c:pt>
                <c:pt idx="3054">
                  <c:v>9.6957192326505598E-2</c:v>
                </c:pt>
                <c:pt idx="3055">
                  <c:v>9.2863958901071006E-2</c:v>
                </c:pt>
                <c:pt idx="3056">
                  <c:v>8.9578415071552397E-2</c:v>
                </c:pt>
                <c:pt idx="3057">
                  <c:v>8.7127295339354205E-2</c:v>
                </c:pt>
                <c:pt idx="3058">
                  <c:v>8.5183387397643404E-2</c:v>
                </c:pt>
                <c:pt idx="3059">
                  <c:v>8.3607409410615799E-2</c:v>
                </c:pt>
                <c:pt idx="3060">
                  <c:v>8.2588200849517707E-2</c:v>
                </c:pt>
                <c:pt idx="3061">
                  <c:v>8.21250849121547E-2</c:v>
                </c:pt>
                <c:pt idx="3062">
                  <c:v>8.1976429016872396E-2</c:v>
                </c:pt>
                <c:pt idx="3063">
                  <c:v>8.17955431777386E-2</c:v>
                </c:pt>
                <c:pt idx="3064">
                  <c:v>8.1420008837890204E-2</c:v>
                </c:pt>
                <c:pt idx="3065">
                  <c:v>8.0947308362601E-2</c:v>
                </c:pt>
                <c:pt idx="3066">
                  <c:v>8.0493283063481996E-2</c:v>
                </c:pt>
                <c:pt idx="3067">
                  <c:v>7.9789495609547498E-2</c:v>
                </c:pt>
                <c:pt idx="3068">
                  <c:v>7.8272262752974206E-2</c:v>
                </c:pt>
                <c:pt idx="3069">
                  <c:v>7.5582821959988097E-2</c:v>
                </c:pt>
                <c:pt idx="3070">
                  <c:v>7.2040275201203902E-2</c:v>
                </c:pt>
                <c:pt idx="3071">
                  <c:v>6.8564255529267898E-2</c:v>
                </c:pt>
                <c:pt idx="3072">
                  <c:v>6.6419658814729193E-2</c:v>
                </c:pt>
                <c:pt idx="3073">
                  <c:v>6.6825409061389895E-2</c:v>
                </c:pt>
                <c:pt idx="3074">
                  <c:v>7.0492672562988606E-2</c:v>
                </c:pt>
                <c:pt idx="3075">
                  <c:v>7.7363163625699505E-2</c:v>
                </c:pt>
                <c:pt idx="3076">
                  <c:v>8.64793538574994E-2</c:v>
                </c:pt>
                <c:pt idx="3077">
                  <c:v>9.6091149156035394E-2</c:v>
                </c:pt>
                <c:pt idx="3078">
                  <c:v>0.104378042527231</c:v>
                </c:pt>
                <c:pt idx="3079">
                  <c:v>0.110280386014454</c:v>
                </c:pt>
                <c:pt idx="3080">
                  <c:v>0.113576039941262</c:v>
                </c:pt>
                <c:pt idx="3081">
                  <c:v>0.114420577263354</c:v>
                </c:pt>
                <c:pt idx="3082">
                  <c:v>0.113095108265542</c:v>
                </c:pt>
                <c:pt idx="3083">
                  <c:v>0.109891631178967</c:v>
                </c:pt>
                <c:pt idx="3084">
                  <c:v>0.105039923023264</c:v>
                </c:pt>
                <c:pt idx="3085">
                  <c:v>9.8769009828513998E-2</c:v>
                </c:pt>
                <c:pt idx="3086">
                  <c:v>9.1511747796928E-2</c:v>
                </c:pt>
                <c:pt idx="3087">
                  <c:v>8.3960926061298402E-2</c:v>
                </c:pt>
                <c:pt idx="3088">
                  <c:v>7.6807315723466094E-2</c:v>
                </c:pt>
                <c:pt idx="3089">
                  <c:v>7.0262622471099198E-2</c:v>
                </c:pt>
                <c:pt idx="3090">
                  <c:v>6.4140962622041706E-2</c:v>
                </c:pt>
                <c:pt idx="3091">
                  <c:v>5.8736161170837402E-2</c:v>
                </c:pt>
                <c:pt idx="3092">
                  <c:v>5.4896635712571099E-2</c:v>
                </c:pt>
                <c:pt idx="3093">
                  <c:v>5.3690114590532703E-2</c:v>
                </c:pt>
                <c:pt idx="3094">
                  <c:v>5.5916864070197199E-2</c:v>
                </c:pt>
                <c:pt idx="3095">
                  <c:v>6.1578013257136202E-2</c:v>
                </c:pt>
                <c:pt idx="3096">
                  <c:v>6.9740752330637701E-2</c:v>
                </c:pt>
                <c:pt idx="3097">
                  <c:v>7.8903846077191905E-2</c:v>
                </c:pt>
                <c:pt idx="3098">
                  <c:v>8.7656709379495504E-2</c:v>
                </c:pt>
                <c:pt idx="3099">
                  <c:v>9.5128163643845104E-2</c:v>
                </c:pt>
                <c:pt idx="3100">
                  <c:v>0.10091390343311001</c:v>
                </c:pt>
                <c:pt idx="3101">
                  <c:v>0.104921560818415</c:v>
                </c:pt>
                <c:pt idx="3102">
                  <c:v>0.107375836013794</c:v>
                </c:pt>
                <c:pt idx="3103">
                  <c:v>0.108632791012753</c:v>
                </c:pt>
                <c:pt idx="3104">
                  <c:v>0.10879350814314</c:v>
                </c:pt>
                <c:pt idx="3105">
                  <c:v>0.107592379922575</c:v>
                </c:pt>
                <c:pt idx="3106">
                  <c:v>0.104784873945518</c:v>
                </c:pt>
                <c:pt idx="3107">
                  <c:v>0.10061920459153501</c:v>
                </c:pt>
                <c:pt idx="3108">
                  <c:v>9.6012863377668997E-2</c:v>
                </c:pt>
                <c:pt idx="3109">
                  <c:v>9.2355986835426201E-2</c:v>
                </c:pt>
                <c:pt idx="3110">
                  <c:v>9.0813407856171896E-2</c:v>
                </c:pt>
                <c:pt idx="3111">
                  <c:v>9.2151648232849104E-2</c:v>
                </c:pt>
                <c:pt idx="3112">
                  <c:v>9.6413889813918296E-2</c:v>
                </c:pt>
                <c:pt idx="3113">
                  <c:v>0.10270941923188601</c:v>
                </c:pt>
                <c:pt idx="3114">
                  <c:v>0.109618843567045</c:v>
                </c:pt>
                <c:pt idx="3115">
                  <c:v>0.115785089110871</c:v>
                </c:pt>
                <c:pt idx="3116">
                  <c:v>0.12045354710133099</c:v>
                </c:pt>
                <c:pt idx="3117">
                  <c:v>0.123466806152408</c:v>
                </c:pt>
                <c:pt idx="3118">
                  <c:v>0.12492773718104</c:v>
                </c:pt>
                <c:pt idx="3119">
                  <c:v>0.12505228240694599</c:v>
                </c:pt>
                <c:pt idx="3120">
                  <c:v>0.124088278806905</c:v>
                </c:pt>
                <c:pt idx="3121">
                  <c:v>0.12224505489896501</c:v>
                </c:pt>
                <c:pt idx="3122">
                  <c:v>0.119679691547646</c:v>
                </c:pt>
                <c:pt idx="3123">
                  <c:v>0.116494874014152</c:v>
                </c:pt>
                <c:pt idx="3124">
                  <c:v>0.11277340637321601</c:v>
                </c:pt>
                <c:pt idx="3125">
                  <c:v>0.108909487936224</c:v>
                </c:pt>
                <c:pt idx="3126">
                  <c:v>0.105772255463134</c:v>
                </c:pt>
                <c:pt idx="3127">
                  <c:v>0.104379458859819</c:v>
                </c:pt>
                <c:pt idx="3128">
                  <c:v>0.10530666491945601</c:v>
                </c:pt>
                <c:pt idx="3129">
                  <c:v>0.108503438719072</c:v>
                </c:pt>
                <c:pt idx="3130">
                  <c:v>0.113404141882143</c:v>
                </c:pt>
                <c:pt idx="3131">
                  <c:v>0.119065159191616</c:v>
                </c:pt>
                <c:pt idx="3132">
                  <c:v>0.124750562769052</c:v>
                </c:pt>
                <c:pt idx="3133">
                  <c:v>0.12991337922538401</c:v>
                </c:pt>
                <c:pt idx="3134">
                  <c:v>0.13413245014540001</c:v>
                </c:pt>
                <c:pt idx="3135">
                  <c:v>0.13704908558430801</c:v>
                </c:pt>
                <c:pt idx="3136">
                  <c:v>0.13833850226381</c:v>
                </c:pt>
                <c:pt idx="3137">
                  <c:v>0.13780041049998201</c:v>
                </c:pt>
                <c:pt idx="3138">
                  <c:v>0.13557801657075799</c:v>
                </c:pt>
                <c:pt idx="3139">
                  <c:v>0.13209755748382501</c:v>
                </c:pt>
                <c:pt idx="3140">
                  <c:v>0.127931216146636</c:v>
                </c:pt>
                <c:pt idx="3141">
                  <c:v>0.12373896187588</c:v>
                </c:pt>
                <c:pt idx="3142">
                  <c:v>0.120262374642951</c:v>
                </c:pt>
                <c:pt idx="3143">
                  <c:v>0.118103186812032</c:v>
                </c:pt>
                <c:pt idx="3144">
                  <c:v>0.11754700535910501</c:v>
                </c:pt>
                <c:pt idx="3145">
                  <c:v>0.118402780253963</c:v>
                </c:pt>
                <c:pt idx="3146">
                  <c:v>0.120201161640921</c:v>
                </c:pt>
                <c:pt idx="3147">
                  <c:v>0.122369791856152</c:v>
                </c:pt>
                <c:pt idx="3148">
                  <c:v>0.124407485318116</c:v>
                </c:pt>
                <c:pt idx="3149">
                  <c:v>0.125992863893364</c:v>
                </c:pt>
                <c:pt idx="3150">
                  <c:v>0.126944380733999</c:v>
                </c:pt>
                <c:pt idx="3151">
                  <c:v>0.12715588170877601</c:v>
                </c:pt>
                <c:pt idx="3152">
                  <c:v>0.126661774322958</c:v>
                </c:pt>
                <c:pt idx="3153">
                  <c:v>0.12568777802123399</c:v>
                </c:pt>
                <c:pt idx="3154">
                  <c:v>0.12449607120532299</c:v>
                </c:pt>
                <c:pt idx="3155">
                  <c:v>0.123231041085147</c:v>
                </c:pt>
                <c:pt idx="3156">
                  <c:v>0.121872831238966</c:v>
                </c:pt>
                <c:pt idx="3157">
                  <c:v>0.12027223791438001</c:v>
                </c:pt>
                <c:pt idx="3158">
                  <c:v>0.118166932344549</c:v>
                </c:pt>
                <c:pt idx="3159">
                  <c:v>0.115362663862538</c:v>
                </c:pt>
                <c:pt idx="3160">
                  <c:v>0.11177721576002</c:v>
                </c:pt>
                <c:pt idx="3161">
                  <c:v>0.10766455863913001</c:v>
                </c:pt>
                <c:pt idx="3162">
                  <c:v>0.103564374122396</c:v>
                </c:pt>
                <c:pt idx="3163">
                  <c:v>0.100098857280339</c:v>
                </c:pt>
                <c:pt idx="3164">
                  <c:v>9.79254983080379E-2</c:v>
                </c:pt>
                <c:pt idx="3165">
                  <c:v>9.72732405353115E-2</c:v>
                </c:pt>
                <c:pt idx="3166">
                  <c:v>9.7981412086905195E-2</c:v>
                </c:pt>
                <c:pt idx="3167">
                  <c:v>9.9554384660419895E-2</c:v>
                </c:pt>
                <c:pt idx="3168">
                  <c:v>0.101180519162078</c:v>
                </c:pt>
                <c:pt idx="3169">
                  <c:v>0.10198427958207699</c:v>
                </c:pt>
                <c:pt idx="3170">
                  <c:v>0.101363625324063</c:v>
                </c:pt>
                <c:pt idx="3171">
                  <c:v>9.9032093261128704E-2</c:v>
                </c:pt>
                <c:pt idx="3172">
                  <c:v>9.5098487797751596E-2</c:v>
                </c:pt>
                <c:pt idx="3173">
                  <c:v>9.0101369948187807E-2</c:v>
                </c:pt>
                <c:pt idx="3174">
                  <c:v>8.4894580057748401E-2</c:v>
                </c:pt>
                <c:pt idx="3175">
                  <c:v>8.0424360025309199E-2</c:v>
                </c:pt>
                <c:pt idx="3176">
                  <c:v>7.7517138201473795E-2</c:v>
                </c:pt>
                <c:pt idx="3177">
                  <c:v>7.6472878158953095E-2</c:v>
                </c:pt>
                <c:pt idx="3178">
                  <c:v>7.6953935686967498E-2</c:v>
                </c:pt>
                <c:pt idx="3179">
                  <c:v>7.8264064598266805E-2</c:v>
                </c:pt>
                <c:pt idx="3180">
                  <c:v>7.9694295136751206E-2</c:v>
                </c:pt>
                <c:pt idx="3181">
                  <c:v>8.0755740459314093E-2</c:v>
                </c:pt>
                <c:pt idx="3182">
                  <c:v>8.1111964331103598E-2</c:v>
                </c:pt>
                <c:pt idx="3183">
                  <c:v>8.0639222898690605E-2</c:v>
                </c:pt>
                <c:pt idx="3184">
                  <c:v>7.9426992187450293E-2</c:v>
                </c:pt>
                <c:pt idx="3185">
                  <c:v>7.7829438111012894E-2</c:v>
                </c:pt>
                <c:pt idx="3186">
                  <c:v>7.6236692741998194E-2</c:v>
                </c:pt>
                <c:pt idx="3187">
                  <c:v>7.4669152760603097E-2</c:v>
                </c:pt>
                <c:pt idx="3188">
                  <c:v>7.2925055706756697E-2</c:v>
                </c:pt>
                <c:pt idx="3189">
                  <c:v>7.0904269210860002E-2</c:v>
                </c:pt>
                <c:pt idx="3190">
                  <c:v>6.8700425113048705E-2</c:v>
                </c:pt>
                <c:pt idx="3191">
                  <c:v>6.6441555850711501E-2</c:v>
                </c:pt>
                <c:pt idx="3192">
                  <c:v>6.4272588966112404E-2</c:v>
                </c:pt>
                <c:pt idx="3193">
                  <c:v>6.2487254836086303E-2</c:v>
                </c:pt>
                <c:pt idx="3194">
                  <c:v>6.1277736304863502E-2</c:v>
                </c:pt>
                <c:pt idx="3195">
                  <c:v>6.0474774244858101E-2</c:v>
                </c:pt>
                <c:pt idx="3196">
                  <c:v>5.98417984655569E-2</c:v>
                </c:pt>
                <c:pt idx="3197">
                  <c:v>5.93855028196449E-2</c:v>
                </c:pt>
                <c:pt idx="3198">
                  <c:v>5.9409777875169899E-2</c:v>
                </c:pt>
                <c:pt idx="3199">
                  <c:v>6.0161028840870399E-2</c:v>
                </c:pt>
                <c:pt idx="3200">
                  <c:v>6.1539462047327201E-2</c:v>
                </c:pt>
                <c:pt idx="3201">
                  <c:v>6.32878619378653E-2</c:v>
                </c:pt>
                <c:pt idx="3202">
                  <c:v>6.5152196392617698E-2</c:v>
                </c:pt>
                <c:pt idx="3203">
                  <c:v>6.68326717332548E-2</c:v>
                </c:pt>
                <c:pt idx="3204">
                  <c:v>6.8091747184982995E-2</c:v>
                </c:pt>
                <c:pt idx="3205">
                  <c:v>6.8805178061701305E-2</c:v>
                </c:pt>
                <c:pt idx="3206">
                  <c:v>6.8799719914801896E-2</c:v>
                </c:pt>
                <c:pt idx="3207">
                  <c:v>6.7837869720409102E-2</c:v>
                </c:pt>
                <c:pt idx="3208">
                  <c:v>6.5659015268804896E-2</c:v>
                </c:pt>
                <c:pt idx="3209">
                  <c:v>6.2094085767916501E-2</c:v>
                </c:pt>
                <c:pt idx="3210">
                  <c:v>5.72690645635162E-2</c:v>
                </c:pt>
                <c:pt idx="3211">
                  <c:v>5.1722094386001803E-2</c:v>
                </c:pt>
                <c:pt idx="3212">
                  <c:v>4.6252139369625002E-2</c:v>
                </c:pt>
                <c:pt idx="3213">
                  <c:v>4.1589207425155199E-2</c:v>
                </c:pt>
                <c:pt idx="3214">
                  <c:v>3.8178900969300898E-2</c:v>
                </c:pt>
                <c:pt idx="3215">
                  <c:v>3.61134457373758E-2</c:v>
                </c:pt>
                <c:pt idx="3216">
                  <c:v>3.55238341899691E-2</c:v>
                </c:pt>
                <c:pt idx="3217">
                  <c:v>3.6900084456861403E-2</c:v>
                </c:pt>
                <c:pt idx="3218">
                  <c:v>4.0823487641157501E-2</c:v>
                </c:pt>
                <c:pt idx="3219">
                  <c:v>4.7463676839729997E-2</c:v>
                </c:pt>
                <c:pt idx="3220">
                  <c:v>5.6332927549755198E-2</c:v>
                </c:pt>
                <c:pt idx="3221">
                  <c:v>6.6323186622287103E-2</c:v>
                </c:pt>
                <c:pt idx="3222">
                  <c:v>7.6154326533180203E-2</c:v>
                </c:pt>
                <c:pt idx="3223">
                  <c:v>8.46584053578541E-2</c:v>
                </c:pt>
                <c:pt idx="3224">
                  <c:v>9.11551377544772E-2</c:v>
                </c:pt>
                <c:pt idx="3225">
                  <c:v>9.5334993428358994E-2</c:v>
                </c:pt>
                <c:pt idx="3226">
                  <c:v>9.7286628506434006E-2</c:v>
                </c:pt>
                <c:pt idx="3227">
                  <c:v>9.7554190325752299E-2</c:v>
                </c:pt>
                <c:pt idx="3228">
                  <c:v>9.7037506866097106E-2</c:v>
                </c:pt>
                <c:pt idx="3229">
                  <c:v>9.6620463692891206E-2</c:v>
                </c:pt>
                <c:pt idx="3230">
                  <c:v>9.6842705819665906E-2</c:v>
                </c:pt>
                <c:pt idx="3231">
                  <c:v>9.7697632665188203E-2</c:v>
                </c:pt>
                <c:pt idx="3232">
                  <c:v>9.9065046261225601E-2</c:v>
                </c:pt>
                <c:pt idx="3233">
                  <c:v>0.101034027724097</c:v>
                </c:pt>
                <c:pt idx="3234">
                  <c:v>0.103803780366649</c:v>
                </c:pt>
                <c:pt idx="3235">
                  <c:v>0.107260766644333</c:v>
                </c:pt>
                <c:pt idx="3236">
                  <c:v>0.111033788540929</c:v>
                </c:pt>
                <c:pt idx="3237">
                  <c:v>0.114649505068865</c:v>
                </c:pt>
                <c:pt idx="3238">
                  <c:v>0.117727331717898</c:v>
                </c:pt>
                <c:pt idx="3239">
                  <c:v>0.119990942226764</c:v>
                </c:pt>
                <c:pt idx="3240">
                  <c:v>0.121380794980098</c:v>
                </c:pt>
                <c:pt idx="3241">
                  <c:v>0.122067352628425</c:v>
                </c:pt>
                <c:pt idx="3242">
                  <c:v>0.122475008319712</c:v>
                </c:pt>
                <c:pt idx="3243">
                  <c:v>0.12317056202374101</c:v>
                </c:pt>
                <c:pt idx="3244">
                  <c:v>0.12440582823228701</c:v>
                </c:pt>
                <c:pt idx="3245">
                  <c:v>0.12605770950105</c:v>
                </c:pt>
                <c:pt idx="3246">
                  <c:v>0.12793739315052099</c:v>
                </c:pt>
                <c:pt idx="3247">
                  <c:v>0.130033992841084</c:v>
                </c:pt>
                <c:pt idx="3248">
                  <c:v>0.13245399511641301</c:v>
                </c:pt>
                <c:pt idx="3249">
                  <c:v>0.13521253198594599</c:v>
                </c:pt>
                <c:pt idx="3250">
                  <c:v>0.138060636330192</c:v>
                </c:pt>
                <c:pt idx="3251">
                  <c:v>0.14054075273255101</c:v>
                </c:pt>
                <c:pt idx="3252">
                  <c:v>0.142254081091017</c:v>
                </c:pt>
                <c:pt idx="3253">
                  <c:v>0.14303752998494501</c:v>
                </c:pt>
                <c:pt idx="3254">
                  <c:v>0.142991260429294</c:v>
                </c:pt>
                <c:pt idx="3255">
                  <c:v>0.142364162151524</c:v>
                </c:pt>
                <c:pt idx="3256">
                  <c:v>0.14125610214859899</c:v>
                </c:pt>
                <c:pt idx="3257">
                  <c:v>0.13967523588785599</c:v>
                </c:pt>
                <c:pt idx="3258">
                  <c:v>0.13760851681408301</c:v>
                </c:pt>
                <c:pt idx="3259">
                  <c:v>0.13509895918120701</c:v>
                </c:pt>
                <c:pt idx="3260">
                  <c:v>0.13232760313008901</c:v>
                </c:pt>
                <c:pt idx="3261">
                  <c:v>0.12953458020147601</c:v>
                </c:pt>
                <c:pt idx="3262">
                  <c:v>0.12686125000034301</c:v>
                </c:pt>
                <c:pt idx="3263">
                  <c:v>0.12433269401288501</c:v>
                </c:pt>
                <c:pt idx="3264">
                  <c:v>0.12165405584637</c:v>
                </c:pt>
                <c:pt idx="3265">
                  <c:v>0.118588993825818</c:v>
                </c:pt>
                <c:pt idx="3266">
                  <c:v>0.11526618710562</c:v>
                </c:pt>
                <c:pt idx="3267">
                  <c:v>0.112097865820108</c:v>
                </c:pt>
                <c:pt idx="3268">
                  <c:v>0.109347078176391</c:v>
                </c:pt>
                <c:pt idx="3269">
                  <c:v>0.107003597252916</c:v>
                </c:pt>
                <c:pt idx="3270">
                  <c:v>0.10509888861545599</c:v>
                </c:pt>
                <c:pt idx="3271">
                  <c:v>0.10353087198859801</c:v>
                </c:pt>
                <c:pt idx="3272">
                  <c:v>0.102046748074013</c:v>
                </c:pt>
                <c:pt idx="3273">
                  <c:v>0.10037990633650599</c:v>
                </c:pt>
                <c:pt idx="3274">
                  <c:v>9.8349441006859994E-2</c:v>
                </c:pt>
                <c:pt idx="3275">
                  <c:v>9.5950974358749705E-2</c:v>
                </c:pt>
                <c:pt idx="3276">
                  <c:v>9.3234165176369996E-2</c:v>
                </c:pt>
                <c:pt idx="3277">
                  <c:v>9.02296423127706E-2</c:v>
                </c:pt>
                <c:pt idx="3278">
                  <c:v>8.7000182723116395E-2</c:v>
                </c:pt>
                <c:pt idx="3279">
                  <c:v>8.3739184951859905E-2</c:v>
                </c:pt>
                <c:pt idx="3280">
                  <c:v>8.07496162340436E-2</c:v>
                </c:pt>
                <c:pt idx="3281">
                  <c:v>7.8198125188710402E-2</c:v>
                </c:pt>
                <c:pt idx="3282">
                  <c:v>7.6426661517731101E-2</c:v>
                </c:pt>
                <c:pt idx="3283">
                  <c:v>7.5995741000215306E-2</c:v>
                </c:pt>
                <c:pt idx="3284">
                  <c:v>7.7175012565957504E-2</c:v>
                </c:pt>
                <c:pt idx="3285">
                  <c:v>7.9944732188197504E-2</c:v>
                </c:pt>
                <c:pt idx="3286">
                  <c:v>8.4054398771591099E-2</c:v>
                </c:pt>
                <c:pt idx="3287">
                  <c:v>8.8874973923847106E-2</c:v>
                </c:pt>
                <c:pt idx="3288">
                  <c:v>9.3623190354649694E-2</c:v>
                </c:pt>
                <c:pt idx="3289">
                  <c:v>9.7322250700630705E-2</c:v>
                </c:pt>
                <c:pt idx="3290">
                  <c:v>9.8919946109603696E-2</c:v>
                </c:pt>
                <c:pt idx="3291">
                  <c:v>9.7468386876708904E-2</c:v>
                </c:pt>
                <c:pt idx="3292">
                  <c:v>9.2495199388322596E-2</c:v>
                </c:pt>
                <c:pt idx="3293">
                  <c:v>8.4476751070329495E-2</c:v>
                </c:pt>
                <c:pt idx="3294">
                  <c:v>7.4686029513711893E-2</c:v>
                </c:pt>
                <c:pt idx="3295">
                  <c:v>6.4725618938493698E-2</c:v>
                </c:pt>
                <c:pt idx="3296">
                  <c:v>5.5987739305119202E-2</c:v>
                </c:pt>
                <c:pt idx="3297">
                  <c:v>4.9360582504684503E-2</c:v>
                </c:pt>
                <c:pt idx="3298">
                  <c:v>4.5637873764338199E-2</c:v>
                </c:pt>
                <c:pt idx="3299">
                  <c:v>4.51576500603676E-2</c:v>
                </c:pt>
                <c:pt idx="3300">
                  <c:v>4.7675054119579202E-2</c:v>
                </c:pt>
                <c:pt idx="3301">
                  <c:v>5.2402066885442397E-2</c:v>
                </c:pt>
                <c:pt idx="3302">
                  <c:v>5.8229380494708403E-2</c:v>
                </c:pt>
                <c:pt idx="3303">
                  <c:v>6.4044549233060605E-2</c:v>
                </c:pt>
                <c:pt idx="3304">
                  <c:v>6.8977517018544404E-2</c:v>
                </c:pt>
                <c:pt idx="3305">
                  <c:v>7.24815267557571E-2</c:v>
                </c:pt>
                <c:pt idx="3306">
                  <c:v>7.4335343596815998E-2</c:v>
                </c:pt>
                <c:pt idx="3307">
                  <c:v>7.4555057804680802E-2</c:v>
                </c:pt>
                <c:pt idx="3308">
                  <c:v>7.3438176236009303E-2</c:v>
                </c:pt>
                <c:pt idx="3309">
                  <c:v>7.1354257021273099E-2</c:v>
                </c:pt>
                <c:pt idx="3310">
                  <c:v>6.8634049888785298E-2</c:v>
                </c:pt>
                <c:pt idx="3311">
                  <c:v>6.5574763716347698E-2</c:v>
                </c:pt>
                <c:pt idx="3312">
                  <c:v>6.2622910411938695E-2</c:v>
                </c:pt>
                <c:pt idx="3313">
                  <c:v>6.0284238274808999E-2</c:v>
                </c:pt>
                <c:pt idx="3314">
                  <c:v>5.9063097282032601E-2</c:v>
                </c:pt>
                <c:pt idx="3315">
                  <c:v>5.9303090636803703E-2</c:v>
                </c:pt>
                <c:pt idx="3316">
                  <c:v>6.0981894854166697E-2</c:v>
                </c:pt>
                <c:pt idx="3317">
                  <c:v>6.3710623252767301E-2</c:v>
                </c:pt>
                <c:pt idx="3318">
                  <c:v>6.7045020509639994E-2</c:v>
                </c:pt>
                <c:pt idx="3319">
                  <c:v>7.0923621131070994E-2</c:v>
                </c:pt>
                <c:pt idx="3320">
                  <c:v>7.5647102133266905E-2</c:v>
                </c:pt>
                <c:pt idx="3321">
                  <c:v>8.1545472999726101E-2</c:v>
                </c:pt>
                <c:pt idx="3322">
                  <c:v>8.8642874942506097E-2</c:v>
                </c:pt>
                <c:pt idx="3323">
                  <c:v>9.6349511814591601E-2</c:v>
                </c:pt>
                <c:pt idx="3324">
                  <c:v>0.10364990774659701</c:v>
                </c:pt>
                <c:pt idx="3325">
                  <c:v>0.10940703855907701</c:v>
                </c:pt>
                <c:pt idx="3326">
                  <c:v>0.11291867926480099</c:v>
                </c:pt>
                <c:pt idx="3327">
                  <c:v>0.11422177726711399</c:v>
                </c:pt>
                <c:pt idx="3328">
                  <c:v>0.113910745740623</c:v>
                </c:pt>
                <c:pt idx="3329">
                  <c:v>0.11268901124927901</c:v>
                </c:pt>
                <c:pt idx="3330">
                  <c:v>0.111239144822915</c:v>
                </c:pt>
                <c:pt idx="3331">
                  <c:v>0.11023752760031701</c:v>
                </c:pt>
                <c:pt idx="3332">
                  <c:v>0.110135691893522</c:v>
                </c:pt>
                <c:pt idx="3333">
                  <c:v>0.11100217750895</c:v>
                </c:pt>
                <c:pt idx="3334">
                  <c:v>0.112637051106371</c:v>
                </c:pt>
                <c:pt idx="3335">
                  <c:v>0.11465502869380401</c:v>
                </c:pt>
                <c:pt idx="3336">
                  <c:v>0.116546815336702</c:v>
                </c:pt>
                <c:pt idx="3337">
                  <c:v>0.11790842830171699</c:v>
                </c:pt>
                <c:pt idx="3338">
                  <c:v>0.118654422669035</c:v>
                </c:pt>
                <c:pt idx="3339">
                  <c:v>0.11895835339210301</c:v>
                </c:pt>
                <c:pt idx="3340">
                  <c:v>0.11917794475474899</c:v>
                </c:pt>
                <c:pt idx="3341">
                  <c:v>0.119558217667253</c:v>
                </c:pt>
                <c:pt idx="3342">
                  <c:v>0.120030068465192</c:v>
                </c:pt>
                <c:pt idx="3343">
                  <c:v>0.120239528217212</c:v>
                </c:pt>
                <c:pt idx="3344">
                  <c:v>0.11981080701355</c:v>
                </c:pt>
                <c:pt idx="3345">
                  <c:v>0.11862863101891</c:v>
                </c:pt>
                <c:pt idx="3346">
                  <c:v>0.116995526021909</c:v>
                </c:pt>
                <c:pt idx="3347">
                  <c:v>0.11526500840652</c:v>
                </c:pt>
                <c:pt idx="3348">
                  <c:v>0.113365137262865</c:v>
                </c:pt>
                <c:pt idx="3349">
                  <c:v>0.11130467089535601</c:v>
                </c:pt>
                <c:pt idx="3350">
                  <c:v>0.10920087385913101</c:v>
                </c:pt>
                <c:pt idx="3351">
                  <c:v>0.107178006161518</c:v>
                </c:pt>
                <c:pt idx="3352">
                  <c:v>0.10543601512761901</c:v>
                </c:pt>
                <c:pt idx="3353">
                  <c:v>0.104308398704528</c:v>
                </c:pt>
                <c:pt idx="3354">
                  <c:v>0.104132783976208</c:v>
                </c:pt>
                <c:pt idx="3355">
                  <c:v>0.104913272514362</c:v>
                </c:pt>
                <c:pt idx="3356">
                  <c:v>0.10619373455761</c:v>
                </c:pt>
                <c:pt idx="3357">
                  <c:v>0.107119871664313</c:v>
                </c:pt>
                <c:pt idx="3358">
                  <c:v>0.10699594548453401</c:v>
                </c:pt>
                <c:pt idx="3359">
                  <c:v>0.105804987922476</c:v>
                </c:pt>
                <c:pt idx="3360">
                  <c:v>0.104218178262923</c:v>
                </c:pt>
                <c:pt idx="3361">
                  <c:v>0.103155886982453</c:v>
                </c:pt>
                <c:pt idx="3362">
                  <c:v>0.103313001065389</c:v>
                </c:pt>
                <c:pt idx="3363">
                  <c:v>0.10456687413153801</c:v>
                </c:pt>
                <c:pt idx="3364">
                  <c:v>0.106034453647929</c:v>
                </c:pt>
                <c:pt idx="3365">
                  <c:v>0.10655619308655299</c:v>
                </c:pt>
                <c:pt idx="3366">
                  <c:v>0.105455182616839</c:v>
                </c:pt>
                <c:pt idx="3367">
                  <c:v>0.10276939831260801</c:v>
                </c:pt>
                <c:pt idx="3368">
                  <c:v>9.9000142753656498E-2</c:v>
                </c:pt>
                <c:pt idx="3369">
                  <c:v>9.4886474656756703E-2</c:v>
                </c:pt>
                <c:pt idx="3370">
                  <c:v>9.12515368113887E-2</c:v>
                </c:pt>
                <c:pt idx="3371">
                  <c:v>8.87383428530341E-2</c:v>
                </c:pt>
                <c:pt idx="3372">
                  <c:v>8.7861563981843499E-2</c:v>
                </c:pt>
                <c:pt idx="3373">
                  <c:v>8.9114849703131604E-2</c:v>
                </c:pt>
                <c:pt idx="3374">
                  <c:v>9.2569233241288795E-2</c:v>
                </c:pt>
                <c:pt idx="3375">
                  <c:v>9.75367704671877E-2</c:v>
                </c:pt>
                <c:pt idx="3376">
                  <c:v>0.10284673315920199</c:v>
                </c:pt>
                <c:pt idx="3377">
                  <c:v>0.107204127138132</c:v>
                </c:pt>
                <c:pt idx="3378">
                  <c:v>0.10946357622852899</c:v>
                </c:pt>
                <c:pt idx="3379">
                  <c:v>0.109175170326946</c:v>
                </c:pt>
                <c:pt idx="3380">
                  <c:v>0.106659831827057</c:v>
                </c:pt>
                <c:pt idx="3381">
                  <c:v>0.102715584281362</c:v>
                </c:pt>
                <c:pt idx="3382">
                  <c:v>9.8110568295015493E-2</c:v>
                </c:pt>
                <c:pt idx="3383">
                  <c:v>9.3429015730598197E-2</c:v>
                </c:pt>
                <c:pt idx="3384">
                  <c:v>8.9148104389464397E-2</c:v>
                </c:pt>
                <c:pt idx="3385">
                  <c:v>8.56241886982788E-2</c:v>
                </c:pt>
                <c:pt idx="3386">
                  <c:v>8.3384922225009594E-2</c:v>
                </c:pt>
                <c:pt idx="3387">
                  <c:v>8.29228171799226E-2</c:v>
                </c:pt>
                <c:pt idx="3388">
                  <c:v>8.4474034313904101E-2</c:v>
                </c:pt>
                <c:pt idx="3389">
                  <c:v>8.7736323009198994E-2</c:v>
                </c:pt>
                <c:pt idx="3390">
                  <c:v>9.1949155507668495E-2</c:v>
                </c:pt>
                <c:pt idx="3391">
                  <c:v>9.6087329442110903E-2</c:v>
                </c:pt>
                <c:pt idx="3392">
                  <c:v>9.9014467505134193E-2</c:v>
                </c:pt>
                <c:pt idx="3393">
                  <c:v>0.10006493905733201</c:v>
                </c:pt>
                <c:pt idx="3394">
                  <c:v>9.9293009312168903E-2</c:v>
                </c:pt>
                <c:pt idx="3395">
                  <c:v>9.7386465747769199E-2</c:v>
                </c:pt>
                <c:pt idx="3396">
                  <c:v>9.5302928132829298E-2</c:v>
                </c:pt>
                <c:pt idx="3397">
                  <c:v>9.4026198362048202E-2</c:v>
                </c:pt>
                <c:pt idx="3398">
                  <c:v>9.41622581670023E-2</c:v>
                </c:pt>
                <c:pt idx="3399">
                  <c:v>9.5634222808427996E-2</c:v>
                </c:pt>
                <c:pt idx="3400">
                  <c:v>9.7808364220550004E-2</c:v>
                </c:pt>
                <c:pt idx="3401">
                  <c:v>9.9911237647655193E-2</c:v>
                </c:pt>
                <c:pt idx="3402">
                  <c:v>0.101455083291745</c:v>
                </c:pt>
                <c:pt idx="3403">
                  <c:v>0.102303008015197</c:v>
                </c:pt>
                <c:pt idx="3404">
                  <c:v>0.10243441459447999</c:v>
                </c:pt>
                <c:pt idx="3405">
                  <c:v>0.10202888104709899</c:v>
                </c:pt>
                <c:pt idx="3406">
                  <c:v>0.101391013589983</c:v>
                </c:pt>
                <c:pt idx="3407">
                  <c:v>0.100739304696345</c:v>
                </c:pt>
                <c:pt idx="3408">
                  <c:v>0.10012859352579501</c:v>
                </c:pt>
                <c:pt idx="3409">
                  <c:v>9.9548213777666705E-2</c:v>
                </c:pt>
                <c:pt idx="3410">
                  <c:v>9.8872138306629595E-2</c:v>
                </c:pt>
                <c:pt idx="3411">
                  <c:v>9.8095719819578597E-2</c:v>
                </c:pt>
                <c:pt idx="3412">
                  <c:v>9.7501932052806606E-2</c:v>
                </c:pt>
                <c:pt idx="3413">
                  <c:v>9.7422491030795699E-2</c:v>
                </c:pt>
                <c:pt idx="3414">
                  <c:v>9.7982540176546104E-2</c:v>
                </c:pt>
                <c:pt idx="3415">
                  <c:v>9.9252802983669702E-2</c:v>
                </c:pt>
                <c:pt idx="3416">
                  <c:v>0.10131765745736999</c:v>
                </c:pt>
                <c:pt idx="3417">
                  <c:v>0.104191394439745</c:v>
                </c:pt>
                <c:pt idx="3418">
                  <c:v>0.107689290818186</c:v>
                </c:pt>
                <c:pt idx="3419">
                  <c:v>0.111258374067407</c:v>
                </c:pt>
                <c:pt idx="3420">
                  <c:v>0.11423993094759401</c:v>
                </c:pt>
                <c:pt idx="3421">
                  <c:v>0.116170973052002</c:v>
                </c:pt>
                <c:pt idx="3422">
                  <c:v>0.116673015754639</c:v>
                </c:pt>
                <c:pt idx="3423">
                  <c:v>0.11531491761592599</c:v>
                </c:pt>
                <c:pt idx="3424">
                  <c:v>0.11199133798894501</c:v>
                </c:pt>
                <c:pt idx="3425">
                  <c:v>0.107079064528477</c:v>
                </c:pt>
                <c:pt idx="3426">
                  <c:v>0.101325020858342</c:v>
                </c:pt>
                <c:pt idx="3427">
                  <c:v>9.5518956573438799E-2</c:v>
                </c:pt>
                <c:pt idx="3428">
                  <c:v>9.0660654442059604E-2</c:v>
                </c:pt>
                <c:pt idx="3429">
                  <c:v>8.7608729240856595E-2</c:v>
                </c:pt>
                <c:pt idx="3430">
                  <c:v>8.6906480044545403E-2</c:v>
                </c:pt>
                <c:pt idx="3431">
                  <c:v>8.86497477582633E-2</c:v>
                </c:pt>
                <c:pt idx="3432">
                  <c:v>9.2215319700284404E-2</c:v>
                </c:pt>
                <c:pt idx="3433">
                  <c:v>9.6628303377807798E-2</c:v>
                </c:pt>
                <c:pt idx="3434">
                  <c:v>0.10091600230043</c:v>
                </c:pt>
                <c:pt idx="3435">
                  <c:v>0.104220676809714</c:v>
                </c:pt>
                <c:pt idx="3436">
                  <c:v>0.10604678386010701</c:v>
                </c:pt>
                <c:pt idx="3437">
                  <c:v>0.106253317173504</c:v>
                </c:pt>
                <c:pt idx="3438">
                  <c:v>0.10512275693289801</c:v>
                </c:pt>
                <c:pt idx="3439">
                  <c:v>0.103137965534668</c:v>
                </c:pt>
                <c:pt idx="3440">
                  <c:v>0.10090271134416599</c:v>
                </c:pt>
                <c:pt idx="3441">
                  <c:v>9.9031699501781797E-2</c:v>
                </c:pt>
                <c:pt idx="3442">
                  <c:v>9.7948569836511803E-2</c:v>
                </c:pt>
                <c:pt idx="3443">
                  <c:v>9.7761730166699298E-2</c:v>
                </c:pt>
                <c:pt idx="3444">
                  <c:v>9.8309802906124899E-2</c:v>
                </c:pt>
                <c:pt idx="3445">
                  <c:v>9.9155974223097104E-2</c:v>
                </c:pt>
                <c:pt idx="3446">
                  <c:v>9.9744165219209799E-2</c:v>
                </c:pt>
                <c:pt idx="3447">
                  <c:v>9.9698301625768301E-2</c:v>
                </c:pt>
                <c:pt idx="3448">
                  <c:v>9.8878627929586002E-2</c:v>
                </c:pt>
                <c:pt idx="3449">
                  <c:v>9.72416000646672E-2</c:v>
                </c:pt>
                <c:pt idx="3450">
                  <c:v>9.5023219214008803E-2</c:v>
                </c:pt>
                <c:pt idx="3451">
                  <c:v>9.2693517294518801E-2</c:v>
                </c:pt>
                <c:pt idx="3452">
                  <c:v>9.0715239653003293E-2</c:v>
                </c:pt>
                <c:pt idx="3453">
                  <c:v>8.9411753821684703E-2</c:v>
                </c:pt>
                <c:pt idx="3454">
                  <c:v>8.8955288241327202E-2</c:v>
                </c:pt>
                <c:pt idx="3455">
                  <c:v>8.9210274232250503E-2</c:v>
                </c:pt>
                <c:pt idx="3456">
                  <c:v>8.9955368857709703E-2</c:v>
                </c:pt>
                <c:pt idx="3457">
                  <c:v>9.1072666133498195E-2</c:v>
                </c:pt>
                <c:pt idx="3458">
                  <c:v>9.26530049731666E-2</c:v>
                </c:pt>
                <c:pt idx="3459">
                  <c:v>9.4575936153143803E-2</c:v>
                </c:pt>
                <c:pt idx="3460">
                  <c:v>9.6210152982219105E-2</c:v>
                </c:pt>
                <c:pt idx="3461">
                  <c:v>9.6719649490887599E-2</c:v>
                </c:pt>
                <c:pt idx="3462">
                  <c:v>9.56737528495369E-2</c:v>
                </c:pt>
                <c:pt idx="3463">
                  <c:v>9.3335702512428897E-2</c:v>
                </c:pt>
                <c:pt idx="3464">
                  <c:v>9.0576078888661302E-2</c:v>
                </c:pt>
                <c:pt idx="3465">
                  <c:v>8.8323821514581596E-2</c:v>
                </c:pt>
                <c:pt idx="3466">
                  <c:v>8.7111528628585996E-2</c:v>
                </c:pt>
                <c:pt idx="3467">
                  <c:v>8.6788015673076396E-2</c:v>
                </c:pt>
                <c:pt idx="3468">
                  <c:v>8.6773242831853295E-2</c:v>
                </c:pt>
                <c:pt idx="3469">
                  <c:v>8.65592501027935E-2</c:v>
                </c:pt>
                <c:pt idx="3470">
                  <c:v>8.5861983045591506E-2</c:v>
                </c:pt>
                <c:pt idx="3471">
                  <c:v>8.49285463274492E-2</c:v>
                </c:pt>
                <c:pt idx="3472">
                  <c:v>8.4253806647673304E-2</c:v>
                </c:pt>
                <c:pt idx="3473">
                  <c:v>8.4133986659695598E-2</c:v>
                </c:pt>
                <c:pt idx="3474">
                  <c:v>8.4599196907790705E-2</c:v>
                </c:pt>
                <c:pt idx="3475">
                  <c:v>8.5569954231669104E-2</c:v>
                </c:pt>
                <c:pt idx="3476">
                  <c:v>8.6949633726416606E-2</c:v>
                </c:pt>
                <c:pt idx="3477">
                  <c:v>8.8483415425336706E-2</c:v>
                </c:pt>
                <c:pt idx="3478">
                  <c:v>8.9647702763965595E-2</c:v>
                </c:pt>
                <c:pt idx="3479">
                  <c:v>8.9831292589186706E-2</c:v>
                </c:pt>
                <c:pt idx="3480">
                  <c:v>8.8806519468348902E-2</c:v>
                </c:pt>
                <c:pt idx="3481">
                  <c:v>8.6931272217848105E-2</c:v>
                </c:pt>
                <c:pt idx="3482">
                  <c:v>8.4919280598825503E-2</c:v>
                </c:pt>
                <c:pt idx="3483">
                  <c:v>8.3489387372533502E-2</c:v>
                </c:pt>
                <c:pt idx="3484">
                  <c:v>8.3203705331213906E-2</c:v>
                </c:pt>
                <c:pt idx="3485">
                  <c:v>8.4166447025610699E-2</c:v>
                </c:pt>
                <c:pt idx="3486">
                  <c:v>8.6083243966226505E-2</c:v>
                </c:pt>
                <c:pt idx="3487">
                  <c:v>8.8483974996369605E-2</c:v>
                </c:pt>
                <c:pt idx="3488">
                  <c:v>9.0901180278426294E-2</c:v>
                </c:pt>
                <c:pt idx="3489">
                  <c:v>9.2963988930557503E-2</c:v>
                </c:pt>
                <c:pt idx="3490">
                  <c:v>9.4457611277142195E-2</c:v>
                </c:pt>
                <c:pt idx="3491">
                  <c:v>9.5249486645604703E-2</c:v>
                </c:pt>
                <c:pt idx="3492">
                  <c:v>9.5303658182600198E-2</c:v>
                </c:pt>
                <c:pt idx="3493">
                  <c:v>9.4824254376633402E-2</c:v>
                </c:pt>
                <c:pt idx="3494">
                  <c:v>9.4320643023727599E-2</c:v>
                </c:pt>
                <c:pt idx="3495">
                  <c:v>9.4164636408759203E-2</c:v>
                </c:pt>
                <c:pt idx="3496">
                  <c:v>9.4556619041742798E-2</c:v>
                </c:pt>
                <c:pt idx="3497">
                  <c:v>9.56274578642336E-2</c:v>
                </c:pt>
                <c:pt idx="3498">
                  <c:v>9.7398566337856499E-2</c:v>
                </c:pt>
                <c:pt idx="3499">
                  <c:v>9.95621702150533E-2</c:v>
                </c:pt>
                <c:pt idx="3500">
                  <c:v>0.101436274012886</c:v>
                </c:pt>
                <c:pt idx="3501">
                  <c:v>0.102416440380054</c:v>
                </c:pt>
                <c:pt idx="3502">
                  <c:v>0.10229516118938101</c:v>
                </c:pt>
                <c:pt idx="3503">
                  <c:v>0.10129715674153</c:v>
                </c:pt>
                <c:pt idx="3504">
                  <c:v>9.9961378142212107E-2</c:v>
                </c:pt>
                <c:pt idx="3505">
                  <c:v>9.8939893522635006E-2</c:v>
                </c:pt>
                <c:pt idx="3506">
                  <c:v>9.8799840733512098E-2</c:v>
                </c:pt>
                <c:pt idx="3507">
                  <c:v>9.9774813339587695E-2</c:v>
                </c:pt>
                <c:pt idx="3508">
                  <c:v>0.101533367366426</c:v>
                </c:pt>
                <c:pt idx="3509">
                  <c:v>0.103353290467304</c:v>
                </c:pt>
                <c:pt idx="3510">
                  <c:v>0.104512916072106</c:v>
                </c:pt>
                <c:pt idx="3511">
                  <c:v>0.10458090041073501</c:v>
                </c:pt>
                <c:pt idx="3512">
                  <c:v>0.103541840911057</c:v>
                </c:pt>
                <c:pt idx="3513">
                  <c:v>0.101843528143403</c:v>
                </c:pt>
                <c:pt idx="3514">
                  <c:v>0.100448173794767</c:v>
                </c:pt>
                <c:pt idx="3515">
                  <c:v>0.10003772642659201</c:v>
                </c:pt>
                <c:pt idx="3516">
                  <c:v>0.10056180137267701</c:v>
                </c:pt>
                <c:pt idx="3517">
                  <c:v>0.101507482982651</c:v>
                </c:pt>
                <c:pt idx="3518">
                  <c:v>0.102385302886238</c:v>
                </c:pt>
                <c:pt idx="3519">
                  <c:v>0.102938005279593</c:v>
                </c:pt>
                <c:pt idx="3520">
                  <c:v>0.103138811451846</c:v>
                </c:pt>
                <c:pt idx="3521">
                  <c:v>0.103148317181513</c:v>
                </c:pt>
                <c:pt idx="3522">
                  <c:v>0.10334388328511999</c:v>
                </c:pt>
                <c:pt idx="3523">
                  <c:v>0.103856512738631</c:v>
                </c:pt>
                <c:pt idx="3524">
                  <c:v>0.104738564783333</c:v>
                </c:pt>
                <c:pt idx="3525">
                  <c:v>0.106189505480572</c:v>
                </c:pt>
                <c:pt idx="3526">
                  <c:v>0.10836548276835101</c:v>
                </c:pt>
                <c:pt idx="3527">
                  <c:v>0.11088284982049</c:v>
                </c:pt>
                <c:pt idx="3528">
                  <c:v>0.11276342575435699</c:v>
                </c:pt>
                <c:pt idx="3529">
                  <c:v>0.112966987702747</c:v>
                </c:pt>
                <c:pt idx="3530">
                  <c:v>0.11076420163992801</c:v>
                </c:pt>
                <c:pt idx="3531">
                  <c:v>0.10612291965371499</c:v>
                </c:pt>
                <c:pt idx="3532">
                  <c:v>9.9325936805178996E-2</c:v>
                </c:pt>
                <c:pt idx="3533">
                  <c:v>9.1058741573742899E-2</c:v>
                </c:pt>
                <c:pt idx="3534">
                  <c:v>8.2409747005313005E-2</c:v>
                </c:pt>
                <c:pt idx="3535">
                  <c:v>7.4293500326108403E-2</c:v>
                </c:pt>
                <c:pt idx="3536">
                  <c:v>6.7399076100720504E-2</c:v>
                </c:pt>
                <c:pt idx="3537">
                  <c:v>6.2557914402301698E-2</c:v>
                </c:pt>
                <c:pt idx="3538">
                  <c:v>6.0640798322853198E-2</c:v>
                </c:pt>
                <c:pt idx="3539">
                  <c:v>6.1880327528825198E-2</c:v>
                </c:pt>
                <c:pt idx="3540">
                  <c:v>6.5694414230484E-2</c:v>
                </c:pt>
                <c:pt idx="3541">
                  <c:v>7.0762440760106501E-2</c:v>
                </c:pt>
                <c:pt idx="3542">
                  <c:v>7.5479844123075193E-2</c:v>
                </c:pt>
                <c:pt idx="3543">
                  <c:v>7.8848086867911601E-2</c:v>
                </c:pt>
                <c:pt idx="3544">
                  <c:v>8.0566895713096706E-2</c:v>
                </c:pt>
                <c:pt idx="3545">
                  <c:v>8.0891673070904502E-2</c:v>
                </c:pt>
                <c:pt idx="3546">
                  <c:v>8.0413735314314005E-2</c:v>
                </c:pt>
                <c:pt idx="3547">
                  <c:v>7.9813110430015502E-2</c:v>
                </c:pt>
                <c:pt idx="3548">
                  <c:v>7.9856008352474306E-2</c:v>
                </c:pt>
                <c:pt idx="3549">
                  <c:v>8.1007676018397298E-2</c:v>
                </c:pt>
                <c:pt idx="3550">
                  <c:v>8.3096513464093996E-2</c:v>
                </c:pt>
                <c:pt idx="3551">
                  <c:v>8.5027245333494803E-2</c:v>
                </c:pt>
                <c:pt idx="3552">
                  <c:v>8.5729465128129401E-2</c:v>
                </c:pt>
                <c:pt idx="3553">
                  <c:v>8.4369493635601395E-2</c:v>
                </c:pt>
                <c:pt idx="3554">
                  <c:v>8.0999502253620306E-2</c:v>
                </c:pt>
                <c:pt idx="3555">
                  <c:v>7.6794030934545607E-2</c:v>
                </c:pt>
                <c:pt idx="3556">
                  <c:v>7.35255032589512E-2</c:v>
                </c:pt>
                <c:pt idx="3557">
                  <c:v>7.2595576230000305E-2</c:v>
                </c:pt>
                <c:pt idx="3558">
                  <c:v>7.4558940294538106E-2</c:v>
                </c:pt>
                <c:pt idx="3559">
                  <c:v>7.9010489550995197E-2</c:v>
                </c:pt>
                <c:pt idx="3560">
                  <c:v>8.4748048791027999E-2</c:v>
                </c:pt>
                <c:pt idx="3561">
                  <c:v>9.0333648512445006E-2</c:v>
                </c:pt>
                <c:pt idx="3562">
                  <c:v>9.4626037343476299E-2</c:v>
                </c:pt>
                <c:pt idx="3563">
                  <c:v>9.69723523763623E-2</c:v>
                </c:pt>
                <c:pt idx="3564">
                  <c:v>9.7308477458468406E-2</c:v>
                </c:pt>
                <c:pt idx="3565">
                  <c:v>9.6062704789385001E-2</c:v>
                </c:pt>
                <c:pt idx="3566">
                  <c:v>9.3946290105976396E-2</c:v>
                </c:pt>
                <c:pt idx="3567">
                  <c:v>9.1507052120450502E-2</c:v>
                </c:pt>
                <c:pt idx="3568">
                  <c:v>8.8982466402574595E-2</c:v>
                </c:pt>
                <c:pt idx="3569">
                  <c:v>8.6379876489264498E-2</c:v>
                </c:pt>
                <c:pt idx="3570">
                  <c:v>8.3423821868525302E-2</c:v>
                </c:pt>
                <c:pt idx="3571">
                  <c:v>7.9907685104391099E-2</c:v>
                </c:pt>
                <c:pt idx="3572">
                  <c:v>7.6044120627905401E-2</c:v>
                </c:pt>
                <c:pt idx="3573">
                  <c:v>7.2335745305943194E-2</c:v>
                </c:pt>
                <c:pt idx="3574">
                  <c:v>6.9385284143966899E-2</c:v>
                </c:pt>
                <c:pt idx="3575">
                  <c:v>6.7691485814288202E-2</c:v>
                </c:pt>
                <c:pt idx="3576">
                  <c:v>6.7478831474085399E-2</c:v>
                </c:pt>
                <c:pt idx="3577">
                  <c:v>6.8527073236314406E-2</c:v>
                </c:pt>
                <c:pt idx="3578">
                  <c:v>7.0467411780692601E-2</c:v>
                </c:pt>
                <c:pt idx="3579">
                  <c:v>7.2994957936666299E-2</c:v>
                </c:pt>
                <c:pt idx="3580">
                  <c:v>7.6052743680739707E-2</c:v>
                </c:pt>
                <c:pt idx="3581">
                  <c:v>7.9616615973157501E-2</c:v>
                </c:pt>
                <c:pt idx="3582">
                  <c:v>8.3413641527631699E-2</c:v>
                </c:pt>
                <c:pt idx="3583">
                  <c:v>8.6793423269096198E-2</c:v>
                </c:pt>
                <c:pt idx="3584">
                  <c:v>8.8968002257891907E-2</c:v>
                </c:pt>
                <c:pt idx="3585">
                  <c:v>8.9300470068113702E-2</c:v>
                </c:pt>
                <c:pt idx="3586">
                  <c:v>8.7718664948069597E-2</c:v>
                </c:pt>
                <c:pt idx="3587">
                  <c:v>8.4849106320461998E-2</c:v>
                </c:pt>
                <c:pt idx="3588">
                  <c:v>8.1734706468759105E-2</c:v>
                </c:pt>
                <c:pt idx="3589">
                  <c:v>7.94990535596755E-2</c:v>
                </c:pt>
                <c:pt idx="3590">
                  <c:v>7.9048878417241203E-2</c:v>
                </c:pt>
                <c:pt idx="3591">
                  <c:v>8.0776314079539294E-2</c:v>
                </c:pt>
                <c:pt idx="3592">
                  <c:v>8.42318901356785E-2</c:v>
                </c:pt>
                <c:pt idx="3593">
                  <c:v>8.8257379035342406E-2</c:v>
                </c:pt>
                <c:pt idx="3594">
                  <c:v>9.1730713767105093E-2</c:v>
                </c:pt>
                <c:pt idx="3595">
                  <c:v>9.3989677415075495E-2</c:v>
                </c:pt>
                <c:pt idx="3596">
                  <c:v>9.5048728682760403E-2</c:v>
                </c:pt>
                <c:pt idx="3597">
                  <c:v>9.5433545372732895E-2</c:v>
                </c:pt>
                <c:pt idx="3598">
                  <c:v>9.5924033119897306E-2</c:v>
                </c:pt>
                <c:pt idx="3599">
                  <c:v>9.7145351985049602E-2</c:v>
                </c:pt>
                <c:pt idx="3600">
                  <c:v>9.9282891849691302E-2</c:v>
                </c:pt>
                <c:pt idx="3601">
                  <c:v>0.10217309230966599</c:v>
                </c:pt>
                <c:pt idx="3602">
                  <c:v>0.105275826730426</c:v>
                </c:pt>
                <c:pt idx="3603">
                  <c:v>0.107799956741659</c:v>
                </c:pt>
                <c:pt idx="3604">
                  <c:v>0.109131475973445</c:v>
                </c:pt>
                <c:pt idx="3605">
                  <c:v>0.108983332528546</c:v>
                </c:pt>
                <c:pt idx="3606">
                  <c:v>0.107481162221957</c:v>
                </c:pt>
                <c:pt idx="3607">
                  <c:v>0.10506299311524001</c:v>
                </c:pt>
                <c:pt idx="3608">
                  <c:v>0.102391696620836</c:v>
                </c:pt>
                <c:pt idx="3609">
                  <c:v>0.100453563120024</c:v>
                </c:pt>
                <c:pt idx="3610">
                  <c:v>0.10009484517968401</c:v>
                </c:pt>
                <c:pt idx="3611">
                  <c:v>0.101611380800021</c:v>
                </c:pt>
                <c:pt idx="3612">
                  <c:v>0.10450957695934</c:v>
                </c:pt>
                <c:pt idx="3613">
                  <c:v>0.10813134863768301</c:v>
                </c:pt>
                <c:pt idx="3614">
                  <c:v>0.111623359851966</c:v>
                </c:pt>
                <c:pt idx="3615">
                  <c:v>0.113878688411225</c:v>
                </c:pt>
                <c:pt idx="3616">
                  <c:v>0.113920782869893</c:v>
                </c:pt>
                <c:pt idx="3617">
                  <c:v>0.111358680569675</c:v>
                </c:pt>
                <c:pt idx="3618">
                  <c:v>0.10650106174277001</c:v>
                </c:pt>
                <c:pt idx="3619">
                  <c:v>0.100089916580075</c:v>
                </c:pt>
                <c:pt idx="3620">
                  <c:v>9.3095658162531597E-2</c:v>
                </c:pt>
                <c:pt idx="3621">
                  <c:v>8.6444233335902801E-2</c:v>
                </c:pt>
                <c:pt idx="3622">
                  <c:v>8.0977956717153701E-2</c:v>
                </c:pt>
                <c:pt idx="3623">
                  <c:v>7.7377281730067096E-2</c:v>
                </c:pt>
                <c:pt idx="3624">
                  <c:v>7.60822110864076E-2</c:v>
                </c:pt>
                <c:pt idx="3625">
                  <c:v>7.69006779893283E-2</c:v>
                </c:pt>
                <c:pt idx="3626">
                  <c:v>7.9309836258909805E-2</c:v>
                </c:pt>
                <c:pt idx="3627">
                  <c:v>8.2497355438537201E-2</c:v>
                </c:pt>
                <c:pt idx="3628">
                  <c:v>8.5837971890677503E-2</c:v>
                </c:pt>
                <c:pt idx="3629">
                  <c:v>8.8922715786780404E-2</c:v>
                </c:pt>
                <c:pt idx="3630">
                  <c:v>9.1268630500894996E-2</c:v>
                </c:pt>
                <c:pt idx="3631">
                  <c:v>9.2443871236865094E-2</c:v>
                </c:pt>
                <c:pt idx="3632">
                  <c:v>9.2326518068011704E-2</c:v>
                </c:pt>
                <c:pt idx="3633">
                  <c:v>9.1157758964239194E-2</c:v>
                </c:pt>
                <c:pt idx="3634">
                  <c:v>8.9425182802363196E-2</c:v>
                </c:pt>
                <c:pt idx="3635">
                  <c:v>8.7717332279103305E-2</c:v>
                </c:pt>
                <c:pt idx="3636">
                  <c:v>8.6614726939599901E-2</c:v>
                </c:pt>
                <c:pt idx="3637">
                  <c:v>8.6470579258354205E-2</c:v>
                </c:pt>
                <c:pt idx="3638">
                  <c:v>8.7203277545373797E-2</c:v>
                </c:pt>
                <c:pt idx="3639">
                  <c:v>8.8561669030478199E-2</c:v>
                </c:pt>
                <c:pt idx="3640">
                  <c:v>9.0470744151932694E-2</c:v>
                </c:pt>
                <c:pt idx="3641">
                  <c:v>9.3017807122941998E-2</c:v>
                </c:pt>
                <c:pt idx="3642">
                  <c:v>9.6182764878635502E-2</c:v>
                </c:pt>
                <c:pt idx="3643">
                  <c:v>9.9981201446995793E-2</c:v>
                </c:pt>
                <c:pt idx="3644">
                  <c:v>0.104227634860246</c:v>
                </c:pt>
                <c:pt idx="3645">
                  <c:v>0.10886456605837699</c:v>
                </c:pt>
                <c:pt idx="3646">
                  <c:v>0.113686119899664</c:v>
                </c:pt>
                <c:pt idx="3647">
                  <c:v>0.11819877341876101</c:v>
                </c:pt>
                <c:pt idx="3648">
                  <c:v>0.12188549356101901</c:v>
                </c:pt>
                <c:pt idx="3649">
                  <c:v>0.1243386867816</c:v>
                </c:pt>
                <c:pt idx="3650">
                  <c:v>0.12538006249293199</c:v>
                </c:pt>
                <c:pt idx="3651">
                  <c:v>0.12502484722255999</c:v>
                </c:pt>
                <c:pt idx="3652">
                  <c:v>0.12335041573591</c:v>
                </c:pt>
                <c:pt idx="3653">
                  <c:v>0.120360343607577</c:v>
                </c:pt>
                <c:pt idx="3654">
                  <c:v>0.11617471093871901</c:v>
                </c:pt>
                <c:pt idx="3655">
                  <c:v>0.111297824899687</c:v>
                </c:pt>
                <c:pt idx="3656">
                  <c:v>0.10645339621320001</c:v>
                </c:pt>
                <c:pt idx="3657">
                  <c:v>0.102159740914863</c:v>
                </c:pt>
                <c:pt idx="3658">
                  <c:v>9.8810093159638304E-2</c:v>
                </c:pt>
                <c:pt idx="3659">
                  <c:v>9.6684948135019405E-2</c:v>
                </c:pt>
                <c:pt idx="3660">
                  <c:v>9.6080196520243896E-2</c:v>
                </c:pt>
                <c:pt idx="3661">
                  <c:v>9.7255477728317094E-2</c:v>
                </c:pt>
                <c:pt idx="3662">
                  <c:v>0.100065110289126</c:v>
                </c:pt>
                <c:pt idx="3663">
                  <c:v>0.10369761388238</c:v>
                </c:pt>
                <c:pt idx="3664">
                  <c:v>0.10678770645236201</c:v>
                </c:pt>
                <c:pt idx="3665">
                  <c:v>0.107917050048585</c:v>
                </c:pt>
                <c:pt idx="3666">
                  <c:v>0.106319847732426</c:v>
                </c:pt>
                <c:pt idx="3667">
                  <c:v>0.10219397488537001</c:v>
                </c:pt>
                <c:pt idx="3668">
                  <c:v>9.6455565438716001E-2</c:v>
                </c:pt>
                <c:pt idx="3669">
                  <c:v>9.0136311843445394E-2</c:v>
                </c:pt>
                <c:pt idx="3670">
                  <c:v>8.39273963198649E-2</c:v>
                </c:pt>
                <c:pt idx="3671">
                  <c:v>7.82746134802524E-2</c:v>
                </c:pt>
                <c:pt idx="3672">
                  <c:v>7.36756675411082E-2</c:v>
                </c:pt>
                <c:pt idx="3673">
                  <c:v>7.0716191924754701E-2</c:v>
                </c:pt>
                <c:pt idx="3674">
                  <c:v>6.9871933996265095E-2</c:v>
                </c:pt>
                <c:pt idx="3675">
                  <c:v>7.1472167392690994E-2</c:v>
                </c:pt>
                <c:pt idx="3676">
                  <c:v>7.5546616926062404E-2</c:v>
                </c:pt>
                <c:pt idx="3677">
                  <c:v>8.1418948912682101E-2</c:v>
                </c:pt>
                <c:pt idx="3678">
                  <c:v>8.7952389459272196E-2</c:v>
                </c:pt>
                <c:pt idx="3679">
                  <c:v>9.4180911903116796E-2</c:v>
                </c:pt>
                <c:pt idx="3680">
                  <c:v>9.9502238227426903E-2</c:v>
                </c:pt>
                <c:pt idx="3681">
                  <c:v>0.103591528478281</c:v>
                </c:pt>
                <c:pt idx="3682">
                  <c:v>0.10634518135786</c:v>
                </c:pt>
                <c:pt idx="3683">
                  <c:v>0.107668070132034</c:v>
                </c:pt>
                <c:pt idx="3684">
                  <c:v>0.10757529025278501</c:v>
                </c:pt>
                <c:pt idx="3685">
                  <c:v>0.10622135887237801</c:v>
                </c:pt>
                <c:pt idx="3686">
                  <c:v>0.10392374966366701</c:v>
                </c:pt>
                <c:pt idx="3687">
                  <c:v>0.100948621869724</c:v>
                </c:pt>
                <c:pt idx="3688">
                  <c:v>9.7379335329736E-2</c:v>
                </c:pt>
                <c:pt idx="3689">
                  <c:v>9.3179345165578506E-2</c:v>
                </c:pt>
                <c:pt idx="3690">
                  <c:v>8.8281097479569998E-2</c:v>
                </c:pt>
                <c:pt idx="3691">
                  <c:v>8.28489784474844E-2</c:v>
                </c:pt>
                <c:pt idx="3692">
                  <c:v>7.7377370191208397E-2</c:v>
                </c:pt>
                <c:pt idx="3693">
                  <c:v>7.2852533682286197E-2</c:v>
                </c:pt>
                <c:pt idx="3694">
                  <c:v>7.0568809284961301E-2</c:v>
                </c:pt>
                <c:pt idx="3695">
                  <c:v>7.1577355497537395E-2</c:v>
                </c:pt>
                <c:pt idx="3696">
                  <c:v>7.6080113991766105E-2</c:v>
                </c:pt>
                <c:pt idx="3697">
                  <c:v>8.3248382883096606E-2</c:v>
                </c:pt>
                <c:pt idx="3698">
                  <c:v>9.1545187627784297E-2</c:v>
                </c:pt>
                <c:pt idx="3699">
                  <c:v>9.9326470870588393E-2</c:v>
                </c:pt>
                <c:pt idx="3700">
                  <c:v>0.105469553499507</c:v>
                </c:pt>
                <c:pt idx="3701">
                  <c:v>0.10942350713829101</c:v>
                </c:pt>
                <c:pt idx="3702">
                  <c:v>0.110968499798154</c:v>
                </c:pt>
                <c:pt idx="3703">
                  <c:v>0.110158874395659</c:v>
                </c:pt>
                <c:pt idx="3704">
                  <c:v>0.10734458986006699</c:v>
                </c:pt>
                <c:pt idx="3705">
                  <c:v>0.103166339464883</c:v>
                </c:pt>
                <c:pt idx="3706">
                  <c:v>9.8315735676106103E-2</c:v>
                </c:pt>
                <c:pt idx="3707">
                  <c:v>9.3607389493489596E-2</c:v>
                </c:pt>
                <c:pt idx="3708">
                  <c:v>9.0077631340830799E-2</c:v>
                </c:pt>
                <c:pt idx="3709">
                  <c:v>8.8757138766450305E-2</c:v>
                </c:pt>
                <c:pt idx="3710">
                  <c:v>9.0236963556194094E-2</c:v>
                </c:pt>
                <c:pt idx="3711">
                  <c:v>9.4378546287386497E-2</c:v>
                </c:pt>
                <c:pt idx="3712">
                  <c:v>0.10037413045639799</c:v>
                </c:pt>
                <c:pt idx="3713">
                  <c:v>0.106806353934457</c:v>
                </c:pt>
                <c:pt idx="3714">
                  <c:v>0.112026729610517</c:v>
                </c:pt>
                <c:pt idx="3715">
                  <c:v>0.11489669541183301</c:v>
                </c:pt>
                <c:pt idx="3716">
                  <c:v>0.114999229569929</c:v>
                </c:pt>
                <c:pt idx="3717">
                  <c:v>0.112633966085914</c:v>
                </c:pt>
                <c:pt idx="3718">
                  <c:v>0.108715017435331</c:v>
                </c:pt>
                <c:pt idx="3719">
                  <c:v>0.104278905728954</c:v>
                </c:pt>
                <c:pt idx="3720">
                  <c:v>9.9949132421874504E-2</c:v>
                </c:pt>
                <c:pt idx="3721">
                  <c:v>9.5645275831168095E-2</c:v>
                </c:pt>
                <c:pt idx="3722">
                  <c:v>9.1030525760264797E-2</c:v>
                </c:pt>
                <c:pt idx="3723">
                  <c:v>8.6051822316607296E-2</c:v>
                </c:pt>
                <c:pt idx="3724">
                  <c:v>8.1197302243523201E-2</c:v>
                </c:pt>
                <c:pt idx="3725">
                  <c:v>7.7340877905250099E-2</c:v>
                </c:pt>
                <c:pt idx="3726">
                  <c:v>7.5387655086422006E-2</c:v>
                </c:pt>
                <c:pt idx="3727">
                  <c:v>7.5631330455331894E-2</c:v>
                </c:pt>
                <c:pt idx="3728">
                  <c:v>7.7493780537998505E-2</c:v>
                </c:pt>
                <c:pt idx="3729">
                  <c:v>7.9934281321327794E-2</c:v>
                </c:pt>
                <c:pt idx="3730">
                  <c:v>8.2127791393964603E-2</c:v>
                </c:pt>
                <c:pt idx="3731">
                  <c:v>8.3609985736593798E-2</c:v>
                </c:pt>
                <c:pt idx="3732">
                  <c:v>8.4092429501070598E-2</c:v>
                </c:pt>
                <c:pt idx="3733">
                  <c:v>8.3614014502033596E-2</c:v>
                </c:pt>
                <c:pt idx="3734">
                  <c:v>8.2505830240080999E-2</c:v>
                </c:pt>
                <c:pt idx="3735">
                  <c:v>8.1186389349348298E-2</c:v>
                </c:pt>
                <c:pt idx="3736">
                  <c:v>8.0227479760462295E-2</c:v>
                </c:pt>
                <c:pt idx="3737">
                  <c:v>8.0117172535172004E-2</c:v>
                </c:pt>
                <c:pt idx="3738">
                  <c:v>8.0948680391283306E-2</c:v>
                </c:pt>
                <c:pt idx="3739">
                  <c:v>8.2350313904226993E-2</c:v>
                </c:pt>
                <c:pt idx="3740">
                  <c:v>8.36279206022459E-2</c:v>
                </c:pt>
                <c:pt idx="3741">
                  <c:v>8.4178799550865199E-2</c:v>
                </c:pt>
                <c:pt idx="3742">
                  <c:v>8.3885792726600905E-2</c:v>
                </c:pt>
                <c:pt idx="3743">
                  <c:v>8.3002403933166505E-2</c:v>
                </c:pt>
                <c:pt idx="3744">
                  <c:v>8.1905473482775104E-2</c:v>
                </c:pt>
                <c:pt idx="3745">
                  <c:v>8.0816314275763398E-2</c:v>
                </c:pt>
                <c:pt idx="3746">
                  <c:v>7.9756696101130301E-2</c:v>
                </c:pt>
                <c:pt idx="3747">
                  <c:v>7.8682648888099699E-2</c:v>
                </c:pt>
                <c:pt idx="3748">
                  <c:v>7.7739713023145501E-2</c:v>
                </c:pt>
                <c:pt idx="3749">
                  <c:v>7.7642551174105998E-2</c:v>
                </c:pt>
                <c:pt idx="3750">
                  <c:v>7.92321279227685E-2</c:v>
                </c:pt>
                <c:pt idx="3751">
                  <c:v>8.29663728680263E-2</c:v>
                </c:pt>
                <c:pt idx="3752">
                  <c:v>8.87449059672165E-2</c:v>
                </c:pt>
                <c:pt idx="3753">
                  <c:v>9.5693699768510901E-2</c:v>
                </c:pt>
                <c:pt idx="3754">
                  <c:v>0.102516173886557</c:v>
                </c:pt>
                <c:pt idx="3755">
                  <c:v>0.108244879423533</c:v>
                </c:pt>
                <c:pt idx="3756">
                  <c:v>0.112510121805014</c:v>
                </c:pt>
                <c:pt idx="3757">
                  <c:v>0.115341398837341</c:v>
                </c:pt>
                <c:pt idx="3758">
                  <c:v>0.117072472850408</c:v>
                </c:pt>
                <c:pt idx="3759">
                  <c:v>0.118055584533709</c:v>
                </c:pt>
                <c:pt idx="3760">
                  <c:v>0.11851316717449099</c:v>
                </c:pt>
                <c:pt idx="3761">
                  <c:v>0.118454992201156</c:v>
                </c:pt>
                <c:pt idx="3762">
                  <c:v>0.117927411870227</c:v>
                </c:pt>
                <c:pt idx="3763">
                  <c:v>0.116897152571309</c:v>
                </c:pt>
                <c:pt idx="3764">
                  <c:v>0.11531264311138199</c:v>
                </c:pt>
                <c:pt idx="3765">
                  <c:v>0.11323115011795</c:v>
                </c:pt>
                <c:pt idx="3766">
                  <c:v>0.110959399560747</c:v>
                </c:pt>
                <c:pt idx="3767">
                  <c:v>0.108941792567083</c:v>
                </c:pt>
                <c:pt idx="3768">
                  <c:v>0.107680080304214</c:v>
                </c:pt>
                <c:pt idx="3769">
                  <c:v>0.107361568125207</c:v>
                </c:pt>
                <c:pt idx="3770">
                  <c:v>0.10779137615775999</c:v>
                </c:pt>
                <c:pt idx="3771">
                  <c:v>0.108641578227877</c:v>
                </c:pt>
                <c:pt idx="3772">
                  <c:v>0.109727276366111</c:v>
                </c:pt>
                <c:pt idx="3773">
                  <c:v>0.110969582541475</c:v>
                </c:pt>
                <c:pt idx="3774">
                  <c:v>0.11229018115778901</c:v>
                </c:pt>
                <c:pt idx="3775">
                  <c:v>0.113455010453797</c:v>
                </c:pt>
                <c:pt idx="3776">
                  <c:v>0.11445580209407299</c:v>
                </c:pt>
                <c:pt idx="3777">
                  <c:v>0.115642069588255</c:v>
                </c:pt>
                <c:pt idx="3778">
                  <c:v>0.117421547626006</c:v>
                </c:pt>
                <c:pt idx="3779">
                  <c:v>0.11995609849018</c:v>
                </c:pt>
                <c:pt idx="3780">
                  <c:v>0.122989707583922</c:v>
                </c:pt>
                <c:pt idx="3781">
                  <c:v>0.12576970549295799</c:v>
                </c:pt>
                <c:pt idx="3782">
                  <c:v>0.12741111140636199</c:v>
                </c:pt>
                <c:pt idx="3783">
                  <c:v>0.127291155486604</c:v>
                </c:pt>
                <c:pt idx="3784">
                  <c:v>0.125368843131728</c:v>
                </c:pt>
                <c:pt idx="3785">
                  <c:v>0.12189511909924</c:v>
                </c:pt>
                <c:pt idx="3786">
                  <c:v>0.11723242684459401</c:v>
                </c:pt>
                <c:pt idx="3787">
                  <c:v>0.11213986522587301</c:v>
                </c:pt>
                <c:pt idx="3788">
                  <c:v>0.107501992554922</c:v>
                </c:pt>
                <c:pt idx="3789">
                  <c:v>0.104019290254068</c:v>
                </c:pt>
                <c:pt idx="3790">
                  <c:v>0.10194536958440099</c:v>
                </c:pt>
                <c:pt idx="3791">
                  <c:v>0.100945414503921</c:v>
                </c:pt>
                <c:pt idx="3792">
                  <c:v>0.100478836327802</c:v>
                </c:pt>
                <c:pt idx="3793">
                  <c:v>0.100231648468464</c:v>
                </c:pt>
                <c:pt idx="3794">
                  <c:v>0.100032636818909</c:v>
                </c:pt>
                <c:pt idx="3795">
                  <c:v>9.9654184224090295E-2</c:v>
                </c:pt>
                <c:pt idx="3796">
                  <c:v>9.9287031902535003E-2</c:v>
                </c:pt>
                <c:pt idx="3797">
                  <c:v>9.9480352368035194E-2</c:v>
                </c:pt>
                <c:pt idx="3798">
                  <c:v>0.10070117519472301</c:v>
                </c:pt>
                <c:pt idx="3799">
                  <c:v>0.102968799996439</c:v>
                </c:pt>
                <c:pt idx="3800">
                  <c:v>0.10603020927992</c:v>
                </c:pt>
                <c:pt idx="3801">
                  <c:v>0.10959718229858099</c:v>
                </c:pt>
                <c:pt idx="3802">
                  <c:v>0.11341149346933201</c:v>
                </c:pt>
                <c:pt idx="3803">
                  <c:v>0.117073837234718</c:v>
                </c:pt>
                <c:pt idx="3804">
                  <c:v>0.12016884311935901</c:v>
                </c:pt>
                <c:pt idx="3805">
                  <c:v>0.12243744931353399</c:v>
                </c:pt>
                <c:pt idx="3806">
                  <c:v>0.123838552023597</c:v>
                </c:pt>
                <c:pt idx="3807">
                  <c:v>0.12444554850942501</c:v>
                </c:pt>
                <c:pt idx="3808">
                  <c:v>0.12433314016924001</c:v>
                </c:pt>
                <c:pt idx="3809">
                  <c:v>0.123519191773745</c:v>
                </c:pt>
                <c:pt idx="3810">
                  <c:v>0.122108132925178</c:v>
                </c:pt>
                <c:pt idx="3811">
                  <c:v>0.120348255281105</c:v>
                </c:pt>
                <c:pt idx="3812">
                  <c:v>0.118574712212195</c:v>
                </c:pt>
                <c:pt idx="3813">
                  <c:v>0.11706196226806399</c:v>
                </c:pt>
                <c:pt idx="3814">
                  <c:v>0.115882303376336</c:v>
                </c:pt>
                <c:pt idx="3815">
                  <c:v>0.114825984272054</c:v>
                </c:pt>
                <c:pt idx="3816">
                  <c:v>0.11337005218230101</c:v>
                </c:pt>
                <c:pt idx="3817">
                  <c:v>0.111036233928421</c:v>
                </c:pt>
                <c:pt idx="3818">
                  <c:v>0.10791333322739501</c:v>
                </c:pt>
                <c:pt idx="3819">
                  <c:v>0.10456400472720299</c:v>
                </c:pt>
                <c:pt idx="3820">
                  <c:v>0.101741443018289</c:v>
                </c:pt>
                <c:pt idx="3821">
                  <c:v>9.9986506151873294E-2</c:v>
                </c:pt>
                <c:pt idx="3822">
                  <c:v>9.9429253853624805E-2</c:v>
                </c:pt>
                <c:pt idx="3823">
                  <c:v>9.9888710170006195E-2</c:v>
                </c:pt>
                <c:pt idx="3824">
                  <c:v>0.101356827551873</c:v>
                </c:pt>
                <c:pt idx="3825">
                  <c:v>0.10386304531132901</c:v>
                </c:pt>
                <c:pt idx="3826">
                  <c:v>0.10702675146744001</c:v>
                </c:pt>
                <c:pt idx="3827">
                  <c:v>0.110074299711233</c:v>
                </c:pt>
                <c:pt idx="3828">
                  <c:v>0.112045304997603</c:v>
                </c:pt>
                <c:pt idx="3829">
                  <c:v>0.11219403423586199</c:v>
                </c:pt>
                <c:pt idx="3830">
                  <c:v>0.110326732187989</c:v>
                </c:pt>
                <c:pt idx="3831">
                  <c:v>0.10701477667932199</c:v>
                </c:pt>
                <c:pt idx="3832">
                  <c:v>0.103374076613829</c:v>
                </c:pt>
                <c:pt idx="3833">
                  <c:v>0.10046119710279799</c:v>
                </c:pt>
                <c:pt idx="3834">
                  <c:v>9.8994473138645497E-2</c:v>
                </c:pt>
                <c:pt idx="3835">
                  <c:v>9.9580040738864006E-2</c:v>
                </c:pt>
                <c:pt idx="3836">
                  <c:v>0.10271369364084899</c:v>
                </c:pt>
                <c:pt idx="3837">
                  <c:v>0.108363142149802</c:v>
                </c:pt>
                <c:pt idx="3838">
                  <c:v>0.115892668116869</c:v>
                </c:pt>
                <c:pt idx="3839">
                  <c:v>0.124136698392134</c:v>
                </c:pt>
                <c:pt idx="3840">
                  <c:v>0.13156547756415601</c:v>
                </c:pt>
                <c:pt idx="3841">
                  <c:v>0.136591227137386</c:v>
                </c:pt>
                <c:pt idx="3842">
                  <c:v>0.13816793458613399</c:v>
                </c:pt>
                <c:pt idx="3843">
                  <c:v>0.13613870405019601</c:v>
                </c:pt>
                <c:pt idx="3844">
                  <c:v>0.13115022948933699</c:v>
                </c:pt>
                <c:pt idx="3845">
                  <c:v>0.12433903041641201</c:v>
                </c:pt>
                <c:pt idx="3846">
                  <c:v>0.11696733626744001</c:v>
                </c:pt>
                <c:pt idx="3847">
                  <c:v>0.110135357676376</c:v>
                </c:pt>
                <c:pt idx="3848">
                  <c:v>0.104643225828567</c:v>
                </c:pt>
                <c:pt idx="3849">
                  <c:v>0.100956257143919</c:v>
                </c:pt>
                <c:pt idx="3850">
                  <c:v>9.9222777818084501E-2</c:v>
                </c:pt>
                <c:pt idx="3851">
                  <c:v>9.9119126619502701E-2</c:v>
                </c:pt>
                <c:pt idx="3852">
                  <c:v>0.100162728872847</c:v>
                </c:pt>
                <c:pt idx="3853">
                  <c:v>0.101874287480447</c:v>
                </c:pt>
                <c:pt idx="3854">
                  <c:v>0.103865330377144</c:v>
                </c:pt>
                <c:pt idx="3855">
                  <c:v>0.105917295908731</c:v>
                </c:pt>
                <c:pt idx="3856">
                  <c:v>0.108143444854887</c:v>
                </c:pt>
                <c:pt idx="3857">
                  <c:v>0.110665576088347</c:v>
                </c:pt>
                <c:pt idx="3858">
                  <c:v>0.11326185430357601</c:v>
                </c:pt>
                <c:pt idx="3859">
                  <c:v>0.115471947786842</c:v>
                </c:pt>
                <c:pt idx="3860">
                  <c:v>0.116872957182913</c:v>
                </c:pt>
                <c:pt idx="3861">
                  <c:v>0.117292354247405</c:v>
                </c:pt>
                <c:pt idx="3862">
                  <c:v>0.116806054136623</c:v>
                </c:pt>
                <c:pt idx="3863">
                  <c:v>0.115644698953192</c:v>
                </c:pt>
                <c:pt idx="3864">
                  <c:v>0.114164298672344</c:v>
                </c:pt>
                <c:pt idx="3865">
                  <c:v>0.11276225240275101</c:v>
                </c:pt>
                <c:pt idx="3866">
                  <c:v>0.11163198492623901</c:v>
                </c:pt>
                <c:pt idx="3867">
                  <c:v>0.110707683847726</c:v>
                </c:pt>
                <c:pt idx="3868">
                  <c:v>0.109739540855904</c:v>
                </c:pt>
                <c:pt idx="3869">
                  <c:v>0.10839794476437099</c:v>
                </c:pt>
                <c:pt idx="3870">
                  <c:v>0.106563861609135</c:v>
                </c:pt>
                <c:pt idx="3871">
                  <c:v>0.104304232086243</c:v>
                </c:pt>
                <c:pt idx="3872">
                  <c:v>0.10174299080060099</c:v>
                </c:pt>
                <c:pt idx="3873">
                  <c:v>9.9070881569184505E-2</c:v>
                </c:pt>
                <c:pt idx="3874">
                  <c:v>9.6475906908315395E-2</c:v>
                </c:pt>
                <c:pt idx="3875">
                  <c:v>9.4062272576900502E-2</c:v>
                </c:pt>
                <c:pt idx="3876">
                  <c:v>9.18169965451998E-2</c:v>
                </c:pt>
                <c:pt idx="3877">
                  <c:v>8.9658915637267605E-2</c:v>
                </c:pt>
                <c:pt idx="3878">
                  <c:v>8.7667698015090098E-2</c:v>
                </c:pt>
                <c:pt idx="3879">
                  <c:v>8.6008169571291399E-2</c:v>
                </c:pt>
                <c:pt idx="3880">
                  <c:v>8.48790910647714E-2</c:v>
                </c:pt>
                <c:pt idx="3881">
                  <c:v>8.4410385311837199E-2</c:v>
                </c:pt>
                <c:pt idx="3882">
                  <c:v>8.4437425368980704E-2</c:v>
                </c:pt>
                <c:pt idx="3883">
                  <c:v>8.4627314579650101E-2</c:v>
                </c:pt>
                <c:pt idx="3884">
                  <c:v>8.4636984199964002E-2</c:v>
                </c:pt>
                <c:pt idx="3885">
                  <c:v>8.4177878628834302E-2</c:v>
                </c:pt>
                <c:pt idx="3886">
                  <c:v>8.3019989491158505E-2</c:v>
                </c:pt>
                <c:pt idx="3887">
                  <c:v>8.0956086806414307E-2</c:v>
                </c:pt>
                <c:pt idx="3888">
                  <c:v>7.79441032029142E-2</c:v>
                </c:pt>
                <c:pt idx="3889">
                  <c:v>7.4222548491905405E-2</c:v>
                </c:pt>
                <c:pt idx="3890">
                  <c:v>7.0240880162999897E-2</c:v>
                </c:pt>
                <c:pt idx="3891">
                  <c:v>6.6458473786431799E-2</c:v>
                </c:pt>
                <c:pt idx="3892">
                  <c:v>6.3318879330897998E-2</c:v>
                </c:pt>
                <c:pt idx="3893">
                  <c:v>6.1289688134710398E-2</c:v>
                </c:pt>
                <c:pt idx="3894">
                  <c:v>6.06019396130099E-2</c:v>
                </c:pt>
                <c:pt idx="3895">
                  <c:v>6.1172129709629E-2</c:v>
                </c:pt>
                <c:pt idx="3896">
                  <c:v>6.2698352529751505E-2</c:v>
                </c:pt>
                <c:pt idx="3897">
                  <c:v>6.4578552129385305E-2</c:v>
                </c:pt>
                <c:pt idx="3898">
                  <c:v>6.6194790425291E-2</c:v>
                </c:pt>
                <c:pt idx="3899">
                  <c:v>6.7256400242065598E-2</c:v>
                </c:pt>
                <c:pt idx="3900">
                  <c:v>6.7696589527810103E-2</c:v>
                </c:pt>
                <c:pt idx="3901">
                  <c:v>6.7617716649658599E-2</c:v>
                </c:pt>
                <c:pt idx="3902">
                  <c:v>6.7379740173045294E-2</c:v>
                </c:pt>
                <c:pt idx="3903">
                  <c:v>6.7493666218183604E-2</c:v>
                </c:pt>
                <c:pt idx="3904">
                  <c:v>6.8128304392327005E-2</c:v>
                </c:pt>
                <c:pt idx="3905">
                  <c:v>6.92069885958186E-2</c:v>
                </c:pt>
                <c:pt idx="3906">
                  <c:v>7.0671957439333397E-2</c:v>
                </c:pt>
                <c:pt idx="3907">
                  <c:v>7.2487209398802002E-2</c:v>
                </c:pt>
                <c:pt idx="3908">
                  <c:v>7.4679978170896805E-2</c:v>
                </c:pt>
                <c:pt idx="3909">
                  <c:v>7.7256575072169695E-2</c:v>
                </c:pt>
                <c:pt idx="3910">
                  <c:v>8.0442611980271E-2</c:v>
                </c:pt>
                <c:pt idx="3911">
                  <c:v>8.4580303126625705E-2</c:v>
                </c:pt>
                <c:pt idx="3912">
                  <c:v>8.9886185433293006E-2</c:v>
                </c:pt>
                <c:pt idx="3913">
                  <c:v>9.6249762702189504E-2</c:v>
                </c:pt>
                <c:pt idx="3914">
                  <c:v>0.10324810942615401</c:v>
                </c:pt>
                <c:pt idx="3915">
                  <c:v>0.11025686999468599</c:v>
                </c:pt>
                <c:pt idx="3916">
                  <c:v>0.116683319965329</c:v>
                </c:pt>
                <c:pt idx="3917">
                  <c:v>0.121878571357253</c:v>
                </c:pt>
                <c:pt idx="3918">
                  <c:v>0.12522383047329599</c:v>
                </c:pt>
                <c:pt idx="3919">
                  <c:v>0.126351256450705</c:v>
                </c:pt>
                <c:pt idx="3920">
                  <c:v>0.12534439073850501</c:v>
                </c:pt>
                <c:pt idx="3921">
                  <c:v>0.122578260622146</c:v>
                </c:pt>
                <c:pt idx="3922">
                  <c:v>0.11856926319517699</c:v>
                </c:pt>
                <c:pt idx="3923">
                  <c:v>0.113859639556476</c:v>
                </c:pt>
                <c:pt idx="3924">
                  <c:v>0.10892121789369601</c:v>
                </c:pt>
                <c:pt idx="3925">
                  <c:v>0.104144615566386</c:v>
                </c:pt>
                <c:pt idx="3926">
                  <c:v>9.9724979930826296E-2</c:v>
                </c:pt>
                <c:pt idx="3927">
                  <c:v>9.56901069749964E-2</c:v>
                </c:pt>
                <c:pt idx="3928">
                  <c:v>9.2171659914202203E-2</c:v>
                </c:pt>
                <c:pt idx="3929">
                  <c:v>8.9520606930294802E-2</c:v>
                </c:pt>
                <c:pt idx="3930">
                  <c:v>8.8139887380298404E-2</c:v>
                </c:pt>
                <c:pt idx="3931">
                  <c:v>8.8200022810714901E-2</c:v>
                </c:pt>
                <c:pt idx="3932">
                  <c:v>8.9598787137241898E-2</c:v>
                </c:pt>
                <c:pt idx="3933">
                  <c:v>9.2007054343412997E-2</c:v>
                </c:pt>
                <c:pt idx="3934">
                  <c:v>9.4913877018033596E-2</c:v>
                </c:pt>
                <c:pt idx="3935">
                  <c:v>9.7693154526615297E-2</c:v>
                </c:pt>
                <c:pt idx="3936">
                  <c:v>9.9884618272765194E-2</c:v>
                </c:pt>
                <c:pt idx="3937">
                  <c:v>0.101394681161218</c:v>
                </c:pt>
                <c:pt idx="3938">
                  <c:v>0.10251000966502199</c:v>
                </c:pt>
                <c:pt idx="3939">
                  <c:v>0.103503435472816</c:v>
                </c:pt>
                <c:pt idx="3940">
                  <c:v>0.10430157515225499</c:v>
                </c:pt>
                <c:pt idx="3941">
                  <c:v>0.10456560832480501</c:v>
                </c:pt>
                <c:pt idx="3942">
                  <c:v>0.103870399190341</c:v>
                </c:pt>
                <c:pt idx="3943">
                  <c:v>0.101949112933337</c:v>
                </c:pt>
                <c:pt idx="3944">
                  <c:v>9.8951035684217994E-2</c:v>
                </c:pt>
                <c:pt idx="3945">
                  <c:v>9.5475802520381001E-2</c:v>
                </c:pt>
                <c:pt idx="3946">
                  <c:v>9.2388979692595505E-2</c:v>
                </c:pt>
                <c:pt idx="3947">
                  <c:v>9.04314165711773E-2</c:v>
                </c:pt>
                <c:pt idx="3948">
                  <c:v>9.00527455377724E-2</c:v>
                </c:pt>
                <c:pt idx="3949">
                  <c:v>9.1399257236531903E-2</c:v>
                </c:pt>
                <c:pt idx="3950">
                  <c:v>9.4476806026007804E-2</c:v>
                </c:pt>
                <c:pt idx="3951">
                  <c:v>9.8969846506323705E-2</c:v>
                </c:pt>
                <c:pt idx="3952">
                  <c:v>0.104129435572006</c:v>
                </c:pt>
                <c:pt idx="3953">
                  <c:v>0.108965397763024</c:v>
                </c:pt>
                <c:pt idx="3954">
                  <c:v>0.112509632370221</c:v>
                </c:pt>
                <c:pt idx="3955">
                  <c:v>0.114013936303288</c:v>
                </c:pt>
                <c:pt idx="3956">
                  <c:v>0.11324686417697501</c:v>
                </c:pt>
                <c:pt idx="3957">
                  <c:v>0.11050681062119</c:v>
                </c:pt>
                <c:pt idx="3958">
                  <c:v>0.106540964880752</c:v>
                </c:pt>
                <c:pt idx="3959">
                  <c:v>0.102305937278917</c:v>
                </c:pt>
                <c:pt idx="3960">
                  <c:v>9.8663685592155603E-2</c:v>
                </c:pt>
                <c:pt idx="3961">
                  <c:v>9.6401916544165897E-2</c:v>
                </c:pt>
                <c:pt idx="3962">
                  <c:v>9.6206091496061102E-2</c:v>
                </c:pt>
                <c:pt idx="3963">
                  <c:v>9.8526344062025997E-2</c:v>
                </c:pt>
                <c:pt idx="3964">
                  <c:v>0.10318844475317999</c:v>
                </c:pt>
                <c:pt idx="3965">
                  <c:v>0.109180075568121</c:v>
                </c:pt>
                <c:pt idx="3966">
                  <c:v>0.114984615145224</c:v>
                </c:pt>
                <c:pt idx="3967">
                  <c:v>0.119063502291369</c:v>
                </c:pt>
                <c:pt idx="3968">
                  <c:v>0.12040216691965699</c:v>
                </c:pt>
                <c:pt idx="3969">
                  <c:v>0.11880616971842201</c:v>
                </c:pt>
                <c:pt idx="3970">
                  <c:v>0.114821957335977</c:v>
                </c:pt>
                <c:pt idx="3971">
                  <c:v>0.109698006393273</c:v>
                </c:pt>
                <c:pt idx="3972">
                  <c:v>0.104921232476723</c:v>
                </c:pt>
                <c:pt idx="3973">
                  <c:v>0.101680544251623</c:v>
                </c:pt>
                <c:pt idx="3974">
                  <c:v>0.100652216173124</c:v>
                </c:pt>
                <c:pt idx="3975">
                  <c:v>0.10179493838444401</c:v>
                </c:pt>
                <c:pt idx="3976">
                  <c:v>0.104411502260586</c:v>
                </c:pt>
                <c:pt idx="3977">
                  <c:v>0.10741366660750901</c:v>
                </c:pt>
                <c:pt idx="3978">
                  <c:v>0.109676724735763</c:v>
                </c:pt>
                <c:pt idx="3979">
                  <c:v>0.11032816842874001</c:v>
                </c:pt>
                <c:pt idx="3980">
                  <c:v>0.108816544817224</c:v>
                </c:pt>
                <c:pt idx="3981">
                  <c:v>0.105103734628363</c:v>
                </c:pt>
                <c:pt idx="3982">
                  <c:v>9.9764027405318506E-2</c:v>
                </c:pt>
                <c:pt idx="3983">
                  <c:v>9.3730609640913704E-2</c:v>
                </c:pt>
                <c:pt idx="3984">
                  <c:v>8.7924346653735705E-2</c:v>
                </c:pt>
                <c:pt idx="3985">
                  <c:v>8.2899513024354193E-2</c:v>
                </c:pt>
                <c:pt idx="3986">
                  <c:v>7.8828046454086101E-2</c:v>
                </c:pt>
                <c:pt idx="3987">
                  <c:v>7.5712538053179498E-2</c:v>
                </c:pt>
                <c:pt idx="3988">
                  <c:v>7.3782902730653493E-2</c:v>
                </c:pt>
                <c:pt idx="3989">
                  <c:v>7.3288644062062897E-2</c:v>
                </c:pt>
                <c:pt idx="3990">
                  <c:v>7.4524667623708907E-2</c:v>
                </c:pt>
                <c:pt idx="3991">
                  <c:v>7.7879486795005004E-2</c:v>
                </c:pt>
                <c:pt idx="3992">
                  <c:v>8.3296959378989205E-2</c:v>
                </c:pt>
                <c:pt idx="3993">
                  <c:v>8.9862136586808E-2</c:v>
                </c:pt>
                <c:pt idx="3994">
                  <c:v>9.6251500902062997E-2</c:v>
                </c:pt>
                <c:pt idx="3995">
                  <c:v>0.101244982296019</c:v>
                </c:pt>
                <c:pt idx="3996">
                  <c:v>0.103936711286105</c:v>
                </c:pt>
                <c:pt idx="3997">
                  <c:v>0.10393116344606</c:v>
                </c:pt>
                <c:pt idx="3998">
                  <c:v>0.10152691135790901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6.4383416520000001</c:v>
                </c:pt>
                <c:pt idx="1">
                  <c:v>12.860900517999999</c:v>
                </c:pt>
                <c:pt idx="2">
                  <c:v>20.328005948000001</c:v>
                </c:pt>
                <c:pt idx="3">
                  <c:v>30.185758324999998</c:v>
                </c:pt>
                <c:pt idx="4">
                  <c:v>40.197474233000001</c:v>
                </c:pt>
                <c:pt idx="5">
                  <c:v>50.312859752999898</c:v>
                </c:pt>
                <c:pt idx="6">
                  <c:v>60.365869027999899</c:v>
                </c:pt>
                <c:pt idx="7">
                  <c:v>70.457462659000001</c:v>
                </c:pt>
                <c:pt idx="8">
                  <c:v>80.526801540999898</c:v>
                </c:pt>
                <c:pt idx="9">
                  <c:v>90.754950414999897</c:v>
                </c:pt>
                <c:pt idx="10">
                  <c:v>100.780852009</c:v>
                </c:pt>
                <c:pt idx="11">
                  <c:v>110.778419490999</c:v>
                </c:pt>
                <c:pt idx="12">
                  <c:v>120.970282731</c:v>
                </c:pt>
                <c:pt idx="13">
                  <c:v>131.126223737</c:v>
                </c:pt>
                <c:pt idx="14">
                  <c:v>141.368231557</c:v>
                </c:pt>
                <c:pt idx="15">
                  <c:v>151.81966685</c:v>
                </c:pt>
                <c:pt idx="16">
                  <c:v>162.229288475999</c:v>
                </c:pt>
                <c:pt idx="17">
                  <c:v>172.604293587999</c:v>
                </c:pt>
                <c:pt idx="18">
                  <c:v>183.10008208899899</c:v>
                </c:pt>
                <c:pt idx="19">
                  <c:v>193.54298305799901</c:v>
                </c:pt>
                <c:pt idx="20">
                  <c:v>204.06784826999899</c:v>
                </c:pt>
                <c:pt idx="21">
                  <c:v>214.576775715</c:v>
                </c:pt>
                <c:pt idx="22">
                  <c:v>225.057950629999</c:v>
                </c:pt>
                <c:pt idx="23">
                  <c:v>235.545428767</c:v>
                </c:pt>
                <c:pt idx="24">
                  <c:v>245.972082599999</c:v>
                </c:pt>
                <c:pt idx="25">
                  <c:v>256.438074397999</c:v>
                </c:pt>
                <c:pt idx="26">
                  <c:v>266.93461271799902</c:v>
                </c:pt>
                <c:pt idx="27">
                  <c:v>277.43146882899902</c:v>
                </c:pt>
                <c:pt idx="28">
                  <c:v>287.866710555</c:v>
                </c:pt>
                <c:pt idx="29">
                  <c:v>298.39805430000001</c:v>
                </c:pt>
                <c:pt idx="30">
                  <c:v>308.89448063100002</c:v>
                </c:pt>
                <c:pt idx="31">
                  <c:v>319.46755116200001</c:v>
                </c:pt>
                <c:pt idx="32">
                  <c:v>330.03242187900003</c:v>
                </c:pt>
                <c:pt idx="33">
                  <c:v>340.50531410999997</c:v>
                </c:pt>
                <c:pt idx="34">
                  <c:v>351.04026160500001</c:v>
                </c:pt>
                <c:pt idx="35">
                  <c:v>361.54214935800002</c:v>
                </c:pt>
                <c:pt idx="36">
                  <c:v>372.06424841900002</c:v>
                </c:pt>
                <c:pt idx="37">
                  <c:v>382.61158655899999</c:v>
                </c:pt>
                <c:pt idx="38">
                  <c:v>393.16096908100002</c:v>
                </c:pt>
                <c:pt idx="39">
                  <c:v>403.85751029099998</c:v>
                </c:pt>
                <c:pt idx="40">
                  <c:v>414.47236141799999</c:v>
                </c:pt>
                <c:pt idx="41">
                  <c:v>425.142475967</c:v>
                </c:pt>
                <c:pt idx="42">
                  <c:v>435.84870384099997</c:v>
                </c:pt>
                <c:pt idx="43">
                  <c:v>446.47749548399997</c:v>
                </c:pt>
                <c:pt idx="44">
                  <c:v>457.12701484500002</c:v>
                </c:pt>
                <c:pt idx="45">
                  <c:v>467.79294195300002</c:v>
                </c:pt>
                <c:pt idx="46">
                  <c:v>478.54934236600002</c:v>
                </c:pt>
                <c:pt idx="47">
                  <c:v>489.26037453200001</c:v>
                </c:pt>
                <c:pt idx="48">
                  <c:v>499.97535759900001</c:v>
                </c:pt>
                <c:pt idx="49">
                  <c:v>510.63106659200002</c:v>
                </c:pt>
                <c:pt idx="50">
                  <c:v>521.44402359799994</c:v>
                </c:pt>
                <c:pt idx="51">
                  <c:v>532.21577763799996</c:v>
                </c:pt>
                <c:pt idx="52">
                  <c:v>543.049012232</c:v>
                </c:pt>
                <c:pt idx="53">
                  <c:v>553.876349624</c:v>
                </c:pt>
                <c:pt idx="54">
                  <c:v>564.55098312500002</c:v>
                </c:pt>
                <c:pt idx="55">
                  <c:v>575.37289890399995</c:v>
                </c:pt>
                <c:pt idx="56">
                  <c:v>586.11132252100003</c:v>
                </c:pt>
                <c:pt idx="57">
                  <c:v>596.85813721099998</c:v>
                </c:pt>
                <c:pt idx="58">
                  <c:v>607.60414662999995</c:v>
                </c:pt>
                <c:pt idx="59">
                  <c:v>618.32845657099995</c:v>
                </c:pt>
                <c:pt idx="60">
                  <c:v>629.02352522000001</c:v>
                </c:pt>
                <c:pt idx="61">
                  <c:v>639.67071097999894</c:v>
                </c:pt>
                <c:pt idx="62">
                  <c:v>650.30977400699896</c:v>
                </c:pt>
                <c:pt idx="63">
                  <c:v>661.01001332800001</c:v>
                </c:pt>
                <c:pt idx="64">
                  <c:v>671.67534849599895</c:v>
                </c:pt>
                <c:pt idx="65">
                  <c:v>682.34972672699905</c:v>
                </c:pt>
                <c:pt idx="66">
                  <c:v>693.01453056399896</c:v>
                </c:pt>
                <c:pt idx="67">
                  <c:v>703.68468777299904</c:v>
                </c:pt>
                <c:pt idx="68">
                  <c:v>714.43957287599903</c:v>
                </c:pt>
                <c:pt idx="69">
                  <c:v>725.15072368199901</c:v>
                </c:pt>
                <c:pt idx="70">
                  <c:v>735.86552326899903</c:v>
                </c:pt>
                <c:pt idx="71">
                  <c:v>746.56114575799904</c:v>
                </c:pt>
                <c:pt idx="72">
                  <c:v>757.28681992999896</c:v>
                </c:pt>
                <c:pt idx="73">
                  <c:v>767.98204872899896</c:v>
                </c:pt>
                <c:pt idx="74">
                  <c:v>778.69175560400004</c:v>
                </c:pt>
                <c:pt idx="75">
                  <c:v>789.37613230900001</c:v>
                </c:pt>
                <c:pt idx="76">
                  <c:v>800.13541458400005</c:v>
                </c:pt>
                <c:pt idx="77">
                  <c:v>810.89657080899997</c:v>
                </c:pt>
                <c:pt idx="78">
                  <c:v>821.61509504799994</c:v>
                </c:pt>
                <c:pt idx="79">
                  <c:v>832.44544853100001</c:v>
                </c:pt>
                <c:pt idx="80">
                  <c:v>843.20819636600004</c:v>
                </c:pt>
                <c:pt idx="81">
                  <c:v>854.046825732</c:v>
                </c:pt>
                <c:pt idx="82">
                  <c:v>864.86352278899994</c:v>
                </c:pt>
                <c:pt idx="83">
                  <c:v>875.61118480899995</c:v>
                </c:pt>
                <c:pt idx="84">
                  <c:v>886.36787593300005</c:v>
                </c:pt>
                <c:pt idx="85">
                  <c:v>897.20801429899996</c:v>
                </c:pt>
                <c:pt idx="86">
                  <c:v>907.99385703500002</c:v>
                </c:pt>
                <c:pt idx="87">
                  <c:v>918.75015988799896</c:v>
                </c:pt>
                <c:pt idx="88">
                  <c:v>929.47090762799905</c:v>
                </c:pt>
                <c:pt idx="89">
                  <c:v>940.19225441699905</c:v>
                </c:pt>
                <c:pt idx="90">
                  <c:v>950.89949809099903</c:v>
                </c:pt>
                <c:pt idx="91">
                  <c:v>961.61200606699902</c:v>
                </c:pt>
                <c:pt idx="92">
                  <c:v>972.28310008699896</c:v>
                </c:pt>
                <c:pt idx="93">
                  <c:v>982.93087513800003</c:v>
                </c:pt>
                <c:pt idx="94">
                  <c:v>993.64701998500004</c:v>
                </c:pt>
                <c:pt idx="95">
                  <c:v>1004.284608312</c:v>
                </c:pt>
                <c:pt idx="96">
                  <c:v>1014.937190055</c:v>
                </c:pt>
                <c:pt idx="97">
                  <c:v>1025.59653308</c:v>
                </c:pt>
                <c:pt idx="98">
                  <c:v>1036.348264602</c:v>
                </c:pt>
                <c:pt idx="99">
                  <c:v>1047.0325774370001</c:v>
                </c:pt>
                <c:pt idx="100">
                  <c:v>1057.793859292</c:v>
                </c:pt>
                <c:pt idx="101">
                  <c:v>1068.5663203419999</c:v>
                </c:pt>
                <c:pt idx="102">
                  <c:v>1079.3595345599999</c:v>
                </c:pt>
                <c:pt idx="103">
                  <c:v>1090.1703129350001</c:v>
                </c:pt>
                <c:pt idx="104">
                  <c:v>1100.996669336</c:v>
                </c:pt>
                <c:pt idx="105">
                  <c:v>1111.833772682</c:v>
                </c:pt>
                <c:pt idx="106">
                  <c:v>1122.6110625040001</c:v>
                </c:pt>
                <c:pt idx="107">
                  <c:v>1133.336617765</c:v>
                </c:pt>
                <c:pt idx="108">
                  <c:v>1144.160304625</c:v>
                </c:pt>
                <c:pt idx="109">
                  <c:v>1154.9560252440001</c:v>
                </c:pt>
                <c:pt idx="110">
                  <c:v>1165.601115294</c:v>
                </c:pt>
                <c:pt idx="111">
                  <c:v>1176.2630464900001</c:v>
                </c:pt>
                <c:pt idx="112">
                  <c:v>1186.9266649159999</c:v>
                </c:pt>
                <c:pt idx="113">
                  <c:v>1197.6110930310001</c:v>
                </c:pt>
                <c:pt idx="114">
                  <c:v>1208.2178722860001</c:v>
                </c:pt>
                <c:pt idx="115">
                  <c:v>1218.909151763</c:v>
                </c:pt>
                <c:pt idx="116">
                  <c:v>1229.5719435389999</c:v>
                </c:pt>
                <c:pt idx="117">
                  <c:v>1240.2471909799999</c:v>
                </c:pt>
                <c:pt idx="118">
                  <c:v>1250.8561447750001</c:v>
                </c:pt>
                <c:pt idx="119">
                  <c:v>1261.7286344050001</c:v>
                </c:pt>
                <c:pt idx="120">
                  <c:v>1272.4620477789999</c:v>
                </c:pt>
                <c:pt idx="121">
                  <c:v>1283.2664486220001</c:v>
                </c:pt>
                <c:pt idx="122">
                  <c:v>1293.93444606</c:v>
                </c:pt>
                <c:pt idx="123">
                  <c:v>1304.6559964400001</c:v>
                </c:pt>
                <c:pt idx="124">
                  <c:v>1315.361582404</c:v>
                </c:pt>
                <c:pt idx="125">
                  <c:v>1326.2260578610001</c:v>
                </c:pt>
                <c:pt idx="126">
                  <c:v>1337.0778059920001</c:v>
                </c:pt>
                <c:pt idx="127">
                  <c:v>1347.9552222340001</c:v>
                </c:pt>
                <c:pt idx="128">
                  <c:v>1358.7480083620001</c:v>
                </c:pt>
                <c:pt idx="129">
                  <c:v>1369.577106104</c:v>
                </c:pt>
                <c:pt idx="130">
                  <c:v>1380.3921313210001</c:v>
                </c:pt>
                <c:pt idx="131">
                  <c:v>1391.272958843</c:v>
                </c:pt>
                <c:pt idx="132">
                  <c:v>1402.0859742580001</c:v>
                </c:pt>
                <c:pt idx="133">
                  <c:v>1412.925158664</c:v>
                </c:pt>
                <c:pt idx="134">
                  <c:v>1423.6734588639899</c:v>
                </c:pt>
                <c:pt idx="135">
                  <c:v>1434.552293896</c:v>
                </c:pt>
                <c:pt idx="136">
                  <c:v>1445.4155549720001</c:v>
                </c:pt>
                <c:pt idx="137">
                  <c:v>1456.3089873399999</c:v>
                </c:pt>
                <c:pt idx="138">
                  <c:v>1467.1916009040001</c:v>
                </c:pt>
                <c:pt idx="139">
                  <c:v>1477.942330735</c:v>
                </c:pt>
                <c:pt idx="140">
                  <c:v>1488.7385523139999</c:v>
                </c:pt>
                <c:pt idx="141">
                  <c:v>1499.47671012</c:v>
                </c:pt>
                <c:pt idx="142">
                  <c:v>1510.250217841</c:v>
                </c:pt>
                <c:pt idx="143">
                  <c:v>1520.929656944</c:v>
                </c:pt>
                <c:pt idx="144">
                  <c:v>1531.572360222</c:v>
                </c:pt>
                <c:pt idx="145">
                  <c:v>1542.4346910080001</c:v>
                </c:pt>
                <c:pt idx="146">
                  <c:v>1553.134874979</c:v>
                </c:pt>
                <c:pt idx="147">
                  <c:v>1563.9700902239899</c:v>
                </c:pt>
                <c:pt idx="148">
                  <c:v>1574.753400928</c:v>
                </c:pt>
                <c:pt idx="149">
                  <c:v>1585.6501049569899</c:v>
                </c:pt>
                <c:pt idx="150">
                  <c:v>1596.351869029</c:v>
                </c:pt>
                <c:pt idx="151">
                  <c:v>1607.2031540999899</c:v>
                </c:pt>
                <c:pt idx="152">
                  <c:v>1617.93735450499</c:v>
                </c:pt>
                <c:pt idx="153">
                  <c:v>1628.7485437599901</c:v>
                </c:pt>
                <c:pt idx="154">
                  <c:v>1639.4971418499899</c:v>
                </c:pt>
                <c:pt idx="155">
                  <c:v>1650.3107164369901</c:v>
                </c:pt>
                <c:pt idx="156">
                  <c:v>1661.0809348969899</c:v>
                </c:pt>
                <c:pt idx="157">
                  <c:v>1671.8067397989901</c:v>
                </c:pt>
                <c:pt idx="158">
                  <c:v>1682.5627892919899</c:v>
                </c:pt>
                <c:pt idx="159">
                  <c:v>1693.3124262629899</c:v>
                </c:pt>
                <c:pt idx="160">
                  <c:v>1704.119530877</c:v>
                </c:pt>
                <c:pt idx="161">
                  <c:v>1714.865332266</c:v>
                </c:pt>
                <c:pt idx="162">
                  <c:v>1725.586736926</c:v>
                </c:pt>
                <c:pt idx="163">
                  <c:v>1736.346562811</c:v>
                </c:pt>
                <c:pt idx="164">
                  <c:v>1747.1369474180001</c:v>
                </c:pt>
                <c:pt idx="165">
                  <c:v>1757.9009137539999</c:v>
                </c:pt>
                <c:pt idx="166">
                  <c:v>1768.7424306810001</c:v>
                </c:pt>
                <c:pt idx="167">
                  <c:v>1779.505672428</c:v>
                </c:pt>
                <c:pt idx="168">
                  <c:v>1790.2455504750001</c:v>
                </c:pt>
                <c:pt idx="169">
                  <c:v>1801.1218286159999</c:v>
                </c:pt>
                <c:pt idx="170">
                  <c:v>1811.885448902</c:v>
                </c:pt>
                <c:pt idx="171">
                  <c:v>1822.640688945</c:v>
                </c:pt>
                <c:pt idx="172">
                  <c:v>1833.305940942</c:v>
                </c:pt>
                <c:pt idx="173">
                  <c:v>1844.0227958789999</c:v>
                </c:pt>
                <c:pt idx="174">
                  <c:v>1854.699744431</c:v>
                </c:pt>
                <c:pt idx="175">
                  <c:v>1865.4773950230001</c:v>
                </c:pt>
                <c:pt idx="176">
                  <c:v>1876.275975324</c:v>
                </c:pt>
                <c:pt idx="177">
                  <c:v>1887.0633740599999</c:v>
                </c:pt>
                <c:pt idx="178">
                  <c:v>1897.8732501940001</c:v>
                </c:pt>
                <c:pt idx="179">
                  <c:v>1908.678165387</c:v>
                </c:pt>
                <c:pt idx="180">
                  <c:v>1919.5193493039999</c:v>
                </c:pt>
                <c:pt idx="181">
                  <c:v>1930.337558512</c:v>
                </c:pt>
                <c:pt idx="182">
                  <c:v>1941.2146284739999</c:v>
                </c:pt>
                <c:pt idx="183">
                  <c:v>1951.995999168</c:v>
                </c:pt>
                <c:pt idx="184">
                  <c:v>1962.7306564329999</c:v>
                </c:pt>
                <c:pt idx="185">
                  <c:v>1973.3929062990001</c:v>
                </c:pt>
                <c:pt idx="186">
                  <c:v>1984.0805713350001</c:v>
                </c:pt>
                <c:pt idx="187">
                  <c:v>1994.7148667500001</c:v>
                </c:pt>
                <c:pt idx="188">
                  <c:v>2005.444124573</c:v>
                </c:pt>
                <c:pt idx="189">
                  <c:v>2016.2413691429999</c:v>
                </c:pt>
                <c:pt idx="190">
                  <c:v>2026.9644759529999</c:v>
                </c:pt>
                <c:pt idx="191">
                  <c:v>2037.6440252560001</c:v>
                </c:pt>
                <c:pt idx="192">
                  <c:v>2048.2958903879999</c:v>
                </c:pt>
                <c:pt idx="193">
                  <c:v>2058.9805851340002</c:v>
                </c:pt>
                <c:pt idx="194">
                  <c:v>2069.6533331149999</c:v>
                </c:pt>
                <c:pt idx="195">
                  <c:v>2080.4515756149999</c:v>
                </c:pt>
                <c:pt idx="196">
                  <c:v>2091.2249228249998</c:v>
                </c:pt>
                <c:pt idx="197">
                  <c:v>2102.0089975599999</c:v>
                </c:pt>
                <c:pt idx="198">
                  <c:v>2112.7345316010001</c:v>
                </c:pt>
                <c:pt idx="199">
                  <c:v>2123.5167691349998</c:v>
                </c:pt>
                <c:pt idx="200">
                  <c:v>2134.3414184650001</c:v>
                </c:pt>
                <c:pt idx="201">
                  <c:v>2145.1529351610002</c:v>
                </c:pt>
                <c:pt idx="202">
                  <c:v>2155.9135843959998</c:v>
                </c:pt>
                <c:pt idx="203">
                  <c:v>2166.6030305529998</c:v>
                </c:pt>
                <c:pt idx="204">
                  <c:v>2177.3799816239998</c:v>
                </c:pt>
                <c:pt idx="205">
                  <c:v>2188.171577352</c:v>
                </c:pt>
                <c:pt idx="206">
                  <c:v>2199.0301191359999</c:v>
                </c:pt>
                <c:pt idx="207">
                  <c:v>2209.8061547070001</c:v>
                </c:pt>
                <c:pt idx="208">
                  <c:v>2220.7162890019999</c:v>
                </c:pt>
                <c:pt idx="209">
                  <c:v>2231.499085076</c:v>
                </c:pt>
                <c:pt idx="210">
                  <c:v>2242.2143825829999</c:v>
                </c:pt>
                <c:pt idx="211">
                  <c:v>2252.9151058050002</c:v>
                </c:pt>
                <c:pt idx="212">
                  <c:v>2263.6133312259999</c:v>
                </c:pt>
                <c:pt idx="213">
                  <c:v>2274.3854227060001</c:v>
                </c:pt>
                <c:pt idx="214">
                  <c:v>2285.1544519939998</c:v>
                </c:pt>
                <c:pt idx="215">
                  <c:v>2295.8683711210001</c:v>
                </c:pt>
                <c:pt idx="216">
                  <c:v>2306.6106754090001</c:v>
                </c:pt>
                <c:pt idx="217">
                  <c:v>2317.3876571609999</c:v>
                </c:pt>
                <c:pt idx="218">
                  <c:v>2328.1005376769999</c:v>
                </c:pt>
                <c:pt idx="219">
                  <c:v>2338.8948398150001</c:v>
                </c:pt>
                <c:pt idx="220">
                  <c:v>2349.7494258380002</c:v>
                </c:pt>
                <c:pt idx="221">
                  <c:v>2360.6129368840002</c:v>
                </c:pt>
                <c:pt idx="222">
                  <c:v>2371.414335595</c:v>
                </c:pt>
                <c:pt idx="223">
                  <c:v>2382.2475513989998</c:v>
                </c:pt>
                <c:pt idx="224">
                  <c:v>2392.939901107</c:v>
                </c:pt>
                <c:pt idx="225">
                  <c:v>2403.6936269799999</c:v>
                </c:pt>
                <c:pt idx="226">
                  <c:v>2414.3894256190001</c:v>
                </c:pt>
                <c:pt idx="227">
                  <c:v>2425.1927505210001</c:v>
                </c:pt>
                <c:pt idx="228">
                  <c:v>2436.0240979750001</c:v>
                </c:pt>
                <c:pt idx="229">
                  <c:v>2446.8572863690001</c:v>
                </c:pt>
                <c:pt idx="230">
                  <c:v>2457.627359089</c:v>
                </c:pt>
                <c:pt idx="231">
                  <c:v>2468.4380431650002</c:v>
                </c:pt>
                <c:pt idx="232">
                  <c:v>2479.2933353479998</c:v>
                </c:pt>
                <c:pt idx="233">
                  <c:v>2490.180969214</c:v>
                </c:pt>
                <c:pt idx="234">
                  <c:v>2501.0646131680001</c:v>
                </c:pt>
                <c:pt idx="235">
                  <c:v>2511.9366023070002</c:v>
                </c:pt>
                <c:pt idx="236">
                  <c:v>2522.7251138830002</c:v>
                </c:pt>
                <c:pt idx="237">
                  <c:v>2533.4534131159999</c:v>
                </c:pt>
                <c:pt idx="238">
                  <c:v>2544.1669027620001</c:v>
                </c:pt>
                <c:pt idx="239">
                  <c:v>2554.9276225069998</c:v>
                </c:pt>
                <c:pt idx="240">
                  <c:v>2565.6533379580001</c:v>
                </c:pt>
                <c:pt idx="241">
                  <c:v>2576.35480211</c:v>
                </c:pt>
                <c:pt idx="242">
                  <c:v>2587.0194870969999</c:v>
                </c:pt>
                <c:pt idx="243">
                  <c:v>2597.75093625</c:v>
                </c:pt>
                <c:pt idx="244">
                  <c:v>2608.4691527089999</c:v>
                </c:pt>
                <c:pt idx="245">
                  <c:v>2619.2047638140002</c:v>
                </c:pt>
                <c:pt idx="246">
                  <c:v>2629.9371599579999</c:v>
                </c:pt>
                <c:pt idx="247">
                  <c:v>2640.76438813</c:v>
                </c:pt>
                <c:pt idx="248">
                  <c:v>2651.5765086050001</c:v>
                </c:pt>
                <c:pt idx="249">
                  <c:v>2662.4452493130002</c:v>
                </c:pt>
                <c:pt idx="250">
                  <c:v>2673.290088582</c:v>
                </c:pt>
                <c:pt idx="251">
                  <c:v>2684.069050005</c:v>
                </c:pt>
                <c:pt idx="252">
                  <c:v>2694.8162724640001</c:v>
                </c:pt>
                <c:pt idx="253">
                  <c:v>2705.5789721199999</c:v>
                </c:pt>
                <c:pt idx="254">
                  <c:v>2716.4500420889999</c:v>
                </c:pt>
                <c:pt idx="255">
                  <c:v>2727.2867217849998</c:v>
                </c:pt>
                <c:pt idx="256">
                  <c:v>2738.2501098100001</c:v>
                </c:pt>
                <c:pt idx="257">
                  <c:v>2749.2386587659998</c:v>
                </c:pt>
                <c:pt idx="258">
                  <c:v>2760.1484840799999</c:v>
                </c:pt>
                <c:pt idx="259">
                  <c:v>2770.878713353</c:v>
                </c:pt>
                <c:pt idx="260">
                  <c:v>2781.709413566</c:v>
                </c:pt>
                <c:pt idx="261">
                  <c:v>2792.5666402299998</c:v>
                </c:pt>
                <c:pt idx="262">
                  <c:v>2803.3569877569998</c:v>
                </c:pt>
                <c:pt idx="263">
                  <c:v>2814.1744437940001</c:v>
                </c:pt>
                <c:pt idx="264">
                  <c:v>2825.1391419689999</c:v>
                </c:pt>
                <c:pt idx="265">
                  <c:v>2836.1414057699999</c:v>
                </c:pt>
                <c:pt idx="266">
                  <c:v>2847.112537558</c:v>
                </c:pt>
                <c:pt idx="267">
                  <c:v>2857.9800205259999</c:v>
                </c:pt>
                <c:pt idx="268">
                  <c:v>2869.032198717</c:v>
                </c:pt>
                <c:pt idx="269">
                  <c:v>2880.0173961109999</c:v>
                </c:pt>
                <c:pt idx="270">
                  <c:v>2890.8633811599998</c:v>
                </c:pt>
                <c:pt idx="271">
                  <c:v>2901.7544953769998</c:v>
                </c:pt>
                <c:pt idx="272">
                  <c:v>2912.6417969919999</c:v>
                </c:pt>
                <c:pt idx="273">
                  <c:v>2923.4576608289999</c:v>
                </c:pt>
                <c:pt idx="274">
                  <c:v>2934.3176412140001</c:v>
                </c:pt>
                <c:pt idx="275">
                  <c:v>2945.2235711660001</c:v>
                </c:pt>
                <c:pt idx="276">
                  <c:v>2956.0251966870001</c:v>
                </c:pt>
                <c:pt idx="277">
                  <c:v>2966.8754227579998</c:v>
                </c:pt>
                <c:pt idx="278">
                  <c:v>2977.7000309179998</c:v>
                </c:pt>
                <c:pt idx="279">
                  <c:v>2988.5044474609999</c:v>
                </c:pt>
                <c:pt idx="280">
                  <c:v>2999.304781972</c:v>
                </c:pt>
                <c:pt idx="281">
                  <c:v>3010.2053306520002</c:v>
                </c:pt>
                <c:pt idx="282">
                  <c:v>3020.9370432559999</c:v>
                </c:pt>
                <c:pt idx="283">
                  <c:v>3031.6631530879999</c:v>
                </c:pt>
                <c:pt idx="284">
                  <c:v>3042.51858283</c:v>
                </c:pt>
                <c:pt idx="285">
                  <c:v>3053.357297646</c:v>
                </c:pt>
                <c:pt idx="286">
                  <c:v>3064.107347867</c:v>
                </c:pt>
                <c:pt idx="287">
                  <c:v>3074.7666522029999</c:v>
                </c:pt>
                <c:pt idx="288">
                  <c:v>3085.5319184300001</c:v>
                </c:pt>
                <c:pt idx="289">
                  <c:v>3096.323711857</c:v>
                </c:pt>
                <c:pt idx="290">
                  <c:v>3107.1290368800001</c:v>
                </c:pt>
                <c:pt idx="291">
                  <c:v>3117.8150995259998</c:v>
                </c:pt>
                <c:pt idx="292">
                  <c:v>3128.4985337399999</c:v>
                </c:pt>
                <c:pt idx="293">
                  <c:v>3139.357731265</c:v>
                </c:pt>
                <c:pt idx="294">
                  <c:v>3150.156804795</c:v>
                </c:pt>
                <c:pt idx="295">
                  <c:v>3160.9359046680001</c:v>
                </c:pt>
                <c:pt idx="296">
                  <c:v>3171.6831928269999</c:v>
                </c:pt>
                <c:pt idx="297">
                  <c:v>3182.5004439439999</c:v>
                </c:pt>
                <c:pt idx="298">
                  <c:v>3193.2892947199998</c:v>
                </c:pt>
                <c:pt idx="299">
                  <c:v>3204.0775325660002</c:v>
                </c:pt>
                <c:pt idx="300">
                  <c:v>3214.8232640450001</c:v>
                </c:pt>
                <c:pt idx="301">
                  <c:v>3225.5927693039998</c:v>
                </c:pt>
                <c:pt idx="302">
                  <c:v>3236.3176375950002</c:v>
                </c:pt>
                <c:pt idx="303">
                  <c:v>3247.052000869</c:v>
                </c:pt>
                <c:pt idx="304">
                  <c:v>3257.9250047679998</c:v>
                </c:pt>
                <c:pt idx="305">
                  <c:v>3268.7063517719998</c:v>
                </c:pt>
                <c:pt idx="306">
                  <c:v>3279.5148192659999</c:v>
                </c:pt>
                <c:pt idx="307">
                  <c:v>3290.3713373689998</c:v>
                </c:pt>
                <c:pt idx="308">
                  <c:v>3301.279043692</c:v>
                </c:pt>
                <c:pt idx="309">
                  <c:v>3312.1542603920002</c:v>
                </c:pt>
                <c:pt idx="310">
                  <c:v>3323.1873464949999</c:v>
                </c:pt>
                <c:pt idx="311">
                  <c:v>3334.0797160830002</c:v>
                </c:pt>
                <c:pt idx="312">
                  <c:v>3344.965668498</c:v>
                </c:pt>
                <c:pt idx="313">
                  <c:v>3355.7773019629999</c:v>
                </c:pt>
                <c:pt idx="314">
                  <c:v>3366.589615419</c:v>
                </c:pt>
                <c:pt idx="315">
                  <c:v>3377.3474078129998</c:v>
                </c:pt>
                <c:pt idx="316">
                  <c:v>3388.1181743420002</c:v>
                </c:pt>
                <c:pt idx="317">
                  <c:v>3398.9461007740001</c:v>
                </c:pt>
                <c:pt idx="318">
                  <c:v>3409.7535552079999</c:v>
                </c:pt>
                <c:pt idx="319">
                  <c:v>3420.5704600449999</c:v>
                </c:pt>
                <c:pt idx="320">
                  <c:v>3431.291677405</c:v>
                </c:pt>
                <c:pt idx="321">
                  <c:v>3442.1135811240001</c:v>
                </c:pt>
                <c:pt idx="322">
                  <c:v>3452.9037181909998</c:v>
                </c:pt>
                <c:pt idx="323">
                  <c:v>3463.6396672870001</c:v>
                </c:pt>
                <c:pt idx="324">
                  <c:v>3474.3754811019999</c:v>
                </c:pt>
                <c:pt idx="325">
                  <c:v>3485.2040159540002</c:v>
                </c:pt>
                <c:pt idx="326">
                  <c:v>3496.0233644519999</c:v>
                </c:pt>
                <c:pt idx="327">
                  <c:v>3506.8325836859999</c:v>
                </c:pt>
                <c:pt idx="328">
                  <c:v>3517.6037312349999</c:v>
                </c:pt>
                <c:pt idx="329">
                  <c:v>3528.4933180520002</c:v>
                </c:pt>
                <c:pt idx="330">
                  <c:v>3539.425521015</c:v>
                </c:pt>
                <c:pt idx="331">
                  <c:v>3550.480239347</c:v>
                </c:pt>
                <c:pt idx="332">
                  <c:v>3561.391931742</c:v>
                </c:pt>
                <c:pt idx="333">
                  <c:v>3572.3474517139998</c:v>
                </c:pt>
                <c:pt idx="334">
                  <c:v>3583.1666192930002</c:v>
                </c:pt>
                <c:pt idx="335">
                  <c:v>3594.0482104560001</c:v>
                </c:pt>
                <c:pt idx="336">
                  <c:v>3604.8302976</c:v>
                </c:pt>
                <c:pt idx="337">
                  <c:v>3615.7296718799998</c:v>
                </c:pt>
                <c:pt idx="338">
                  <c:v>3626.6487640079999</c:v>
                </c:pt>
                <c:pt idx="339">
                  <c:v>3637.4373826139999</c:v>
                </c:pt>
                <c:pt idx="340">
                  <c:v>3648.232295493</c:v>
                </c:pt>
                <c:pt idx="341">
                  <c:v>3659.0450922489999</c:v>
                </c:pt>
                <c:pt idx="342">
                  <c:v>3670.0332234339999</c:v>
                </c:pt>
                <c:pt idx="343">
                  <c:v>3680.7897395479999</c:v>
                </c:pt>
                <c:pt idx="344">
                  <c:v>3691.6971533810001</c:v>
                </c:pt>
                <c:pt idx="345">
                  <c:v>3702.504427715</c:v>
                </c:pt>
                <c:pt idx="346">
                  <c:v>3713.3493994830001</c:v>
                </c:pt>
                <c:pt idx="347">
                  <c:v>3724.2231811430001</c:v>
                </c:pt>
                <c:pt idx="348">
                  <c:v>3735.0912148910002</c:v>
                </c:pt>
                <c:pt idx="349">
                  <c:v>3745.8959438440002</c:v>
                </c:pt>
                <c:pt idx="350">
                  <c:v>3756.6539988479999</c:v>
                </c:pt>
                <c:pt idx="351">
                  <c:v>3767.7096380500002</c:v>
                </c:pt>
                <c:pt idx="352">
                  <c:v>3778.6592513700002</c:v>
                </c:pt>
                <c:pt idx="353">
                  <c:v>3789.6448014849998</c:v>
                </c:pt>
                <c:pt idx="354">
                  <c:v>3800.362607473</c:v>
                </c:pt>
                <c:pt idx="355">
                  <c:v>3811.235257933</c:v>
                </c:pt>
                <c:pt idx="356">
                  <c:v>3822.1161306859999</c:v>
                </c:pt>
                <c:pt idx="357">
                  <c:v>3832.894790759</c:v>
                </c:pt>
                <c:pt idx="358">
                  <c:v>3843.6325340449998</c:v>
                </c:pt>
                <c:pt idx="359">
                  <c:v>3854.3939474399999</c:v>
                </c:pt>
                <c:pt idx="360">
                  <c:v>3865.2266851439999</c:v>
                </c:pt>
                <c:pt idx="361">
                  <c:v>3876.0148716499998</c:v>
                </c:pt>
                <c:pt idx="362">
                  <c:v>3886.804365897</c:v>
                </c:pt>
                <c:pt idx="363">
                  <c:v>3897.7525581660002</c:v>
                </c:pt>
                <c:pt idx="364">
                  <c:v>3908.6157198720002</c:v>
                </c:pt>
                <c:pt idx="365">
                  <c:v>3919.3694635249999</c:v>
                </c:pt>
                <c:pt idx="366">
                  <c:v>3930.1542842600002</c:v>
                </c:pt>
                <c:pt idx="367">
                  <c:v>3940.939116734</c:v>
                </c:pt>
                <c:pt idx="368">
                  <c:v>3951.6290686719999</c:v>
                </c:pt>
                <c:pt idx="369">
                  <c:v>3962.301687402</c:v>
                </c:pt>
                <c:pt idx="370">
                  <c:v>3973.0154739690001</c:v>
                </c:pt>
                <c:pt idx="371">
                  <c:v>3983.7475721629999</c:v>
                </c:pt>
                <c:pt idx="372">
                  <c:v>3994.4514576659999</c:v>
                </c:pt>
                <c:pt idx="373">
                  <c:v>4005.1506576470001</c:v>
                </c:pt>
                <c:pt idx="374">
                  <c:v>4015.8394159939999</c:v>
                </c:pt>
                <c:pt idx="375">
                  <c:v>4026.558220852</c:v>
                </c:pt>
                <c:pt idx="376">
                  <c:v>4037.235466524</c:v>
                </c:pt>
                <c:pt idx="377">
                  <c:v>4048.1083526739999</c:v>
                </c:pt>
                <c:pt idx="378">
                  <c:v>4058.9470574000002</c:v>
                </c:pt>
                <c:pt idx="379">
                  <c:v>4069.8728141810002</c:v>
                </c:pt>
                <c:pt idx="380">
                  <c:v>4080.8115986970001</c:v>
                </c:pt>
                <c:pt idx="381">
                  <c:v>4091.7046159940001</c:v>
                </c:pt>
                <c:pt idx="382">
                  <c:v>4102.6606052770003</c:v>
                </c:pt>
                <c:pt idx="383">
                  <c:v>4113.3454495320002</c:v>
                </c:pt>
                <c:pt idx="384">
                  <c:v>4124.1388476700004</c:v>
                </c:pt>
                <c:pt idx="385">
                  <c:v>4134.923956005</c:v>
                </c:pt>
                <c:pt idx="386">
                  <c:v>4145.6129073319998</c:v>
                </c:pt>
                <c:pt idx="387">
                  <c:v>4156.3651645640002</c:v>
                </c:pt>
                <c:pt idx="388">
                  <c:v>4167.0981354280002</c:v>
                </c:pt>
                <c:pt idx="389">
                  <c:v>4177.8284025310004</c:v>
                </c:pt>
                <c:pt idx="390">
                  <c:v>4188.4420637780004</c:v>
                </c:pt>
                <c:pt idx="391">
                  <c:v>4199.113514568</c:v>
                </c:pt>
                <c:pt idx="392">
                  <c:v>4209.9382044690001</c:v>
                </c:pt>
                <c:pt idx="393">
                  <c:v>4220.7627437190004</c:v>
                </c:pt>
                <c:pt idx="394">
                  <c:v>4231.5917422820003</c:v>
                </c:pt>
                <c:pt idx="395">
                  <c:v>4242.3366970409998</c:v>
                </c:pt>
                <c:pt idx="396">
                  <c:v>4253.0335719300001</c:v>
                </c:pt>
                <c:pt idx="397">
                  <c:v>4263.7413814350002</c:v>
                </c:pt>
                <c:pt idx="398">
                  <c:v>4274.5029594300004</c:v>
                </c:pt>
                <c:pt idx="399">
                  <c:v>4285.3107588339999</c:v>
                </c:pt>
                <c:pt idx="400">
                  <c:v>4296.0653644670001</c:v>
                </c:pt>
                <c:pt idx="401">
                  <c:v>4306.7695424499998</c:v>
                </c:pt>
                <c:pt idx="402">
                  <c:v>4317.4628050379997</c:v>
                </c:pt>
                <c:pt idx="403">
                  <c:v>4328.1536963159997</c:v>
                </c:pt>
                <c:pt idx="404">
                  <c:v>4338.8681068530004</c:v>
                </c:pt>
                <c:pt idx="405">
                  <c:v>4349.6597456999998</c:v>
                </c:pt>
                <c:pt idx="406">
                  <c:v>4360.4708575960003</c:v>
                </c:pt>
                <c:pt idx="407">
                  <c:v>4371.3027658399997</c:v>
                </c:pt>
                <c:pt idx="408">
                  <c:v>4382.0376475149997</c:v>
                </c:pt>
                <c:pt idx="409">
                  <c:v>4392.8147659670003</c:v>
                </c:pt>
                <c:pt idx="410">
                  <c:v>4403.6324165739998</c:v>
                </c:pt>
                <c:pt idx="411">
                  <c:v>4414.3905429790002</c:v>
                </c:pt>
                <c:pt idx="412">
                  <c:v>4425.1410220799999</c:v>
                </c:pt>
                <c:pt idx="413">
                  <c:v>4435.9452301820002</c:v>
                </c:pt>
                <c:pt idx="414">
                  <c:v>4446.6636846109996</c:v>
                </c:pt>
                <c:pt idx="415">
                  <c:v>4457.3461152950003</c:v>
                </c:pt>
                <c:pt idx="416">
                  <c:v>4468.1973246159996</c:v>
                </c:pt>
                <c:pt idx="417">
                  <c:v>4479.0410343539997</c:v>
                </c:pt>
                <c:pt idx="418">
                  <c:v>4489.8309615110002</c:v>
                </c:pt>
                <c:pt idx="419">
                  <c:v>4500.6284981509998</c:v>
                </c:pt>
                <c:pt idx="420">
                  <c:v>4511.4376208049998</c:v>
                </c:pt>
                <c:pt idx="421">
                  <c:v>4522.2217539800004</c:v>
                </c:pt>
                <c:pt idx="422">
                  <c:v>4532.9055291149998</c:v>
                </c:pt>
                <c:pt idx="423">
                  <c:v>4543.6800731849999</c:v>
                </c:pt>
                <c:pt idx="424">
                  <c:v>4554.4185470920002</c:v>
                </c:pt>
                <c:pt idx="425">
                  <c:v>4565.1977321040004</c:v>
                </c:pt>
                <c:pt idx="426">
                  <c:v>4575.9211501250002</c:v>
                </c:pt>
                <c:pt idx="427">
                  <c:v>4586.6695085749998</c:v>
                </c:pt>
                <c:pt idx="428">
                  <c:v>4597.4522924889998</c:v>
                </c:pt>
                <c:pt idx="429">
                  <c:v>4608.2718428380003</c:v>
                </c:pt>
                <c:pt idx="430">
                  <c:v>4619.0726093290004</c:v>
                </c:pt>
                <c:pt idx="431">
                  <c:v>4629.8166754470003</c:v>
                </c:pt>
                <c:pt idx="432">
                  <c:v>4640.6668536679999</c:v>
                </c:pt>
                <c:pt idx="433">
                  <c:v>4651.5152268080001</c:v>
                </c:pt>
                <c:pt idx="434">
                  <c:v>4662.31713984</c:v>
                </c:pt>
                <c:pt idx="435">
                  <c:v>4673.1465281219998</c:v>
                </c:pt>
                <c:pt idx="436">
                  <c:v>4683.9533236549996</c:v>
                </c:pt>
                <c:pt idx="437">
                  <c:v>4694.7353177180003</c:v>
                </c:pt>
                <c:pt idx="438">
                  <c:v>4705.5540321660001</c:v>
                </c:pt>
                <c:pt idx="439">
                  <c:v>4716.3441543529998</c:v>
                </c:pt>
                <c:pt idx="440">
                  <c:v>4727.1346007700004</c:v>
                </c:pt>
                <c:pt idx="441">
                  <c:v>4737.790317944</c:v>
                </c:pt>
                <c:pt idx="442">
                  <c:v>4748.5403975850004</c:v>
                </c:pt>
                <c:pt idx="443">
                  <c:v>4759.3446468980001</c:v>
                </c:pt>
                <c:pt idx="444">
                  <c:v>4770.2272259310002</c:v>
                </c:pt>
                <c:pt idx="445">
                  <c:v>4781.0659860670003</c:v>
                </c:pt>
                <c:pt idx="446">
                  <c:v>4791.9040397729996</c:v>
                </c:pt>
                <c:pt idx="447">
                  <c:v>4802.7300727439997</c:v>
                </c:pt>
                <c:pt idx="448">
                  <c:v>4813.5550246849998</c:v>
                </c:pt>
                <c:pt idx="449">
                  <c:v>4824.363237779</c:v>
                </c:pt>
                <c:pt idx="450">
                  <c:v>4835.2344970679997</c:v>
                </c:pt>
                <c:pt idx="451">
                  <c:v>4846.0840008880004</c:v>
                </c:pt>
                <c:pt idx="452">
                  <c:v>4857.0296929169999</c:v>
                </c:pt>
                <c:pt idx="453">
                  <c:v>4867.8931747030001</c:v>
                </c:pt>
                <c:pt idx="454">
                  <c:v>4878.7253910660002</c:v>
                </c:pt>
                <c:pt idx="455">
                  <c:v>4889.5974097059998</c:v>
                </c:pt>
                <c:pt idx="456">
                  <c:v>4900.4345864209999</c:v>
                </c:pt>
                <c:pt idx="457">
                  <c:v>4911.3058763609997</c:v>
                </c:pt>
                <c:pt idx="458">
                  <c:v>4922.190428115</c:v>
                </c:pt>
                <c:pt idx="459">
                  <c:v>4933.1386435450004</c:v>
                </c:pt>
                <c:pt idx="460">
                  <c:v>4943.9699463380002</c:v>
                </c:pt>
                <c:pt idx="461">
                  <c:v>4954.8736568690001</c:v>
                </c:pt>
                <c:pt idx="462">
                  <c:v>4965.7275730009997</c:v>
                </c:pt>
                <c:pt idx="463">
                  <c:v>4976.5035791419996</c:v>
                </c:pt>
                <c:pt idx="464">
                  <c:v>4987.3313380239997</c:v>
                </c:pt>
                <c:pt idx="465">
                  <c:v>4998.157195025</c:v>
                </c:pt>
                <c:pt idx="466">
                  <c:v>5009.0209809710004</c:v>
                </c:pt>
                <c:pt idx="467">
                  <c:v>5019.8752349329998</c:v>
                </c:pt>
                <c:pt idx="468">
                  <c:v>5030.7328573969999</c:v>
                </c:pt>
                <c:pt idx="469">
                  <c:v>5041.494462183</c:v>
                </c:pt>
                <c:pt idx="470">
                  <c:v>5052.380306047</c:v>
                </c:pt>
                <c:pt idx="471">
                  <c:v>5063.2749115959996</c:v>
                </c:pt>
                <c:pt idx="472">
                  <c:v>5074.1061614890004</c:v>
                </c:pt>
                <c:pt idx="473">
                  <c:v>5084.8836570109997</c:v>
                </c:pt>
                <c:pt idx="474">
                  <c:v>5095.6063557409998</c:v>
                </c:pt>
                <c:pt idx="475">
                  <c:v>5106.3360288439999</c:v>
                </c:pt>
                <c:pt idx="476">
                  <c:v>5117.1078724640001</c:v>
                </c:pt>
                <c:pt idx="477">
                  <c:v>5127.9300089939998</c:v>
                </c:pt>
                <c:pt idx="478">
                  <c:v>5138.6949978809998</c:v>
                </c:pt>
                <c:pt idx="479">
                  <c:v>5149.3954610820001</c:v>
                </c:pt>
                <c:pt idx="480">
                  <c:v>5160.2199502430003</c:v>
                </c:pt>
                <c:pt idx="481">
                  <c:v>5171.0059527880003</c:v>
                </c:pt>
                <c:pt idx="482">
                  <c:v>5181.8228479259997</c:v>
                </c:pt>
                <c:pt idx="483">
                  <c:v>5192.599220397</c:v>
                </c:pt>
                <c:pt idx="484">
                  <c:v>5203.4191945359998</c:v>
                </c:pt>
                <c:pt idx="485">
                  <c:v>5214.1141190549997</c:v>
                </c:pt>
                <c:pt idx="486">
                  <c:v>5224.8882008649998</c:v>
                </c:pt>
                <c:pt idx="487">
                  <c:v>5235.566218598</c:v>
                </c:pt>
                <c:pt idx="488">
                  <c:v>5246.4110727859997</c:v>
                </c:pt>
                <c:pt idx="489">
                  <c:v>5257.2090337150003</c:v>
                </c:pt>
                <c:pt idx="490">
                  <c:v>5267.9316444059996</c:v>
                </c:pt>
                <c:pt idx="491">
                  <c:v>5278.6945131020002</c:v>
                </c:pt>
                <c:pt idx="492">
                  <c:v>5289.6261215750001</c:v>
                </c:pt>
                <c:pt idx="493">
                  <c:v>5300.4388834609999</c:v>
                </c:pt>
                <c:pt idx="494">
                  <c:v>5311.1931705830002</c:v>
                </c:pt>
                <c:pt idx="495">
                  <c:v>5321.9788846880001</c:v>
                </c:pt>
                <c:pt idx="496">
                  <c:v>5332.8088183210002</c:v>
                </c:pt>
                <c:pt idx="497">
                  <c:v>5343.5404410049996</c:v>
                </c:pt>
                <c:pt idx="498">
                  <c:v>5354.3756307590002</c:v>
                </c:pt>
                <c:pt idx="499">
                  <c:v>5365.0948689280003</c:v>
                </c:pt>
                <c:pt idx="500">
                  <c:v>5375.9000170709996</c:v>
                </c:pt>
                <c:pt idx="501">
                  <c:v>5386.7717750310003</c:v>
                </c:pt>
                <c:pt idx="502">
                  <c:v>5397.5467396109998</c:v>
                </c:pt>
                <c:pt idx="503">
                  <c:v>5408.3898558589999</c:v>
                </c:pt>
                <c:pt idx="504">
                  <c:v>5419.2681367109999</c:v>
                </c:pt>
                <c:pt idx="505">
                  <c:v>5430.096213973</c:v>
                </c:pt>
                <c:pt idx="506">
                  <c:v>5440.8931978330002</c:v>
                </c:pt>
                <c:pt idx="507">
                  <c:v>5451.6655184230003</c:v>
                </c:pt>
                <c:pt idx="508">
                  <c:v>5462.4302515589998</c:v>
                </c:pt>
                <c:pt idx="509">
                  <c:v>5473.2023626390001</c:v>
                </c:pt>
                <c:pt idx="510">
                  <c:v>5484.0404181249996</c:v>
                </c:pt>
                <c:pt idx="511">
                  <c:v>5494.8234422389996</c:v>
                </c:pt>
                <c:pt idx="512">
                  <c:v>5505.5599645250004</c:v>
                </c:pt>
                <c:pt idx="513">
                  <c:v>5516.3220718700004</c:v>
                </c:pt>
                <c:pt idx="514">
                  <c:v>5527.1265546530003</c:v>
                </c:pt>
                <c:pt idx="515">
                  <c:v>5537.8952568710001</c:v>
                </c:pt>
                <c:pt idx="516">
                  <c:v>5548.7068519369996</c:v>
                </c:pt>
                <c:pt idx="517">
                  <c:v>5559.3710359039997</c:v>
                </c:pt>
                <c:pt idx="518">
                  <c:v>5570.155476039</c:v>
                </c:pt>
                <c:pt idx="519">
                  <c:v>5580.9462199250002</c:v>
                </c:pt>
                <c:pt idx="520">
                  <c:v>5591.7334355599996</c:v>
                </c:pt>
                <c:pt idx="521">
                  <c:v>5602.4120288129998</c:v>
                </c:pt>
                <c:pt idx="522">
                  <c:v>5613.022052968</c:v>
                </c:pt>
                <c:pt idx="523">
                  <c:v>5623.6336494440002</c:v>
                </c:pt>
                <c:pt idx="524">
                  <c:v>5634.386868476</c:v>
                </c:pt>
                <c:pt idx="525">
                  <c:v>5645.0578571059996</c:v>
                </c:pt>
                <c:pt idx="526">
                  <c:v>5655.7456980220004</c:v>
                </c:pt>
                <c:pt idx="527">
                  <c:v>5666.4744529239997</c:v>
                </c:pt>
                <c:pt idx="528">
                  <c:v>5677.3484530449996</c:v>
                </c:pt>
                <c:pt idx="529">
                  <c:v>5688.1366764710001</c:v>
                </c:pt>
                <c:pt idx="530">
                  <c:v>5698.9356674210003</c:v>
                </c:pt>
                <c:pt idx="531">
                  <c:v>5709.7476741569999</c:v>
                </c:pt>
                <c:pt idx="532">
                  <c:v>5720.5111929530003</c:v>
                </c:pt>
                <c:pt idx="533">
                  <c:v>5731.329143641</c:v>
                </c:pt>
                <c:pt idx="534">
                  <c:v>5742.0492630400004</c:v>
                </c:pt>
                <c:pt idx="535">
                  <c:v>5752.9045262130003</c:v>
                </c:pt>
                <c:pt idx="536">
                  <c:v>5763.7252402020004</c:v>
                </c:pt>
                <c:pt idx="537">
                  <c:v>5774.5549090650002</c:v>
                </c:pt>
                <c:pt idx="538">
                  <c:v>5785.3987442429998</c:v>
                </c:pt>
                <c:pt idx="539">
                  <c:v>5796.1774612749996</c:v>
                </c:pt>
                <c:pt idx="540">
                  <c:v>5806.9205313330003</c:v>
                </c:pt>
                <c:pt idx="541">
                  <c:v>5817.6215269049999</c:v>
                </c:pt>
                <c:pt idx="542">
                  <c:v>5828.3800440590003</c:v>
                </c:pt>
                <c:pt idx="543">
                  <c:v>5839.1550194700003</c:v>
                </c:pt>
                <c:pt idx="544">
                  <c:v>5849.9976629579996</c:v>
                </c:pt>
                <c:pt idx="545">
                  <c:v>5860.8110505639997</c:v>
                </c:pt>
                <c:pt idx="546">
                  <c:v>5871.5897983360001</c:v>
                </c:pt>
                <c:pt idx="547">
                  <c:v>5882.3564704439996</c:v>
                </c:pt>
                <c:pt idx="548">
                  <c:v>5893.1913283889999</c:v>
                </c:pt>
                <c:pt idx="549">
                  <c:v>5904.0695573109997</c:v>
                </c:pt>
                <c:pt idx="550">
                  <c:v>5914.8585773579998</c:v>
                </c:pt>
                <c:pt idx="551">
                  <c:v>5925.6629052799999</c:v>
                </c:pt>
                <c:pt idx="552">
                  <c:v>5936.4983789850003</c:v>
                </c:pt>
                <c:pt idx="553">
                  <c:v>5947.2573703999997</c:v>
                </c:pt>
                <c:pt idx="554">
                  <c:v>5958.0462715459998</c:v>
                </c:pt>
                <c:pt idx="555">
                  <c:v>5968.8311739609999</c:v>
                </c:pt>
                <c:pt idx="556">
                  <c:v>5979.5364806440002</c:v>
                </c:pt>
                <c:pt idx="557">
                  <c:v>5990.276814711</c:v>
                </c:pt>
                <c:pt idx="558">
                  <c:v>6001.0429819190003</c:v>
                </c:pt>
                <c:pt idx="559">
                  <c:v>6011.7506111330003</c:v>
                </c:pt>
                <c:pt idx="560">
                  <c:v>6022.5471467930001</c:v>
                </c:pt>
                <c:pt idx="561">
                  <c:v>6033.3394662399996</c:v>
                </c:pt>
                <c:pt idx="562">
                  <c:v>6044.1166122619998</c:v>
                </c:pt>
                <c:pt idx="563">
                  <c:v>6054.8183575040002</c:v>
                </c:pt>
                <c:pt idx="564">
                  <c:v>6065.602693758</c:v>
                </c:pt>
                <c:pt idx="565">
                  <c:v>6076.347477237</c:v>
                </c:pt>
                <c:pt idx="566">
                  <c:v>6087.1086415030004</c:v>
                </c:pt>
                <c:pt idx="567">
                  <c:v>6097.8478915599999</c:v>
                </c:pt>
                <c:pt idx="568">
                  <c:v>6108.62364884201</c:v>
                </c:pt>
                <c:pt idx="569">
                  <c:v>6119.3908989689999</c:v>
                </c:pt>
                <c:pt idx="570">
                  <c:v>6130.1847766379997</c:v>
                </c:pt>
                <c:pt idx="571">
                  <c:v>6140.9838409780004</c:v>
                </c:pt>
                <c:pt idx="572">
                  <c:v>6151.7644728610003</c:v>
                </c:pt>
                <c:pt idx="573">
                  <c:v>6162.51149979</c:v>
                </c:pt>
                <c:pt idx="574">
                  <c:v>6173.2835473300001</c:v>
                </c:pt>
                <c:pt idx="575">
                  <c:v>6184.042809085</c:v>
                </c:pt>
                <c:pt idx="576">
                  <c:v>6194.8961418059998</c:v>
                </c:pt>
                <c:pt idx="577">
                  <c:v>6205.5507079589997</c:v>
                </c:pt>
                <c:pt idx="578">
                  <c:v>6216.2953025380002</c:v>
                </c:pt>
                <c:pt idx="579">
                  <c:v>6227.031659753</c:v>
                </c:pt>
                <c:pt idx="580">
                  <c:v>6237.8864969160004</c:v>
                </c:pt>
                <c:pt idx="581">
                  <c:v>6248.735135596</c:v>
                </c:pt>
                <c:pt idx="582">
                  <c:v>6259.5354736070003</c:v>
                </c:pt>
                <c:pt idx="583">
                  <c:v>6270.3622690880002</c:v>
                </c:pt>
                <c:pt idx="584">
                  <c:v>6281.177363455</c:v>
                </c:pt>
                <c:pt idx="585">
                  <c:v>6291.9159425110001</c:v>
                </c:pt>
                <c:pt idx="586">
                  <c:v>6302.8028382559996</c:v>
                </c:pt>
                <c:pt idx="587">
                  <c:v>6313.6535255360004</c:v>
                </c:pt>
                <c:pt idx="588">
                  <c:v>6324.5490996640001</c:v>
                </c:pt>
                <c:pt idx="589">
                  <c:v>6335.3398075209998</c:v>
                </c:pt>
                <c:pt idx="590">
                  <c:v>6346.1354448100001</c:v>
                </c:pt>
                <c:pt idx="591">
                  <c:v>6356.9634194119999</c:v>
                </c:pt>
                <c:pt idx="592">
                  <c:v>6367.7757315979998</c:v>
                </c:pt>
                <c:pt idx="593">
                  <c:v>6378.5944517859998</c:v>
                </c:pt>
                <c:pt idx="594">
                  <c:v>6389.4133708440004</c:v>
                </c:pt>
                <c:pt idx="595">
                  <c:v>6400.1531828919997</c:v>
                </c:pt>
                <c:pt idx="596">
                  <c:v>6410.9393946979999</c:v>
                </c:pt>
                <c:pt idx="597">
                  <c:v>6421.7814206149997</c:v>
                </c:pt>
                <c:pt idx="598">
                  <c:v>6432.4920544309998</c:v>
                </c:pt>
                <c:pt idx="599">
                  <c:v>6443.1079691080004</c:v>
                </c:pt>
                <c:pt idx="600">
                  <c:v>6453.9575127280004</c:v>
                </c:pt>
                <c:pt idx="601">
                  <c:v>6464.7334090590002</c:v>
                </c:pt>
                <c:pt idx="602">
                  <c:v>6475.655199238</c:v>
                </c:pt>
                <c:pt idx="603">
                  <c:v>6486.5167424439996</c:v>
                </c:pt>
                <c:pt idx="604">
                  <c:v>6497.3926053240002</c:v>
                </c:pt>
                <c:pt idx="605">
                  <c:v>6508.2402464429997</c:v>
                </c:pt>
                <c:pt idx="606">
                  <c:v>6519.0983291069997</c:v>
                </c:pt>
                <c:pt idx="607">
                  <c:v>6529.9539318099996</c:v>
                </c:pt>
                <c:pt idx="608">
                  <c:v>6540.7898938950002</c:v>
                </c:pt>
                <c:pt idx="609">
                  <c:v>6551.6668568559999</c:v>
                </c:pt>
                <c:pt idx="610">
                  <c:v>6562.6132835850003</c:v>
                </c:pt>
                <c:pt idx="611">
                  <c:v>6573.361155095</c:v>
                </c:pt>
                <c:pt idx="612">
                  <c:v>6584.341659787</c:v>
                </c:pt>
                <c:pt idx="613">
                  <c:v>6595.1738617709998</c:v>
                </c:pt>
                <c:pt idx="614">
                  <c:v>6606.0493772520003</c:v>
                </c:pt>
                <c:pt idx="615">
                  <c:v>6616.9097017960003</c:v>
                </c:pt>
                <c:pt idx="616">
                  <c:v>6627.6600721080003</c:v>
                </c:pt>
                <c:pt idx="617">
                  <c:v>6638.523634274</c:v>
                </c:pt>
                <c:pt idx="618">
                  <c:v>6649.3854011089998</c:v>
                </c:pt>
                <c:pt idx="619">
                  <c:v>6660.0772575869996</c:v>
                </c:pt>
                <c:pt idx="620">
                  <c:v>6670.7442926650001</c:v>
                </c:pt>
                <c:pt idx="621">
                  <c:v>6681.45336529</c:v>
                </c:pt>
                <c:pt idx="622">
                  <c:v>6692.1657769060002</c:v>
                </c:pt>
                <c:pt idx="623">
                  <c:v>6702.994982958</c:v>
                </c:pt>
                <c:pt idx="624">
                  <c:v>6713.6493960710004</c:v>
                </c:pt>
                <c:pt idx="625">
                  <c:v>6724.4150002280003</c:v>
                </c:pt>
                <c:pt idx="626">
                  <c:v>6735.0896148689999</c:v>
                </c:pt>
                <c:pt idx="627">
                  <c:v>6745.9164481500002</c:v>
                </c:pt>
                <c:pt idx="628">
                  <c:v>6756.7138295499999</c:v>
                </c:pt>
                <c:pt idx="629">
                  <c:v>6767.4066105279999</c:v>
                </c:pt>
                <c:pt idx="630">
                  <c:v>6778.1386828619998</c:v>
                </c:pt>
                <c:pt idx="631">
                  <c:v>6788.9033013990002</c:v>
                </c:pt>
                <c:pt idx="632">
                  <c:v>6799.5560384709997</c:v>
                </c:pt>
                <c:pt idx="633">
                  <c:v>6810.2072832029999</c:v>
                </c:pt>
                <c:pt idx="634">
                  <c:v>6821.0449321289998</c:v>
                </c:pt>
                <c:pt idx="635">
                  <c:v>6831.7715050610004</c:v>
                </c:pt>
                <c:pt idx="636">
                  <c:v>6842.5577539870001</c:v>
                </c:pt>
                <c:pt idx="637">
                  <c:v>6853.2935450320001</c:v>
                </c:pt>
                <c:pt idx="638">
                  <c:v>6864.0860644900004</c:v>
                </c:pt>
                <c:pt idx="639">
                  <c:v>6874.9311129489997</c:v>
                </c:pt>
                <c:pt idx="640">
                  <c:v>6885.7956012450004</c:v>
                </c:pt>
                <c:pt idx="641">
                  <c:v>6896.5596357619997</c:v>
                </c:pt>
                <c:pt idx="642">
                  <c:v>6907.4937840660004</c:v>
                </c:pt>
                <c:pt idx="643">
                  <c:v>6918.4055044209999</c:v>
                </c:pt>
                <c:pt idx="644">
                  <c:v>6929.1118034540004</c:v>
                </c:pt>
                <c:pt idx="645">
                  <c:v>6939.919042038</c:v>
                </c:pt>
                <c:pt idx="646">
                  <c:v>6950.7880471660001</c:v>
                </c:pt>
                <c:pt idx="647">
                  <c:v>6961.688131807</c:v>
                </c:pt>
                <c:pt idx="648">
                  <c:v>6972.4796286640003</c:v>
                </c:pt>
                <c:pt idx="649">
                  <c:v>6983.2575694859997</c:v>
                </c:pt>
                <c:pt idx="650">
                  <c:v>6994.043676411</c:v>
                </c:pt>
                <c:pt idx="651">
                  <c:v>7004.8075299069997</c:v>
                </c:pt>
                <c:pt idx="652">
                  <c:v>7015.4819492079996</c:v>
                </c:pt>
                <c:pt idx="653">
                  <c:v>7026.1121523109996</c:v>
                </c:pt>
                <c:pt idx="654">
                  <c:v>7036.8769806070004</c:v>
                </c:pt>
                <c:pt idx="655">
                  <c:v>7047.6023682679997</c:v>
                </c:pt>
                <c:pt idx="656">
                  <c:v>7058.2529744390004</c:v>
                </c:pt>
                <c:pt idx="657">
                  <c:v>7068.9652262649997</c:v>
                </c:pt>
                <c:pt idx="658">
                  <c:v>7079.6730821800002</c:v>
                </c:pt>
                <c:pt idx="659">
                  <c:v>7090.4452675089997</c:v>
                </c:pt>
                <c:pt idx="660">
                  <c:v>7101.2437069699999</c:v>
                </c:pt>
                <c:pt idx="661">
                  <c:v>7111.9002600049998</c:v>
                </c:pt>
                <c:pt idx="662">
                  <c:v>7122.6156522519996</c:v>
                </c:pt>
                <c:pt idx="663">
                  <c:v>7133.3802672689999</c:v>
                </c:pt>
                <c:pt idx="664">
                  <c:v>7144.2041249590002</c:v>
                </c:pt>
                <c:pt idx="665">
                  <c:v>7154.9762331089996</c:v>
                </c:pt>
                <c:pt idx="666">
                  <c:v>7165.7369892939996</c:v>
                </c:pt>
                <c:pt idx="667">
                  <c:v>7176.4507085699997</c:v>
                </c:pt>
                <c:pt idx="668">
                  <c:v>7187.1924786079999</c:v>
                </c:pt>
                <c:pt idx="669">
                  <c:v>7197.9685407899997</c:v>
                </c:pt>
                <c:pt idx="670">
                  <c:v>7208.7817384849996</c:v>
                </c:pt>
                <c:pt idx="671">
                  <c:v>7219.5880376280002</c:v>
                </c:pt>
                <c:pt idx="672">
                  <c:v>7230.3478061129999</c:v>
                </c:pt>
                <c:pt idx="673">
                  <c:v>7241.1530024149997</c:v>
                </c:pt>
                <c:pt idx="674">
                  <c:v>7251.9647264799996</c:v>
                </c:pt>
                <c:pt idx="675">
                  <c:v>7262.7456555030003</c:v>
                </c:pt>
                <c:pt idx="676">
                  <c:v>7273.5650670020004</c:v>
                </c:pt>
                <c:pt idx="677">
                  <c:v>7284.2486741559997</c:v>
                </c:pt>
                <c:pt idx="678">
                  <c:v>7295.0481153370001</c:v>
                </c:pt>
                <c:pt idx="679">
                  <c:v>7305.7905672850002</c:v>
                </c:pt>
                <c:pt idx="680">
                  <c:v>7316.6007217699998</c:v>
                </c:pt>
                <c:pt idx="681">
                  <c:v>7327.2968458200003</c:v>
                </c:pt>
                <c:pt idx="682">
                  <c:v>7338.1075825939997</c:v>
                </c:pt>
                <c:pt idx="683">
                  <c:v>7348.8246242510004</c:v>
                </c:pt>
                <c:pt idx="684">
                  <c:v>7359.6300223529997</c:v>
                </c:pt>
                <c:pt idx="685">
                  <c:v>7370.3131096180005</c:v>
                </c:pt>
                <c:pt idx="686">
                  <c:v>7381.0124242689999</c:v>
                </c:pt>
                <c:pt idx="687">
                  <c:v>7391.7928034220004</c:v>
                </c:pt>
                <c:pt idx="688">
                  <c:v>7402.4253197159996</c:v>
                </c:pt>
                <c:pt idx="689">
                  <c:v>7413.2106728010003</c:v>
                </c:pt>
                <c:pt idx="690">
                  <c:v>7423.9735343570001</c:v>
                </c:pt>
                <c:pt idx="691">
                  <c:v>7434.7471634080002</c:v>
                </c:pt>
                <c:pt idx="692">
                  <c:v>7445.4781540109998</c:v>
                </c:pt>
                <c:pt idx="693">
                  <c:v>7456.2511950710004</c:v>
                </c:pt>
                <c:pt idx="694">
                  <c:v>7467.0163934080001</c:v>
                </c:pt>
                <c:pt idx="695">
                  <c:v>7477.7784972540003</c:v>
                </c:pt>
                <c:pt idx="696">
                  <c:v>7488.6034698049998</c:v>
                </c:pt>
                <c:pt idx="697">
                  <c:v>7499.3719321130002</c:v>
                </c:pt>
                <c:pt idx="698">
                  <c:v>7510.1491759950004</c:v>
                </c:pt>
                <c:pt idx="699">
                  <c:v>7520.9103394699996</c:v>
                </c:pt>
                <c:pt idx="700">
                  <c:v>7531.7204029949999</c:v>
                </c:pt>
                <c:pt idx="701">
                  <c:v>7542.493561235</c:v>
                </c:pt>
                <c:pt idx="702">
                  <c:v>7553.2692599060001</c:v>
                </c:pt>
                <c:pt idx="703">
                  <c:v>7564.0577134619998</c:v>
                </c:pt>
                <c:pt idx="704">
                  <c:v>7574.9443963570002</c:v>
                </c:pt>
                <c:pt idx="705">
                  <c:v>7585.7476050189998</c:v>
                </c:pt>
                <c:pt idx="706">
                  <c:v>7596.5606896749996</c:v>
                </c:pt>
                <c:pt idx="707">
                  <c:v>7607.4027331119996</c:v>
                </c:pt>
                <c:pt idx="708">
                  <c:v>7618.1931971189997</c:v>
                </c:pt>
                <c:pt idx="709">
                  <c:v>7628.9952291709997</c:v>
                </c:pt>
                <c:pt idx="710">
                  <c:v>7639.8452367219998</c:v>
                </c:pt>
                <c:pt idx="711">
                  <c:v>7650.6599944680001</c:v>
                </c:pt>
                <c:pt idx="712">
                  <c:v>7661.477725146</c:v>
                </c:pt>
                <c:pt idx="713">
                  <c:v>7672.291384952</c:v>
                </c:pt>
                <c:pt idx="714">
                  <c:v>7683.1308443990001</c:v>
                </c:pt>
                <c:pt idx="715">
                  <c:v>7693.9354504610001</c:v>
                </c:pt>
                <c:pt idx="716">
                  <c:v>7704.6274989590001</c:v>
                </c:pt>
                <c:pt idx="717">
                  <c:v>7715.3471285380001</c:v>
                </c:pt>
                <c:pt idx="718">
                  <c:v>7726.0504804009997</c:v>
                </c:pt>
                <c:pt idx="719">
                  <c:v>7736.7930291989996</c:v>
                </c:pt>
                <c:pt idx="720">
                  <c:v>7747.5064229549998</c:v>
                </c:pt>
                <c:pt idx="721">
                  <c:v>7758.1504306939996</c:v>
                </c:pt>
                <c:pt idx="722">
                  <c:v>7768.9402666309998</c:v>
                </c:pt>
                <c:pt idx="723">
                  <c:v>7779.622499995</c:v>
                </c:pt>
                <c:pt idx="724">
                  <c:v>7790.3005164079996</c:v>
                </c:pt>
                <c:pt idx="725">
                  <c:v>7801.0688720259996</c:v>
                </c:pt>
                <c:pt idx="726">
                  <c:v>7811.8423188859997</c:v>
                </c:pt>
                <c:pt idx="727">
                  <c:v>7822.6194290080002</c:v>
                </c:pt>
                <c:pt idx="728">
                  <c:v>7833.295298819</c:v>
                </c:pt>
                <c:pt idx="729">
                  <c:v>7844.114846767</c:v>
                </c:pt>
                <c:pt idx="730">
                  <c:v>7854.8404032779999</c:v>
                </c:pt>
                <c:pt idx="731">
                  <c:v>7865.6171785799997</c:v>
                </c:pt>
                <c:pt idx="732">
                  <c:v>7876.4522212749998</c:v>
                </c:pt>
                <c:pt idx="733">
                  <c:v>7887.4298585859997</c:v>
                </c:pt>
                <c:pt idx="734">
                  <c:v>7898.1452612330004</c:v>
                </c:pt>
                <c:pt idx="735">
                  <c:v>7908.9269950970001</c:v>
                </c:pt>
                <c:pt idx="736">
                  <c:v>7919.7894307619999</c:v>
                </c:pt>
                <c:pt idx="737">
                  <c:v>7930.6002997879996</c:v>
                </c:pt>
                <c:pt idx="738">
                  <c:v>7941.5011362080004</c:v>
                </c:pt>
                <c:pt idx="739">
                  <c:v>7952.2984499679997</c:v>
                </c:pt>
                <c:pt idx="740">
                  <c:v>7963.0614021339998</c:v>
                </c:pt>
                <c:pt idx="741">
                  <c:v>7973.8688433280004</c:v>
                </c:pt>
                <c:pt idx="742">
                  <c:v>7984.6397778869996</c:v>
                </c:pt>
                <c:pt idx="743">
                  <c:v>7995.3890138679999</c:v>
                </c:pt>
                <c:pt idx="744">
                  <c:v>8006.0593200769999</c:v>
                </c:pt>
                <c:pt idx="745">
                  <c:v>8016.8485964539996</c:v>
                </c:pt>
                <c:pt idx="746">
                  <c:v>8027.6755164349997</c:v>
                </c:pt>
                <c:pt idx="747">
                  <c:v>8038.4703423339997</c:v>
                </c:pt>
                <c:pt idx="748">
                  <c:v>8049.2834590800003</c:v>
                </c:pt>
                <c:pt idx="749">
                  <c:v>8059.9663055640003</c:v>
                </c:pt>
                <c:pt idx="750">
                  <c:v>8070.6201515570001</c:v>
                </c:pt>
                <c:pt idx="751">
                  <c:v>8081.2644336359999</c:v>
                </c:pt>
                <c:pt idx="752">
                  <c:v>8091.9283086530004</c:v>
                </c:pt>
                <c:pt idx="753">
                  <c:v>8102.6395904689998</c:v>
                </c:pt>
                <c:pt idx="754">
                  <c:v>8113.3456860220003</c:v>
                </c:pt>
                <c:pt idx="755">
                  <c:v>8124.0247544949998</c:v>
                </c:pt>
                <c:pt idx="756">
                  <c:v>8134.7274735880001</c:v>
                </c:pt>
                <c:pt idx="757">
                  <c:v>8145.3877221439998</c:v>
                </c:pt>
                <c:pt idx="758">
                  <c:v>8156.0151905060002</c:v>
                </c:pt>
                <c:pt idx="759">
                  <c:v>8166.7836236849998</c:v>
                </c:pt>
                <c:pt idx="760">
                  <c:v>8177.4159815089997</c:v>
                </c:pt>
                <c:pt idx="761">
                  <c:v>8188.158915467</c:v>
                </c:pt>
                <c:pt idx="762">
                  <c:v>8198.9607935090007</c:v>
                </c:pt>
                <c:pt idx="763">
                  <c:v>8209.6598128490004</c:v>
                </c:pt>
                <c:pt idx="764">
                  <c:v>8220.4587381389993</c:v>
                </c:pt>
                <c:pt idx="765">
                  <c:v>8231.2866318209999</c:v>
                </c:pt>
                <c:pt idx="766">
                  <c:v>8242.0844578710003</c:v>
                </c:pt>
                <c:pt idx="767">
                  <c:v>8252.8774977289995</c:v>
                </c:pt>
                <c:pt idx="768">
                  <c:v>8263.6123356539993</c:v>
                </c:pt>
                <c:pt idx="769">
                  <c:v>8274.3552473620002</c:v>
                </c:pt>
                <c:pt idx="770">
                  <c:v>8285.1133576360007</c:v>
                </c:pt>
                <c:pt idx="771">
                  <c:v>8295.8040440240002</c:v>
                </c:pt>
                <c:pt idx="772">
                  <c:v>8306.5726286219997</c:v>
                </c:pt>
                <c:pt idx="773">
                  <c:v>8317.3970948719998</c:v>
                </c:pt>
                <c:pt idx="774">
                  <c:v>8328.1481584640005</c:v>
                </c:pt>
                <c:pt idx="775">
                  <c:v>8338.8924317029996</c:v>
                </c:pt>
                <c:pt idx="776">
                  <c:v>8349.6848639399996</c:v>
                </c:pt>
                <c:pt idx="777">
                  <c:v>8360.4548841590004</c:v>
                </c:pt>
                <c:pt idx="778">
                  <c:v>8371.2077479710006</c:v>
                </c:pt>
                <c:pt idx="779">
                  <c:v>8381.9386678650008</c:v>
                </c:pt>
                <c:pt idx="780">
                  <c:v>8392.7496973899997</c:v>
                </c:pt>
                <c:pt idx="781">
                  <c:v>8403.5335132639993</c:v>
                </c:pt>
                <c:pt idx="782">
                  <c:v>8414.3937989290007</c:v>
                </c:pt>
                <c:pt idx="783">
                  <c:v>8425.1563303450002</c:v>
                </c:pt>
                <c:pt idx="784">
                  <c:v>8436.0046320549991</c:v>
                </c:pt>
                <c:pt idx="785">
                  <c:v>8446.7131926500006</c:v>
                </c:pt>
                <c:pt idx="786">
                  <c:v>8457.4660077919998</c:v>
                </c:pt>
                <c:pt idx="787">
                  <c:v>8468.2703660539992</c:v>
                </c:pt>
                <c:pt idx="788">
                  <c:v>8479.0512919480007</c:v>
                </c:pt>
                <c:pt idx="789">
                  <c:v>8489.8503951679995</c:v>
                </c:pt>
                <c:pt idx="790">
                  <c:v>8500.6685425960004</c:v>
                </c:pt>
                <c:pt idx="791">
                  <c:v>8511.5096671529991</c:v>
                </c:pt>
                <c:pt idx="792">
                  <c:v>8522.2944287779992</c:v>
                </c:pt>
                <c:pt idx="793">
                  <c:v>8533.1442455880006</c:v>
                </c:pt>
                <c:pt idx="794">
                  <c:v>8543.9929145389997</c:v>
                </c:pt>
                <c:pt idx="795">
                  <c:v>8554.7336161259991</c:v>
                </c:pt>
                <c:pt idx="796">
                  <c:v>8565.4575464169993</c:v>
                </c:pt>
                <c:pt idx="797">
                  <c:v>8576.0575588280008</c:v>
                </c:pt>
                <c:pt idx="798">
                  <c:v>8586.761539391</c:v>
                </c:pt>
                <c:pt idx="799">
                  <c:v>8597.4277063289992</c:v>
                </c:pt>
                <c:pt idx="800">
                  <c:v>8608.1595120729999</c:v>
                </c:pt>
                <c:pt idx="801">
                  <c:v>8618.7837701839999</c:v>
                </c:pt>
                <c:pt idx="802">
                  <c:v>8629.6178852880003</c:v>
                </c:pt>
                <c:pt idx="803">
                  <c:v>8640.3017917230009</c:v>
                </c:pt>
                <c:pt idx="804">
                  <c:v>8650.9297015550001</c:v>
                </c:pt>
                <c:pt idx="805">
                  <c:v>8661.6469860830002</c:v>
                </c:pt>
                <c:pt idx="806">
                  <c:v>8672.2894634219992</c:v>
                </c:pt>
                <c:pt idx="807">
                  <c:v>8682.9358142019992</c:v>
                </c:pt>
                <c:pt idx="808">
                  <c:v>8693.7505468590007</c:v>
                </c:pt>
                <c:pt idx="809">
                  <c:v>8704.5159457459995</c:v>
                </c:pt>
                <c:pt idx="810">
                  <c:v>8715.2971188800002</c:v>
                </c:pt>
                <c:pt idx="811">
                  <c:v>8725.9770276639993</c:v>
                </c:pt>
                <c:pt idx="812">
                  <c:v>8736.7353144179997</c:v>
                </c:pt>
                <c:pt idx="813">
                  <c:v>8747.5152477709998</c:v>
                </c:pt>
                <c:pt idx="814">
                  <c:v>8758.2970305550007</c:v>
                </c:pt>
                <c:pt idx="815">
                  <c:v>8769.0617269710001</c:v>
                </c:pt>
                <c:pt idx="816">
                  <c:v>8779.8445486250002</c:v>
                </c:pt>
                <c:pt idx="817">
                  <c:v>8790.5989368480004</c:v>
                </c:pt>
                <c:pt idx="818">
                  <c:v>8801.4480479279991</c:v>
                </c:pt>
                <c:pt idx="819">
                  <c:v>8812.2402023760005</c:v>
                </c:pt>
                <c:pt idx="820">
                  <c:v>8823.0349223850008</c:v>
                </c:pt>
                <c:pt idx="821">
                  <c:v>8833.8138233770005</c:v>
                </c:pt>
                <c:pt idx="822">
                  <c:v>8844.4998458230002</c:v>
                </c:pt>
                <c:pt idx="823">
                  <c:v>8855.210763948</c:v>
                </c:pt>
                <c:pt idx="824">
                  <c:v>8866.0938460720008</c:v>
                </c:pt>
                <c:pt idx="825">
                  <c:v>8876.7833161090002</c:v>
                </c:pt>
                <c:pt idx="826">
                  <c:v>8887.4894788319998</c:v>
                </c:pt>
                <c:pt idx="827">
                  <c:v>8898.2900492940007</c:v>
                </c:pt>
                <c:pt idx="828">
                  <c:v>8908.9674465560001</c:v>
                </c:pt>
                <c:pt idx="829">
                  <c:v>8919.7160117860003</c:v>
                </c:pt>
                <c:pt idx="830">
                  <c:v>8930.5214721289994</c:v>
                </c:pt>
                <c:pt idx="831">
                  <c:v>8941.2548469039994</c:v>
                </c:pt>
                <c:pt idx="832">
                  <c:v>8952.0027331639994</c:v>
                </c:pt>
                <c:pt idx="833">
                  <c:v>8962.7731399830009</c:v>
                </c:pt>
                <c:pt idx="834">
                  <c:v>8973.4611434790004</c:v>
                </c:pt>
                <c:pt idx="835">
                  <c:v>8984.2215472440002</c:v>
                </c:pt>
                <c:pt idx="836">
                  <c:v>8995.0683796539997</c:v>
                </c:pt>
                <c:pt idx="837">
                  <c:v>9005.7360226519995</c:v>
                </c:pt>
                <c:pt idx="838">
                  <c:v>9016.4977593080002</c:v>
                </c:pt>
                <c:pt idx="839">
                  <c:v>9027.298350219</c:v>
                </c:pt>
                <c:pt idx="840">
                  <c:v>9038.0598752740007</c:v>
                </c:pt>
                <c:pt idx="841">
                  <c:v>9048.7765293720004</c:v>
                </c:pt>
                <c:pt idx="842">
                  <c:v>9059.5033584339999</c:v>
                </c:pt>
                <c:pt idx="843">
                  <c:v>9070.2448146210008</c:v>
                </c:pt>
                <c:pt idx="844">
                  <c:v>9080.9618516490009</c:v>
                </c:pt>
                <c:pt idx="845">
                  <c:v>9091.6660265419996</c:v>
                </c:pt>
                <c:pt idx="846">
                  <c:v>9102.3138197030003</c:v>
                </c:pt>
                <c:pt idx="847">
                  <c:v>9112.985752433</c:v>
                </c:pt>
                <c:pt idx="848">
                  <c:v>9123.6309475920007</c:v>
                </c:pt>
                <c:pt idx="849">
                  <c:v>9134.2642506569991</c:v>
                </c:pt>
                <c:pt idx="850">
                  <c:v>9144.9528403040003</c:v>
                </c:pt>
                <c:pt idx="851">
                  <c:v>9155.7225351420002</c:v>
                </c:pt>
                <c:pt idx="852">
                  <c:v>9166.5205877619992</c:v>
                </c:pt>
                <c:pt idx="853">
                  <c:v>9177.196084784</c:v>
                </c:pt>
                <c:pt idx="854">
                  <c:v>9187.9882165910003</c:v>
                </c:pt>
                <c:pt idx="855">
                  <c:v>9198.7383467130003</c:v>
                </c:pt>
                <c:pt idx="856">
                  <c:v>9209.5158357750006</c:v>
                </c:pt>
                <c:pt idx="857">
                  <c:v>9220.2055269119992</c:v>
                </c:pt>
                <c:pt idx="858">
                  <c:v>9230.9450685190004</c:v>
                </c:pt>
                <c:pt idx="859">
                  <c:v>9241.6691947889994</c:v>
                </c:pt>
                <c:pt idx="860">
                  <c:v>9252.4112481669999</c:v>
                </c:pt>
                <c:pt idx="861">
                  <c:v>9263.127609485</c:v>
                </c:pt>
                <c:pt idx="862">
                  <c:v>9273.8833083680001</c:v>
                </c:pt>
                <c:pt idx="863">
                  <c:v>9284.6550908169993</c:v>
                </c:pt>
                <c:pt idx="864">
                  <c:v>9295.4255904059992</c:v>
                </c:pt>
                <c:pt idx="865">
                  <c:v>9306.0621681720004</c:v>
                </c:pt>
                <c:pt idx="866">
                  <c:v>9316.8554337500009</c:v>
                </c:pt>
                <c:pt idx="867">
                  <c:v>9327.6003337290003</c:v>
                </c:pt>
                <c:pt idx="868">
                  <c:v>9338.3133210150008</c:v>
                </c:pt>
                <c:pt idx="869">
                  <c:v>9349.0566831439992</c:v>
                </c:pt>
                <c:pt idx="870">
                  <c:v>9359.6414323400004</c:v>
                </c:pt>
                <c:pt idx="871">
                  <c:v>9370.3772154050002</c:v>
                </c:pt>
                <c:pt idx="872">
                  <c:v>9381.1254194449994</c:v>
                </c:pt>
                <c:pt idx="873">
                  <c:v>9391.8765477769994</c:v>
                </c:pt>
                <c:pt idx="874">
                  <c:v>9402.6121619120004</c:v>
                </c:pt>
                <c:pt idx="875">
                  <c:v>9413.3470554369997</c:v>
                </c:pt>
                <c:pt idx="876">
                  <c:v>9424.0733438089992</c:v>
                </c:pt>
                <c:pt idx="877">
                  <c:v>9434.7435924780002</c:v>
                </c:pt>
                <c:pt idx="878">
                  <c:v>9445.4497627919991</c:v>
                </c:pt>
                <c:pt idx="879">
                  <c:v>9456.2381925179998</c:v>
                </c:pt>
                <c:pt idx="880">
                  <c:v>9467.0491046129991</c:v>
                </c:pt>
                <c:pt idx="881">
                  <c:v>9477.7815999070008</c:v>
                </c:pt>
                <c:pt idx="882">
                  <c:v>9488.5935227930004</c:v>
                </c:pt>
                <c:pt idx="883">
                  <c:v>9499.3858314900008</c:v>
                </c:pt>
                <c:pt idx="884">
                  <c:v>9510.1999858159998</c:v>
                </c:pt>
                <c:pt idx="885">
                  <c:v>9520.9866874109994</c:v>
                </c:pt>
                <c:pt idx="886">
                  <c:v>9531.7849480620007</c:v>
                </c:pt>
                <c:pt idx="887">
                  <c:v>9542.5400742649999</c:v>
                </c:pt>
                <c:pt idx="888">
                  <c:v>9553.285029224</c:v>
                </c:pt>
                <c:pt idx="889">
                  <c:v>9564.0396427970009</c:v>
                </c:pt>
                <c:pt idx="890">
                  <c:v>9574.7732552310008</c:v>
                </c:pt>
                <c:pt idx="891">
                  <c:v>9585.5810767750008</c:v>
                </c:pt>
                <c:pt idx="892">
                  <c:v>9596.2648809500006</c:v>
                </c:pt>
                <c:pt idx="893">
                  <c:v>9606.9613855600001</c:v>
                </c:pt>
                <c:pt idx="894">
                  <c:v>9617.6541144380008</c:v>
                </c:pt>
                <c:pt idx="895">
                  <c:v>9628.3475678760005</c:v>
                </c:pt>
                <c:pt idx="896">
                  <c:v>9639.1730724370009</c:v>
                </c:pt>
                <c:pt idx="897">
                  <c:v>9649.9955257469992</c:v>
                </c:pt>
                <c:pt idx="898">
                  <c:v>9660.7454930580006</c:v>
                </c:pt>
                <c:pt idx="899">
                  <c:v>9671.6936728469991</c:v>
                </c:pt>
                <c:pt idx="900">
                  <c:v>9682.5450948779999</c:v>
                </c:pt>
                <c:pt idx="901">
                  <c:v>9693.1965537390006</c:v>
                </c:pt>
                <c:pt idx="902">
                  <c:v>9703.8979192499992</c:v>
                </c:pt>
                <c:pt idx="903">
                  <c:v>9714.5621564270004</c:v>
                </c:pt>
                <c:pt idx="904">
                  <c:v>9725.3021669940008</c:v>
                </c:pt>
                <c:pt idx="905">
                  <c:v>9736.16603201</c:v>
                </c:pt>
                <c:pt idx="906">
                  <c:v>9746.9393767010006</c:v>
                </c:pt>
                <c:pt idx="907">
                  <c:v>9757.7347432900006</c:v>
                </c:pt>
                <c:pt idx="908">
                  <c:v>9768.3778350579996</c:v>
                </c:pt>
                <c:pt idx="909">
                  <c:v>9779.111696463</c:v>
                </c:pt>
                <c:pt idx="910">
                  <c:v>9789.796096688</c:v>
                </c:pt>
                <c:pt idx="911">
                  <c:v>9800.5768530410005</c:v>
                </c:pt>
                <c:pt idx="912">
                  <c:v>9811.1575400050006</c:v>
                </c:pt>
                <c:pt idx="913">
                  <c:v>9821.9139300679999</c:v>
                </c:pt>
                <c:pt idx="914">
                  <c:v>9832.5978713330005</c:v>
                </c:pt>
                <c:pt idx="915">
                  <c:v>9843.2863957499994</c:v>
                </c:pt>
                <c:pt idx="916">
                  <c:v>9854.0423726329991</c:v>
                </c:pt>
                <c:pt idx="917">
                  <c:v>9864.6928297649993</c:v>
                </c:pt>
                <c:pt idx="918">
                  <c:v>9875.5077008410008</c:v>
                </c:pt>
                <c:pt idx="919">
                  <c:v>9886.1932965169999</c:v>
                </c:pt>
                <c:pt idx="920">
                  <c:v>9896.8784368619999</c:v>
                </c:pt>
                <c:pt idx="921">
                  <c:v>9907.4666030890003</c:v>
                </c:pt>
                <c:pt idx="922">
                  <c:v>9918.1577635869999</c:v>
                </c:pt>
                <c:pt idx="923">
                  <c:v>9928.8837134879996</c:v>
                </c:pt>
                <c:pt idx="924">
                  <c:v>9939.5146737319992</c:v>
                </c:pt>
                <c:pt idx="925">
                  <c:v>9950.203989959</c:v>
                </c:pt>
                <c:pt idx="926">
                  <c:v>9960.8792352199998</c:v>
                </c:pt>
                <c:pt idx="927">
                  <c:v>9971.6105795540007</c:v>
                </c:pt>
                <c:pt idx="928">
                  <c:v>9982.3365268149992</c:v>
                </c:pt>
                <c:pt idx="929">
                  <c:v>9993.003307293</c:v>
                </c:pt>
                <c:pt idx="930">
                  <c:v>10003.757610826</c:v>
                </c:pt>
                <c:pt idx="931">
                  <c:v>10014.548166942999</c:v>
                </c:pt>
                <c:pt idx="932">
                  <c:v>10025.365839251001</c:v>
                </c:pt>
                <c:pt idx="933">
                  <c:v>10036.177974897</c:v>
                </c:pt>
                <c:pt idx="934">
                  <c:v>10047.03316074</c:v>
                </c:pt>
                <c:pt idx="935">
                  <c:v>10057.677661099</c:v>
                </c:pt>
                <c:pt idx="936">
                  <c:v>10068.3008266</c:v>
                </c:pt>
                <c:pt idx="937">
                  <c:v>10079.111637565</c:v>
                </c:pt>
                <c:pt idx="938">
                  <c:v>10089.76955449</c:v>
                </c:pt>
                <c:pt idx="939">
                  <c:v>10100.429538855</c:v>
                </c:pt>
                <c:pt idx="940">
                  <c:v>10111.146204653</c:v>
                </c:pt>
                <c:pt idx="941">
                  <c:v>10121.965057161</c:v>
                </c:pt>
                <c:pt idx="942">
                  <c:v>10132.699394846</c:v>
                </c:pt>
                <c:pt idx="943">
                  <c:v>10143.317244124</c:v>
                </c:pt>
                <c:pt idx="944">
                  <c:v>10154.038987403999</c:v>
                </c:pt>
                <c:pt idx="945">
                  <c:v>10164.684173244001</c:v>
                </c:pt>
                <c:pt idx="946">
                  <c:v>10175.397315370999</c:v>
                </c:pt>
                <c:pt idx="947">
                  <c:v>10186.078310515</c:v>
                </c:pt>
                <c:pt idx="948">
                  <c:v>10196.901544955999</c:v>
                </c:pt>
                <c:pt idx="949">
                  <c:v>10207.633182489</c:v>
                </c:pt>
                <c:pt idx="950">
                  <c:v>10218.395903765</c:v>
                </c:pt>
                <c:pt idx="951">
                  <c:v>10229.193615175</c:v>
                </c:pt>
                <c:pt idx="952">
                  <c:v>10239.950372429001</c:v>
                </c:pt>
                <c:pt idx="953">
                  <c:v>10250.660208584</c:v>
                </c:pt>
                <c:pt idx="954">
                  <c:v>10261.387279936</c:v>
                </c:pt>
                <c:pt idx="955">
                  <c:v>10272.088559608001</c:v>
                </c:pt>
                <c:pt idx="956">
                  <c:v>10282.893096811</c:v>
                </c:pt>
                <c:pt idx="957">
                  <c:v>10293.659263178</c:v>
                </c:pt>
                <c:pt idx="958">
                  <c:v>10304.335490068999</c:v>
                </c:pt>
                <c:pt idx="959">
                  <c:v>10314.964132252</c:v>
                </c:pt>
                <c:pt idx="960">
                  <c:v>10325.663747003</c:v>
                </c:pt>
                <c:pt idx="961">
                  <c:v>10336.364087653999</c:v>
                </c:pt>
                <c:pt idx="962">
                  <c:v>10347.085512624</c:v>
                </c:pt>
                <c:pt idx="963">
                  <c:v>10357.815752926999</c:v>
                </c:pt>
                <c:pt idx="964">
                  <c:v>10368.456334765</c:v>
                </c:pt>
                <c:pt idx="965">
                  <c:v>10379.173809882999</c:v>
                </c:pt>
                <c:pt idx="966">
                  <c:v>10389.871426612999</c:v>
                </c:pt>
                <c:pt idx="967">
                  <c:v>10400.539604362</c:v>
                </c:pt>
                <c:pt idx="968">
                  <c:v>10411.202786528</c:v>
                </c:pt>
                <c:pt idx="969">
                  <c:v>10421.858320781899</c:v>
                </c:pt>
                <c:pt idx="970">
                  <c:v>10432.584360602899</c:v>
                </c:pt>
                <c:pt idx="971">
                  <c:v>10443.2852671539</c:v>
                </c:pt>
                <c:pt idx="972">
                  <c:v>10453.9833037239</c:v>
                </c:pt>
                <c:pt idx="973">
                  <c:v>10464.7001647619</c:v>
                </c:pt>
                <c:pt idx="974">
                  <c:v>10475.4184799009</c:v>
                </c:pt>
                <c:pt idx="975">
                  <c:v>10486.0988916939</c:v>
                </c:pt>
                <c:pt idx="976">
                  <c:v>10496.7964574939</c:v>
                </c:pt>
                <c:pt idx="977">
                  <c:v>10507.518780733901</c:v>
                </c:pt>
                <c:pt idx="978">
                  <c:v>10518.1877284729</c:v>
                </c:pt>
                <c:pt idx="979">
                  <c:v>10528.8609638339</c:v>
                </c:pt>
                <c:pt idx="980">
                  <c:v>10539.5794820519</c:v>
                </c:pt>
                <c:pt idx="981">
                  <c:v>10550.366737587899</c:v>
                </c:pt>
                <c:pt idx="982">
                  <c:v>10561.025194022901</c:v>
                </c:pt>
                <c:pt idx="983">
                  <c:v>10571.6659450199</c:v>
                </c:pt>
                <c:pt idx="984">
                  <c:v>10582.3522549759</c:v>
                </c:pt>
                <c:pt idx="985">
                  <c:v>10593.0459608249</c:v>
                </c:pt>
                <c:pt idx="986">
                  <c:v>10603.879858688901</c:v>
                </c:pt>
                <c:pt idx="987">
                  <c:v>10614.703964468899</c:v>
                </c:pt>
                <c:pt idx="988">
                  <c:v>10625.3381783349</c:v>
                </c:pt>
                <c:pt idx="989">
                  <c:v>10636.004729292899</c:v>
                </c:pt>
                <c:pt idx="990">
                  <c:v>10646.837932196901</c:v>
                </c:pt>
                <c:pt idx="991">
                  <c:v>10657.611584607899</c:v>
                </c:pt>
                <c:pt idx="992">
                  <c:v>10668.382562176899</c:v>
                </c:pt>
                <c:pt idx="993">
                  <c:v>10679.1959401929</c:v>
                </c:pt>
                <c:pt idx="994">
                  <c:v>10690.0480500249</c:v>
                </c:pt>
                <c:pt idx="995">
                  <c:v>10700.864862312899</c:v>
                </c:pt>
                <c:pt idx="996">
                  <c:v>10711.688711352899</c:v>
                </c:pt>
                <c:pt idx="997">
                  <c:v>10722.485146232901</c:v>
                </c:pt>
                <c:pt idx="998">
                  <c:v>10733.2379348549</c:v>
                </c:pt>
                <c:pt idx="999">
                  <c:v>10743.9691573079</c:v>
                </c:pt>
                <c:pt idx="1000">
                  <c:v>10754.739445396899</c:v>
                </c:pt>
                <c:pt idx="1001">
                  <c:v>10765.504165393901</c:v>
                </c:pt>
                <c:pt idx="1002">
                  <c:v>10776.368699290901</c:v>
                </c:pt>
                <c:pt idx="1003">
                  <c:v>10787.183548786899</c:v>
                </c:pt>
                <c:pt idx="1004">
                  <c:v>10798.0110218889</c:v>
                </c:pt>
                <c:pt idx="1005">
                  <c:v>10808.7548794369</c:v>
                </c:pt>
                <c:pt idx="1006">
                  <c:v>10819.4964494339</c:v>
                </c:pt>
                <c:pt idx="1007">
                  <c:v>10830.323232855901</c:v>
                </c:pt>
                <c:pt idx="1008">
                  <c:v>10841.1402096029</c:v>
                </c:pt>
                <c:pt idx="1009">
                  <c:v>10851.9151315739</c:v>
                </c:pt>
                <c:pt idx="1010">
                  <c:v>10862.708617021901</c:v>
                </c:pt>
                <c:pt idx="1011">
                  <c:v>10873.4932180169</c:v>
                </c:pt>
                <c:pt idx="1012">
                  <c:v>10884.206775213899</c:v>
                </c:pt>
                <c:pt idx="1013">
                  <c:v>10894.886307246899</c:v>
                </c:pt>
                <c:pt idx="1014">
                  <c:v>10905.6441169319</c:v>
                </c:pt>
                <c:pt idx="1015">
                  <c:v>10916.456218806899</c:v>
                </c:pt>
                <c:pt idx="1016">
                  <c:v>10927.2340702289</c:v>
                </c:pt>
                <c:pt idx="1017">
                  <c:v>10937.923781875899</c:v>
                </c:pt>
                <c:pt idx="1018">
                  <c:v>10948.736870991899</c:v>
                </c:pt>
                <c:pt idx="1019">
                  <c:v>10959.5041784899</c:v>
                </c:pt>
                <c:pt idx="1020">
                  <c:v>10970.207971202901</c:v>
                </c:pt>
                <c:pt idx="1021">
                  <c:v>10981.054038161899</c:v>
                </c:pt>
                <c:pt idx="1022">
                  <c:v>10991.841670078</c:v>
                </c:pt>
                <c:pt idx="1023">
                  <c:v>11002.56955083</c:v>
                </c:pt>
                <c:pt idx="1024">
                  <c:v>11013.445675270899</c:v>
                </c:pt>
                <c:pt idx="1025">
                  <c:v>11024.215184979899</c:v>
                </c:pt>
                <c:pt idx="1026">
                  <c:v>11035.09018401</c:v>
                </c:pt>
                <c:pt idx="1027">
                  <c:v>11045.869028063</c:v>
                </c:pt>
                <c:pt idx="1028">
                  <c:v>11056.685209470001</c:v>
                </c:pt>
                <c:pt idx="1029">
                  <c:v>11067.530844708999</c:v>
                </c:pt>
                <c:pt idx="1030">
                  <c:v>11078.403140928</c:v>
                </c:pt>
                <c:pt idx="1031">
                  <c:v>11089.166492255001</c:v>
                </c:pt>
                <c:pt idx="1032">
                  <c:v>11100.017202936</c:v>
                </c:pt>
                <c:pt idx="1033">
                  <c:v>11110.791719205899</c:v>
                </c:pt>
                <c:pt idx="1034">
                  <c:v>11121.676125901</c:v>
                </c:pt>
                <c:pt idx="1035">
                  <c:v>11132.484390105001</c:v>
                </c:pt>
                <c:pt idx="1036">
                  <c:v>11143.111333567</c:v>
                </c:pt>
                <c:pt idx="1037">
                  <c:v>11153.873041342</c:v>
                </c:pt>
                <c:pt idx="1038">
                  <c:v>11164.584494028</c:v>
                </c:pt>
                <c:pt idx="1039">
                  <c:v>11175.443314762</c:v>
                </c:pt>
                <c:pt idx="1040">
                  <c:v>11186.182736859</c:v>
                </c:pt>
                <c:pt idx="1041">
                  <c:v>11196.797345896</c:v>
                </c:pt>
                <c:pt idx="1042">
                  <c:v>11207.531323791</c:v>
                </c:pt>
                <c:pt idx="1043">
                  <c:v>11218.219516507001</c:v>
                </c:pt>
                <c:pt idx="1044">
                  <c:v>11228.928901922</c:v>
                </c:pt>
                <c:pt idx="1045">
                  <c:v>11239.683390785</c:v>
                </c:pt>
                <c:pt idx="1046">
                  <c:v>11250.395451041</c:v>
                </c:pt>
                <c:pt idx="1047">
                  <c:v>11261.071451873</c:v>
                </c:pt>
                <c:pt idx="1048">
                  <c:v>11271.83650388</c:v>
                </c:pt>
                <c:pt idx="1049">
                  <c:v>11282.555787219</c:v>
                </c:pt>
                <c:pt idx="1050">
                  <c:v>11293.303921539</c:v>
                </c:pt>
                <c:pt idx="1051">
                  <c:v>11304.136980623</c:v>
                </c:pt>
                <c:pt idx="1052">
                  <c:v>11314.844764317</c:v>
                </c:pt>
                <c:pt idx="1053">
                  <c:v>11325.595557447999</c:v>
                </c:pt>
                <c:pt idx="1054">
                  <c:v>11336.42355041</c:v>
                </c:pt>
                <c:pt idx="1055">
                  <c:v>11347.209146974999</c:v>
                </c:pt>
                <c:pt idx="1056">
                  <c:v>11358.052574933001</c:v>
                </c:pt>
                <c:pt idx="1057">
                  <c:v>11368.851324183001</c:v>
                </c:pt>
                <c:pt idx="1058">
                  <c:v>11379.686667877</c:v>
                </c:pt>
                <c:pt idx="1059">
                  <c:v>11390.503340585001</c:v>
                </c:pt>
                <c:pt idx="1060">
                  <c:v>11401.220485733</c:v>
                </c:pt>
                <c:pt idx="1061">
                  <c:v>11411.934328568999</c:v>
                </c:pt>
                <c:pt idx="1062">
                  <c:v>11422.713759652001</c:v>
                </c:pt>
                <c:pt idx="1063">
                  <c:v>11433.493314645</c:v>
                </c:pt>
                <c:pt idx="1064">
                  <c:v>11444.276444409001</c:v>
                </c:pt>
                <c:pt idx="1065">
                  <c:v>11455.083561972</c:v>
                </c:pt>
                <c:pt idx="1066">
                  <c:v>11465.973538959001</c:v>
                </c:pt>
                <c:pt idx="1067">
                  <c:v>11476.773746839999</c:v>
                </c:pt>
                <c:pt idx="1068">
                  <c:v>11487.601864082</c:v>
                </c:pt>
                <c:pt idx="1069">
                  <c:v>11498.389934498</c:v>
                </c:pt>
                <c:pt idx="1070">
                  <c:v>11509.220798041</c:v>
                </c:pt>
                <c:pt idx="1071">
                  <c:v>11520.058197566999</c:v>
                </c:pt>
                <c:pt idx="1072">
                  <c:v>11530.854397315999</c:v>
                </c:pt>
                <c:pt idx="1073">
                  <c:v>11541.575514225</c:v>
                </c:pt>
                <c:pt idx="1074">
                  <c:v>11552.399989445999</c:v>
                </c:pt>
                <c:pt idx="1075">
                  <c:v>11563.246529665001</c:v>
                </c:pt>
                <c:pt idx="1076">
                  <c:v>11574.095763416</c:v>
                </c:pt>
                <c:pt idx="1077">
                  <c:v>11584.920336996</c:v>
                </c:pt>
                <c:pt idx="1078">
                  <c:v>11595.772398397999</c:v>
                </c:pt>
                <c:pt idx="1079">
                  <c:v>11606.614773826001</c:v>
                </c:pt>
                <c:pt idx="1080">
                  <c:v>11617.432978844001</c:v>
                </c:pt>
                <c:pt idx="1081">
                  <c:v>11628.231828615</c:v>
                </c:pt>
                <c:pt idx="1082">
                  <c:v>11638.914984618899</c:v>
                </c:pt>
                <c:pt idx="1083">
                  <c:v>11649.726101004</c:v>
                </c:pt>
                <c:pt idx="1084">
                  <c:v>11660.561500219001</c:v>
                </c:pt>
                <c:pt idx="1085">
                  <c:v>11671.290219441</c:v>
                </c:pt>
                <c:pt idx="1086">
                  <c:v>11682.102608316</c:v>
                </c:pt>
                <c:pt idx="1087">
                  <c:v>11692.820525294899</c:v>
                </c:pt>
                <c:pt idx="1088">
                  <c:v>11703.564773583899</c:v>
                </c:pt>
                <c:pt idx="1089">
                  <c:v>11714.308374262901</c:v>
                </c:pt>
                <c:pt idx="1090">
                  <c:v>11725.139470955901</c:v>
                </c:pt>
                <c:pt idx="1091">
                  <c:v>11735.8689304289</c:v>
                </c:pt>
                <c:pt idx="1092">
                  <c:v>11746.705131283899</c:v>
                </c:pt>
                <c:pt idx="1093">
                  <c:v>11757.4046820249</c:v>
                </c:pt>
                <c:pt idx="1094">
                  <c:v>11768.072757492901</c:v>
                </c:pt>
                <c:pt idx="1095">
                  <c:v>11778.7250133159</c:v>
                </c:pt>
                <c:pt idx="1096">
                  <c:v>11789.491461232899</c:v>
                </c:pt>
                <c:pt idx="1097">
                  <c:v>11800.2175981849</c:v>
                </c:pt>
                <c:pt idx="1098">
                  <c:v>11810.9981420779</c:v>
                </c:pt>
                <c:pt idx="1099">
                  <c:v>11821.8242485189</c:v>
                </c:pt>
                <c:pt idx="1100">
                  <c:v>11832.5801125619</c:v>
                </c:pt>
                <c:pt idx="1101">
                  <c:v>11843.363391925899</c:v>
                </c:pt>
                <c:pt idx="1102">
                  <c:v>11854.114072057901</c:v>
                </c:pt>
                <c:pt idx="1103">
                  <c:v>11864.9182337699</c:v>
                </c:pt>
                <c:pt idx="1104">
                  <c:v>11875.6994227139</c:v>
                </c:pt>
                <c:pt idx="1105">
                  <c:v>11886.529416265899</c:v>
                </c:pt>
                <c:pt idx="1106">
                  <c:v>11897.341492101899</c:v>
                </c:pt>
                <c:pt idx="1107">
                  <c:v>11908.1644175819</c:v>
                </c:pt>
                <c:pt idx="1108">
                  <c:v>11918.9229623559</c:v>
                </c:pt>
                <c:pt idx="1109">
                  <c:v>11929.6844343709</c:v>
                </c:pt>
                <c:pt idx="1110">
                  <c:v>11940.497804167901</c:v>
                </c:pt>
                <c:pt idx="1111">
                  <c:v>11951.3140401649</c:v>
                </c:pt>
                <c:pt idx="1112">
                  <c:v>11962.148005978899</c:v>
                </c:pt>
                <c:pt idx="1113">
                  <c:v>11972.890150146901</c:v>
                </c:pt>
                <c:pt idx="1114">
                  <c:v>11983.697260310901</c:v>
                </c:pt>
                <c:pt idx="1115">
                  <c:v>11994.546090480901</c:v>
                </c:pt>
                <c:pt idx="1116">
                  <c:v>12005.3894557889</c:v>
                </c:pt>
                <c:pt idx="1117">
                  <c:v>12016.1601917179</c:v>
                </c:pt>
                <c:pt idx="1118">
                  <c:v>12026.9157503109</c:v>
                </c:pt>
                <c:pt idx="1119">
                  <c:v>12037.545669974899</c:v>
                </c:pt>
                <c:pt idx="1120">
                  <c:v>12048.3204651659</c:v>
                </c:pt>
                <c:pt idx="1121">
                  <c:v>12059.069743726899</c:v>
                </c:pt>
                <c:pt idx="1122">
                  <c:v>12069.856355922901</c:v>
                </c:pt>
                <c:pt idx="1123">
                  <c:v>12080.644958848899</c:v>
                </c:pt>
                <c:pt idx="1124">
                  <c:v>12091.4210604699</c:v>
                </c:pt>
                <c:pt idx="1125">
                  <c:v>12102.177428393899</c:v>
                </c:pt>
                <c:pt idx="1126">
                  <c:v>12112.949240533901</c:v>
                </c:pt>
                <c:pt idx="1127">
                  <c:v>12123.6669407629</c:v>
                </c:pt>
                <c:pt idx="1128">
                  <c:v>12134.4055768989</c:v>
                </c:pt>
                <c:pt idx="1129">
                  <c:v>12145.214850083899</c:v>
                </c:pt>
                <c:pt idx="1130">
                  <c:v>12156.0358780229</c:v>
                </c:pt>
                <c:pt idx="1131">
                  <c:v>12166.827603109899</c:v>
                </c:pt>
                <c:pt idx="1132">
                  <c:v>12177.6055377219</c:v>
                </c:pt>
                <c:pt idx="1133">
                  <c:v>12188.3509174419</c:v>
                </c:pt>
                <c:pt idx="1134">
                  <c:v>12199.0899596779</c:v>
                </c:pt>
                <c:pt idx="1135">
                  <c:v>12209.828350453899</c:v>
                </c:pt>
                <c:pt idx="1136">
                  <c:v>12220.6059267169</c:v>
                </c:pt>
                <c:pt idx="1137">
                  <c:v>12231.397342493899</c:v>
                </c:pt>
                <c:pt idx="1138">
                  <c:v>12242.1649814719</c:v>
                </c:pt>
                <c:pt idx="1139">
                  <c:v>12252.9244255169</c:v>
                </c:pt>
                <c:pt idx="1140">
                  <c:v>12263.6089292119</c:v>
                </c:pt>
                <c:pt idx="1141">
                  <c:v>12274.376837469899</c:v>
                </c:pt>
                <c:pt idx="1142">
                  <c:v>12285.135916433899</c:v>
                </c:pt>
                <c:pt idx="1143">
                  <c:v>12295.9223130099</c:v>
                </c:pt>
                <c:pt idx="1144">
                  <c:v>12306.7024368819</c:v>
                </c:pt>
                <c:pt idx="1145">
                  <c:v>12317.487009016901</c:v>
                </c:pt>
                <c:pt idx="1146">
                  <c:v>12328.272644131899</c:v>
                </c:pt>
                <c:pt idx="1147">
                  <c:v>12338.9704627229</c:v>
                </c:pt>
                <c:pt idx="1148">
                  <c:v>12349.754928836899</c:v>
                </c:pt>
                <c:pt idx="1149">
                  <c:v>12360.5402736819</c:v>
                </c:pt>
                <c:pt idx="1150">
                  <c:v>12371.2613877519</c:v>
                </c:pt>
                <c:pt idx="1151">
                  <c:v>12381.952030078901</c:v>
                </c:pt>
                <c:pt idx="1152">
                  <c:v>12392.771700047901</c:v>
                </c:pt>
                <c:pt idx="1153">
                  <c:v>12403.5356885739</c:v>
                </c:pt>
                <c:pt idx="1154">
                  <c:v>12414.2819355929</c:v>
                </c:pt>
                <c:pt idx="1155">
                  <c:v>12425.0116541559</c:v>
                </c:pt>
                <c:pt idx="1156">
                  <c:v>12435.7745017419</c:v>
                </c:pt>
                <c:pt idx="1157">
                  <c:v>12446.5190265409</c:v>
                </c:pt>
                <c:pt idx="1158">
                  <c:v>12457.2805139259</c:v>
                </c:pt>
                <c:pt idx="1159">
                  <c:v>12468.1133927799</c:v>
                </c:pt>
                <c:pt idx="1160">
                  <c:v>12478.858697718901</c:v>
                </c:pt>
                <c:pt idx="1161">
                  <c:v>12489.564973832899</c:v>
                </c:pt>
                <c:pt idx="1162">
                  <c:v>12500.1916791849</c:v>
                </c:pt>
                <c:pt idx="1163">
                  <c:v>12510.9099602939</c:v>
                </c:pt>
                <c:pt idx="1164">
                  <c:v>12521.5974053509</c:v>
                </c:pt>
                <c:pt idx="1165">
                  <c:v>12532.333049475899</c:v>
                </c:pt>
                <c:pt idx="1166">
                  <c:v>12543.0674410109</c:v>
                </c:pt>
                <c:pt idx="1167">
                  <c:v>12553.795546842901</c:v>
                </c:pt>
                <c:pt idx="1168">
                  <c:v>12564.4639821419</c:v>
                </c:pt>
                <c:pt idx="1169">
                  <c:v>12575.198504526899</c:v>
                </c:pt>
                <c:pt idx="1170">
                  <c:v>12585.8989006379</c:v>
                </c:pt>
                <c:pt idx="1171">
                  <c:v>12596.625632809901</c:v>
                </c:pt>
                <c:pt idx="1172">
                  <c:v>12607.2923420979</c:v>
                </c:pt>
                <c:pt idx="1173">
                  <c:v>12618.0667816079</c:v>
                </c:pt>
                <c:pt idx="1174">
                  <c:v>12628.8095694969</c:v>
                </c:pt>
                <c:pt idx="1175">
                  <c:v>12639.5051149559</c:v>
                </c:pt>
                <c:pt idx="1176">
                  <c:v>12650.2027860659</c:v>
                </c:pt>
                <c:pt idx="1177">
                  <c:v>12660.873233045901</c:v>
                </c:pt>
                <c:pt idx="1178">
                  <c:v>12671.645558665899</c:v>
                </c:pt>
                <c:pt idx="1179">
                  <c:v>12682.3548409099</c:v>
                </c:pt>
                <c:pt idx="1180">
                  <c:v>12693.0741573789</c:v>
                </c:pt>
                <c:pt idx="1181">
                  <c:v>12703.7463990589</c:v>
                </c:pt>
                <c:pt idx="1182">
                  <c:v>12714.5273052619</c:v>
                </c:pt>
                <c:pt idx="1183">
                  <c:v>12725.2979447209</c:v>
                </c:pt>
                <c:pt idx="1184">
                  <c:v>12735.997307391901</c:v>
                </c:pt>
                <c:pt idx="1185">
                  <c:v>12746.689880899899</c:v>
                </c:pt>
                <c:pt idx="1186">
                  <c:v>12757.5294066959</c:v>
                </c:pt>
                <c:pt idx="1187">
                  <c:v>12768.262111410901</c:v>
                </c:pt>
                <c:pt idx="1188">
                  <c:v>12779.1031127079</c:v>
                </c:pt>
                <c:pt idx="1189">
                  <c:v>12789.935276721901</c:v>
                </c:pt>
                <c:pt idx="1190">
                  <c:v>12800.7271441599</c:v>
                </c:pt>
                <c:pt idx="1191">
                  <c:v>12811.4998842599</c:v>
                </c:pt>
                <c:pt idx="1192">
                  <c:v>12822.289439815901</c:v>
                </c:pt>
                <c:pt idx="1193">
                  <c:v>12832.983809584901</c:v>
                </c:pt>
                <c:pt idx="1194">
                  <c:v>12843.837129026901</c:v>
                </c:pt>
                <c:pt idx="1195">
                  <c:v>12854.726025902901</c:v>
                </c:pt>
                <c:pt idx="1196">
                  <c:v>12865.392311530901</c:v>
                </c:pt>
                <c:pt idx="1197">
                  <c:v>12876.1626372099</c:v>
                </c:pt>
                <c:pt idx="1198">
                  <c:v>12886.953788077901</c:v>
                </c:pt>
                <c:pt idx="1199">
                  <c:v>12897.698895587901</c:v>
                </c:pt>
                <c:pt idx="1200">
                  <c:v>12908.534671833901</c:v>
                </c:pt>
                <c:pt idx="1201">
                  <c:v>12919.2564903129</c:v>
                </c:pt>
                <c:pt idx="1202">
                  <c:v>12929.9887777369</c:v>
                </c:pt>
                <c:pt idx="1203">
                  <c:v>12940.6921204299</c:v>
                </c:pt>
                <c:pt idx="1204">
                  <c:v>12951.5421948699</c:v>
                </c:pt>
                <c:pt idx="1205">
                  <c:v>12962.3125431189</c:v>
                </c:pt>
                <c:pt idx="1206">
                  <c:v>12973.0674501219</c:v>
                </c:pt>
                <c:pt idx="1207">
                  <c:v>12983.824467255899</c:v>
                </c:pt>
                <c:pt idx="1208">
                  <c:v>12994.6336486909</c:v>
                </c:pt>
                <c:pt idx="1209">
                  <c:v>13005.470181085901</c:v>
                </c:pt>
                <c:pt idx="1210">
                  <c:v>13016.2583082519</c:v>
                </c:pt>
                <c:pt idx="1211">
                  <c:v>13027.001423309899</c:v>
                </c:pt>
                <c:pt idx="1212">
                  <c:v>13037.7770671709</c:v>
                </c:pt>
                <c:pt idx="1213">
                  <c:v>13048.547705159899</c:v>
                </c:pt>
                <c:pt idx="1214">
                  <c:v>13059.330510722901</c:v>
                </c:pt>
                <c:pt idx="1215">
                  <c:v>13070.109224874899</c:v>
                </c:pt>
                <c:pt idx="1216">
                  <c:v>13080.8801944839</c:v>
                </c:pt>
                <c:pt idx="1217">
                  <c:v>13091.6574376959</c:v>
                </c:pt>
                <c:pt idx="1218">
                  <c:v>13102.4502840939</c:v>
                </c:pt>
                <c:pt idx="1219">
                  <c:v>13113.2343565389</c:v>
                </c:pt>
                <c:pt idx="1220">
                  <c:v>13124.1718398749</c:v>
                </c:pt>
                <c:pt idx="1221">
                  <c:v>13134.9666350729</c:v>
                </c:pt>
                <c:pt idx="1222">
                  <c:v>13145.790101053901</c:v>
                </c:pt>
                <c:pt idx="1223">
                  <c:v>13156.6217927569</c:v>
                </c:pt>
                <c:pt idx="1224">
                  <c:v>13167.452043469901</c:v>
                </c:pt>
                <c:pt idx="1225">
                  <c:v>13178.2488130889</c:v>
                </c:pt>
                <c:pt idx="1226">
                  <c:v>13189.1059815929</c:v>
                </c:pt>
                <c:pt idx="1227">
                  <c:v>13199.7791202229</c:v>
                </c:pt>
                <c:pt idx="1228">
                  <c:v>13210.641635878899</c:v>
                </c:pt>
                <c:pt idx="1229">
                  <c:v>13221.3918067099</c:v>
                </c:pt>
                <c:pt idx="1230">
                  <c:v>13232.159326847899</c:v>
                </c:pt>
                <c:pt idx="1231">
                  <c:v>13243.065428640901</c:v>
                </c:pt>
                <c:pt idx="1232">
                  <c:v>13253.890647390899</c:v>
                </c:pt>
                <c:pt idx="1233">
                  <c:v>13264.6502355759</c:v>
                </c:pt>
                <c:pt idx="1234">
                  <c:v>13275.453635148901</c:v>
                </c:pt>
                <c:pt idx="1235">
                  <c:v>13286.1873700139</c:v>
                </c:pt>
                <c:pt idx="1236">
                  <c:v>13297.012639024901</c:v>
                </c:pt>
                <c:pt idx="1237">
                  <c:v>13307.839541375901</c:v>
                </c:pt>
                <c:pt idx="1238">
                  <c:v>13318.632960273901</c:v>
                </c:pt>
                <c:pt idx="1239">
                  <c:v>13329.2876832479</c:v>
                </c:pt>
                <c:pt idx="1240">
                  <c:v>13340.0397436199</c:v>
                </c:pt>
                <c:pt idx="1241">
                  <c:v>13350.8542943469</c:v>
                </c:pt>
                <c:pt idx="1242">
                  <c:v>13361.657242798899</c:v>
                </c:pt>
                <c:pt idx="1243">
                  <c:v>13372.4723159859</c:v>
                </c:pt>
                <c:pt idx="1244">
                  <c:v>13383.1724557169</c:v>
                </c:pt>
                <c:pt idx="1245">
                  <c:v>13393.9254440189</c:v>
                </c:pt>
                <c:pt idx="1246">
                  <c:v>13404.611998234899</c:v>
                </c:pt>
                <c:pt idx="1247">
                  <c:v>13415.284210554901</c:v>
                </c:pt>
                <c:pt idx="1248">
                  <c:v>13426.041764928899</c:v>
                </c:pt>
                <c:pt idx="1249">
                  <c:v>13436.7934362909</c:v>
                </c:pt>
                <c:pt idx="1250">
                  <c:v>13447.474184193899</c:v>
                </c:pt>
                <c:pt idx="1251">
                  <c:v>13458.1515541669</c:v>
                </c:pt>
                <c:pt idx="1252">
                  <c:v>13468.879355888899</c:v>
                </c:pt>
                <c:pt idx="1253">
                  <c:v>13479.5604299519</c:v>
                </c:pt>
                <c:pt idx="1254">
                  <c:v>13490.2777496289</c:v>
                </c:pt>
                <c:pt idx="1255">
                  <c:v>13500.9338744919</c:v>
                </c:pt>
                <c:pt idx="1256">
                  <c:v>13511.6219252589</c:v>
                </c:pt>
                <c:pt idx="1257">
                  <c:v>13522.278219562901</c:v>
                </c:pt>
                <c:pt idx="1258">
                  <c:v>13533.0712628209</c:v>
                </c:pt>
                <c:pt idx="1259">
                  <c:v>13543.833833376901</c:v>
                </c:pt>
                <c:pt idx="1260">
                  <c:v>13554.5914941909</c:v>
                </c:pt>
                <c:pt idx="1261">
                  <c:v>13565.239131840901</c:v>
                </c:pt>
                <c:pt idx="1262">
                  <c:v>13576.1070763589</c:v>
                </c:pt>
                <c:pt idx="1263">
                  <c:v>13586.8469990059</c:v>
                </c:pt>
                <c:pt idx="1264">
                  <c:v>13597.594681335901</c:v>
                </c:pt>
                <c:pt idx="1265">
                  <c:v>13608.2667795459</c:v>
                </c:pt>
                <c:pt idx="1266">
                  <c:v>13619.0838778629</c:v>
                </c:pt>
                <c:pt idx="1267">
                  <c:v>13629.892202126901</c:v>
                </c:pt>
                <c:pt idx="1268">
                  <c:v>13640.760573243901</c:v>
                </c:pt>
                <c:pt idx="1269">
                  <c:v>13651.5455443679</c:v>
                </c:pt>
                <c:pt idx="1270">
                  <c:v>13662.3680046879</c:v>
                </c:pt>
                <c:pt idx="1271">
                  <c:v>13673.065754608901</c:v>
                </c:pt>
                <c:pt idx="1272">
                  <c:v>13683.916079368901</c:v>
                </c:pt>
                <c:pt idx="1273">
                  <c:v>13694.6266184339</c:v>
                </c:pt>
                <c:pt idx="1274">
                  <c:v>13705.3117239899</c:v>
                </c:pt>
                <c:pt idx="1275">
                  <c:v>13716.015671442899</c:v>
                </c:pt>
                <c:pt idx="1276">
                  <c:v>13726.6977982269</c:v>
                </c:pt>
                <c:pt idx="1277">
                  <c:v>13737.3878227839</c:v>
                </c:pt>
                <c:pt idx="1278">
                  <c:v>13748.0587335329</c:v>
                </c:pt>
                <c:pt idx="1279">
                  <c:v>13758.7554279819</c:v>
                </c:pt>
                <c:pt idx="1280">
                  <c:v>13769.5511021109</c:v>
                </c:pt>
                <c:pt idx="1281">
                  <c:v>13780.3063219739</c:v>
                </c:pt>
                <c:pt idx="1282">
                  <c:v>13791.046747730899</c:v>
                </c:pt>
                <c:pt idx="1283">
                  <c:v>13801.843798189901</c:v>
                </c:pt>
                <c:pt idx="1284">
                  <c:v>13812.598704152901</c:v>
                </c:pt>
                <c:pt idx="1285">
                  <c:v>13823.3513113349</c:v>
                </c:pt>
                <c:pt idx="1286">
                  <c:v>13834.0379281409</c:v>
                </c:pt>
                <c:pt idx="1287">
                  <c:v>13844.7632244919</c:v>
                </c:pt>
                <c:pt idx="1288">
                  <c:v>13855.533211780899</c:v>
                </c:pt>
                <c:pt idx="1289">
                  <c:v>13866.3383894739</c:v>
                </c:pt>
                <c:pt idx="1290">
                  <c:v>13877.1635836449</c:v>
                </c:pt>
                <c:pt idx="1291">
                  <c:v>13887.954606671899</c:v>
                </c:pt>
                <c:pt idx="1292">
                  <c:v>13898.694089798901</c:v>
                </c:pt>
                <c:pt idx="1293">
                  <c:v>13909.5540313239</c:v>
                </c:pt>
                <c:pt idx="1294">
                  <c:v>13920.284188166899</c:v>
                </c:pt>
                <c:pt idx="1295">
                  <c:v>13931.0133163789</c:v>
                </c:pt>
                <c:pt idx="1296">
                  <c:v>13941.764825500901</c:v>
                </c:pt>
                <c:pt idx="1297">
                  <c:v>13952.521559324899</c:v>
                </c:pt>
                <c:pt idx="1298">
                  <c:v>13963.2751538469</c:v>
                </c:pt>
                <c:pt idx="1299">
                  <c:v>13973.999236027899</c:v>
                </c:pt>
                <c:pt idx="1300">
                  <c:v>13984.701434279899</c:v>
                </c:pt>
                <c:pt idx="1301">
                  <c:v>13995.448746599899</c:v>
                </c:pt>
                <c:pt idx="1302">
                  <c:v>14006.2323202439</c:v>
                </c:pt>
                <c:pt idx="1303">
                  <c:v>14016.9276158629</c:v>
                </c:pt>
                <c:pt idx="1304">
                  <c:v>14027.6902856589</c:v>
                </c:pt>
                <c:pt idx="1305">
                  <c:v>14038.398694133901</c:v>
                </c:pt>
                <c:pt idx="1306">
                  <c:v>14049.1216539939</c:v>
                </c:pt>
                <c:pt idx="1307">
                  <c:v>14059.908970709899</c:v>
                </c:pt>
                <c:pt idx="1308">
                  <c:v>14070.693417414899</c:v>
                </c:pt>
                <c:pt idx="1309">
                  <c:v>14081.460764801899</c:v>
                </c:pt>
                <c:pt idx="1310">
                  <c:v>14092.1342184529</c:v>
                </c:pt>
                <c:pt idx="1311">
                  <c:v>14102.976486780901</c:v>
                </c:pt>
                <c:pt idx="1312">
                  <c:v>14113.7873191259</c:v>
                </c:pt>
                <c:pt idx="1313">
                  <c:v>14124.5009039419</c:v>
                </c:pt>
                <c:pt idx="1314">
                  <c:v>14135.296593200899</c:v>
                </c:pt>
                <c:pt idx="1315">
                  <c:v>14146.055996405899</c:v>
                </c:pt>
                <c:pt idx="1316">
                  <c:v>14156.7436562819</c:v>
                </c:pt>
                <c:pt idx="1317">
                  <c:v>14167.617447242899</c:v>
                </c:pt>
                <c:pt idx="1318">
                  <c:v>14178.473273514899</c:v>
                </c:pt>
                <c:pt idx="1319">
                  <c:v>14189.1925487139</c:v>
                </c:pt>
                <c:pt idx="1320">
                  <c:v>14199.9463450269</c:v>
                </c:pt>
                <c:pt idx="1321">
                  <c:v>14210.729672740899</c:v>
                </c:pt>
                <c:pt idx="1322">
                  <c:v>14221.5218330689</c:v>
                </c:pt>
                <c:pt idx="1323">
                  <c:v>14232.2450058299</c:v>
                </c:pt>
                <c:pt idx="1324">
                  <c:v>14243.0391287779</c:v>
                </c:pt>
                <c:pt idx="1325">
                  <c:v>14253.8141700489</c:v>
                </c:pt>
                <c:pt idx="1326">
                  <c:v>14264.5964195129</c:v>
                </c:pt>
                <c:pt idx="1327">
                  <c:v>14275.3564356879</c:v>
                </c:pt>
                <c:pt idx="1328">
                  <c:v>14286.074008665901</c:v>
                </c:pt>
                <c:pt idx="1329">
                  <c:v>14296.859286790899</c:v>
                </c:pt>
                <c:pt idx="1330">
                  <c:v>14307.5577747519</c:v>
                </c:pt>
                <c:pt idx="1331">
                  <c:v>14318.339272744901</c:v>
                </c:pt>
                <c:pt idx="1332">
                  <c:v>14329.092109166901</c:v>
                </c:pt>
                <c:pt idx="1333">
                  <c:v>14339.8414194079</c:v>
                </c:pt>
                <c:pt idx="1334">
                  <c:v>14350.616677058901</c:v>
                </c:pt>
                <c:pt idx="1335">
                  <c:v>14361.498440351899</c:v>
                </c:pt>
                <c:pt idx="1336">
                  <c:v>14372.3335057269</c:v>
                </c:pt>
                <c:pt idx="1337">
                  <c:v>14383.0258244249</c:v>
                </c:pt>
                <c:pt idx="1338">
                  <c:v>14393.8326446889</c:v>
                </c:pt>
                <c:pt idx="1339">
                  <c:v>14404.6507726369</c:v>
                </c:pt>
                <c:pt idx="1340">
                  <c:v>14415.446262604901</c:v>
                </c:pt>
                <c:pt idx="1341">
                  <c:v>14426.2577846609</c:v>
                </c:pt>
                <c:pt idx="1342">
                  <c:v>14437.113401623899</c:v>
                </c:pt>
                <c:pt idx="1343">
                  <c:v>14447.9099027429</c:v>
                </c:pt>
                <c:pt idx="1344">
                  <c:v>14458.7528336409</c:v>
                </c:pt>
                <c:pt idx="1345">
                  <c:v>14469.6200382589</c:v>
                </c:pt>
                <c:pt idx="1346">
                  <c:v>14480.507720793899</c:v>
                </c:pt>
                <c:pt idx="1347">
                  <c:v>14491.129536693899</c:v>
                </c:pt>
                <c:pt idx="1348">
                  <c:v>14501.900997533899</c:v>
                </c:pt>
                <c:pt idx="1349">
                  <c:v>14512.7400477999</c:v>
                </c:pt>
                <c:pt idx="1350">
                  <c:v>14523.528067825901</c:v>
                </c:pt>
                <c:pt idx="1351">
                  <c:v>14534.357292638901</c:v>
                </c:pt>
                <c:pt idx="1352">
                  <c:v>14545.0403803839</c:v>
                </c:pt>
                <c:pt idx="1353">
                  <c:v>14555.840634144901</c:v>
                </c:pt>
                <c:pt idx="1354">
                  <c:v>14566.633141922901</c:v>
                </c:pt>
                <c:pt idx="1355">
                  <c:v>14577.355042851899</c:v>
                </c:pt>
                <c:pt idx="1356">
                  <c:v>14588.0540336719</c:v>
                </c:pt>
                <c:pt idx="1357">
                  <c:v>14598.901806361901</c:v>
                </c:pt>
                <c:pt idx="1358">
                  <c:v>14609.653451873901</c:v>
                </c:pt>
                <c:pt idx="1359">
                  <c:v>14620.408626746899</c:v>
                </c:pt>
                <c:pt idx="1360">
                  <c:v>14631.186055988899</c:v>
                </c:pt>
                <c:pt idx="1361">
                  <c:v>14641.892470871901</c:v>
                </c:pt>
                <c:pt idx="1362">
                  <c:v>14652.7488447259</c:v>
                </c:pt>
                <c:pt idx="1363">
                  <c:v>14663.5720875959</c:v>
                </c:pt>
                <c:pt idx="1364">
                  <c:v>14674.3777382679</c:v>
                </c:pt>
                <c:pt idx="1365">
                  <c:v>14685.1588805419</c:v>
                </c:pt>
                <c:pt idx="1366">
                  <c:v>14695.925795618899</c:v>
                </c:pt>
                <c:pt idx="1367">
                  <c:v>14706.736325592899</c:v>
                </c:pt>
                <c:pt idx="1368">
                  <c:v>14717.5783788109</c:v>
                </c:pt>
                <c:pt idx="1369">
                  <c:v>14728.3016361509</c:v>
                </c:pt>
                <c:pt idx="1370">
                  <c:v>14739.0725312309</c:v>
                </c:pt>
                <c:pt idx="1371">
                  <c:v>14749.798879391899</c:v>
                </c:pt>
                <c:pt idx="1372">
                  <c:v>14760.585964537901</c:v>
                </c:pt>
                <c:pt idx="1373">
                  <c:v>14771.3622552089</c:v>
                </c:pt>
                <c:pt idx="1374">
                  <c:v>14782.115028620899</c:v>
                </c:pt>
                <c:pt idx="1375">
                  <c:v>14792.8598171789</c:v>
                </c:pt>
                <c:pt idx="1376">
                  <c:v>14803.646626514899</c:v>
                </c:pt>
                <c:pt idx="1377">
                  <c:v>14814.3439949449</c:v>
                </c:pt>
                <c:pt idx="1378">
                  <c:v>14825.1047315299</c:v>
                </c:pt>
                <c:pt idx="1379">
                  <c:v>14835.8702768069</c:v>
                </c:pt>
                <c:pt idx="1380">
                  <c:v>14846.663955264899</c:v>
                </c:pt>
                <c:pt idx="1381">
                  <c:v>14857.429301131901</c:v>
                </c:pt>
                <c:pt idx="1382">
                  <c:v>14868.2405581769</c:v>
                </c:pt>
                <c:pt idx="1383">
                  <c:v>14878.934161985901</c:v>
                </c:pt>
                <c:pt idx="1384">
                  <c:v>14889.6639039289</c:v>
                </c:pt>
                <c:pt idx="1385">
                  <c:v>14900.451603494899</c:v>
                </c:pt>
                <c:pt idx="1386">
                  <c:v>14911.1677236819</c:v>
                </c:pt>
                <c:pt idx="1387">
                  <c:v>14921.818872243901</c:v>
                </c:pt>
                <c:pt idx="1388">
                  <c:v>14932.480531519899</c:v>
                </c:pt>
                <c:pt idx="1389">
                  <c:v>14943.100673909899</c:v>
                </c:pt>
                <c:pt idx="1390">
                  <c:v>14953.798341689901</c:v>
                </c:pt>
                <c:pt idx="1391">
                  <c:v>14964.489003246899</c:v>
                </c:pt>
                <c:pt idx="1392">
                  <c:v>14975.226491552899</c:v>
                </c:pt>
                <c:pt idx="1393">
                  <c:v>14986.0146104989</c:v>
                </c:pt>
                <c:pt idx="1394">
                  <c:v>14996.806047336901</c:v>
                </c:pt>
                <c:pt idx="1395">
                  <c:v>15007.555816677899</c:v>
                </c:pt>
                <c:pt idx="1396">
                  <c:v>15018.3510131569</c:v>
                </c:pt>
                <c:pt idx="1397">
                  <c:v>15029.144398794901</c:v>
                </c:pt>
                <c:pt idx="1398">
                  <c:v>15039.9189947549</c:v>
                </c:pt>
                <c:pt idx="1399">
                  <c:v>15050.636692313899</c:v>
                </c:pt>
                <c:pt idx="1400">
                  <c:v>15061.3878919949</c:v>
                </c:pt>
                <c:pt idx="1401">
                  <c:v>15072.1334505339</c:v>
                </c:pt>
                <c:pt idx="1402">
                  <c:v>15082.9460866799</c:v>
                </c:pt>
                <c:pt idx="1403">
                  <c:v>15093.7544405639</c:v>
                </c:pt>
                <c:pt idx="1404">
                  <c:v>15104.5499770429</c:v>
                </c:pt>
                <c:pt idx="1405">
                  <c:v>15115.3016799949</c:v>
                </c:pt>
                <c:pt idx="1406">
                  <c:v>15126.056429587899</c:v>
                </c:pt>
                <c:pt idx="1407">
                  <c:v>15136.8345856899</c:v>
                </c:pt>
                <c:pt idx="1408">
                  <c:v>15147.6743980969</c:v>
                </c:pt>
                <c:pt idx="1409">
                  <c:v>15158.4824329809</c:v>
                </c:pt>
                <c:pt idx="1410">
                  <c:v>15169.329641689899</c:v>
                </c:pt>
                <c:pt idx="1411">
                  <c:v>15180.1799575809</c:v>
                </c:pt>
                <c:pt idx="1412">
                  <c:v>15191.0143339149</c:v>
                </c:pt>
                <c:pt idx="1413">
                  <c:v>15201.8222119689</c:v>
                </c:pt>
                <c:pt idx="1414">
                  <c:v>15212.456217233899</c:v>
                </c:pt>
                <c:pt idx="1415">
                  <c:v>15223.3245761219</c:v>
                </c:pt>
                <c:pt idx="1416">
                  <c:v>15234.209253756901</c:v>
                </c:pt>
                <c:pt idx="1417">
                  <c:v>15245.0246081039</c:v>
                </c:pt>
                <c:pt idx="1418">
                  <c:v>15255.7053674669</c:v>
                </c:pt>
                <c:pt idx="1419">
                  <c:v>15266.5530279869</c:v>
                </c:pt>
                <c:pt idx="1420">
                  <c:v>15277.2799890979</c:v>
                </c:pt>
                <c:pt idx="1421">
                  <c:v>15288.1129208609</c:v>
                </c:pt>
                <c:pt idx="1422">
                  <c:v>15298.9752158869</c:v>
                </c:pt>
                <c:pt idx="1423">
                  <c:v>15309.6952842459</c:v>
                </c:pt>
                <c:pt idx="1424">
                  <c:v>15320.557521421901</c:v>
                </c:pt>
                <c:pt idx="1425">
                  <c:v>15331.374074208899</c:v>
                </c:pt>
                <c:pt idx="1426">
                  <c:v>15342.094732367899</c:v>
                </c:pt>
                <c:pt idx="1427">
                  <c:v>15352.8978130899</c:v>
                </c:pt>
                <c:pt idx="1428">
                  <c:v>15363.6802808139</c:v>
                </c:pt>
                <c:pt idx="1429">
                  <c:v>15374.3394683889</c:v>
                </c:pt>
                <c:pt idx="1430">
                  <c:v>15385.053125025899</c:v>
                </c:pt>
                <c:pt idx="1431">
                  <c:v>15395.797981604899</c:v>
                </c:pt>
                <c:pt idx="1432">
                  <c:v>15406.523085765901</c:v>
                </c:pt>
                <c:pt idx="1433">
                  <c:v>15417.2594158709</c:v>
                </c:pt>
                <c:pt idx="1434">
                  <c:v>15428.027250618899</c:v>
                </c:pt>
                <c:pt idx="1435">
                  <c:v>15438.7588487129</c:v>
                </c:pt>
                <c:pt idx="1436">
                  <c:v>15449.5231768699</c:v>
                </c:pt>
                <c:pt idx="1437">
                  <c:v>15460.322877009899</c:v>
                </c:pt>
                <c:pt idx="1438">
                  <c:v>15471.040206808901</c:v>
                </c:pt>
                <c:pt idx="1439">
                  <c:v>15481.7422087509</c:v>
                </c:pt>
                <c:pt idx="1440">
                  <c:v>15492.4241070849</c:v>
                </c:pt>
                <c:pt idx="1441">
                  <c:v>15503.207799989899</c:v>
                </c:pt>
                <c:pt idx="1442">
                  <c:v>15513.941212903899</c:v>
                </c:pt>
                <c:pt idx="1443">
                  <c:v>15524.6436606159</c:v>
                </c:pt>
                <c:pt idx="1444">
                  <c:v>15535.465336175899</c:v>
                </c:pt>
                <c:pt idx="1445">
                  <c:v>15546.1734263499</c:v>
                </c:pt>
                <c:pt idx="1446">
                  <c:v>15556.863332646901</c:v>
                </c:pt>
                <c:pt idx="1447">
                  <c:v>15567.489129858899</c:v>
                </c:pt>
                <c:pt idx="1448">
                  <c:v>15578.2544732059</c:v>
                </c:pt>
                <c:pt idx="1449">
                  <c:v>15588.942213001899</c:v>
                </c:pt>
                <c:pt idx="1450">
                  <c:v>15599.663655770901</c:v>
                </c:pt>
                <c:pt idx="1451">
                  <c:v>15610.382712029899</c:v>
                </c:pt>
                <c:pt idx="1452">
                  <c:v>15621.2006359479</c:v>
                </c:pt>
                <c:pt idx="1453">
                  <c:v>15631.8561563109</c:v>
                </c:pt>
                <c:pt idx="1454">
                  <c:v>15642.5029821109</c:v>
                </c:pt>
                <c:pt idx="1455">
                  <c:v>15653.3000397409</c:v>
                </c:pt>
                <c:pt idx="1456">
                  <c:v>15664.0146066979</c:v>
                </c:pt>
                <c:pt idx="1457">
                  <c:v>15674.788924147901</c:v>
                </c:pt>
                <c:pt idx="1458">
                  <c:v>15685.5655986889</c:v>
                </c:pt>
                <c:pt idx="1459">
                  <c:v>15696.4057797859</c:v>
                </c:pt>
                <c:pt idx="1460">
                  <c:v>15707.2713392429</c:v>
                </c:pt>
                <c:pt idx="1461">
                  <c:v>15717.9964792339</c:v>
                </c:pt>
                <c:pt idx="1462">
                  <c:v>15728.713691581899</c:v>
                </c:pt>
                <c:pt idx="1463">
                  <c:v>15739.537606641899</c:v>
                </c:pt>
                <c:pt idx="1464">
                  <c:v>15750.324447777901</c:v>
                </c:pt>
                <c:pt idx="1465">
                  <c:v>15761.0002491389</c:v>
                </c:pt>
                <c:pt idx="1466">
                  <c:v>15771.7949518679</c:v>
                </c:pt>
                <c:pt idx="1467">
                  <c:v>15782.6092444839</c:v>
                </c:pt>
                <c:pt idx="1468">
                  <c:v>15793.3983872399</c:v>
                </c:pt>
                <c:pt idx="1469">
                  <c:v>15804.2251534109</c:v>
                </c:pt>
                <c:pt idx="1470">
                  <c:v>15815.005076903901</c:v>
                </c:pt>
                <c:pt idx="1471">
                  <c:v>15825.6973758519</c:v>
                </c:pt>
                <c:pt idx="1472">
                  <c:v>15836.504318155899</c:v>
                </c:pt>
                <c:pt idx="1473">
                  <c:v>15847.2543318069</c:v>
                </c:pt>
                <c:pt idx="1474">
                  <c:v>15858.063573870901</c:v>
                </c:pt>
                <c:pt idx="1475">
                  <c:v>15868.8630847719</c:v>
                </c:pt>
                <c:pt idx="1476">
                  <c:v>15879.6737903269</c:v>
                </c:pt>
                <c:pt idx="1477">
                  <c:v>15890.484865181899</c:v>
                </c:pt>
                <c:pt idx="1478">
                  <c:v>15901.1977511479</c:v>
                </c:pt>
                <c:pt idx="1479">
                  <c:v>15911.9604203739</c:v>
                </c:pt>
                <c:pt idx="1480">
                  <c:v>15922.766114476901</c:v>
                </c:pt>
                <c:pt idx="1481">
                  <c:v>15933.479849392899</c:v>
                </c:pt>
                <c:pt idx="1482">
                  <c:v>15944.285957485899</c:v>
                </c:pt>
                <c:pt idx="1483">
                  <c:v>15954.933117417</c:v>
                </c:pt>
                <c:pt idx="1484">
                  <c:v>15965.731344427</c:v>
                </c:pt>
                <c:pt idx="1485">
                  <c:v>15976.457561757899</c:v>
                </c:pt>
                <c:pt idx="1486">
                  <c:v>15987.247366935</c:v>
                </c:pt>
                <c:pt idx="1487">
                  <c:v>15997.929353949001</c:v>
                </c:pt>
                <c:pt idx="1488">
                  <c:v>16008.713562684001</c:v>
                </c:pt>
                <c:pt idx="1489">
                  <c:v>16019.505506051</c:v>
                </c:pt>
                <c:pt idx="1490">
                  <c:v>16030.374073129</c:v>
                </c:pt>
                <c:pt idx="1491">
                  <c:v>16041.195895798901</c:v>
                </c:pt>
                <c:pt idx="1492">
                  <c:v>16052.085094644901</c:v>
                </c:pt>
                <c:pt idx="1493">
                  <c:v>16062.893621099</c:v>
                </c:pt>
                <c:pt idx="1494">
                  <c:v>16073.801849342901</c:v>
                </c:pt>
                <c:pt idx="1495">
                  <c:v>16084.6674771699</c:v>
                </c:pt>
                <c:pt idx="1496">
                  <c:v>16095.4519938139</c:v>
                </c:pt>
                <c:pt idx="1497">
                  <c:v>16106.213669659899</c:v>
                </c:pt>
                <c:pt idx="1498">
                  <c:v>16116.9319846579</c:v>
                </c:pt>
                <c:pt idx="1499">
                  <c:v>16127.6478233659</c:v>
                </c:pt>
                <c:pt idx="1500">
                  <c:v>16138.4167391839</c:v>
                </c:pt>
                <c:pt idx="1501">
                  <c:v>16149.1890185139</c:v>
                </c:pt>
                <c:pt idx="1502">
                  <c:v>16160.112391303899</c:v>
                </c:pt>
                <c:pt idx="1503">
                  <c:v>16170.8658547859</c:v>
                </c:pt>
                <c:pt idx="1504">
                  <c:v>16181.7526954309</c:v>
                </c:pt>
                <c:pt idx="1505">
                  <c:v>16192.532775223901</c:v>
                </c:pt>
                <c:pt idx="1506">
                  <c:v>16203.3537234329</c:v>
                </c:pt>
                <c:pt idx="1507">
                  <c:v>16214.265099557901</c:v>
                </c:pt>
                <c:pt idx="1508">
                  <c:v>16225.0409564289</c:v>
                </c:pt>
                <c:pt idx="1509">
                  <c:v>16235.873397031901</c:v>
                </c:pt>
                <c:pt idx="1510">
                  <c:v>16246.5961776319</c:v>
                </c:pt>
                <c:pt idx="1511">
                  <c:v>16257.248803753901</c:v>
                </c:pt>
                <c:pt idx="1512">
                  <c:v>16268.0406513209</c:v>
                </c:pt>
                <c:pt idx="1513">
                  <c:v>16278.7518132569</c:v>
                </c:pt>
                <c:pt idx="1514">
                  <c:v>16289.460690771901</c:v>
                </c:pt>
                <c:pt idx="1515">
                  <c:v>16300.1293758309</c:v>
                </c:pt>
                <c:pt idx="1516">
                  <c:v>16310.9182870069</c:v>
                </c:pt>
                <c:pt idx="1517">
                  <c:v>16321.728106200901</c:v>
                </c:pt>
                <c:pt idx="1518">
                  <c:v>16332.409988605899</c:v>
                </c:pt>
                <c:pt idx="1519">
                  <c:v>16343.281802695899</c:v>
                </c:pt>
                <c:pt idx="1520">
                  <c:v>16354.1045584859</c:v>
                </c:pt>
                <c:pt idx="1521">
                  <c:v>16364.802985435899</c:v>
                </c:pt>
                <c:pt idx="1522">
                  <c:v>16375.620198663901</c:v>
                </c:pt>
                <c:pt idx="1523">
                  <c:v>16386.453217737901</c:v>
                </c:pt>
                <c:pt idx="1524">
                  <c:v>16397.232593519901</c:v>
                </c:pt>
                <c:pt idx="1525">
                  <c:v>16407.956926880899</c:v>
                </c:pt>
                <c:pt idx="1526">
                  <c:v>16418.686812793901</c:v>
                </c:pt>
                <c:pt idx="1527">
                  <c:v>16429.4265418709</c:v>
                </c:pt>
                <c:pt idx="1528">
                  <c:v>16440.238014495899</c:v>
                </c:pt>
                <c:pt idx="1529">
                  <c:v>16450.943598648901</c:v>
                </c:pt>
                <c:pt idx="1530">
                  <c:v>16461.664033527901</c:v>
                </c:pt>
                <c:pt idx="1531">
                  <c:v>16472.449403952902</c:v>
                </c:pt>
                <c:pt idx="1532">
                  <c:v>16483.164659159898</c:v>
                </c:pt>
                <c:pt idx="1533">
                  <c:v>16493.8714370739</c:v>
                </c:pt>
                <c:pt idx="1534">
                  <c:v>16504.616840242899</c:v>
                </c:pt>
                <c:pt idx="1535">
                  <c:v>16515.374772957901</c:v>
                </c:pt>
                <c:pt idx="1536">
                  <c:v>16526.144924386899</c:v>
                </c:pt>
                <c:pt idx="1537">
                  <c:v>16536.8001615699</c:v>
                </c:pt>
                <c:pt idx="1538">
                  <c:v>16547.509067124902</c:v>
                </c:pt>
                <c:pt idx="1539">
                  <c:v>16558.230237073902</c:v>
                </c:pt>
                <c:pt idx="1540">
                  <c:v>16568.928555974901</c:v>
                </c:pt>
                <c:pt idx="1541">
                  <c:v>16579.654706445901</c:v>
                </c:pt>
                <c:pt idx="1542">
                  <c:v>16590.3758548859</c:v>
                </c:pt>
                <c:pt idx="1543">
                  <c:v>16601.060599180899</c:v>
                </c:pt>
                <c:pt idx="1544">
                  <c:v>16611.793492524899</c:v>
                </c:pt>
                <c:pt idx="1545">
                  <c:v>16622.517002565899</c:v>
                </c:pt>
                <c:pt idx="1546">
                  <c:v>16633.323113198901</c:v>
                </c:pt>
                <c:pt idx="1547">
                  <c:v>16644.1981859589</c:v>
                </c:pt>
                <c:pt idx="1548">
                  <c:v>16655.0076708339</c:v>
                </c:pt>
                <c:pt idx="1549">
                  <c:v>16665.701843662901</c:v>
                </c:pt>
                <c:pt idx="1550">
                  <c:v>16676.4214458719</c:v>
                </c:pt>
                <c:pt idx="1551">
                  <c:v>16687.184572807899</c:v>
                </c:pt>
                <c:pt idx="1552">
                  <c:v>16697.9577592879</c:v>
                </c:pt>
                <c:pt idx="1553">
                  <c:v>16708.6827532389</c:v>
                </c:pt>
                <c:pt idx="1554">
                  <c:v>16719.410342450901</c:v>
                </c:pt>
                <c:pt idx="1555">
                  <c:v>16730.100123127901</c:v>
                </c:pt>
                <c:pt idx="1556">
                  <c:v>16740.794713416901</c:v>
                </c:pt>
                <c:pt idx="1557">
                  <c:v>16751.601398200899</c:v>
                </c:pt>
                <c:pt idx="1558">
                  <c:v>16762.434699294899</c:v>
                </c:pt>
                <c:pt idx="1559">
                  <c:v>16773.1589934859</c:v>
                </c:pt>
                <c:pt idx="1560">
                  <c:v>16783.8785225049</c:v>
                </c:pt>
                <c:pt idx="1561">
                  <c:v>16794.5701149919</c:v>
                </c:pt>
                <c:pt idx="1562">
                  <c:v>16805.3588796689</c:v>
                </c:pt>
                <c:pt idx="1563">
                  <c:v>16816.2084407289</c:v>
                </c:pt>
                <c:pt idx="1564">
                  <c:v>16826.888117371898</c:v>
                </c:pt>
                <c:pt idx="1565">
                  <c:v>16837.587645362899</c:v>
                </c:pt>
                <c:pt idx="1566">
                  <c:v>16848.2817555619</c:v>
                </c:pt>
                <c:pt idx="1567">
                  <c:v>16858.9387132259</c:v>
                </c:pt>
                <c:pt idx="1568">
                  <c:v>16869.632518574901</c:v>
                </c:pt>
                <c:pt idx="1569">
                  <c:v>16880.299344102899</c:v>
                </c:pt>
                <c:pt idx="1570">
                  <c:v>16891.010774658898</c:v>
                </c:pt>
                <c:pt idx="1571">
                  <c:v>16901.748276504899</c:v>
                </c:pt>
                <c:pt idx="1572">
                  <c:v>16912.4900841819</c:v>
                </c:pt>
                <c:pt idx="1573">
                  <c:v>16923.292315052899</c:v>
                </c:pt>
                <c:pt idx="1574">
                  <c:v>16934.062301381899</c:v>
                </c:pt>
                <c:pt idx="1575">
                  <c:v>16944.748258877898</c:v>
                </c:pt>
                <c:pt idx="1576">
                  <c:v>16955.4472454979</c:v>
                </c:pt>
                <c:pt idx="1577">
                  <c:v>16966.2667797959</c:v>
                </c:pt>
                <c:pt idx="1578">
                  <c:v>16977.093933386899</c:v>
                </c:pt>
                <c:pt idx="1579">
                  <c:v>16987.822820119902</c:v>
                </c:pt>
                <c:pt idx="1580">
                  <c:v>16998.606837084899</c:v>
                </c:pt>
                <c:pt idx="1581">
                  <c:v>17009.240109078899</c:v>
                </c:pt>
                <c:pt idx="1582">
                  <c:v>17019.987328118899</c:v>
                </c:pt>
                <c:pt idx="1583">
                  <c:v>17030.794928682899</c:v>
                </c:pt>
                <c:pt idx="1584">
                  <c:v>17041.572841414902</c:v>
                </c:pt>
                <c:pt idx="1585">
                  <c:v>17052.4052842489</c:v>
                </c:pt>
                <c:pt idx="1586">
                  <c:v>17063.205871479899</c:v>
                </c:pt>
                <c:pt idx="1587">
                  <c:v>17074.000552438902</c:v>
                </c:pt>
                <c:pt idx="1588">
                  <c:v>17084.9036924799</c:v>
                </c:pt>
                <c:pt idx="1589">
                  <c:v>17095.803170929899</c:v>
                </c:pt>
                <c:pt idx="1590">
                  <c:v>17106.706933022899</c:v>
                </c:pt>
                <c:pt idx="1591">
                  <c:v>17117.5077556039</c:v>
                </c:pt>
                <c:pt idx="1592">
                  <c:v>17128.4001724109</c:v>
                </c:pt>
                <c:pt idx="1593">
                  <c:v>17139.2481143109</c:v>
                </c:pt>
                <c:pt idx="1594">
                  <c:v>17150.111815926899</c:v>
                </c:pt>
                <c:pt idx="1595">
                  <c:v>17160.957993695902</c:v>
                </c:pt>
                <c:pt idx="1596">
                  <c:v>17171.8680152099</c:v>
                </c:pt>
                <c:pt idx="1597">
                  <c:v>17182.708931376899</c:v>
                </c:pt>
                <c:pt idx="1598">
                  <c:v>17193.566923739902</c:v>
                </c:pt>
                <c:pt idx="1599">
                  <c:v>17204.535625647899</c:v>
                </c:pt>
                <c:pt idx="1600">
                  <c:v>17215.4444699919</c:v>
                </c:pt>
                <c:pt idx="1601">
                  <c:v>17226.286009748899</c:v>
                </c:pt>
                <c:pt idx="1602">
                  <c:v>17237.1135087209</c:v>
                </c:pt>
                <c:pt idx="1603">
                  <c:v>17247.865039901899</c:v>
                </c:pt>
                <c:pt idx="1604">
                  <c:v>17258.607387509899</c:v>
                </c:pt>
                <c:pt idx="1605">
                  <c:v>17269.391543424899</c:v>
                </c:pt>
                <c:pt idx="1606">
                  <c:v>17280.2074785519</c:v>
                </c:pt>
                <c:pt idx="1607">
                  <c:v>17291.0342377329</c:v>
                </c:pt>
                <c:pt idx="1608">
                  <c:v>17301.872199658901</c:v>
                </c:pt>
                <c:pt idx="1609">
                  <c:v>17312.6927661179</c:v>
                </c:pt>
                <c:pt idx="1610">
                  <c:v>17323.460228825901</c:v>
                </c:pt>
                <c:pt idx="1611">
                  <c:v>17334.218845450901</c:v>
                </c:pt>
                <c:pt idx="1612">
                  <c:v>17344.981610036899</c:v>
                </c:pt>
                <c:pt idx="1613">
                  <c:v>17355.7767755559</c:v>
                </c:pt>
                <c:pt idx="1614">
                  <c:v>17366.477101676901</c:v>
                </c:pt>
                <c:pt idx="1615">
                  <c:v>17377.2940511339</c:v>
                </c:pt>
                <c:pt idx="1616">
                  <c:v>17388.063343412901</c:v>
                </c:pt>
                <c:pt idx="1617">
                  <c:v>17398.7697360969</c:v>
                </c:pt>
                <c:pt idx="1618">
                  <c:v>17409.465195655899</c:v>
                </c:pt>
                <c:pt idx="1619">
                  <c:v>17420.205980082901</c:v>
                </c:pt>
                <c:pt idx="1620">
                  <c:v>17430.9501113119</c:v>
                </c:pt>
                <c:pt idx="1621">
                  <c:v>17441.6249353229</c:v>
                </c:pt>
                <c:pt idx="1622">
                  <c:v>17452.3452756919</c:v>
                </c:pt>
                <c:pt idx="1623">
                  <c:v>17463.0819688669</c:v>
                </c:pt>
                <c:pt idx="1624">
                  <c:v>17473.845062062901</c:v>
                </c:pt>
                <c:pt idx="1625">
                  <c:v>17484.627891286898</c:v>
                </c:pt>
                <c:pt idx="1626">
                  <c:v>17495.3083231009</c:v>
                </c:pt>
                <c:pt idx="1627">
                  <c:v>17506.0920177849</c:v>
                </c:pt>
                <c:pt idx="1628">
                  <c:v>17516.840085064901</c:v>
                </c:pt>
                <c:pt idx="1629">
                  <c:v>17527.659223403902</c:v>
                </c:pt>
                <c:pt idx="1630">
                  <c:v>17538.4731355699</c:v>
                </c:pt>
                <c:pt idx="1631">
                  <c:v>17549.275257761899</c:v>
                </c:pt>
                <c:pt idx="1632">
                  <c:v>17560.068272539898</c:v>
                </c:pt>
                <c:pt idx="1633">
                  <c:v>17570.825205013902</c:v>
                </c:pt>
                <c:pt idx="1634">
                  <c:v>17581.614998040899</c:v>
                </c:pt>
                <c:pt idx="1635">
                  <c:v>17592.3715419449</c:v>
                </c:pt>
                <c:pt idx="1636">
                  <c:v>17603.176964767899</c:v>
                </c:pt>
                <c:pt idx="1637">
                  <c:v>17613.964302562901</c:v>
                </c:pt>
                <c:pt idx="1638">
                  <c:v>17624.8039410399</c:v>
                </c:pt>
                <c:pt idx="1639">
                  <c:v>17635.591034695899</c:v>
                </c:pt>
                <c:pt idx="1640">
                  <c:v>17646.426282520901</c:v>
                </c:pt>
                <c:pt idx="1641">
                  <c:v>17657.212471766899</c:v>
                </c:pt>
                <c:pt idx="1642">
                  <c:v>17668.102416372902</c:v>
                </c:pt>
                <c:pt idx="1643">
                  <c:v>17678.942187309902</c:v>
                </c:pt>
                <c:pt idx="1644">
                  <c:v>17689.7576314369</c:v>
                </c:pt>
                <c:pt idx="1645">
                  <c:v>17700.581093686898</c:v>
                </c:pt>
                <c:pt idx="1646">
                  <c:v>17711.534473057902</c:v>
                </c:pt>
                <c:pt idx="1647">
                  <c:v>17722.385304689898</c:v>
                </c:pt>
                <c:pt idx="1648">
                  <c:v>17733.232041278901</c:v>
                </c:pt>
                <c:pt idx="1649">
                  <c:v>17744.091521462899</c:v>
                </c:pt>
                <c:pt idx="1650">
                  <c:v>17754.9207409259</c:v>
                </c:pt>
                <c:pt idx="1651">
                  <c:v>17765.740647283899</c:v>
                </c:pt>
                <c:pt idx="1652">
                  <c:v>17776.577690759899</c:v>
                </c:pt>
                <c:pt idx="1653">
                  <c:v>17787.387502674901</c:v>
                </c:pt>
                <c:pt idx="1654">
                  <c:v>17798.214263256901</c:v>
                </c:pt>
                <c:pt idx="1655">
                  <c:v>17809.0655384579</c:v>
                </c:pt>
                <c:pt idx="1656">
                  <c:v>17819.9337537459</c:v>
                </c:pt>
                <c:pt idx="1657">
                  <c:v>17830.786412007899</c:v>
                </c:pt>
                <c:pt idx="1658">
                  <c:v>17841.6475140929</c:v>
                </c:pt>
                <c:pt idx="1659">
                  <c:v>17852.474936844901</c:v>
                </c:pt>
                <c:pt idx="1660">
                  <c:v>17863.179413567901</c:v>
                </c:pt>
                <c:pt idx="1661">
                  <c:v>17873.982516909899</c:v>
                </c:pt>
                <c:pt idx="1662">
                  <c:v>17884.832823950899</c:v>
                </c:pt>
                <c:pt idx="1663">
                  <c:v>17895.657350070898</c:v>
                </c:pt>
                <c:pt idx="1664">
                  <c:v>17906.582638990902</c:v>
                </c:pt>
                <c:pt idx="1665">
                  <c:v>17917.372134267898</c:v>
                </c:pt>
                <c:pt idx="1666">
                  <c:v>17928.217403905899</c:v>
                </c:pt>
                <c:pt idx="1667">
                  <c:v>17939.052183360898</c:v>
                </c:pt>
                <c:pt idx="1668">
                  <c:v>17949.902890711899</c:v>
                </c:pt>
                <c:pt idx="1669">
                  <c:v>17960.7393882869</c:v>
                </c:pt>
                <c:pt idx="1670">
                  <c:v>17971.650513521901</c:v>
                </c:pt>
                <c:pt idx="1671">
                  <c:v>17982.505177094899</c:v>
                </c:pt>
                <c:pt idx="1672">
                  <c:v>17993.380201345899</c:v>
                </c:pt>
                <c:pt idx="1673">
                  <c:v>18004.228279445899</c:v>
                </c:pt>
                <c:pt idx="1674">
                  <c:v>18015.093630222898</c:v>
                </c:pt>
                <c:pt idx="1675">
                  <c:v>18025.911006839899</c:v>
                </c:pt>
                <c:pt idx="1676">
                  <c:v>18036.756285468899</c:v>
                </c:pt>
                <c:pt idx="1677">
                  <c:v>18047.597644315902</c:v>
                </c:pt>
                <c:pt idx="1678">
                  <c:v>18058.396397285898</c:v>
                </c:pt>
                <c:pt idx="1679">
                  <c:v>18069.314014563901</c:v>
                </c:pt>
                <c:pt idx="1680">
                  <c:v>18080.120541376898</c:v>
                </c:pt>
                <c:pt idx="1681">
                  <c:v>18090.946669187899</c:v>
                </c:pt>
                <c:pt idx="1682">
                  <c:v>18101.807773072898</c:v>
                </c:pt>
                <c:pt idx="1683">
                  <c:v>18112.6048885329</c:v>
                </c:pt>
                <c:pt idx="1684">
                  <c:v>18123.457342174901</c:v>
                </c:pt>
                <c:pt idx="1685">
                  <c:v>18134.197206701901</c:v>
                </c:pt>
                <c:pt idx="1686">
                  <c:v>18145.074646212899</c:v>
                </c:pt>
                <c:pt idx="1687">
                  <c:v>18155.771891522902</c:v>
                </c:pt>
                <c:pt idx="1688">
                  <c:v>18166.563072040899</c:v>
                </c:pt>
                <c:pt idx="1689">
                  <c:v>18177.3472270649</c:v>
                </c:pt>
                <c:pt idx="1690">
                  <c:v>18188.214004642901</c:v>
                </c:pt>
                <c:pt idx="1691">
                  <c:v>18199.089599232899</c:v>
                </c:pt>
                <c:pt idx="1692">
                  <c:v>18209.9074915909</c:v>
                </c:pt>
                <c:pt idx="1693">
                  <c:v>18220.750665098902</c:v>
                </c:pt>
                <c:pt idx="1694">
                  <c:v>18231.599600288901</c:v>
                </c:pt>
                <c:pt idx="1695">
                  <c:v>18242.3815714429</c:v>
                </c:pt>
                <c:pt idx="1696">
                  <c:v>18253.2295463929</c:v>
                </c:pt>
                <c:pt idx="1697">
                  <c:v>18263.9699973799</c:v>
                </c:pt>
                <c:pt idx="1698">
                  <c:v>18274.712113307902</c:v>
                </c:pt>
                <c:pt idx="1699">
                  <c:v>18285.346672622902</c:v>
                </c:pt>
                <c:pt idx="1700">
                  <c:v>18296.089451670901</c:v>
                </c:pt>
                <c:pt idx="1701">
                  <c:v>18306.824837205899</c:v>
                </c:pt>
                <c:pt idx="1702">
                  <c:v>18317.619018464899</c:v>
                </c:pt>
                <c:pt idx="1703">
                  <c:v>18328.4033301899</c:v>
                </c:pt>
                <c:pt idx="1704">
                  <c:v>18339.250384108898</c:v>
                </c:pt>
                <c:pt idx="1705">
                  <c:v>18350.1108672439</c:v>
                </c:pt>
                <c:pt idx="1706">
                  <c:v>18360.800736310899</c:v>
                </c:pt>
                <c:pt idx="1707">
                  <c:v>18371.519067458899</c:v>
                </c:pt>
                <c:pt idx="1708">
                  <c:v>18382.338399507898</c:v>
                </c:pt>
                <c:pt idx="1709">
                  <c:v>18393.010908817902</c:v>
                </c:pt>
                <c:pt idx="1710">
                  <c:v>18403.7865758189</c:v>
                </c:pt>
                <c:pt idx="1711">
                  <c:v>18414.580135656899</c:v>
                </c:pt>
                <c:pt idx="1712">
                  <c:v>18425.269280933899</c:v>
                </c:pt>
                <c:pt idx="1713">
                  <c:v>18435.930236889901</c:v>
                </c:pt>
                <c:pt idx="1714">
                  <c:v>18446.665463634901</c:v>
                </c:pt>
                <c:pt idx="1715">
                  <c:v>18457.3567478929</c:v>
                </c:pt>
                <c:pt idx="1716">
                  <c:v>18468.169153338898</c:v>
                </c:pt>
                <c:pt idx="1717">
                  <c:v>18478.869670269902</c:v>
                </c:pt>
                <c:pt idx="1718">
                  <c:v>18489.5671520299</c:v>
                </c:pt>
                <c:pt idx="1719">
                  <c:v>18500.268588561899</c:v>
                </c:pt>
                <c:pt idx="1720">
                  <c:v>18511.050183655901</c:v>
                </c:pt>
                <c:pt idx="1721">
                  <c:v>18521.7148295429</c:v>
                </c:pt>
                <c:pt idx="1722">
                  <c:v>18532.5148042529</c:v>
                </c:pt>
                <c:pt idx="1723">
                  <c:v>18543.2726879369</c:v>
                </c:pt>
                <c:pt idx="1724">
                  <c:v>18553.9936883259</c:v>
                </c:pt>
                <c:pt idx="1725">
                  <c:v>18564.720438457902</c:v>
                </c:pt>
                <c:pt idx="1726">
                  <c:v>18575.3926089179</c:v>
                </c:pt>
                <c:pt idx="1727">
                  <c:v>18586.085720795902</c:v>
                </c:pt>
                <c:pt idx="1728">
                  <c:v>18596.822967751901</c:v>
                </c:pt>
                <c:pt idx="1729">
                  <c:v>18607.525814634901</c:v>
                </c:pt>
                <c:pt idx="1730">
                  <c:v>18618.413812159899</c:v>
                </c:pt>
                <c:pt idx="1731">
                  <c:v>18629.253135016901</c:v>
                </c:pt>
                <c:pt idx="1732">
                  <c:v>18639.991131672901</c:v>
                </c:pt>
                <c:pt idx="1733">
                  <c:v>18650.776324107901</c:v>
                </c:pt>
                <c:pt idx="1734">
                  <c:v>18661.510111951899</c:v>
                </c:pt>
                <c:pt idx="1735">
                  <c:v>18672.208221122899</c:v>
                </c:pt>
                <c:pt idx="1736">
                  <c:v>18682.9902923359</c:v>
                </c:pt>
                <c:pt idx="1737">
                  <c:v>18693.796323109898</c:v>
                </c:pt>
                <c:pt idx="1738">
                  <c:v>18704.5286236639</c:v>
                </c:pt>
                <c:pt idx="1739">
                  <c:v>18715.249487202898</c:v>
                </c:pt>
                <c:pt idx="1740">
                  <c:v>18725.9122355199</c:v>
                </c:pt>
                <c:pt idx="1741">
                  <c:v>18736.5891317409</c:v>
                </c:pt>
                <c:pt idx="1742">
                  <c:v>18747.311364359899</c:v>
                </c:pt>
                <c:pt idx="1743">
                  <c:v>18758.0052570189</c:v>
                </c:pt>
                <c:pt idx="1744">
                  <c:v>18768.757794480902</c:v>
                </c:pt>
                <c:pt idx="1745">
                  <c:v>18779.456506381899</c:v>
                </c:pt>
                <c:pt idx="1746">
                  <c:v>18790.176325640899</c:v>
                </c:pt>
                <c:pt idx="1747">
                  <c:v>18800.860937535901</c:v>
                </c:pt>
                <c:pt idx="1748">
                  <c:v>18811.616301428901</c:v>
                </c:pt>
                <c:pt idx="1749">
                  <c:v>18822.291477160899</c:v>
                </c:pt>
                <c:pt idx="1750">
                  <c:v>18833.0126815699</c:v>
                </c:pt>
                <c:pt idx="1751">
                  <c:v>18843.681974248899</c:v>
                </c:pt>
                <c:pt idx="1752">
                  <c:v>18854.4942861749</c:v>
                </c:pt>
                <c:pt idx="1753">
                  <c:v>18865.297108346898</c:v>
                </c:pt>
                <c:pt idx="1754">
                  <c:v>18876.131571420901</c:v>
                </c:pt>
                <c:pt idx="1755">
                  <c:v>18886.947482107898</c:v>
                </c:pt>
                <c:pt idx="1756">
                  <c:v>18897.787460474901</c:v>
                </c:pt>
                <c:pt idx="1757">
                  <c:v>18908.541828747901</c:v>
                </c:pt>
                <c:pt idx="1758">
                  <c:v>18919.383023634899</c:v>
                </c:pt>
                <c:pt idx="1759">
                  <c:v>18930.162106296899</c:v>
                </c:pt>
                <c:pt idx="1760">
                  <c:v>18940.9266653739</c:v>
                </c:pt>
                <c:pt idx="1761">
                  <c:v>18951.719636421902</c:v>
                </c:pt>
                <c:pt idx="1762">
                  <c:v>18962.365644281901</c:v>
                </c:pt>
                <c:pt idx="1763">
                  <c:v>18973.167290662899</c:v>
                </c:pt>
                <c:pt idx="1764">
                  <c:v>18983.9405888439</c:v>
                </c:pt>
                <c:pt idx="1765">
                  <c:v>18994.714827873901</c:v>
                </c:pt>
                <c:pt idx="1766">
                  <c:v>19005.548441787902</c:v>
                </c:pt>
                <c:pt idx="1767">
                  <c:v>19016.375922869898</c:v>
                </c:pt>
                <c:pt idx="1768">
                  <c:v>19026.997536369901</c:v>
                </c:pt>
                <c:pt idx="1769">
                  <c:v>19037.666402548901</c:v>
                </c:pt>
                <c:pt idx="1770">
                  <c:v>19048.353528934898</c:v>
                </c:pt>
                <c:pt idx="1771">
                  <c:v>19059.1043853259</c:v>
                </c:pt>
                <c:pt idx="1772">
                  <c:v>19069.7635565409</c:v>
                </c:pt>
                <c:pt idx="1773">
                  <c:v>19080.428495698899</c:v>
                </c:pt>
                <c:pt idx="1774">
                  <c:v>19091.126242708899</c:v>
                </c:pt>
                <c:pt idx="1775">
                  <c:v>19101.9508056589</c:v>
                </c:pt>
                <c:pt idx="1776">
                  <c:v>19112.6685745879</c:v>
                </c:pt>
                <c:pt idx="1777">
                  <c:v>19123.384112444899</c:v>
                </c:pt>
                <c:pt idx="1778">
                  <c:v>19134.0453498809</c:v>
                </c:pt>
                <c:pt idx="1779">
                  <c:v>19144.672147882899</c:v>
                </c:pt>
                <c:pt idx="1780">
                  <c:v>19155.3632074899</c:v>
                </c:pt>
                <c:pt idx="1781">
                  <c:v>19165.9999858669</c:v>
                </c:pt>
                <c:pt idx="1782">
                  <c:v>19176.724260427902</c:v>
                </c:pt>
                <c:pt idx="1783">
                  <c:v>19187.334944333899</c:v>
                </c:pt>
                <c:pt idx="1784">
                  <c:v>19198.001874241902</c:v>
                </c:pt>
                <c:pt idx="1785">
                  <c:v>19208.782822725901</c:v>
                </c:pt>
                <c:pt idx="1786">
                  <c:v>19219.487233008898</c:v>
                </c:pt>
                <c:pt idx="1787">
                  <c:v>19230.219206902901</c:v>
                </c:pt>
                <c:pt idx="1788">
                  <c:v>19240.9139475919</c:v>
                </c:pt>
                <c:pt idx="1789">
                  <c:v>19251.6762552379</c:v>
                </c:pt>
                <c:pt idx="1790">
                  <c:v>19262.4378114139</c:v>
                </c:pt>
                <c:pt idx="1791">
                  <c:v>19273.233429442898</c:v>
                </c:pt>
                <c:pt idx="1792">
                  <c:v>19284.044183157901</c:v>
                </c:pt>
                <c:pt idx="1793">
                  <c:v>19294.7710069399</c:v>
                </c:pt>
                <c:pt idx="1794">
                  <c:v>19305.4594500559</c:v>
                </c:pt>
                <c:pt idx="1795">
                  <c:v>19316.2026690649</c:v>
                </c:pt>
                <c:pt idx="1796">
                  <c:v>19327.031150646901</c:v>
                </c:pt>
                <c:pt idx="1797">
                  <c:v>19337.7541563669</c:v>
                </c:pt>
                <c:pt idx="1798">
                  <c:v>19348.505812088901</c:v>
                </c:pt>
                <c:pt idx="1799">
                  <c:v>19359.2052061389</c:v>
                </c:pt>
                <c:pt idx="1800">
                  <c:v>19369.9961261969</c:v>
                </c:pt>
                <c:pt idx="1801">
                  <c:v>19380.7707847969</c:v>
                </c:pt>
                <c:pt idx="1802">
                  <c:v>19391.5139868349</c:v>
                </c:pt>
                <c:pt idx="1803">
                  <c:v>19402.2164962969</c:v>
                </c:pt>
                <c:pt idx="1804">
                  <c:v>19412.932458393901</c:v>
                </c:pt>
                <c:pt idx="1805">
                  <c:v>19423.628611422901</c:v>
                </c:pt>
                <c:pt idx="1806">
                  <c:v>19434.3769647929</c:v>
                </c:pt>
                <c:pt idx="1807">
                  <c:v>19445.0857904269</c:v>
                </c:pt>
                <c:pt idx="1808">
                  <c:v>19455.867753330898</c:v>
                </c:pt>
                <c:pt idx="1809">
                  <c:v>19466.6296154669</c:v>
                </c:pt>
                <c:pt idx="1810">
                  <c:v>19477.316331451901</c:v>
                </c:pt>
                <c:pt idx="1811">
                  <c:v>19488.035258309901</c:v>
                </c:pt>
                <c:pt idx="1812">
                  <c:v>19498.7389218629</c:v>
                </c:pt>
                <c:pt idx="1813">
                  <c:v>19509.428076828899</c:v>
                </c:pt>
                <c:pt idx="1814">
                  <c:v>19520.132606411898</c:v>
                </c:pt>
                <c:pt idx="1815">
                  <c:v>19530.860841994901</c:v>
                </c:pt>
                <c:pt idx="1816">
                  <c:v>19541.6076448149</c:v>
                </c:pt>
                <c:pt idx="1817">
                  <c:v>19552.269811510901</c:v>
                </c:pt>
                <c:pt idx="1818">
                  <c:v>19563.065436569901</c:v>
                </c:pt>
                <c:pt idx="1819">
                  <c:v>19573.721782573899</c:v>
                </c:pt>
                <c:pt idx="1820">
                  <c:v>19584.4224000949</c:v>
                </c:pt>
                <c:pt idx="1821">
                  <c:v>19595.155356798899</c:v>
                </c:pt>
                <c:pt idx="1822">
                  <c:v>19605.968015173901</c:v>
                </c:pt>
                <c:pt idx="1823">
                  <c:v>19616.8069333409</c:v>
                </c:pt>
                <c:pt idx="1824">
                  <c:v>19627.511452223898</c:v>
                </c:pt>
                <c:pt idx="1825">
                  <c:v>19638.219890228898</c:v>
                </c:pt>
                <c:pt idx="1826">
                  <c:v>19649.060598065898</c:v>
                </c:pt>
                <c:pt idx="1827">
                  <c:v>19659.833000365899</c:v>
                </c:pt>
                <c:pt idx="1828">
                  <c:v>19670.614029958899</c:v>
                </c:pt>
                <c:pt idx="1829">
                  <c:v>19681.3849411679</c:v>
                </c:pt>
                <c:pt idx="1830">
                  <c:v>19692.090722711899</c:v>
                </c:pt>
                <c:pt idx="1831">
                  <c:v>19702.854548287902</c:v>
                </c:pt>
                <c:pt idx="1832">
                  <c:v>19713.634902050901</c:v>
                </c:pt>
                <c:pt idx="1833">
                  <c:v>19724.315976184898</c:v>
                </c:pt>
                <c:pt idx="1834">
                  <c:v>19735.029716440898</c:v>
                </c:pt>
                <c:pt idx="1835">
                  <c:v>19745.699456979899</c:v>
                </c:pt>
                <c:pt idx="1836">
                  <c:v>19756.442566537899</c:v>
                </c:pt>
                <c:pt idx="1837">
                  <c:v>19767.142535998901</c:v>
                </c:pt>
                <c:pt idx="1838">
                  <c:v>19777.9468935519</c:v>
                </c:pt>
                <c:pt idx="1839">
                  <c:v>19788.714944409901</c:v>
                </c:pt>
                <c:pt idx="1840">
                  <c:v>19799.530673626901</c:v>
                </c:pt>
                <c:pt idx="1841">
                  <c:v>19810.366425261898</c:v>
                </c:pt>
                <c:pt idx="1842">
                  <c:v>19821.185536349902</c:v>
                </c:pt>
                <c:pt idx="1843">
                  <c:v>19832.048807385901</c:v>
                </c:pt>
                <c:pt idx="1844">
                  <c:v>19842.939587572899</c:v>
                </c:pt>
                <c:pt idx="1845">
                  <c:v>19853.587602572901</c:v>
                </c:pt>
                <c:pt idx="1846">
                  <c:v>19864.253856969899</c:v>
                </c:pt>
                <c:pt idx="1847">
                  <c:v>19875.044349926899</c:v>
                </c:pt>
                <c:pt idx="1848">
                  <c:v>19885.817556896902</c:v>
                </c:pt>
                <c:pt idx="1849">
                  <c:v>19896.640169806898</c:v>
                </c:pt>
                <c:pt idx="1850">
                  <c:v>19907.3755357429</c:v>
                </c:pt>
                <c:pt idx="1851">
                  <c:v>19918.182588305899</c:v>
                </c:pt>
                <c:pt idx="1852">
                  <c:v>19928.958924696901</c:v>
                </c:pt>
                <c:pt idx="1853">
                  <c:v>19939.682783746899</c:v>
                </c:pt>
                <c:pt idx="1854">
                  <c:v>19950.460859438899</c:v>
                </c:pt>
                <c:pt idx="1855">
                  <c:v>19961.249033434899</c:v>
                </c:pt>
                <c:pt idx="1856">
                  <c:v>19972.066046862899</c:v>
                </c:pt>
                <c:pt idx="1857">
                  <c:v>19982.876455527901</c:v>
                </c:pt>
                <c:pt idx="1858">
                  <c:v>19993.744783275899</c:v>
                </c:pt>
                <c:pt idx="1859">
                  <c:v>20004.5888510439</c:v>
                </c:pt>
                <c:pt idx="1860">
                  <c:v>20015.395094546901</c:v>
                </c:pt>
                <c:pt idx="1861">
                  <c:v>20026.220027257899</c:v>
                </c:pt>
                <c:pt idx="1862">
                  <c:v>20037.016728177899</c:v>
                </c:pt>
                <c:pt idx="1863">
                  <c:v>20047.7760418619</c:v>
                </c:pt>
                <c:pt idx="1864">
                  <c:v>20058.554399373901</c:v>
                </c:pt>
                <c:pt idx="1865">
                  <c:v>20069.326955013901</c:v>
                </c:pt>
                <c:pt idx="1866">
                  <c:v>20080.132486706902</c:v>
                </c:pt>
                <c:pt idx="1867">
                  <c:v>20090.904261066898</c:v>
                </c:pt>
                <c:pt idx="1868">
                  <c:v>20101.7881220009</c:v>
                </c:pt>
                <c:pt idx="1869">
                  <c:v>20112.592769403898</c:v>
                </c:pt>
                <c:pt idx="1870">
                  <c:v>20123.401944727899</c:v>
                </c:pt>
                <c:pt idx="1871">
                  <c:v>20134.207680530901</c:v>
                </c:pt>
                <c:pt idx="1872">
                  <c:v>20144.911574473899</c:v>
                </c:pt>
                <c:pt idx="1873">
                  <c:v>20155.602640940899</c:v>
                </c:pt>
                <c:pt idx="1874">
                  <c:v>20166.3855853149</c:v>
                </c:pt>
                <c:pt idx="1875">
                  <c:v>20177.086220146899</c:v>
                </c:pt>
                <c:pt idx="1876">
                  <c:v>20187.806736865899</c:v>
                </c:pt>
                <c:pt idx="1877">
                  <c:v>20198.525364684901</c:v>
                </c:pt>
                <c:pt idx="1878">
                  <c:v>20209.212553710899</c:v>
                </c:pt>
                <c:pt idx="1879">
                  <c:v>20219.949666726901</c:v>
                </c:pt>
                <c:pt idx="1880">
                  <c:v>20230.749020526899</c:v>
                </c:pt>
                <c:pt idx="1881">
                  <c:v>20241.492980535899</c:v>
                </c:pt>
                <c:pt idx="1882">
                  <c:v>20252.193878857899</c:v>
                </c:pt>
                <c:pt idx="1883">
                  <c:v>20262.924522630899</c:v>
                </c:pt>
                <c:pt idx="1884">
                  <c:v>20273.807226863901</c:v>
                </c:pt>
                <c:pt idx="1885">
                  <c:v>20284.548065131901</c:v>
                </c:pt>
                <c:pt idx="1886">
                  <c:v>20295.372911951901</c:v>
                </c:pt>
                <c:pt idx="1887">
                  <c:v>20306.067268310901</c:v>
                </c:pt>
                <c:pt idx="1888">
                  <c:v>20316.915490470899</c:v>
                </c:pt>
                <c:pt idx="1889">
                  <c:v>20327.6768779669</c:v>
                </c:pt>
                <c:pt idx="1890">
                  <c:v>20338.3935167339</c:v>
                </c:pt>
                <c:pt idx="1891">
                  <c:v>20349.1159024439</c:v>
                </c:pt>
                <c:pt idx="1892">
                  <c:v>20359.8017053289</c:v>
                </c:pt>
                <c:pt idx="1893">
                  <c:v>20370.477909020901</c:v>
                </c:pt>
                <c:pt idx="1894">
                  <c:v>20381.159902754898</c:v>
                </c:pt>
                <c:pt idx="1895">
                  <c:v>20391.841283968901</c:v>
                </c:pt>
                <c:pt idx="1896">
                  <c:v>20402.541210999902</c:v>
                </c:pt>
                <c:pt idx="1897">
                  <c:v>20413.194412852899</c:v>
                </c:pt>
                <c:pt idx="1898">
                  <c:v>20423.870256394901</c:v>
                </c:pt>
                <c:pt idx="1899">
                  <c:v>20434.528396969901</c:v>
                </c:pt>
                <c:pt idx="1900">
                  <c:v>20445.306307282899</c:v>
                </c:pt>
                <c:pt idx="1901">
                  <c:v>20456.079039212898</c:v>
                </c:pt>
                <c:pt idx="1902">
                  <c:v>20466.909681414902</c:v>
                </c:pt>
                <c:pt idx="1903">
                  <c:v>20477.6961177509</c:v>
                </c:pt>
                <c:pt idx="1904">
                  <c:v>20488.465451439901</c:v>
                </c:pt>
                <c:pt idx="1905">
                  <c:v>20499.1428372919</c:v>
                </c:pt>
                <c:pt idx="1906">
                  <c:v>20509.8994055849</c:v>
                </c:pt>
                <c:pt idx="1907">
                  <c:v>20520.667265932902</c:v>
                </c:pt>
                <c:pt idx="1908">
                  <c:v>20531.3303367189</c:v>
                </c:pt>
                <c:pt idx="1909">
                  <c:v>20542.039914613899</c:v>
                </c:pt>
                <c:pt idx="1910">
                  <c:v>20552.851805248902</c:v>
                </c:pt>
                <c:pt idx="1911">
                  <c:v>20563.510353642901</c:v>
                </c:pt>
                <c:pt idx="1912">
                  <c:v>20574.238497475901</c:v>
                </c:pt>
                <c:pt idx="1913">
                  <c:v>20585.0046125029</c:v>
                </c:pt>
                <c:pt idx="1914">
                  <c:v>20595.799951711899</c:v>
                </c:pt>
                <c:pt idx="1915">
                  <c:v>20606.613558767898</c:v>
                </c:pt>
                <c:pt idx="1916">
                  <c:v>20617.377382984901</c:v>
                </c:pt>
                <c:pt idx="1917">
                  <c:v>20628.174733983898</c:v>
                </c:pt>
                <c:pt idx="1918">
                  <c:v>20638.884040078901</c:v>
                </c:pt>
                <c:pt idx="1919">
                  <c:v>20649.739714551899</c:v>
                </c:pt>
                <c:pt idx="1920">
                  <c:v>20660.6465604849</c:v>
                </c:pt>
                <c:pt idx="1921">
                  <c:v>20671.261287462901</c:v>
                </c:pt>
                <c:pt idx="1922">
                  <c:v>20681.912889544899</c:v>
                </c:pt>
                <c:pt idx="1923">
                  <c:v>20692.5439466389</c:v>
                </c:pt>
                <c:pt idx="1924">
                  <c:v>20703.315042967901</c:v>
                </c:pt>
                <c:pt idx="1925">
                  <c:v>20714.109358255901</c:v>
                </c:pt>
                <c:pt idx="1926">
                  <c:v>20724.806076295899</c:v>
                </c:pt>
                <c:pt idx="1927">
                  <c:v>20735.5072153779</c:v>
                </c:pt>
                <c:pt idx="1928">
                  <c:v>20746.316173591898</c:v>
                </c:pt>
                <c:pt idx="1929">
                  <c:v>20757.111740520901</c:v>
                </c:pt>
                <c:pt idx="1930">
                  <c:v>20767.913583342899</c:v>
                </c:pt>
                <c:pt idx="1931">
                  <c:v>20778.757232120901</c:v>
                </c:pt>
                <c:pt idx="1932">
                  <c:v>20789.541731224901</c:v>
                </c:pt>
                <c:pt idx="1933">
                  <c:v>20800.344963547901</c:v>
                </c:pt>
                <c:pt idx="1934">
                  <c:v>20811.141413916899</c:v>
                </c:pt>
                <c:pt idx="1935">
                  <c:v>20821.990595976898</c:v>
                </c:pt>
                <c:pt idx="1936">
                  <c:v>20832.792689648901</c:v>
                </c:pt>
                <c:pt idx="1937">
                  <c:v>20843.6549336649</c:v>
                </c:pt>
                <c:pt idx="1938">
                  <c:v>20854.505812976899</c:v>
                </c:pt>
                <c:pt idx="1939">
                  <c:v>20865.2870040009</c:v>
                </c:pt>
                <c:pt idx="1940">
                  <c:v>20876.089716132901</c:v>
                </c:pt>
                <c:pt idx="1941">
                  <c:v>20887.0051360289</c:v>
                </c:pt>
                <c:pt idx="1942">
                  <c:v>20897.711274322901</c:v>
                </c:pt>
                <c:pt idx="1943">
                  <c:v>20908.499916048899</c:v>
                </c:pt>
                <c:pt idx="1944">
                  <c:v>20919.328112650899</c:v>
                </c:pt>
                <c:pt idx="1945">
                  <c:v>20930.073108729899</c:v>
                </c:pt>
                <c:pt idx="1946">
                  <c:v>20940.8667516979</c:v>
                </c:pt>
                <c:pt idx="1947">
                  <c:v>20951.5621566769</c:v>
                </c:pt>
                <c:pt idx="1948">
                  <c:v>20962.331536805901</c:v>
                </c:pt>
                <c:pt idx="1949">
                  <c:v>20972.958513677899</c:v>
                </c:pt>
                <c:pt idx="1950">
                  <c:v>20983.6951297329</c:v>
                </c:pt>
                <c:pt idx="1951">
                  <c:v>20994.424324735901</c:v>
                </c:pt>
                <c:pt idx="1952">
                  <c:v>21005.129069918901</c:v>
                </c:pt>
                <c:pt idx="1953">
                  <c:v>21015.839603254899</c:v>
                </c:pt>
                <c:pt idx="1954">
                  <c:v>21026.517269837899</c:v>
                </c:pt>
                <c:pt idx="1955">
                  <c:v>21037.154583703901</c:v>
                </c:pt>
                <c:pt idx="1956">
                  <c:v>21047.836893237902</c:v>
                </c:pt>
                <c:pt idx="1957">
                  <c:v>21058.521192942899</c:v>
                </c:pt>
                <c:pt idx="1958">
                  <c:v>21069.303658266901</c:v>
                </c:pt>
                <c:pt idx="1959">
                  <c:v>21080.0725923559</c:v>
                </c:pt>
                <c:pt idx="1960">
                  <c:v>21090.9332675609</c:v>
                </c:pt>
                <c:pt idx="1961">
                  <c:v>21101.6813124209</c:v>
                </c:pt>
                <c:pt idx="1962">
                  <c:v>21112.450688188899</c:v>
                </c:pt>
                <c:pt idx="1963">
                  <c:v>21123.224348559899</c:v>
                </c:pt>
                <c:pt idx="1964">
                  <c:v>21133.9334431639</c:v>
                </c:pt>
                <c:pt idx="1965">
                  <c:v>21144.631794054902</c:v>
                </c:pt>
                <c:pt idx="1966">
                  <c:v>21155.4015327339</c:v>
                </c:pt>
                <c:pt idx="1967">
                  <c:v>21166.160550097899</c:v>
                </c:pt>
                <c:pt idx="1968">
                  <c:v>21176.937818849899</c:v>
                </c:pt>
                <c:pt idx="1969">
                  <c:v>21187.720414953899</c:v>
                </c:pt>
                <c:pt idx="1970">
                  <c:v>21198.562829681901</c:v>
                </c:pt>
                <c:pt idx="1971">
                  <c:v>21209.423301015901</c:v>
                </c:pt>
                <c:pt idx="1972">
                  <c:v>21220.249046737899</c:v>
                </c:pt>
                <c:pt idx="1973">
                  <c:v>21231.104659310899</c:v>
                </c:pt>
                <c:pt idx="1974">
                  <c:v>21241.9559109129</c:v>
                </c:pt>
                <c:pt idx="1975">
                  <c:v>21252.891935486899</c:v>
                </c:pt>
                <c:pt idx="1976">
                  <c:v>21263.786617004898</c:v>
                </c:pt>
                <c:pt idx="1977">
                  <c:v>21274.6862730949</c:v>
                </c:pt>
                <c:pt idx="1978">
                  <c:v>21285.5857469449</c:v>
                </c:pt>
                <c:pt idx="1979">
                  <c:v>21296.356792393901</c:v>
                </c:pt>
                <c:pt idx="1980">
                  <c:v>21307.100137572899</c:v>
                </c:pt>
                <c:pt idx="1981">
                  <c:v>21317.8079006669</c:v>
                </c:pt>
                <c:pt idx="1982">
                  <c:v>21328.569255742899</c:v>
                </c:pt>
                <c:pt idx="1983">
                  <c:v>21339.422875455901</c:v>
                </c:pt>
                <c:pt idx="1984">
                  <c:v>21350.287300051899</c:v>
                </c:pt>
                <c:pt idx="1985">
                  <c:v>21361.062102882901</c:v>
                </c:pt>
                <c:pt idx="1986">
                  <c:v>21371.767264705901</c:v>
                </c:pt>
                <c:pt idx="1987">
                  <c:v>21382.5349609939</c:v>
                </c:pt>
                <c:pt idx="1988">
                  <c:v>21393.213431905901</c:v>
                </c:pt>
                <c:pt idx="1989">
                  <c:v>21403.885587055898</c:v>
                </c:pt>
                <c:pt idx="1990">
                  <c:v>21414.630669914899</c:v>
                </c:pt>
                <c:pt idx="1991">
                  <c:v>21425.297666852901</c:v>
                </c:pt>
                <c:pt idx="1992">
                  <c:v>21436.106749886902</c:v>
                </c:pt>
                <c:pt idx="1993">
                  <c:v>21446.863396930901</c:v>
                </c:pt>
                <c:pt idx="1994">
                  <c:v>21457.646665284901</c:v>
                </c:pt>
                <c:pt idx="1995">
                  <c:v>21468.386249781899</c:v>
                </c:pt>
                <c:pt idx="1996">
                  <c:v>21479.122000116899</c:v>
                </c:pt>
                <c:pt idx="1997">
                  <c:v>21489.825767649902</c:v>
                </c:pt>
                <c:pt idx="1998">
                  <c:v>21500.5616302649</c:v>
                </c:pt>
                <c:pt idx="1999">
                  <c:v>21511.296930180899</c:v>
                </c:pt>
                <c:pt idx="2000">
                  <c:v>21521.9700563109</c:v>
                </c:pt>
                <c:pt idx="2001">
                  <c:v>21532.670344071899</c:v>
                </c:pt>
                <c:pt idx="2002">
                  <c:v>21543.430720196899</c:v>
                </c:pt>
                <c:pt idx="2003">
                  <c:v>21554.211339400899</c:v>
                </c:pt>
                <c:pt idx="2004">
                  <c:v>21564.911928111898</c:v>
                </c:pt>
                <c:pt idx="2005">
                  <c:v>21575.574765177898</c:v>
                </c:pt>
                <c:pt idx="2006">
                  <c:v>21586.453521289899</c:v>
                </c:pt>
                <c:pt idx="2007">
                  <c:v>21597.3221222379</c:v>
                </c:pt>
                <c:pt idx="2008">
                  <c:v>21608.043860387901</c:v>
                </c:pt>
                <c:pt idx="2009">
                  <c:v>21618.8713126699</c:v>
                </c:pt>
                <c:pt idx="2010">
                  <c:v>21629.6058495049</c:v>
                </c:pt>
                <c:pt idx="2011">
                  <c:v>21640.287949848898</c:v>
                </c:pt>
                <c:pt idx="2012">
                  <c:v>21651.026115634901</c:v>
                </c:pt>
                <c:pt idx="2013">
                  <c:v>21661.912053579901</c:v>
                </c:pt>
                <c:pt idx="2014">
                  <c:v>21672.656278148901</c:v>
                </c:pt>
                <c:pt idx="2015">
                  <c:v>21683.4052722089</c:v>
                </c:pt>
                <c:pt idx="2016">
                  <c:v>21694.103377559899</c:v>
                </c:pt>
                <c:pt idx="2017">
                  <c:v>21704.887027283901</c:v>
                </c:pt>
                <c:pt idx="2018">
                  <c:v>21715.673490858899</c:v>
                </c:pt>
                <c:pt idx="2019">
                  <c:v>21726.4322488129</c:v>
                </c:pt>
                <c:pt idx="2020">
                  <c:v>21737.1228258499</c:v>
                </c:pt>
                <c:pt idx="2021">
                  <c:v>21747.7941542999</c:v>
                </c:pt>
                <c:pt idx="2022">
                  <c:v>21758.570494631898</c:v>
                </c:pt>
                <c:pt idx="2023">
                  <c:v>21769.244591673902</c:v>
                </c:pt>
                <c:pt idx="2024">
                  <c:v>21780.0811876999</c:v>
                </c:pt>
                <c:pt idx="2025">
                  <c:v>21790.794370215899</c:v>
                </c:pt>
                <c:pt idx="2026">
                  <c:v>21801.508358982901</c:v>
                </c:pt>
                <c:pt idx="2027">
                  <c:v>21812.2570350729</c:v>
                </c:pt>
                <c:pt idx="2028">
                  <c:v>21823.044314028899</c:v>
                </c:pt>
                <c:pt idx="2029">
                  <c:v>21833.786860466898</c:v>
                </c:pt>
                <c:pt idx="2030">
                  <c:v>21844.5854815969</c:v>
                </c:pt>
                <c:pt idx="2031">
                  <c:v>21855.438950738899</c:v>
                </c:pt>
                <c:pt idx="2032">
                  <c:v>21866.282313076899</c:v>
                </c:pt>
                <c:pt idx="2033">
                  <c:v>21877.0352050289</c:v>
                </c:pt>
                <c:pt idx="2034">
                  <c:v>21887.676530786899</c:v>
                </c:pt>
                <c:pt idx="2035">
                  <c:v>21898.318723915902</c:v>
                </c:pt>
                <c:pt idx="2036">
                  <c:v>21909.0367048839</c:v>
                </c:pt>
                <c:pt idx="2037">
                  <c:v>21919.740728946901</c:v>
                </c:pt>
                <c:pt idx="2038">
                  <c:v>21930.550244210899</c:v>
                </c:pt>
                <c:pt idx="2039">
                  <c:v>21941.334765055901</c:v>
                </c:pt>
                <c:pt idx="2040">
                  <c:v>21952.057502025898</c:v>
                </c:pt>
                <c:pt idx="2041">
                  <c:v>21962.692929661898</c:v>
                </c:pt>
                <c:pt idx="2042">
                  <c:v>21973.460084729901</c:v>
                </c:pt>
                <c:pt idx="2043">
                  <c:v>21984.282206228901</c:v>
                </c:pt>
                <c:pt idx="2044">
                  <c:v>21995.187075191901</c:v>
                </c:pt>
                <c:pt idx="2045">
                  <c:v>22006.053525288899</c:v>
                </c:pt>
                <c:pt idx="2046">
                  <c:v>22016.892657864901</c:v>
                </c:pt>
                <c:pt idx="2047">
                  <c:v>22027.7033387099</c:v>
                </c:pt>
                <c:pt idx="2048">
                  <c:v>22038.643306645899</c:v>
                </c:pt>
                <c:pt idx="2049">
                  <c:v>22049.492867966899</c:v>
                </c:pt>
                <c:pt idx="2050">
                  <c:v>22060.337652944901</c:v>
                </c:pt>
                <c:pt idx="2051">
                  <c:v>22071.0860640559</c:v>
                </c:pt>
                <c:pt idx="2052">
                  <c:v>22081.9943013089</c:v>
                </c:pt>
                <c:pt idx="2053">
                  <c:v>22092.862434216899</c:v>
                </c:pt>
                <c:pt idx="2054">
                  <c:v>22103.713966028899</c:v>
                </c:pt>
                <c:pt idx="2055">
                  <c:v>22114.5204147929</c:v>
                </c:pt>
                <c:pt idx="2056">
                  <c:v>22125.273221354899</c:v>
                </c:pt>
                <c:pt idx="2057">
                  <c:v>22135.962212111899</c:v>
                </c:pt>
                <c:pt idx="2058">
                  <c:v>22146.6893986139</c:v>
                </c:pt>
                <c:pt idx="2059">
                  <c:v>22157.407832831901</c:v>
                </c:pt>
                <c:pt idx="2060">
                  <c:v>22168.049889159902</c:v>
                </c:pt>
                <c:pt idx="2061">
                  <c:v>22178.729574293899</c:v>
                </c:pt>
                <c:pt idx="2062">
                  <c:v>22189.448406522901</c:v>
                </c:pt>
                <c:pt idx="2063">
                  <c:v>22200.281919466899</c:v>
                </c:pt>
                <c:pt idx="2064">
                  <c:v>22211.114057450901</c:v>
                </c:pt>
                <c:pt idx="2065">
                  <c:v>22221.903411256899</c:v>
                </c:pt>
                <c:pt idx="2066">
                  <c:v>22232.685540050901</c:v>
                </c:pt>
                <c:pt idx="2067">
                  <c:v>22243.355389369899</c:v>
                </c:pt>
                <c:pt idx="2068">
                  <c:v>22254.0055200319</c:v>
                </c:pt>
                <c:pt idx="2069">
                  <c:v>22264.692230636902</c:v>
                </c:pt>
                <c:pt idx="2070">
                  <c:v>22275.378751572898</c:v>
                </c:pt>
                <c:pt idx="2071">
                  <c:v>22286.0365329179</c:v>
                </c:pt>
                <c:pt idx="2072">
                  <c:v>22296.7805930059</c:v>
                </c:pt>
                <c:pt idx="2073">
                  <c:v>22307.477241285898</c:v>
                </c:pt>
                <c:pt idx="2074">
                  <c:v>22318.172664165901</c:v>
                </c:pt>
                <c:pt idx="2075">
                  <c:v>22328.999735276899</c:v>
                </c:pt>
                <c:pt idx="2076">
                  <c:v>22339.773840657901</c:v>
                </c:pt>
                <c:pt idx="2077">
                  <c:v>22350.454299810899</c:v>
                </c:pt>
                <c:pt idx="2078">
                  <c:v>22361.240110715898</c:v>
                </c:pt>
                <c:pt idx="2079">
                  <c:v>22371.917587917898</c:v>
                </c:pt>
                <c:pt idx="2080">
                  <c:v>22382.6694822889</c:v>
                </c:pt>
                <c:pt idx="2081">
                  <c:v>22393.3618749569</c:v>
                </c:pt>
                <c:pt idx="2082">
                  <c:v>22404.0900867089</c:v>
                </c:pt>
                <c:pt idx="2083">
                  <c:v>22414.755039255899</c:v>
                </c:pt>
                <c:pt idx="2084">
                  <c:v>22425.472128133901</c:v>
                </c:pt>
                <c:pt idx="2085">
                  <c:v>22436.137276830901</c:v>
                </c:pt>
                <c:pt idx="2086">
                  <c:v>22446.822425076902</c:v>
                </c:pt>
                <c:pt idx="2087">
                  <c:v>22457.521917247901</c:v>
                </c:pt>
                <c:pt idx="2088">
                  <c:v>22468.238629255899</c:v>
                </c:pt>
                <c:pt idx="2089">
                  <c:v>22478.923676921899</c:v>
                </c:pt>
                <c:pt idx="2090">
                  <c:v>22489.668332070902</c:v>
                </c:pt>
                <c:pt idx="2091">
                  <c:v>22500.316573980901</c:v>
                </c:pt>
                <c:pt idx="2092">
                  <c:v>22511.107530758902</c:v>
                </c:pt>
                <c:pt idx="2093">
                  <c:v>22521.824905117901</c:v>
                </c:pt>
                <c:pt idx="2094">
                  <c:v>22532.707619481898</c:v>
                </c:pt>
                <c:pt idx="2095">
                  <c:v>22543.5702918979</c:v>
                </c:pt>
                <c:pt idx="2096">
                  <c:v>22554.452566510899</c:v>
                </c:pt>
                <c:pt idx="2097">
                  <c:v>22565.281710002899</c:v>
                </c:pt>
                <c:pt idx="2098">
                  <c:v>22576.176142460899</c:v>
                </c:pt>
                <c:pt idx="2099">
                  <c:v>22587.0671377779</c:v>
                </c:pt>
                <c:pt idx="2100">
                  <c:v>22597.901249461898</c:v>
                </c:pt>
                <c:pt idx="2101">
                  <c:v>22608.744836379901</c:v>
                </c:pt>
                <c:pt idx="2102">
                  <c:v>22619.5662962889</c:v>
                </c:pt>
                <c:pt idx="2103">
                  <c:v>22630.265393799898</c:v>
                </c:pt>
                <c:pt idx="2104">
                  <c:v>22640.9814064479</c:v>
                </c:pt>
                <c:pt idx="2105">
                  <c:v>22651.903401096901</c:v>
                </c:pt>
                <c:pt idx="2106">
                  <c:v>22662.818183032901</c:v>
                </c:pt>
                <c:pt idx="2107">
                  <c:v>22673.5142393229</c:v>
                </c:pt>
                <c:pt idx="2108">
                  <c:v>22684.306272739901</c:v>
                </c:pt>
                <c:pt idx="2109">
                  <c:v>22695.097992067898</c:v>
                </c:pt>
                <c:pt idx="2110">
                  <c:v>22705.871901707898</c:v>
                </c:pt>
                <c:pt idx="2111">
                  <c:v>22716.6984110099</c:v>
                </c:pt>
                <c:pt idx="2112">
                  <c:v>22727.611546624899</c:v>
                </c:pt>
                <c:pt idx="2113">
                  <c:v>22738.4119686259</c:v>
                </c:pt>
                <c:pt idx="2114">
                  <c:v>22749.264608577902</c:v>
                </c:pt>
                <c:pt idx="2115">
                  <c:v>22760.043150539899</c:v>
                </c:pt>
                <c:pt idx="2116">
                  <c:v>22770.8373836389</c:v>
                </c:pt>
                <c:pt idx="2117">
                  <c:v>22781.657084787901</c:v>
                </c:pt>
                <c:pt idx="2118">
                  <c:v>22792.394999834902</c:v>
                </c:pt>
                <c:pt idx="2119">
                  <c:v>22803.102714168901</c:v>
                </c:pt>
                <c:pt idx="2120">
                  <c:v>22813.890201054899</c:v>
                </c:pt>
                <c:pt idx="2121">
                  <c:v>22824.5540508909</c:v>
                </c:pt>
                <c:pt idx="2122">
                  <c:v>22835.294607317901</c:v>
                </c:pt>
                <c:pt idx="2123">
                  <c:v>22846.061975415902</c:v>
                </c:pt>
                <c:pt idx="2124">
                  <c:v>22856.8306075939</c:v>
                </c:pt>
                <c:pt idx="2125">
                  <c:v>22867.534909986902</c:v>
                </c:pt>
                <c:pt idx="2126">
                  <c:v>22878.407852966899</c:v>
                </c:pt>
                <c:pt idx="2127">
                  <c:v>22889.202237514899</c:v>
                </c:pt>
                <c:pt idx="2128">
                  <c:v>22899.958885358901</c:v>
                </c:pt>
                <c:pt idx="2129">
                  <c:v>22910.676622286901</c:v>
                </c:pt>
                <c:pt idx="2130">
                  <c:v>22921.3425631549</c:v>
                </c:pt>
                <c:pt idx="2131">
                  <c:v>22932.019829196899</c:v>
                </c:pt>
                <c:pt idx="2132">
                  <c:v>22942.7755861599</c:v>
                </c:pt>
                <c:pt idx="2133">
                  <c:v>22953.488490236901</c:v>
                </c:pt>
                <c:pt idx="2134">
                  <c:v>22964.155675824899</c:v>
                </c:pt>
                <c:pt idx="2135">
                  <c:v>22974.922147931899</c:v>
                </c:pt>
                <c:pt idx="2136">
                  <c:v>22985.6229973339</c:v>
                </c:pt>
                <c:pt idx="2137">
                  <c:v>22996.334722269901</c:v>
                </c:pt>
                <c:pt idx="2138">
                  <c:v>23007.014454762899</c:v>
                </c:pt>
                <c:pt idx="2139">
                  <c:v>23017.6698914669</c:v>
                </c:pt>
                <c:pt idx="2140">
                  <c:v>23028.356959102901</c:v>
                </c:pt>
                <c:pt idx="2141">
                  <c:v>23039.0250835019</c:v>
                </c:pt>
                <c:pt idx="2142">
                  <c:v>23049.851127792899</c:v>
                </c:pt>
                <c:pt idx="2143">
                  <c:v>23060.547112951899</c:v>
                </c:pt>
                <c:pt idx="2144">
                  <c:v>23071.3202185829</c:v>
                </c:pt>
                <c:pt idx="2145">
                  <c:v>23082.129771606898</c:v>
                </c:pt>
                <c:pt idx="2146">
                  <c:v>23092.9409019919</c:v>
                </c:pt>
                <c:pt idx="2147">
                  <c:v>23103.7610865309</c:v>
                </c:pt>
                <c:pt idx="2148">
                  <c:v>23114.576568427899</c:v>
                </c:pt>
                <c:pt idx="2149">
                  <c:v>23125.283774281899</c:v>
                </c:pt>
                <c:pt idx="2150">
                  <c:v>23136.054073850901</c:v>
                </c:pt>
                <c:pt idx="2151">
                  <c:v>23146.850127439899</c:v>
                </c:pt>
                <c:pt idx="2152">
                  <c:v>23157.632506003902</c:v>
                </c:pt>
                <c:pt idx="2153">
                  <c:v>23168.4253729919</c:v>
                </c:pt>
                <c:pt idx="2154">
                  <c:v>23179.1918844799</c:v>
                </c:pt>
                <c:pt idx="2155">
                  <c:v>23189.965604769899</c:v>
                </c:pt>
                <c:pt idx="2156">
                  <c:v>23200.748787243901</c:v>
                </c:pt>
                <c:pt idx="2157">
                  <c:v>23211.552602965901</c:v>
                </c:pt>
                <c:pt idx="2158">
                  <c:v>23222.359264139901</c:v>
                </c:pt>
                <c:pt idx="2159">
                  <c:v>23233.107105499901</c:v>
                </c:pt>
                <c:pt idx="2160">
                  <c:v>23243.836386222902</c:v>
                </c:pt>
                <c:pt idx="2161">
                  <c:v>23254.5633051449</c:v>
                </c:pt>
                <c:pt idx="2162">
                  <c:v>23265.346706438901</c:v>
                </c:pt>
                <c:pt idx="2163">
                  <c:v>23276.136506395898</c:v>
                </c:pt>
                <c:pt idx="2164">
                  <c:v>23286.912410136902</c:v>
                </c:pt>
                <c:pt idx="2165">
                  <c:v>23297.660505386899</c:v>
                </c:pt>
                <c:pt idx="2166">
                  <c:v>23308.5051478559</c:v>
                </c:pt>
                <c:pt idx="2167">
                  <c:v>23319.292061900898</c:v>
                </c:pt>
                <c:pt idx="2168">
                  <c:v>23330.065049301898</c:v>
                </c:pt>
                <c:pt idx="2169">
                  <c:v>23340.845647223901</c:v>
                </c:pt>
                <c:pt idx="2170">
                  <c:v>23351.605094787901</c:v>
                </c:pt>
                <c:pt idx="2171">
                  <c:v>23362.358232020899</c:v>
                </c:pt>
                <c:pt idx="2172">
                  <c:v>23373.098044406899</c:v>
                </c:pt>
                <c:pt idx="2173">
                  <c:v>23383.794411036899</c:v>
                </c:pt>
                <c:pt idx="2174">
                  <c:v>23394.542486677899</c:v>
                </c:pt>
                <c:pt idx="2175">
                  <c:v>23405.291302497899</c:v>
                </c:pt>
                <c:pt idx="2176">
                  <c:v>23415.991406498899</c:v>
                </c:pt>
                <c:pt idx="2177">
                  <c:v>23426.767808350902</c:v>
                </c:pt>
                <c:pt idx="2178">
                  <c:v>23437.467589641899</c:v>
                </c:pt>
                <c:pt idx="2179">
                  <c:v>23448.2781654969</c:v>
                </c:pt>
                <c:pt idx="2180">
                  <c:v>23458.973837085901</c:v>
                </c:pt>
                <c:pt idx="2181">
                  <c:v>23469.675054417901</c:v>
                </c:pt>
                <c:pt idx="2182">
                  <c:v>23480.392652355898</c:v>
                </c:pt>
                <c:pt idx="2183">
                  <c:v>23491.017568776901</c:v>
                </c:pt>
                <c:pt idx="2184">
                  <c:v>23501.6846195459</c:v>
                </c:pt>
                <c:pt idx="2185">
                  <c:v>23512.308034185899</c:v>
                </c:pt>
                <c:pt idx="2186">
                  <c:v>23523.002939224902</c:v>
                </c:pt>
                <c:pt idx="2187">
                  <c:v>23533.6746165439</c:v>
                </c:pt>
                <c:pt idx="2188">
                  <c:v>23544.375894784898</c:v>
                </c:pt>
                <c:pt idx="2189">
                  <c:v>23555.038054410899</c:v>
                </c:pt>
                <c:pt idx="2190">
                  <c:v>23565.8705386949</c:v>
                </c:pt>
                <c:pt idx="2191">
                  <c:v>23576.865803832901</c:v>
                </c:pt>
                <c:pt idx="2192">
                  <c:v>23587.940649572902</c:v>
                </c:pt>
                <c:pt idx="2193">
                  <c:v>23598.7404626639</c:v>
                </c:pt>
                <c:pt idx="2194">
                  <c:v>23609.4691672759</c:v>
                </c:pt>
                <c:pt idx="2195">
                  <c:v>23620.181827611901</c:v>
                </c:pt>
                <c:pt idx="2196">
                  <c:v>23630.995972358902</c:v>
                </c:pt>
                <c:pt idx="2197">
                  <c:v>23641.691877297901</c:v>
                </c:pt>
                <c:pt idx="2198">
                  <c:v>23652.370756640899</c:v>
                </c:pt>
                <c:pt idx="2199">
                  <c:v>23663.148130542901</c:v>
                </c:pt>
                <c:pt idx="2200">
                  <c:v>23673.895816482898</c:v>
                </c:pt>
                <c:pt idx="2201">
                  <c:v>23684.6463332739</c:v>
                </c:pt>
                <c:pt idx="2202">
                  <c:v>23695.433317629901</c:v>
                </c:pt>
                <c:pt idx="2203">
                  <c:v>23706.216107263899</c:v>
                </c:pt>
                <c:pt idx="2204">
                  <c:v>23716.9113429629</c:v>
                </c:pt>
                <c:pt idx="2205">
                  <c:v>23727.586086793901</c:v>
                </c:pt>
                <c:pt idx="2206">
                  <c:v>23738.430093051898</c:v>
                </c:pt>
                <c:pt idx="2207">
                  <c:v>23749.076821271901</c:v>
                </c:pt>
                <c:pt idx="2208">
                  <c:v>23759.963201426901</c:v>
                </c:pt>
                <c:pt idx="2209">
                  <c:v>23770.671949040901</c:v>
                </c:pt>
                <c:pt idx="2210">
                  <c:v>23781.5193373109</c:v>
                </c:pt>
                <c:pt idx="2211">
                  <c:v>23792.161769668899</c:v>
                </c:pt>
                <c:pt idx="2212">
                  <c:v>23802.8463361139</c:v>
                </c:pt>
                <c:pt idx="2213">
                  <c:v>23813.579242538901</c:v>
                </c:pt>
                <c:pt idx="2214">
                  <c:v>23824.3887076139</c:v>
                </c:pt>
                <c:pt idx="2215">
                  <c:v>23835.057071862899</c:v>
                </c:pt>
                <c:pt idx="2216">
                  <c:v>23845.759344044902</c:v>
                </c:pt>
                <c:pt idx="2217">
                  <c:v>23856.435803836899</c:v>
                </c:pt>
                <c:pt idx="2218">
                  <c:v>23867.144176210899</c:v>
                </c:pt>
                <c:pt idx="2219">
                  <c:v>23877.978617765901</c:v>
                </c:pt>
                <c:pt idx="2220">
                  <c:v>23888.641395851901</c:v>
                </c:pt>
                <c:pt idx="2221">
                  <c:v>23899.314711232899</c:v>
                </c:pt>
                <c:pt idx="2222">
                  <c:v>23910.080401639902</c:v>
                </c:pt>
                <c:pt idx="2223">
                  <c:v>23920.821526996901</c:v>
                </c:pt>
                <c:pt idx="2224">
                  <c:v>23931.587340923899</c:v>
                </c:pt>
                <c:pt idx="2225">
                  <c:v>23942.261038783901</c:v>
                </c:pt>
                <c:pt idx="2226">
                  <c:v>23952.926056320899</c:v>
                </c:pt>
                <c:pt idx="2227">
                  <c:v>23963.6501654719</c:v>
                </c:pt>
                <c:pt idx="2228">
                  <c:v>23974.327645974899</c:v>
                </c:pt>
                <c:pt idx="2229">
                  <c:v>23985.070133363901</c:v>
                </c:pt>
                <c:pt idx="2230">
                  <c:v>23995.867475453899</c:v>
                </c:pt>
                <c:pt idx="2231">
                  <c:v>24006.646668266902</c:v>
                </c:pt>
                <c:pt idx="2232">
                  <c:v>24017.432618261901</c:v>
                </c:pt>
                <c:pt idx="2233">
                  <c:v>24028.215452555902</c:v>
                </c:pt>
                <c:pt idx="2234">
                  <c:v>24039.015593526899</c:v>
                </c:pt>
                <c:pt idx="2235">
                  <c:v>24049.7993469209</c:v>
                </c:pt>
                <c:pt idx="2236">
                  <c:v>24060.552831503901</c:v>
                </c:pt>
                <c:pt idx="2237">
                  <c:v>24071.318533100901</c:v>
                </c:pt>
                <c:pt idx="2238">
                  <c:v>24082.0573246979</c:v>
                </c:pt>
                <c:pt idx="2239">
                  <c:v>24092.823244294901</c:v>
                </c:pt>
                <c:pt idx="2240">
                  <c:v>24103.557769819901</c:v>
                </c:pt>
                <c:pt idx="2241">
                  <c:v>24114.326613437901</c:v>
                </c:pt>
                <c:pt idx="2242">
                  <c:v>24125.0994716079</c:v>
                </c:pt>
                <c:pt idx="2243">
                  <c:v>24135.881432571899</c:v>
                </c:pt>
                <c:pt idx="2244">
                  <c:v>24146.6109671349</c:v>
                </c:pt>
                <c:pt idx="2245">
                  <c:v>24157.343014987899</c:v>
                </c:pt>
                <c:pt idx="2246">
                  <c:v>24168.127727012899</c:v>
                </c:pt>
                <c:pt idx="2247">
                  <c:v>24178.8342136969</c:v>
                </c:pt>
                <c:pt idx="2248">
                  <c:v>24189.5871685489</c:v>
                </c:pt>
                <c:pt idx="2249">
                  <c:v>24200.264812250902</c:v>
                </c:pt>
                <c:pt idx="2250">
                  <c:v>24210.985954729898</c:v>
                </c:pt>
                <c:pt idx="2251">
                  <c:v>24221.708388699899</c:v>
                </c:pt>
                <c:pt idx="2252">
                  <c:v>24232.394009084899</c:v>
                </c:pt>
                <c:pt idx="2253">
                  <c:v>24243.1495460689</c:v>
                </c:pt>
                <c:pt idx="2254">
                  <c:v>24253.904208431901</c:v>
                </c:pt>
                <c:pt idx="2255">
                  <c:v>24264.5301049929</c:v>
                </c:pt>
                <c:pt idx="2256">
                  <c:v>24275.233963845902</c:v>
                </c:pt>
                <c:pt idx="2257">
                  <c:v>24285.922589252899</c:v>
                </c:pt>
                <c:pt idx="2258">
                  <c:v>24296.628120195899</c:v>
                </c:pt>
                <c:pt idx="2259">
                  <c:v>24307.389889011902</c:v>
                </c:pt>
                <c:pt idx="2260">
                  <c:v>24318.1076158699</c:v>
                </c:pt>
                <c:pt idx="2261">
                  <c:v>24328.843910604901</c:v>
                </c:pt>
                <c:pt idx="2262">
                  <c:v>24339.6181254359</c:v>
                </c:pt>
                <c:pt idx="2263">
                  <c:v>24350.268350936902</c:v>
                </c:pt>
                <c:pt idx="2264">
                  <c:v>24361.115391575899</c:v>
                </c:pt>
                <c:pt idx="2265">
                  <c:v>24371.806008043899</c:v>
                </c:pt>
                <c:pt idx="2266">
                  <c:v>24382.4804942839</c:v>
                </c:pt>
                <c:pt idx="2267">
                  <c:v>24393.2055118549</c:v>
                </c:pt>
                <c:pt idx="2268">
                  <c:v>24403.915567439901</c:v>
                </c:pt>
                <c:pt idx="2269">
                  <c:v>24414.611270168902</c:v>
                </c:pt>
                <c:pt idx="2270">
                  <c:v>24425.362361650899</c:v>
                </c:pt>
                <c:pt idx="2271">
                  <c:v>24436.0463814459</c:v>
                </c:pt>
                <c:pt idx="2272">
                  <c:v>24446.765677424901</c:v>
                </c:pt>
                <c:pt idx="2273">
                  <c:v>24457.3965727289</c:v>
                </c:pt>
                <c:pt idx="2274">
                  <c:v>24468.011414856901</c:v>
                </c:pt>
                <c:pt idx="2275">
                  <c:v>24478.595075400899</c:v>
                </c:pt>
                <c:pt idx="2276">
                  <c:v>24489.298155963901</c:v>
                </c:pt>
                <c:pt idx="2277">
                  <c:v>24499.994388052899</c:v>
                </c:pt>
                <c:pt idx="2278">
                  <c:v>24510.646811524901</c:v>
                </c:pt>
                <c:pt idx="2279">
                  <c:v>24521.372352265898</c:v>
                </c:pt>
                <c:pt idx="2280">
                  <c:v>24532.0720636269</c:v>
                </c:pt>
                <c:pt idx="2281">
                  <c:v>24542.738079024901</c:v>
                </c:pt>
                <c:pt idx="2282">
                  <c:v>24553.386819175899</c:v>
                </c:pt>
                <c:pt idx="2283">
                  <c:v>24564.037894147899</c:v>
                </c:pt>
                <c:pt idx="2284">
                  <c:v>24574.698756763901</c:v>
                </c:pt>
                <c:pt idx="2285">
                  <c:v>24585.389619792</c:v>
                </c:pt>
                <c:pt idx="2286">
                  <c:v>24596.045305964901</c:v>
                </c:pt>
                <c:pt idx="2287">
                  <c:v>24606.650122659001</c:v>
                </c:pt>
                <c:pt idx="2288">
                  <c:v>24617.365447736</c:v>
                </c:pt>
                <c:pt idx="2289">
                  <c:v>24628.029339023</c:v>
                </c:pt>
                <c:pt idx="2290">
                  <c:v>24638.764815798</c:v>
                </c:pt>
                <c:pt idx="2291">
                  <c:v>24649.397938722901</c:v>
                </c:pt>
                <c:pt idx="2292">
                  <c:v>24660.106582588</c:v>
                </c:pt>
                <c:pt idx="2293">
                  <c:v>24670.787285882001</c:v>
                </c:pt>
                <c:pt idx="2294">
                  <c:v>24681.573926057001</c:v>
                </c:pt>
                <c:pt idx="2295">
                  <c:v>24692.220902898</c:v>
                </c:pt>
                <c:pt idx="2296">
                  <c:v>24702.950680751001</c:v>
                </c:pt>
                <c:pt idx="2297">
                  <c:v>24713.657674955</c:v>
                </c:pt>
                <c:pt idx="2298">
                  <c:v>24724.359032406901</c:v>
                </c:pt>
                <c:pt idx="2299">
                  <c:v>24735.033131278</c:v>
                </c:pt>
                <c:pt idx="2300">
                  <c:v>24745.81023494</c:v>
                </c:pt>
                <c:pt idx="2301">
                  <c:v>24756.413120192901</c:v>
                </c:pt>
                <c:pt idx="2302">
                  <c:v>24767.103514279901</c:v>
                </c:pt>
                <c:pt idx="2303">
                  <c:v>24777.780145572</c:v>
                </c:pt>
                <c:pt idx="2304">
                  <c:v>24788.542631797998</c:v>
                </c:pt>
                <c:pt idx="2305">
                  <c:v>24799.239697108002</c:v>
                </c:pt>
                <c:pt idx="2306">
                  <c:v>24809.919159521</c:v>
                </c:pt>
                <c:pt idx="2307">
                  <c:v>24820.530091837001</c:v>
                </c:pt>
                <c:pt idx="2308">
                  <c:v>24831.362326229999</c:v>
                </c:pt>
                <c:pt idx="2309">
                  <c:v>24842.147642855001</c:v>
                </c:pt>
                <c:pt idx="2310">
                  <c:v>24852.888964103</c:v>
                </c:pt>
                <c:pt idx="2311">
                  <c:v>24863.530832501001</c:v>
                </c:pt>
                <c:pt idx="2312">
                  <c:v>24874.260052903999</c:v>
                </c:pt>
                <c:pt idx="2313">
                  <c:v>24884.94891662</c:v>
                </c:pt>
                <c:pt idx="2314">
                  <c:v>24895.595328210002</c:v>
                </c:pt>
                <c:pt idx="2315">
                  <c:v>24906.309716797001</c:v>
                </c:pt>
                <c:pt idx="2316">
                  <c:v>24917.014038000001</c:v>
                </c:pt>
                <c:pt idx="2317">
                  <c:v>24927.678955897001</c:v>
                </c:pt>
                <c:pt idx="2318">
                  <c:v>24938.461015671</c:v>
                </c:pt>
                <c:pt idx="2319">
                  <c:v>24949.119202925998</c:v>
                </c:pt>
                <c:pt idx="2320">
                  <c:v>24959.80203725</c:v>
                </c:pt>
                <c:pt idx="2321">
                  <c:v>24970.485122173999</c:v>
                </c:pt>
                <c:pt idx="2322">
                  <c:v>24981.312661585998</c:v>
                </c:pt>
                <c:pt idx="2323">
                  <c:v>24992.016081928999</c:v>
                </c:pt>
                <c:pt idx="2324">
                  <c:v>25002.785225107</c:v>
                </c:pt>
                <c:pt idx="2325">
                  <c:v>25013.551458455</c:v>
                </c:pt>
                <c:pt idx="2326">
                  <c:v>25024.221420954</c:v>
                </c:pt>
                <c:pt idx="2327">
                  <c:v>25034.821692386002</c:v>
                </c:pt>
                <c:pt idx="2328">
                  <c:v>25045.519303566001</c:v>
                </c:pt>
                <c:pt idx="2329">
                  <c:v>25056.346324047001</c:v>
                </c:pt>
                <c:pt idx="2330">
                  <c:v>25067.108794432999</c:v>
                </c:pt>
                <c:pt idx="2331">
                  <c:v>25077.941273946999</c:v>
                </c:pt>
                <c:pt idx="2332">
                  <c:v>25088.703399523001</c:v>
                </c:pt>
                <c:pt idx="2333">
                  <c:v>25099.542129539001</c:v>
                </c:pt>
                <c:pt idx="2334">
                  <c:v>25110.433683076</c:v>
                </c:pt>
                <c:pt idx="2335">
                  <c:v>25121.204356045</c:v>
                </c:pt>
                <c:pt idx="2336">
                  <c:v>25132.028545326</c:v>
                </c:pt>
                <c:pt idx="2337">
                  <c:v>25142.798329083998</c:v>
                </c:pt>
                <c:pt idx="2338">
                  <c:v>25153.568808353</c:v>
                </c:pt>
                <c:pt idx="2339">
                  <c:v>25164.393567854</c:v>
                </c:pt>
                <c:pt idx="2340">
                  <c:v>25175.125630237999</c:v>
                </c:pt>
                <c:pt idx="2341">
                  <c:v>25186.038038184</c:v>
                </c:pt>
                <c:pt idx="2342">
                  <c:v>25197.089933534</c:v>
                </c:pt>
                <c:pt idx="2343">
                  <c:v>25207.883174572002</c:v>
                </c:pt>
                <c:pt idx="2344">
                  <c:v>25218.729960951001</c:v>
                </c:pt>
                <c:pt idx="2345">
                  <c:v>25229.511081604</c:v>
                </c:pt>
                <c:pt idx="2346">
                  <c:v>25240.366079747</c:v>
                </c:pt>
                <c:pt idx="2347">
                  <c:v>25251.147352041</c:v>
                </c:pt>
                <c:pt idx="2348">
                  <c:v>25261.861224508</c:v>
                </c:pt>
                <c:pt idx="2349">
                  <c:v>25272.722176813</c:v>
                </c:pt>
                <c:pt idx="2350">
                  <c:v>25283.528716826</c:v>
                </c:pt>
                <c:pt idx="2351">
                  <c:v>25294.2603777</c:v>
                </c:pt>
                <c:pt idx="2352">
                  <c:v>25305.040940013001</c:v>
                </c:pt>
                <c:pt idx="2353">
                  <c:v>25315.771832056002</c:v>
                </c:pt>
                <c:pt idx="2354">
                  <c:v>25326.740403864002</c:v>
                </c:pt>
                <c:pt idx="2355">
                  <c:v>25337.775854717998</c:v>
                </c:pt>
                <c:pt idx="2356">
                  <c:v>25348.707772611</c:v>
                </c:pt>
                <c:pt idx="2357">
                  <c:v>25359.624123477999</c:v>
                </c:pt>
                <c:pt idx="2358">
                  <c:v>25370.579511020002</c:v>
                </c:pt>
                <c:pt idx="2359">
                  <c:v>25381.459989932999</c:v>
                </c:pt>
                <c:pt idx="2360">
                  <c:v>25392.326434819999</c:v>
                </c:pt>
                <c:pt idx="2361">
                  <c:v>25403.564230345</c:v>
                </c:pt>
                <c:pt idx="2362">
                  <c:v>25414.771502348001</c:v>
                </c:pt>
                <c:pt idx="2363">
                  <c:v>25425.845189897002</c:v>
                </c:pt>
                <c:pt idx="2364">
                  <c:v>25437.002661648999</c:v>
                </c:pt>
                <c:pt idx="2365">
                  <c:v>25448.282259149</c:v>
                </c:pt>
                <c:pt idx="2366">
                  <c:v>25459.488850919999</c:v>
                </c:pt>
                <c:pt idx="2367">
                  <c:v>25470.646736682</c:v>
                </c:pt>
                <c:pt idx="2368">
                  <c:v>25481.907833136</c:v>
                </c:pt>
                <c:pt idx="2369">
                  <c:v>25493.043151188998</c:v>
                </c:pt>
                <c:pt idx="2370">
                  <c:v>25504.376853162001</c:v>
                </c:pt>
                <c:pt idx="2371">
                  <c:v>25515.620043727999</c:v>
                </c:pt>
                <c:pt idx="2372">
                  <c:v>25526.811862284001</c:v>
                </c:pt>
                <c:pt idx="2373">
                  <c:v>25538.066894654999</c:v>
                </c:pt>
                <c:pt idx="2374">
                  <c:v>25549.090907155001</c:v>
                </c:pt>
                <c:pt idx="2375">
                  <c:v>25559.962464574</c:v>
                </c:pt>
                <c:pt idx="2376">
                  <c:v>25570.834131923999</c:v>
                </c:pt>
                <c:pt idx="2377">
                  <c:v>25581.692334847001</c:v>
                </c:pt>
                <c:pt idx="2378">
                  <c:v>25592.528033401999</c:v>
                </c:pt>
                <c:pt idx="2379">
                  <c:v>25603.267607859001</c:v>
                </c:pt>
                <c:pt idx="2380">
                  <c:v>25614.021041340999</c:v>
                </c:pt>
                <c:pt idx="2381">
                  <c:v>25624.773476832001</c:v>
                </c:pt>
                <c:pt idx="2382">
                  <c:v>25635.525273503001</c:v>
                </c:pt>
                <c:pt idx="2383">
                  <c:v>25646.282833607002</c:v>
                </c:pt>
                <c:pt idx="2384">
                  <c:v>25657.066111221</c:v>
                </c:pt>
                <c:pt idx="2385">
                  <c:v>25667.798130715</c:v>
                </c:pt>
                <c:pt idx="2386">
                  <c:v>25678.610065681001</c:v>
                </c:pt>
                <c:pt idx="2387">
                  <c:v>25689.413292023</c:v>
                </c:pt>
                <c:pt idx="2388">
                  <c:v>25700.069387136002</c:v>
                </c:pt>
                <c:pt idx="2389">
                  <c:v>25710.915762544999</c:v>
                </c:pt>
                <c:pt idx="2390">
                  <c:v>25721.637471073998</c:v>
                </c:pt>
                <c:pt idx="2391">
                  <c:v>25732.340794766998</c:v>
                </c:pt>
                <c:pt idx="2392">
                  <c:v>25743.147674311</c:v>
                </c:pt>
                <c:pt idx="2393">
                  <c:v>25753.835714598001</c:v>
                </c:pt>
                <c:pt idx="2394">
                  <c:v>25764.529839717001</c:v>
                </c:pt>
                <c:pt idx="2395">
                  <c:v>25775.281194267998</c:v>
                </c:pt>
                <c:pt idx="2396">
                  <c:v>25786.001756078</c:v>
                </c:pt>
                <c:pt idx="2397">
                  <c:v>25796.666888945001</c:v>
                </c:pt>
                <c:pt idx="2398">
                  <c:v>25807.307671543</c:v>
                </c:pt>
                <c:pt idx="2399">
                  <c:v>25817.936491085999</c:v>
                </c:pt>
                <c:pt idx="2400">
                  <c:v>25828.589672237998</c:v>
                </c:pt>
                <c:pt idx="2401">
                  <c:v>25839.238192748999</c:v>
                </c:pt>
                <c:pt idx="2402">
                  <c:v>25850.035298619001</c:v>
                </c:pt>
                <c:pt idx="2403">
                  <c:v>25860.769637873</c:v>
                </c:pt>
                <c:pt idx="2404">
                  <c:v>25871.634010328999</c:v>
                </c:pt>
                <c:pt idx="2405">
                  <c:v>25882.505274407999</c:v>
                </c:pt>
                <c:pt idx="2406">
                  <c:v>25893.320742054999</c:v>
                </c:pt>
                <c:pt idx="2407">
                  <c:v>25904.065538514002</c:v>
                </c:pt>
                <c:pt idx="2408">
                  <c:v>25914.820436457001</c:v>
                </c:pt>
                <c:pt idx="2409">
                  <c:v>25925.524036389001</c:v>
                </c:pt>
                <c:pt idx="2410">
                  <c:v>25936.312962576001</c:v>
                </c:pt>
                <c:pt idx="2411">
                  <c:v>25947.102846451999</c:v>
                </c:pt>
                <c:pt idx="2412">
                  <c:v>25957.880206643</c:v>
                </c:pt>
                <c:pt idx="2413">
                  <c:v>25968.621078731001</c:v>
                </c:pt>
                <c:pt idx="2414">
                  <c:v>25979.389692888999</c:v>
                </c:pt>
                <c:pt idx="2415">
                  <c:v>25990.215852379999</c:v>
                </c:pt>
                <c:pt idx="2416">
                  <c:v>26001.023654074001</c:v>
                </c:pt>
                <c:pt idx="2417">
                  <c:v>26011.791070481999</c:v>
                </c:pt>
                <c:pt idx="2418">
                  <c:v>26022.528813987999</c:v>
                </c:pt>
                <c:pt idx="2419">
                  <c:v>26033.335170601</c:v>
                </c:pt>
                <c:pt idx="2420">
                  <c:v>26044.087860903001</c:v>
                </c:pt>
                <c:pt idx="2421">
                  <c:v>26054.861603673002</c:v>
                </c:pt>
                <c:pt idx="2422">
                  <c:v>26065.655506431001</c:v>
                </c:pt>
                <c:pt idx="2423">
                  <c:v>26076.461217345</c:v>
                </c:pt>
                <c:pt idx="2424">
                  <c:v>26087.202690382001</c:v>
                </c:pt>
                <c:pt idx="2425">
                  <c:v>26098.028840403</c:v>
                </c:pt>
                <c:pt idx="2426">
                  <c:v>26108.868598739999</c:v>
                </c:pt>
                <c:pt idx="2427">
                  <c:v>26119.685439107001</c:v>
                </c:pt>
                <c:pt idx="2428">
                  <c:v>26130.426833285001</c:v>
                </c:pt>
                <c:pt idx="2429">
                  <c:v>26141.242566432</c:v>
                </c:pt>
                <c:pt idx="2430">
                  <c:v>26152.035143050001</c:v>
                </c:pt>
                <c:pt idx="2431">
                  <c:v>26162.790830852999</c:v>
                </c:pt>
                <c:pt idx="2432">
                  <c:v>26173.562067062001</c:v>
                </c:pt>
                <c:pt idx="2433">
                  <c:v>26184.382379630999</c:v>
                </c:pt>
                <c:pt idx="2434">
                  <c:v>26195.135788943</c:v>
                </c:pt>
                <c:pt idx="2435">
                  <c:v>26205.840145925999</c:v>
                </c:pt>
                <c:pt idx="2436">
                  <c:v>26216.631544832999</c:v>
                </c:pt>
                <c:pt idx="2437">
                  <c:v>26227.478593151998</c:v>
                </c:pt>
                <c:pt idx="2438">
                  <c:v>26238.328779463001</c:v>
                </c:pt>
                <c:pt idx="2439">
                  <c:v>26249.204797724</c:v>
                </c:pt>
                <c:pt idx="2440">
                  <c:v>26259.981875246001</c:v>
                </c:pt>
                <c:pt idx="2441">
                  <c:v>26270.742340951001</c:v>
                </c:pt>
                <c:pt idx="2442">
                  <c:v>26281.528505196002</c:v>
                </c:pt>
                <c:pt idx="2443">
                  <c:v>26292.371031694001</c:v>
                </c:pt>
                <c:pt idx="2444">
                  <c:v>26303.169757544001</c:v>
                </c:pt>
                <c:pt idx="2445">
                  <c:v>26313.967486173999</c:v>
                </c:pt>
                <c:pt idx="2446">
                  <c:v>26324.75571197</c:v>
                </c:pt>
                <c:pt idx="2447">
                  <c:v>26335.583176552002</c:v>
                </c:pt>
                <c:pt idx="2448">
                  <c:v>26346.403952930999</c:v>
                </c:pt>
                <c:pt idx="2449">
                  <c:v>26357.220882219</c:v>
                </c:pt>
                <c:pt idx="2450">
                  <c:v>26368.043585348001</c:v>
                </c:pt>
                <c:pt idx="2451">
                  <c:v>26378.702942823002</c:v>
                </c:pt>
                <c:pt idx="2452">
                  <c:v>26389.374204583</c:v>
                </c:pt>
                <c:pt idx="2453">
                  <c:v>26400.120131222</c:v>
                </c:pt>
                <c:pt idx="2454">
                  <c:v>26410.871842433</c:v>
                </c:pt>
                <c:pt idx="2455">
                  <c:v>26421.577575657</c:v>
                </c:pt>
                <c:pt idx="2456">
                  <c:v>26432.283609230999</c:v>
                </c:pt>
                <c:pt idx="2457">
                  <c:v>26443.118021065002</c:v>
                </c:pt>
                <c:pt idx="2458">
                  <c:v>26453.921909108001</c:v>
                </c:pt>
                <c:pt idx="2459">
                  <c:v>26464.682619003001</c:v>
                </c:pt>
                <c:pt idx="2460">
                  <c:v>26475.494313327999</c:v>
                </c:pt>
                <c:pt idx="2461">
                  <c:v>26486.230102554</c:v>
                </c:pt>
                <c:pt idx="2462">
                  <c:v>26497.034750977</c:v>
                </c:pt>
                <c:pt idx="2463">
                  <c:v>26507.819482351999</c:v>
                </c:pt>
                <c:pt idx="2464">
                  <c:v>26518.557181098</c:v>
                </c:pt>
                <c:pt idx="2465">
                  <c:v>26529.367307623001</c:v>
                </c:pt>
                <c:pt idx="2466">
                  <c:v>26540.059413791001</c:v>
                </c:pt>
                <c:pt idx="2467">
                  <c:v>26550.848550518</c:v>
                </c:pt>
                <c:pt idx="2468">
                  <c:v>26561.618644187001</c:v>
                </c:pt>
                <c:pt idx="2469">
                  <c:v>26572.293229277999</c:v>
                </c:pt>
                <c:pt idx="2470">
                  <c:v>26583.056259894001</c:v>
                </c:pt>
                <c:pt idx="2471">
                  <c:v>26593.783320835999</c:v>
                </c:pt>
                <c:pt idx="2472">
                  <c:v>26604.551785234002</c:v>
                </c:pt>
                <c:pt idx="2473">
                  <c:v>26615.290824321</c:v>
                </c:pt>
                <c:pt idx="2474">
                  <c:v>26626.088914191001</c:v>
                </c:pt>
                <c:pt idx="2475">
                  <c:v>26636.899217065999</c:v>
                </c:pt>
                <c:pt idx="2476">
                  <c:v>26647.727531977998</c:v>
                </c:pt>
                <c:pt idx="2477">
                  <c:v>26658.539725004001</c:v>
                </c:pt>
                <c:pt idx="2478">
                  <c:v>26669.181990653</c:v>
                </c:pt>
                <c:pt idx="2479">
                  <c:v>26679.940550027</c:v>
                </c:pt>
                <c:pt idx="2480">
                  <c:v>26690.644570830002</c:v>
                </c:pt>
                <c:pt idx="2481">
                  <c:v>26701.441175329001</c:v>
                </c:pt>
                <c:pt idx="2482">
                  <c:v>26712.172283393</c:v>
                </c:pt>
                <c:pt idx="2483">
                  <c:v>26723.026180025001</c:v>
                </c:pt>
                <c:pt idx="2484">
                  <c:v>26733.698841365</c:v>
                </c:pt>
                <c:pt idx="2485">
                  <c:v>26744.53336369</c:v>
                </c:pt>
                <c:pt idx="2486">
                  <c:v>26755.368101913999</c:v>
                </c:pt>
                <c:pt idx="2487">
                  <c:v>26766.05328964</c:v>
                </c:pt>
                <c:pt idx="2488">
                  <c:v>26776.85179049</c:v>
                </c:pt>
                <c:pt idx="2489">
                  <c:v>26787.535711665001</c:v>
                </c:pt>
                <c:pt idx="2490">
                  <c:v>26798.27083849</c:v>
                </c:pt>
                <c:pt idx="2491">
                  <c:v>26808.914461909</c:v>
                </c:pt>
                <c:pt idx="2492">
                  <c:v>26819.696306112</c:v>
                </c:pt>
                <c:pt idx="2493">
                  <c:v>26830.362476670001</c:v>
                </c:pt>
                <c:pt idx="2494">
                  <c:v>26841.078740847999</c:v>
                </c:pt>
                <c:pt idx="2495">
                  <c:v>26851.896139644999</c:v>
                </c:pt>
                <c:pt idx="2496">
                  <c:v>26862.687367703002</c:v>
                </c:pt>
                <c:pt idx="2497">
                  <c:v>26873.473992187999</c:v>
                </c:pt>
                <c:pt idx="2498">
                  <c:v>26884.301853069999</c:v>
                </c:pt>
                <c:pt idx="2499">
                  <c:v>26895.084767074</c:v>
                </c:pt>
                <c:pt idx="2500">
                  <c:v>26905.848561701001</c:v>
                </c:pt>
                <c:pt idx="2501">
                  <c:v>26916.626472063999</c:v>
                </c:pt>
                <c:pt idx="2502">
                  <c:v>26927.3635455</c:v>
                </c:pt>
                <c:pt idx="2503">
                  <c:v>26938.266622132</c:v>
                </c:pt>
                <c:pt idx="2504">
                  <c:v>26949.112396681001</c:v>
                </c:pt>
                <c:pt idx="2505">
                  <c:v>26960.022631926</c:v>
                </c:pt>
                <c:pt idx="2506">
                  <c:v>26970.746366375999</c:v>
                </c:pt>
                <c:pt idx="2507">
                  <c:v>26981.582687121001</c:v>
                </c:pt>
                <c:pt idx="2508">
                  <c:v>26992.398735979001</c:v>
                </c:pt>
                <c:pt idx="2509">
                  <c:v>27003.025183151</c:v>
                </c:pt>
                <c:pt idx="2510">
                  <c:v>27013.810626826002</c:v>
                </c:pt>
                <c:pt idx="2511">
                  <c:v>27024.526191194</c:v>
                </c:pt>
                <c:pt idx="2512">
                  <c:v>27035.236700468999</c:v>
                </c:pt>
                <c:pt idx="2513">
                  <c:v>27045.920603314</c:v>
                </c:pt>
                <c:pt idx="2514">
                  <c:v>27056.640605742999</c:v>
                </c:pt>
                <c:pt idx="2515">
                  <c:v>27067.261706573001</c:v>
                </c:pt>
                <c:pt idx="2516">
                  <c:v>27077.955762842001</c:v>
                </c:pt>
                <c:pt idx="2517">
                  <c:v>27088.675613781001</c:v>
                </c:pt>
                <c:pt idx="2518">
                  <c:v>27099.508655475001</c:v>
                </c:pt>
                <c:pt idx="2519">
                  <c:v>27110.169483690999</c:v>
                </c:pt>
                <c:pt idx="2520">
                  <c:v>27120.794355501999</c:v>
                </c:pt>
                <c:pt idx="2521">
                  <c:v>27131.475461304999</c:v>
                </c:pt>
                <c:pt idx="2522">
                  <c:v>27142.099057395</c:v>
                </c:pt>
                <c:pt idx="2523">
                  <c:v>27152.726418438</c:v>
                </c:pt>
                <c:pt idx="2524">
                  <c:v>27163.365701585</c:v>
                </c:pt>
                <c:pt idx="2525">
                  <c:v>27174.028120791001</c:v>
                </c:pt>
                <c:pt idx="2526">
                  <c:v>27184.705503243</c:v>
                </c:pt>
                <c:pt idx="2527">
                  <c:v>27195.355645535001</c:v>
                </c:pt>
                <c:pt idx="2528">
                  <c:v>27205.953921336</c:v>
                </c:pt>
                <c:pt idx="2529">
                  <c:v>27216.649889385</c:v>
                </c:pt>
                <c:pt idx="2530">
                  <c:v>27227.384949970001</c:v>
                </c:pt>
                <c:pt idx="2531">
                  <c:v>27238.060565222</c:v>
                </c:pt>
                <c:pt idx="2532">
                  <c:v>27248.701038609001</c:v>
                </c:pt>
                <c:pt idx="2533">
                  <c:v>27259.519576967999</c:v>
                </c:pt>
                <c:pt idx="2534">
                  <c:v>27270.364014956998</c:v>
                </c:pt>
                <c:pt idx="2535">
                  <c:v>27281.122926451</c:v>
                </c:pt>
                <c:pt idx="2536">
                  <c:v>27291.716603539</c:v>
                </c:pt>
                <c:pt idx="2537">
                  <c:v>27302.387352657999</c:v>
                </c:pt>
                <c:pt idx="2538">
                  <c:v>27313.048541714001</c:v>
                </c:pt>
                <c:pt idx="2539">
                  <c:v>27323.784424909001</c:v>
                </c:pt>
                <c:pt idx="2540">
                  <c:v>27334.481985779999</c:v>
                </c:pt>
                <c:pt idx="2541">
                  <c:v>27345.274957138001</c:v>
                </c:pt>
                <c:pt idx="2542">
                  <c:v>27355.960574403001</c:v>
                </c:pt>
                <c:pt idx="2543">
                  <c:v>27366.647062049</c:v>
                </c:pt>
                <c:pt idx="2544">
                  <c:v>27377.442256337999</c:v>
                </c:pt>
                <c:pt idx="2545">
                  <c:v>27388.117823509001</c:v>
                </c:pt>
                <c:pt idx="2546">
                  <c:v>27398.805574586</c:v>
                </c:pt>
                <c:pt idx="2547">
                  <c:v>27409.465478421</c:v>
                </c:pt>
                <c:pt idx="2548">
                  <c:v>27420.256079528001</c:v>
                </c:pt>
                <c:pt idx="2549">
                  <c:v>27430.956367249</c:v>
                </c:pt>
                <c:pt idx="2550">
                  <c:v>27441.68124532</c:v>
                </c:pt>
                <c:pt idx="2551">
                  <c:v>27452.410505453001</c:v>
                </c:pt>
                <c:pt idx="2552">
                  <c:v>27463.063330125002</c:v>
                </c:pt>
                <c:pt idx="2553">
                  <c:v>27473.728350722999</c:v>
                </c:pt>
                <c:pt idx="2554">
                  <c:v>27484.386506876999</c:v>
                </c:pt>
                <c:pt idx="2555">
                  <c:v>27495.036853859001</c:v>
                </c:pt>
                <c:pt idx="2556">
                  <c:v>27505.731559658001</c:v>
                </c:pt>
                <c:pt idx="2557">
                  <c:v>27516.473688806</c:v>
                </c:pt>
                <c:pt idx="2558">
                  <c:v>27527.106584739999</c:v>
                </c:pt>
                <c:pt idx="2559">
                  <c:v>27537.789196185</c:v>
                </c:pt>
                <c:pt idx="2560">
                  <c:v>27548.423965561</c:v>
                </c:pt>
                <c:pt idx="2561">
                  <c:v>27559.059404397001</c:v>
                </c:pt>
                <c:pt idx="2562">
                  <c:v>27569.725433064999</c:v>
                </c:pt>
                <c:pt idx="2563">
                  <c:v>27580.423409794999</c:v>
                </c:pt>
                <c:pt idx="2564">
                  <c:v>27591.185262490999</c:v>
                </c:pt>
                <c:pt idx="2565">
                  <c:v>27601.907922161001</c:v>
                </c:pt>
                <c:pt idx="2566">
                  <c:v>27612.732979772001</c:v>
                </c:pt>
                <c:pt idx="2567">
                  <c:v>27623.506383122</c:v>
                </c:pt>
                <c:pt idx="2568">
                  <c:v>27634.384004224001</c:v>
                </c:pt>
                <c:pt idx="2569">
                  <c:v>27645.204663682998</c:v>
                </c:pt>
                <c:pt idx="2570">
                  <c:v>27656.067001227999</c:v>
                </c:pt>
                <c:pt idx="2571">
                  <c:v>27666.830776284001</c:v>
                </c:pt>
                <c:pt idx="2572">
                  <c:v>27677.539975279</c:v>
                </c:pt>
                <c:pt idx="2573">
                  <c:v>27688.338995198999</c:v>
                </c:pt>
                <c:pt idx="2574">
                  <c:v>27699.184926557999</c:v>
                </c:pt>
                <c:pt idx="2575">
                  <c:v>27709.982045068002</c:v>
                </c:pt>
                <c:pt idx="2576">
                  <c:v>27720.679520348</c:v>
                </c:pt>
                <c:pt idx="2577">
                  <c:v>27731.351391497999</c:v>
                </c:pt>
                <c:pt idx="2578">
                  <c:v>27742.047937177998</c:v>
                </c:pt>
                <c:pt idx="2579">
                  <c:v>27752.730287771999</c:v>
                </c:pt>
                <c:pt idx="2580">
                  <c:v>27763.514673447</c:v>
                </c:pt>
                <c:pt idx="2581">
                  <c:v>27774.142298299001</c:v>
                </c:pt>
                <c:pt idx="2582">
                  <c:v>27784.84222771</c:v>
                </c:pt>
                <c:pt idx="2583">
                  <c:v>27795.601094295002</c:v>
                </c:pt>
                <c:pt idx="2584">
                  <c:v>27806.334052638998</c:v>
                </c:pt>
                <c:pt idx="2585">
                  <c:v>27817.093175993999</c:v>
                </c:pt>
                <c:pt idx="2586">
                  <c:v>27827.832406969999</c:v>
                </c:pt>
                <c:pt idx="2587">
                  <c:v>27838.384569653001</c:v>
                </c:pt>
                <c:pt idx="2588">
                  <c:v>27849.140615716002</c:v>
                </c:pt>
                <c:pt idx="2589">
                  <c:v>27859.866340166998</c:v>
                </c:pt>
                <c:pt idx="2590">
                  <c:v>27870.575066591002</c:v>
                </c:pt>
                <c:pt idx="2591">
                  <c:v>27881.311702016999</c:v>
                </c:pt>
                <c:pt idx="2592">
                  <c:v>27892.052239704</c:v>
                </c:pt>
                <c:pt idx="2593">
                  <c:v>27902.779205626</c:v>
                </c:pt>
                <c:pt idx="2594">
                  <c:v>27913.470065492998</c:v>
                </c:pt>
                <c:pt idx="2595">
                  <c:v>27924.238751250999</c:v>
                </c:pt>
                <c:pt idx="2596">
                  <c:v>27935.063785962</c:v>
                </c:pt>
                <c:pt idx="2597">
                  <c:v>27945.722800967</c:v>
                </c:pt>
                <c:pt idx="2598">
                  <c:v>27956.470749728</c:v>
                </c:pt>
                <c:pt idx="2599">
                  <c:v>27967.274748489999</c:v>
                </c:pt>
                <c:pt idx="2600">
                  <c:v>27978.104265762999</c:v>
                </c:pt>
                <c:pt idx="2601">
                  <c:v>27988.794137969999</c:v>
                </c:pt>
                <c:pt idx="2602">
                  <c:v>27999.505494215002</c:v>
                </c:pt>
                <c:pt idx="2603">
                  <c:v>28010.176227814001</c:v>
                </c:pt>
                <c:pt idx="2604">
                  <c:v>28020.851193895</c:v>
                </c:pt>
                <c:pt idx="2605">
                  <c:v>28031.518137903</c:v>
                </c:pt>
                <c:pt idx="2606">
                  <c:v>28042.1805456</c:v>
                </c:pt>
                <c:pt idx="2607">
                  <c:v>28052.843530106002</c:v>
                </c:pt>
                <c:pt idx="2608">
                  <c:v>28063.508251543</c:v>
                </c:pt>
                <c:pt idx="2609">
                  <c:v>28074.180499433998</c:v>
                </c:pt>
                <c:pt idx="2610">
                  <c:v>28084.823336803001</c:v>
                </c:pt>
                <c:pt idx="2611">
                  <c:v>28095.551875926001</c:v>
                </c:pt>
                <c:pt idx="2612">
                  <c:v>28106.370830314001</c:v>
                </c:pt>
                <c:pt idx="2613">
                  <c:v>28117.106224609</c:v>
                </c:pt>
                <c:pt idx="2614">
                  <c:v>28127.918064155001</c:v>
                </c:pt>
                <c:pt idx="2615">
                  <c:v>28138.719348577</c:v>
                </c:pt>
                <c:pt idx="2616">
                  <c:v>28149.385388774001</c:v>
                </c:pt>
                <c:pt idx="2617">
                  <c:v>28160.107408383999</c:v>
                </c:pt>
                <c:pt idx="2618">
                  <c:v>28170.937046927</c:v>
                </c:pt>
                <c:pt idx="2619">
                  <c:v>28181.612511998999</c:v>
                </c:pt>
                <c:pt idx="2620">
                  <c:v>28192.306944127002</c:v>
                </c:pt>
                <c:pt idx="2621">
                  <c:v>28203.013500550998</c:v>
                </c:pt>
                <c:pt idx="2622">
                  <c:v>28213.692998184</c:v>
                </c:pt>
                <c:pt idx="2623">
                  <c:v>28224.446758526999</c:v>
                </c:pt>
                <c:pt idx="2624">
                  <c:v>28235.144059357001</c:v>
                </c:pt>
                <c:pt idx="2625">
                  <c:v>28245.889230746001</c:v>
                </c:pt>
                <c:pt idx="2626">
                  <c:v>28256.646641970001</c:v>
                </c:pt>
                <c:pt idx="2627">
                  <c:v>28267.340963479</c:v>
                </c:pt>
                <c:pt idx="2628">
                  <c:v>28278.082315336</c:v>
                </c:pt>
                <c:pt idx="2629">
                  <c:v>28288.794116601999</c:v>
                </c:pt>
                <c:pt idx="2630">
                  <c:v>28299.453517426999</c:v>
                </c:pt>
                <c:pt idx="2631">
                  <c:v>28310.160627600999</c:v>
                </c:pt>
                <c:pt idx="2632">
                  <c:v>28320.825131458001</c:v>
                </c:pt>
                <c:pt idx="2633">
                  <c:v>28331.503276971001</c:v>
                </c:pt>
                <c:pt idx="2634">
                  <c:v>28342.264889636001</c:v>
                </c:pt>
                <c:pt idx="2635">
                  <c:v>28353.034799605</c:v>
                </c:pt>
                <c:pt idx="2636">
                  <c:v>28363.824660392002</c:v>
                </c:pt>
                <c:pt idx="2637">
                  <c:v>28374.579498175</c:v>
                </c:pt>
                <c:pt idx="2638">
                  <c:v>28385.335117978</c:v>
                </c:pt>
                <c:pt idx="2639">
                  <c:v>28396.089811631002</c:v>
                </c:pt>
                <c:pt idx="2640">
                  <c:v>28406.766363473002</c:v>
                </c:pt>
                <c:pt idx="2641">
                  <c:v>28417.547532376</c:v>
                </c:pt>
                <c:pt idx="2642">
                  <c:v>28428.337123753001</c:v>
                </c:pt>
                <c:pt idx="2643">
                  <c:v>28439.060208792998</c:v>
                </c:pt>
                <c:pt idx="2644">
                  <c:v>28449.859961763999</c:v>
                </c:pt>
                <c:pt idx="2645">
                  <c:v>28460.586191535</c:v>
                </c:pt>
                <c:pt idx="2646">
                  <c:v>28471.268028508999</c:v>
                </c:pt>
                <c:pt idx="2647">
                  <c:v>28481.931365404998</c:v>
                </c:pt>
                <c:pt idx="2648">
                  <c:v>28492.660243948001</c:v>
                </c:pt>
                <c:pt idx="2649">
                  <c:v>28503.417328301999</c:v>
                </c:pt>
                <c:pt idx="2650">
                  <c:v>28514.224718276</c:v>
                </c:pt>
                <c:pt idx="2651">
                  <c:v>28524.980280189</c:v>
                </c:pt>
                <c:pt idx="2652">
                  <c:v>28535.78190532</c:v>
                </c:pt>
                <c:pt idx="2653">
                  <c:v>28546.524059558</c:v>
                </c:pt>
                <c:pt idx="2654">
                  <c:v>28557.289556964999</c:v>
                </c:pt>
                <c:pt idx="2655">
                  <c:v>28568.05051352</c:v>
                </c:pt>
                <c:pt idx="2656">
                  <c:v>28578.858447573999</c:v>
                </c:pt>
                <c:pt idx="2657">
                  <c:v>28589.589754998</c:v>
                </c:pt>
                <c:pt idx="2658">
                  <c:v>28600.363131417998</c:v>
                </c:pt>
                <c:pt idx="2659">
                  <c:v>28611.163811138998</c:v>
                </c:pt>
                <c:pt idx="2660">
                  <c:v>28621.972368453</c:v>
                </c:pt>
                <c:pt idx="2661">
                  <c:v>28632.753328167</c:v>
                </c:pt>
                <c:pt idx="2662">
                  <c:v>28643.507436919001</c:v>
                </c:pt>
                <c:pt idx="2663">
                  <c:v>28654.237402552</c:v>
                </c:pt>
                <c:pt idx="2664">
                  <c:v>28664.977636869</c:v>
                </c:pt>
                <c:pt idx="2665">
                  <c:v>28675.748717429</c:v>
                </c:pt>
                <c:pt idx="2666">
                  <c:v>28686.523203879999</c:v>
                </c:pt>
                <c:pt idx="2667">
                  <c:v>28697.253197513</c:v>
                </c:pt>
                <c:pt idx="2668">
                  <c:v>28708.048843672001</c:v>
                </c:pt>
                <c:pt idx="2669">
                  <c:v>28718.822320863001</c:v>
                </c:pt>
                <c:pt idx="2670">
                  <c:v>28729.517101951998</c:v>
                </c:pt>
                <c:pt idx="2671">
                  <c:v>28740.305595668</c:v>
                </c:pt>
                <c:pt idx="2672">
                  <c:v>28751.035731170999</c:v>
                </c:pt>
                <c:pt idx="2673">
                  <c:v>28761.798565057001</c:v>
                </c:pt>
                <c:pt idx="2674">
                  <c:v>28772.605916131</c:v>
                </c:pt>
                <c:pt idx="2675">
                  <c:v>28783.398176969</c:v>
                </c:pt>
                <c:pt idx="2676">
                  <c:v>28794.177910771999</c:v>
                </c:pt>
                <c:pt idx="2677">
                  <c:v>28804.955821364001</c:v>
                </c:pt>
                <c:pt idx="2678">
                  <c:v>28815.648880132001</c:v>
                </c:pt>
                <c:pt idx="2679">
                  <c:v>28826.450404214</c:v>
                </c:pt>
                <c:pt idx="2680">
                  <c:v>28837.281979207</c:v>
                </c:pt>
                <c:pt idx="2681">
                  <c:v>28848.078027026</c:v>
                </c:pt>
                <c:pt idx="2682">
                  <c:v>28858.869509614</c:v>
                </c:pt>
                <c:pt idx="2683">
                  <c:v>28869.646884615999</c:v>
                </c:pt>
                <c:pt idx="2684">
                  <c:v>28880.435620102999</c:v>
                </c:pt>
                <c:pt idx="2685">
                  <c:v>28891.219358417002</c:v>
                </c:pt>
                <c:pt idx="2686">
                  <c:v>28901.975027069999</c:v>
                </c:pt>
                <c:pt idx="2687">
                  <c:v>28912.637771836999</c:v>
                </c:pt>
                <c:pt idx="2688">
                  <c:v>28923.410435966998</c:v>
                </c:pt>
                <c:pt idx="2689">
                  <c:v>28934.114364888999</c:v>
                </c:pt>
                <c:pt idx="2690">
                  <c:v>28944.685763299</c:v>
                </c:pt>
                <c:pt idx="2691">
                  <c:v>28955.435549811002</c:v>
                </c:pt>
                <c:pt idx="2692">
                  <c:v>28966.169222895001</c:v>
                </c:pt>
                <c:pt idx="2693">
                  <c:v>28976.799003158001</c:v>
                </c:pt>
                <c:pt idx="2694">
                  <c:v>28987.565016566001</c:v>
                </c:pt>
                <c:pt idx="2695">
                  <c:v>28998.225414411001</c:v>
                </c:pt>
                <c:pt idx="2696">
                  <c:v>29008.904311024002</c:v>
                </c:pt>
                <c:pt idx="2697">
                  <c:v>29019.616735029998</c:v>
                </c:pt>
                <c:pt idx="2698">
                  <c:v>29030.336040048998</c:v>
                </c:pt>
                <c:pt idx="2699">
                  <c:v>29040.961937131</c:v>
                </c:pt>
                <c:pt idx="2700">
                  <c:v>29051.724900927002</c:v>
                </c:pt>
                <c:pt idx="2701">
                  <c:v>29062.442091105</c:v>
                </c:pt>
                <c:pt idx="2702">
                  <c:v>29073.312003063002</c:v>
                </c:pt>
                <c:pt idx="2703">
                  <c:v>29084.078789911</c:v>
                </c:pt>
                <c:pt idx="2704">
                  <c:v>29094.97655526</c:v>
                </c:pt>
                <c:pt idx="2705">
                  <c:v>29105.779266370999</c:v>
                </c:pt>
                <c:pt idx="2706">
                  <c:v>29116.557883453999</c:v>
                </c:pt>
                <c:pt idx="2707">
                  <c:v>29127.364749216998</c:v>
                </c:pt>
                <c:pt idx="2708">
                  <c:v>29138.242290148999</c:v>
                </c:pt>
                <c:pt idx="2709">
                  <c:v>29149.168256600002</c:v>
                </c:pt>
                <c:pt idx="2710">
                  <c:v>29159.955925206999</c:v>
                </c:pt>
                <c:pt idx="2711">
                  <c:v>29170.712080230998</c:v>
                </c:pt>
                <c:pt idx="2712">
                  <c:v>29181.490385443001</c:v>
                </c:pt>
                <c:pt idx="2713">
                  <c:v>29192.164238313999</c:v>
                </c:pt>
                <c:pt idx="2714">
                  <c:v>29202.834466133001</c:v>
                </c:pt>
                <c:pt idx="2715">
                  <c:v>29213.581531173</c:v>
                </c:pt>
                <c:pt idx="2716">
                  <c:v>29224.358849755001</c:v>
                </c:pt>
                <c:pt idx="2717">
                  <c:v>29235.070108961001</c:v>
                </c:pt>
                <c:pt idx="2718">
                  <c:v>29245.768355831999</c:v>
                </c:pt>
                <c:pt idx="2719">
                  <c:v>29256.383602419999</c:v>
                </c:pt>
                <c:pt idx="2720">
                  <c:v>29267.076380417999</c:v>
                </c:pt>
                <c:pt idx="2721">
                  <c:v>29277.733127922002</c:v>
                </c:pt>
                <c:pt idx="2722">
                  <c:v>29288.445629778002</c:v>
                </c:pt>
                <c:pt idx="2723">
                  <c:v>29299.118525468999</c:v>
                </c:pt>
                <c:pt idx="2724">
                  <c:v>29309.761632907001</c:v>
                </c:pt>
                <c:pt idx="2725">
                  <c:v>29320.483061686999</c:v>
                </c:pt>
                <c:pt idx="2726">
                  <c:v>29331.147681023998</c:v>
                </c:pt>
                <c:pt idx="2727">
                  <c:v>29341.873733504999</c:v>
                </c:pt>
                <c:pt idx="2728">
                  <c:v>29352.525856726999</c:v>
                </c:pt>
                <c:pt idx="2729">
                  <c:v>29363.167284345</c:v>
                </c:pt>
                <c:pt idx="2730">
                  <c:v>29373.894982747999</c:v>
                </c:pt>
                <c:pt idx="2731">
                  <c:v>29384.541253027</c:v>
                </c:pt>
                <c:pt idx="2732">
                  <c:v>29395.174550622</c:v>
                </c:pt>
                <c:pt idx="2733">
                  <c:v>29405.817034231</c:v>
                </c:pt>
                <c:pt idx="2734">
                  <c:v>29416.515537660998</c:v>
                </c:pt>
                <c:pt idx="2735">
                  <c:v>29427.220827875</c:v>
                </c:pt>
                <c:pt idx="2736">
                  <c:v>29437.910425741</c:v>
                </c:pt>
                <c:pt idx="2737">
                  <c:v>29448.565888034998</c:v>
                </c:pt>
                <c:pt idx="2738">
                  <c:v>29459.235473744</c:v>
                </c:pt>
                <c:pt idx="2739">
                  <c:v>29469.828430733</c:v>
                </c:pt>
                <c:pt idx="2740">
                  <c:v>29480.512557218</c:v>
                </c:pt>
                <c:pt idx="2741">
                  <c:v>29491.221440523001</c:v>
                </c:pt>
                <c:pt idx="2742">
                  <c:v>29502.077078925999</c:v>
                </c:pt>
                <c:pt idx="2743">
                  <c:v>29512.780277929</c:v>
                </c:pt>
                <c:pt idx="2744">
                  <c:v>29523.591139904001</c:v>
                </c:pt>
                <c:pt idx="2745">
                  <c:v>29534.333478072</c:v>
                </c:pt>
                <c:pt idx="2746">
                  <c:v>29544.998972959002</c:v>
                </c:pt>
                <c:pt idx="2747">
                  <c:v>29555.731094833001</c:v>
                </c:pt>
                <c:pt idx="2748">
                  <c:v>29566.49630486</c:v>
                </c:pt>
                <c:pt idx="2749">
                  <c:v>29577.227756114</c:v>
                </c:pt>
                <c:pt idx="2750">
                  <c:v>29587.987670539002</c:v>
                </c:pt>
                <c:pt idx="2751">
                  <c:v>29598.718225881999</c:v>
                </c:pt>
                <c:pt idx="2752">
                  <c:v>29609.475173866002</c:v>
                </c:pt>
                <c:pt idx="2753">
                  <c:v>29620.224632156998</c:v>
                </c:pt>
                <c:pt idx="2754">
                  <c:v>29630.872791467002</c:v>
                </c:pt>
                <c:pt idx="2755">
                  <c:v>29641.592774656001</c:v>
                </c:pt>
                <c:pt idx="2756">
                  <c:v>29652.302436921</c:v>
                </c:pt>
                <c:pt idx="2757">
                  <c:v>29662.949498761998</c:v>
                </c:pt>
                <c:pt idx="2758">
                  <c:v>29673.600973264001</c:v>
                </c:pt>
                <c:pt idx="2759">
                  <c:v>29684.321671362999</c:v>
                </c:pt>
                <c:pt idx="2760">
                  <c:v>29694.937656151</c:v>
                </c:pt>
                <c:pt idx="2761">
                  <c:v>29705.638181361999</c:v>
                </c:pt>
                <c:pt idx="2762">
                  <c:v>29716.404601968999</c:v>
                </c:pt>
                <c:pt idx="2763">
                  <c:v>29727.134584013002</c:v>
                </c:pt>
                <c:pt idx="2764">
                  <c:v>29737.884901234</c:v>
                </c:pt>
                <c:pt idx="2765">
                  <c:v>29748.623238640001</c:v>
                </c:pt>
                <c:pt idx="2766">
                  <c:v>29759.409131525001</c:v>
                </c:pt>
                <c:pt idx="2767">
                  <c:v>29770.220929170999</c:v>
                </c:pt>
                <c:pt idx="2768">
                  <c:v>29780.826544725001</c:v>
                </c:pt>
                <c:pt idx="2769">
                  <c:v>29791.518959163001</c:v>
                </c:pt>
                <c:pt idx="2770">
                  <c:v>29802.245203793998</c:v>
                </c:pt>
                <c:pt idx="2771">
                  <c:v>29813.006078120001</c:v>
                </c:pt>
                <c:pt idx="2772">
                  <c:v>29823.708959823001</c:v>
                </c:pt>
                <c:pt idx="2773">
                  <c:v>29834.451684401</c:v>
                </c:pt>
                <c:pt idx="2774">
                  <c:v>29845.218985839001</c:v>
                </c:pt>
                <c:pt idx="2775">
                  <c:v>29855.885208707001</c:v>
                </c:pt>
                <c:pt idx="2776">
                  <c:v>29866.649559743</c:v>
                </c:pt>
                <c:pt idx="2777">
                  <c:v>29877.311596380001</c:v>
                </c:pt>
                <c:pt idx="2778">
                  <c:v>29888.047408565999</c:v>
                </c:pt>
                <c:pt idx="2779">
                  <c:v>29898.769697256001</c:v>
                </c:pt>
                <c:pt idx="2780">
                  <c:v>29909.369050627</c:v>
                </c:pt>
                <c:pt idx="2781">
                  <c:v>29920.010939535001</c:v>
                </c:pt>
                <c:pt idx="2782">
                  <c:v>29930.649158021999</c:v>
                </c:pt>
                <c:pt idx="2783">
                  <c:v>29941.324828694</c:v>
                </c:pt>
                <c:pt idx="2784">
                  <c:v>29951.999935846001</c:v>
                </c:pt>
                <c:pt idx="2785">
                  <c:v>29962.644461454998</c:v>
                </c:pt>
                <c:pt idx="2786">
                  <c:v>29973.311666253001</c:v>
                </c:pt>
                <c:pt idx="2787">
                  <c:v>29983.919546108002</c:v>
                </c:pt>
                <c:pt idx="2788">
                  <c:v>29994.554877392999</c:v>
                </c:pt>
                <c:pt idx="2789">
                  <c:v>30005.285895227</c:v>
                </c:pt>
                <c:pt idx="2790">
                  <c:v>30015.965648339999</c:v>
                </c:pt>
                <c:pt idx="2791">
                  <c:v>30026.606694337999</c:v>
                </c:pt>
                <c:pt idx="2792">
                  <c:v>30037.234279150001</c:v>
                </c:pt>
                <c:pt idx="2793">
                  <c:v>30047.983147021001</c:v>
                </c:pt>
                <c:pt idx="2794">
                  <c:v>30058.567587246001</c:v>
                </c:pt>
                <c:pt idx="2795">
                  <c:v>30069.395862877998</c:v>
                </c:pt>
                <c:pt idx="2796">
                  <c:v>30080.211746395002</c:v>
                </c:pt>
                <c:pt idx="2797">
                  <c:v>30090.994363288999</c:v>
                </c:pt>
                <c:pt idx="2798">
                  <c:v>30101.725610322999</c:v>
                </c:pt>
                <c:pt idx="2799">
                  <c:v>30112.502593323999</c:v>
                </c:pt>
                <c:pt idx="2800">
                  <c:v>30123.269404742001</c:v>
                </c:pt>
                <c:pt idx="2801">
                  <c:v>30134.050567175</c:v>
                </c:pt>
                <c:pt idx="2802">
                  <c:v>30144.724960055999</c:v>
                </c:pt>
                <c:pt idx="2803">
                  <c:v>30155.380299479999</c:v>
                </c:pt>
                <c:pt idx="2804">
                  <c:v>30166.094421026999</c:v>
                </c:pt>
                <c:pt idx="2805">
                  <c:v>30176.834310784001</c:v>
                </c:pt>
                <c:pt idx="2806">
                  <c:v>30187.626117501</c:v>
                </c:pt>
                <c:pt idx="2807">
                  <c:v>30198.295435839998</c:v>
                </c:pt>
                <c:pt idx="2808">
                  <c:v>30208.999036623001</c:v>
                </c:pt>
                <c:pt idx="2809">
                  <c:v>30219.666420351001</c:v>
                </c:pt>
                <c:pt idx="2810">
                  <c:v>30230.452976617002</c:v>
                </c:pt>
                <c:pt idx="2811">
                  <c:v>30241.171853935</c:v>
                </c:pt>
                <c:pt idx="2812">
                  <c:v>30251.875090358</c:v>
                </c:pt>
                <c:pt idx="2813">
                  <c:v>30262.593059205999</c:v>
                </c:pt>
                <c:pt idx="2814">
                  <c:v>30273.237315124999</c:v>
                </c:pt>
                <c:pt idx="2815">
                  <c:v>30283.841612257998</c:v>
                </c:pt>
                <c:pt idx="2816">
                  <c:v>30294.552827684001</c:v>
                </c:pt>
                <c:pt idx="2817">
                  <c:v>30305.290439380002</c:v>
                </c:pt>
                <c:pt idx="2818">
                  <c:v>30315.950418395001</c:v>
                </c:pt>
                <c:pt idx="2819">
                  <c:v>30326.736989550998</c:v>
                </c:pt>
                <c:pt idx="2820">
                  <c:v>30337.459422390999</c:v>
                </c:pt>
                <c:pt idx="2821">
                  <c:v>30348.168301925001</c:v>
                </c:pt>
                <c:pt idx="2822">
                  <c:v>30358.788715144001</c:v>
                </c:pt>
                <c:pt idx="2823">
                  <c:v>30369.506519351999</c:v>
                </c:pt>
                <c:pt idx="2824">
                  <c:v>30380.160892684999</c:v>
                </c:pt>
                <c:pt idx="2825">
                  <c:v>30390.904814754002</c:v>
                </c:pt>
                <c:pt idx="2826">
                  <c:v>30401.618785540999</c:v>
                </c:pt>
                <c:pt idx="2827">
                  <c:v>30412.354196066</c:v>
                </c:pt>
                <c:pt idx="2828">
                  <c:v>30423.146656953999</c:v>
                </c:pt>
                <c:pt idx="2829">
                  <c:v>30433.876441406999</c:v>
                </c:pt>
                <c:pt idx="2830">
                  <c:v>30444.606925299999</c:v>
                </c:pt>
                <c:pt idx="2831">
                  <c:v>30455.327630168998</c:v>
                </c:pt>
                <c:pt idx="2832">
                  <c:v>30466.024787669001</c:v>
                </c:pt>
                <c:pt idx="2833">
                  <c:v>30476.798863110002</c:v>
                </c:pt>
                <c:pt idx="2834">
                  <c:v>30487.591346607998</c:v>
                </c:pt>
                <c:pt idx="2835">
                  <c:v>30498.321571531</c:v>
                </c:pt>
                <c:pt idx="2836">
                  <c:v>30509.115366878999</c:v>
                </c:pt>
                <c:pt idx="2837">
                  <c:v>30519.857157177001</c:v>
                </c:pt>
                <c:pt idx="2838">
                  <c:v>30530.585164609001</c:v>
                </c:pt>
                <c:pt idx="2839">
                  <c:v>30541.295721864</c:v>
                </c:pt>
                <c:pt idx="2840">
                  <c:v>30552.011344602</c:v>
                </c:pt>
                <c:pt idx="2841">
                  <c:v>30562.759929981999</c:v>
                </c:pt>
                <c:pt idx="2842">
                  <c:v>30573.533464523</c:v>
                </c:pt>
                <c:pt idx="2843">
                  <c:v>30584.220583339</c:v>
                </c:pt>
                <c:pt idx="2844">
                  <c:v>30594.990468238</c:v>
                </c:pt>
                <c:pt idx="2845">
                  <c:v>30605.794065611</c:v>
                </c:pt>
                <c:pt idx="2846">
                  <c:v>30616.574984854</c:v>
                </c:pt>
                <c:pt idx="2847">
                  <c:v>30627.317709022002</c:v>
                </c:pt>
                <c:pt idx="2848">
                  <c:v>30638.037983891001</c:v>
                </c:pt>
                <c:pt idx="2849">
                  <c:v>30648.774962676998</c:v>
                </c:pt>
                <c:pt idx="2850">
                  <c:v>30659.495791177</c:v>
                </c:pt>
                <c:pt idx="2851">
                  <c:v>30670.264384384998</c:v>
                </c:pt>
                <c:pt idx="2852">
                  <c:v>30681.049234769998</c:v>
                </c:pt>
                <c:pt idx="2853">
                  <c:v>30691.847876190001</c:v>
                </c:pt>
                <c:pt idx="2854">
                  <c:v>30702.607598015002</c:v>
                </c:pt>
                <c:pt idx="2855">
                  <c:v>30713.405797054998</c:v>
                </c:pt>
                <c:pt idx="2856">
                  <c:v>30724.176853223998</c:v>
                </c:pt>
                <c:pt idx="2857">
                  <c:v>30734.984178928</c:v>
                </c:pt>
                <c:pt idx="2858">
                  <c:v>30745.734716368999</c:v>
                </c:pt>
                <c:pt idx="2859">
                  <c:v>30756.365627903</c:v>
                </c:pt>
                <c:pt idx="2860">
                  <c:v>30767.153923629001</c:v>
                </c:pt>
                <c:pt idx="2861">
                  <c:v>30777.917380295999</c:v>
                </c:pt>
                <c:pt idx="2862">
                  <c:v>30788.592585388</c:v>
                </c:pt>
                <c:pt idx="2863">
                  <c:v>30799.235935006</c:v>
                </c:pt>
                <c:pt idx="2864">
                  <c:v>30810.018749871</c:v>
                </c:pt>
                <c:pt idx="2865">
                  <c:v>30820.647449895001</c:v>
                </c:pt>
                <c:pt idx="2866">
                  <c:v>30831.330977329999</c:v>
                </c:pt>
                <c:pt idx="2867">
                  <c:v>30841.966450026001</c:v>
                </c:pt>
                <c:pt idx="2868">
                  <c:v>30852.574045199999</c:v>
                </c:pt>
                <c:pt idx="2869">
                  <c:v>30863.276905792001</c:v>
                </c:pt>
                <c:pt idx="2870">
                  <c:v>30874.085098976</c:v>
                </c:pt>
                <c:pt idx="2871">
                  <c:v>30884.889048788002</c:v>
                </c:pt>
                <c:pt idx="2872">
                  <c:v>30895.686729198002</c:v>
                </c:pt>
                <c:pt idx="2873">
                  <c:v>30906.451826745</c:v>
                </c:pt>
                <c:pt idx="2874">
                  <c:v>30917.190325451</c:v>
                </c:pt>
                <c:pt idx="2875">
                  <c:v>30927.828019868</c:v>
                </c:pt>
                <c:pt idx="2876">
                  <c:v>30938.549182466999</c:v>
                </c:pt>
                <c:pt idx="2877">
                  <c:v>30949.256517741</c:v>
                </c:pt>
                <c:pt idx="2878">
                  <c:v>30959.904197471998</c:v>
                </c:pt>
                <c:pt idx="2879">
                  <c:v>30970.514237636999</c:v>
                </c:pt>
                <c:pt idx="2880">
                  <c:v>30981.223096882</c:v>
                </c:pt>
                <c:pt idx="2881">
                  <c:v>30991.854837026</c:v>
                </c:pt>
                <c:pt idx="2882">
                  <c:v>31002.561475940001</c:v>
                </c:pt>
                <c:pt idx="2883">
                  <c:v>31013.231751728999</c:v>
                </c:pt>
                <c:pt idx="2884">
                  <c:v>31023.874341878</c:v>
                </c:pt>
                <c:pt idx="2885">
                  <c:v>31034.50051192</c:v>
                </c:pt>
                <c:pt idx="2886">
                  <c:v>31045.170776448998</c:v>
                </c:pt>
                <c:pt idx="2887">
                  <c:v>31055.874488832</c:v>
                </c:pt>
                <c:pt idx="2888">
                  <c:v>31066.520339850998</c:v>
                </c:pt>
                <c:pt idx="2889">
                  <c:v>31077.231803916999</c:v>
                </c:pt>
                <c:pt idx="2890">
                  <c:v>31087.928128837</c:v>
                </c:pt>
                <c:pt idx="2891">
                  <c:v>31098.605544849001</c:v>
                </c:pt>
                <c:pt idx="2892">
                  <c:v>31109.378109869001</c:v>
                </c:pt>
                <c:pt idx="2893">
                  <c:v>31119.959434062999</c:v>
                </c:pt>
                <c:pt idx="2894">
                  <c:v>31130.633641034001</c:v>
                </c:pt>
                <c:pt idx="2895">
                  <c:v>31141.269550569999</c:v>
                </c:pt>
                <c:pt idx="2896">
                  <c:v>31151.936825588</c:v>
                </c:pt>
                <c:pt idx="2897">
                  <c:v>31162.671860333001</c:v>
                </c:pt>
                <c:pt idx="2898">
                  <c:v>31173.462713000001</c:v>
                </c:pt>
                <c:pt idx="2899">
                  <c:v>31184.239116281999</c:v>
                </c:pt>
                <c:pt idx="2900">
                  <c:v>31194.891760893999</c:v>
                </c:pt>
                <c:pt idx="2901">
                  <c:v>31205.512141454001</c:v>
                </c:pt>
                <c:pt idx="2902">
                  <c:v>31216.298658168998</c:v>
                </c:pt>
                <c:pt idx="2903">
                  <c:v>31227.077676762001</c:v>
                </c:pt>
                <c:pt idx="2904">
                  <c:v>31237.832761645001</c:v>
                </c:pt>
                <c:pt idx="2905">
                  <c:v>31248.474678013001</c:v>
                </c:pt>
                <c:pt idx="2906">
                  <c:v>31259.255116106</c:v>
                </c:pt>
                <c:pt idx="2907">
                  <c:v>31269.983860748001</c:v>
                </c:pt>
                <c:pt idx="2908">
                  <c:v>31280.699958276</c:v>
                </c:pt>
                <c:pt idx="2909">
                  <c:v>31291.419618954998</c:v>
                </c:pt>
                <c:pt idx="2910">
                  <c:v>31302.078430829999</c:v>
                </c:pt>
                <c:pt idx="2911">
                  <c:v>31312.848678328999</c:v>
                </c:pt>
                <c:pt idx="2912">
                  <c:v>31323.546111339001</c:v>
                </c:pt>
                <c:pt idx="2913">
                  <c:v>31334.195875279998</c:v>
                </c:pt>
                <c:pt idx="2914">
                  <c:v>31344.828300024001</c:v>
                </c:pt>
                <c:pt idx="2915">
                  <c:v>31355.609750347001</c:v>
                </c:pt>
                <c:pt idx="2916">
                  <c:v>31366.286807449</c:v>
                </c:pt>
                <c:pt idx="2917">
                  <c:v>31377.080594177001</c:v>
                </c:pt>
                <c:pt idx="2918">
                  <c:v>31387.773749975</c:v>
                </c:pt>
                <c:pt idx="2919">
                  <c:v>31398.401782116998</c:v>
                </c:pt>
                <c:pt idx="2920">
                  <c:v>31409.063499062999</c:v>
                </c:pt>
                <c:pt idx="2921">
                  <c:v>31419.759926932998</c:v>
                </c:pt>
                <c:pt idx="2922">
                  <c:v>31430.446686739</c:v>
                </c:pt>
                <c:pt idx="2923">
                  <c:v>31441.258502525001</c:v>
                </c:pt>
                <c:pt idx="2924">
                  <c:v>31451.919265879998</c:v>
                </c:pt>
                <c:pt idx="2925">
                  <c:v>31462.586637868</c:v>
                </c:pt>
                <c:pt idx="2926">
                  <c:v>31473.384652936998</c:v>
                </c:pt>
                <c:pt idx="2927">
                  <c:v>31484.092330141</c:v>
                </c:pt>
                <c:pt idx="2928">
                  <c:v>31494.756519988001</c:v>
                </c:pt>
                <c:pt idx="2929">
                  <c:v>31505.590115621999</c:v>
                </c:pt>
                <c:pt idx="2930">
                  <c:v>31516.255323039</c:v>
                </c:pt>
                <c:pt idx="2931">
                  <c:v>31526.982850131</c:v>
                </c:pt>
                <c:pt idx="2932">
                  <c:v>31537.779036030999</c:v>
                </c:pt>
                <c:pt idx="2933">
                  <c:v>31548.526729280999</c:v>
                </c:pt>
                <c:pt idx="2934">
                  <c:v>31559.149315950999</c:v>
                </c:pt>
                <c:pt idx="2935">
                  <c:v>31569.896409460998</c:v>
                </c:pt>
                <c:pt idx="2936">
                  <c:v>31580.637747088</c:v>
                </c:pt>
                <c:pt idx="2937">
                  <c:v>31591.426615154</c:v>
                </c:pt>
                <c:pt idx="2938">
                  <c:v>31602.143167982002</c:v>
                </c:pt>
                <c:pt idx="2939">
                  <c:v>31612.822717464998</c:v>
                </c:pt>
                <c:pt idx="2940">
                  <c:v>31623.521827544999</c:v>
                </c:pt>
                <c:pt idx="2941">
                  <c:v>31634.339748603001</c:v>
                </c:pt>
                <c:pt idx="2942">
                  <c:v>31645.191455354001</c:v>
                </c:pt>
                <c:pt idx="2943">
                  <c:v>31656.026825348999</c:v>
                </c:pt>
                <c:pt idx="2944">
                  <c:v>31666.752749849999</c:v>
                </c:pt>
                <c:pt idx="2945">
                  <c:v>31677.518052916999</c:v>
                </c:pt>
                <c:pt idx="2946">
                  <c:v>31688.308680464001</c:v>
                </c:pt>
                <c:pt idx="2947">
                  <c:v>31699.117166857999</c:v>
                </c:pt>
                <c:pt idx="2948">
                  <c:v>31709.781923486</c:v>
                </c:pt>
                <c:pt idx="2949">
                  <c:v>31720.484595297999</c:v>
                </c:pt>
                <c:pt idx="2950">
                  <c:v>31731.245429113002</c:v>
                </c:pt>
                <c:pt idx="2951">
                  <c:v>31741.918722544</c:v>
                </c:pt>
                <c:pt idx="2952">
                  <c:v>31752.582724940999</c:v>
                </c:pt>
                <c:pt idx="2953">
                  <c:v>31763.223960137999</c:v>
                </c:pt>
                <c:pt idx="2954">
                  <c:v>31774.023406208002</c:v>
                </c:pt>
                <c:pt idx="2955">
                  <c:v>31784.82541591</c:v>
                </c:pt>
                <c:pt idx="2956">
                  <c:v>31795.584437353999</c:v>
                </c:pt>
                <c:pt idx="2957">
                  <c:v>31806.265739888</c:v>
                </c:pt>
                <c:pt idx="2958">
                  <c:v>31817.019787341</c:v>
                </c:pt>
                <c:pt idx="2959">
                  <c:v>31827.774344793001</c:v>
                </c:pt>
                <c:pt idx="2960">
                  <c:v>31838.555156105998</c:v>
                </c:pt>
                <c:pt idx="2961">
                  <c:v>31849.332417426998</c:v>
                </c:pt>
                <c:pt idx="2962">
                  <c:v>31860.069544643</c:v>
                </c:pt>
                <c:pt idx="2963">
                  <c:v>31870.801064787</c:v>
                </c:pt>
                <c:pt idx="2964">
                  <c:v>31881.595880366</c:v>
                </c:pt>
                <c:pt idx="2965">
                  <c:v>31892.317968846</c:v>
                </c:pt>
                <c:pt idx="2966">
                  <c:v>31903.053018191</c:v>
                </c:pt>
                <c:pt idx="2967">
                  <c:v>31913.797301629002</c:v>
                </c:pt>
                <c:pt idx="2968">
                  <c:v>31924.456171024001</c:v>
                </c:pt>
                <c:pt idx="2969">
                  <c:v>31935.271163291</c:v>
                </c:pt>
                <c:pt idx="2970">
                  <c:v>31946.083287947</c:v>
                </c:pt>
                <c:pt idx="2971">
                  <c:v>31956.765386501</c:v>
                </c:pt>
                <c:pt idx="2972">
                  <c:v>31967.455983878001</c:v>
                </c:pt>
                <c:pt idx="2973">
                  <c:v>31978.154726878998</c:v>
                </c:pt>
                <c:pt idx="2974">
                  <c:v>31988.852472249</c:v>
                </c:pt>
                <c:pt idx="2975">
                  <c:v>31999.576376870002</c:v>
                </c:pt>
                <c:pt idx="2976">
                  <c:v>32010.331383493001</c:v>
                </c:pt>
                <c:pt idx="2977">
                  <c:v>32021.014412837001</c:v>
                </c:pt>
                <c:pt idx="2978">
                  <c:v>32031.771276881002</c:v>
                </c:pt>
                <c:pt idx="2979">
                  <c:v>32042.539623348999</c:v>
                </c:pt>
                <c:pt idx="2980">
                  <c:v>32053.347833233001</c:v>
                </c:pt>
                <c:pt idx="2981">
                  <c:v>32064.126120655001</c:v>
                </c:pt>
                <c:pt idx="2982">
                  <c:v>32074.866294083</c:v>
                </c:pt>
                <c:pt idx="2983">
                  <c:v>32085.661801833001</c:v>
                </c:pt>
                <c:pt idx="2984">
                  <c:v>32096.404251622</c:v>
                </c:pt>
                <c:pt idx="2985">
                  <c:v>32107.194501868002</c:v>
                </c:pt>
                <c:pt idx="2986">
                  <c:v>32117.997343399998</c:v>
                </c:pt>
                <c:pt idx="2987">
                  <c:v>32128.809754906</c:v>
                </c:pt>
                <c:pt idx="2988">
                  <c:v>32139.569806210999</c:v>
                </c:pt>
                <c:pt idx="2989">
                  <c:v>32150.319663212002</c:v>
                </c:pt>
                <c:pt idx="2990">
                  <c:v>32161.122055754</c:v>
                </c:pt>
                <c:pt idx="2991">
                  <c:v>32171.881556159002</c:v>
                </c:pt>
                <c:pt idx="2992">
                  <c:v>32182.616158705001</c:v>
                </c:pt>
                <c:pt idx="2993">
                  <c:v>32193.431116102001</c:v>
                </c:pt>
                <c:pt idx="2994">
                  <c:v>32204.207758934001</c:v>
                </c:pt>
                <c:pt idx="2995">
                  <c:v>32214.990823288001</c:v>
                </c:pt>
                <c:pt idx="2996">
                  <c:v>32225.768616149999</c:v>
                </c:pt>
                <c:pt idx="2997">
                  <c:v>32236.622700372001</c:v>
                </c:pt>
                <c:pt idx="2998">
                  <c:v>32247.470452392001</c:v>
                </c:pt>
                <c:pt idx="2999">
                  <c:v>32258.292923010998</c:v>
                </c:pt>
                <c:pt idx="3000">
                  <c:v>32268.968843451999</c:v>
                </c:pt>
                <c:pt idx="3001">
                  <c:v>32279.750697816002</c:v>
                </c:pt>
                <c:pt idx="3002">
                  <c:v>32290.518371033999</c:v>
                </c:pt>
                <c:pt idx="3003">
                  <c:v>32301.199020577002</c:v>
                </c:pt>
                <c:pt idx="3004">
                  <c:v>32311.848716378001</c:v>
                </c:pt>
                <c:pt idx="3005">
                  <c:v>32322.661629433002</c:v>
                </c:pt>
                <c:pt idx="3006">
                  <c:v>32333.558432872</c:v>
                </c:pt>
                <c:pt idx="3007">
                  <c:v>32344.397947008001</c:v>
                </c:pt>
                <c:pt idx="3008">
                  <c:v>32355.174282099</c:v>
                </c:pt>
                <c:pt idx="3009">
                  <c:v>32366.038654905999</c:v>
                </c:pt>
                <c:pt idx="3010">
                  <c:v>32376.795980440002</c:v>
                </c:pt>
                <c:pt idx="3011">
                  <c:v>32387.602565513</c:v>
                </c:pt>
                <c:pt idx="3012">
                  <c:v>32398.495121619999</c:v>
                </c:pt>
                <c:pt idx="3013">
                  <c:v>32409.231370856</c:v>
                </c:pt>
                <c:pt idx="3014">
                  <c:v>32419.913836740001</c:v>
                </c:pt>
                <c:pt idx="3015">
                  <c:v>32430.801708245999</c:v>
                </c:pt>
                <c:pt idx="3016">
                  <c:v>32441.453139977999</c:v>
                </c:pt>
                <c:pt idx="3017">
                  <c:v>32452.207876671</c:v>
                </c:pt>
                <c:pt idx="3018">
                  <c:v>32462.848701069001</c:v>
                </c:pt>
                <c:pt idx="3019">
                  <c:v>32473.447696831001</c:v>
                </c:pt>
                <c:pt idx="3020">
                  <c:v>32484.098680862</c:v>
                </c:pt>
                <c:pt idx="3021">
                  <c:v>32494.687667259001</c:v>
                </c:pt>
                <c:pt idx="3022">
                  <c:v>32505.350528936</c:v>
                </c:pt>
                <c:pt idx="3023">
                  <c:v>32515.978052238999</c:v>
                </c:pt>
                <c:pt idx="3024">
                  <c:v>32526.610495493002</c:v>
                </c:pt>
                <c:pt idx="3025">
                  <c:v>32537.230625132001</c:v>
                </c:pt>
                <c:pt idx="3026">
                  <c:v>32547.884865565</c:v>
                </c:pt>
                <c:pt idx="3027">
                  <c:v>32558.489695139</c:v>
                </c:pt>
                <c:pt idx="3028">
                  <c:v>32569.145640643001</c:v>
                </c:pt>
                <c:pt idx="3029">
                  <c:v>32579.853925316998</c:v>
                </c:pt>
                <c:pt idx="3030">
                  <c:v>32590.512982032</c:v>
                </c:pt>
                <c:pt idx="3031">
                  <c:v>32601.160631562001</c:v>
                </c:pt>
                <c:pt idx="3032">
                  <c:v>32611.910268553002</c:v>
                </c:pt>
                <c:pt idx="3033">
                  <c:v>32622.531959953001</c:v>
                </c:pt>
                <c:pt idx="3034">
                  <c:v>32633.187341616998</c:v>
                </c:pt>
                <c:pt idx="3035">
                  <c:v>32643.94217758</c:v>
                </c:pt>
                <c:pt idx="3036">
                  <c:v>32654.679627556001</c:v>
                </c:pt>
                <c:pt idx="3037">
                  <c:v>32665.433962839001</c:v>
                </c:pt>
                <c:pt idx="3038">
                  <c:v>32676.126034356999</c:v>
                </c:pt>
                <c:pt idx="3039">
                  <c:v>32686.880715408999</c:v>
                </c:pt>
                <c:pt idx="3040">
                  <c:v>32697.612472043002</c:v>
                </c:pt>
                <c:pt idx="3041">
                  <c:v>32708.363961204999</c:v>
                </c:pt>
                <c:pt idx="3042">
                  <c:v>32719.101450401002</c:v>
                </c:pt>
                <c:pt idx="3043">
                  <c:v>32729.707976015001</c:v>
                </c:pt>
                <c:pt idx="3044">
                  <c:v>32740.409696857001</c:v>
                </c:pt>
                <c:pt idx="3045">
                  <c:v>32751.047197583001</c:v>
                </c:pt>
                <c:pt idx="3046">
                  <c:v>32761.709204739</c:v>
                </c:pt>
                <c:pt idx="3047">
                  <c:v>32772.328058238003</c:v>
                </c:pt>
                <c:pt idx="3048">
                  <c:v>32783.001513438998</c:v>
                </c:pt>
                <c:pt idx="3049">
                  <c:v>32793.603013840999</c:v>
                </c:pt>
                <c:pt idx="3050">
                  <c:v>32804.284148685001</c:v>
                </c:pt>
                <c:pt idx="3051">
                  <c:v>32814.941693478999</c:v>
                </c:pt>
                <c:pt idx="3052">
                  <c:v>32825.551888645001</c:v>
                </c:pt>
                <c:pt idx="3053">
                  <c:v>32836.157539157997</c:v>
                </c:pt>
                <c:pt idx="3054">
                  <c:v>32846.764540383003</c:v>
                </c:pt>
                <c:pt idx="3055">
                  <c:v>32857.37833575</c:v>
                </c:pt>
                <c:pt idx="3056">
                  <c:v>32867.972141049002</c:v>
                </c:pt>
                <c:pt idx="3057">
                  <c:v>32878.735246825003</c:v>
                </c:pt>
                <c:pt idx="3058">
                  <c:v>32889.548685021</c:v>
                </c:pt>
                <c:pt idx="3059">
                  <c:v>32900.273382551997</c:v>
                </c:pt>
                <c:pt idx="3060">
                  <c:v>32910.971184602</c:v>
                </c:pt>
                <c:pt idx="3061">
                  <c:v>32921.688491649998</c:v>
                </c:pt>
                <c:pt idx="3062">
                  <c:v>32932.396957215002</c:v>
                </c:pt>
                <c:pt idx="3063">
                  <c:v>32943.159922710998</c:v>
                </c:pt>
                <c:pt idx="3064">
                  <c:v>32953.912505273001</c:v>
                </c:pt>
                <c:pt idx="3065">
                  <c:v>32964.692020226001</c:v>
                </c:pt>
                <c:pt idx="3066">
                  <c:v>32975.407609192996</c:v>
                </c:pt>
                <c:pt idx="3067">
                  <c:v>32986.165901597</c:v>
                </c:pt>
                <c:pt idx="3068">
                  <c:v>32996.877757062997</c:v>
                </c:pt>
                <c:pt idx="3069">
                  <c:v>33007.502992984999</c:v>
                </c:pt>
                <c:pt idx="3070">
                  <c:v>33018.108114477996</c:v>
                </c:pt>
                <c:pt idx="3071">
                  <c:v>33028.746143734999</c:v>
                </c:pt>
                <c:pt idx="3072">
                  <c:v>33039.369091916</c:v>
                </c:pt>
                <c:pt idx="3073">
                  <c:v>33050.033771123999</c:v>
                </c:pt>
                <c:pt idx="3074">
                  <c:v>33060.625669672001</c:v>
                </c:pt>
                <c:pt idx="3075">
                  <c:v>33071.232887995997</c:v>
                </c:pt>
                <c:pt idx="3076">
                  <c:v>33081.887930500001</c:v>
                </c:pt>
                <c:pt idx="3077">
                  <c:v>33092.602462697003</c:v>
                </c:pt>
                <c:pt idx="3078">
                  <c:v>33103.231274160004</c:v>
                </c:pt>
                <c:pt idx="3079">
                  <c:v>33113.907799141998</c:v>
                </c:pt>
                <c:pt idx="3080">
                  <c:v>33124.540082507003</c:v>
                </c:pt>
                <c:pt idx="3081">
                  <c:v>33135.185443435999</c:v>
                </c:pt>
                <c:pt idx="3082">
                  <c:v>33145.824688082997</c:v>
                </c:pt>
                <c:pt idx="3083">
                  <c:v>33156.476790774999</c:v>
                </c:pt>
                <c:pt idx="3084">
                  <c:v>33167.209510899003</c:v>
                </c:pt>
                <c:pt idx="3085">
                  <c:v>33177.865758521999</c:v>
                </c:pt>
                <c:pt idx="3086">
                  <c:v>33188.610994631999</c:v>
                </c:pt>
                <c:pt idx="3087">
                  <c:v>33199.327470689001</c:v>
                </c:pt>
                <c:pt idx="3088">
                  <c:v>33210.071760038001</c:v>
                </c:pt>
                <c:pt idx="3089">
                  <c:v>33220.683864024999</c:v>
                </c:pt>
                <c:pt idx="3090">
                  <c:v>33231.377963022998</c:v>
                </c:pt>
                <c:pt idx="3091">
                  <c:v>33242.164236869001</c:v>
                </c:pt>
                <c:pt idx="3092">
                  <c:v>33252.894086722001</c:v>
                </c:pt>
                <c:pt idx="3093">
                  <c:v>33263.560451379002</c:v>
                </c:pt>
                <c:pt idx="3094">
                  <c:v>33274.225542025997</c:v>
                </c:pt>
                <c:pt idx="3095">
                  <c:v>33284.906381129003</c:v>
                </c:pt>
                <c:pt idx="3096">
                  <c:v>33295.538342293999</c:v>
                </c:pt>
                <c:pt idx="3097">
                  <c:v>33306.137008844002</c:v>
                </c:pt>
                <c:pt idx="3098">
                  <c:v>33316.757201822998</c:v>
                </c:pt>
                <c:pt idx="3099">
                  <c:v>33327.372452531003</c:v>
                </c:pt>
                <c:pt idx="3100">
                  <c:v>33338.009578497004</c:v>
                </c:pt>
                <c:pt idx="3101">
                  <c:v>33348.792564761003</c:v>
                </c:pt>
                <c:pt idx="3102">
                  <c:v>33359.431480958003</c:v>
                </c:pt>
                <c:pt idx="3103">
                  <c:v>33370.024579887002</c:v>
                </c:pt>
                <c:pt idx="3104">
                  <c:v>33380.611633453002</c:v>
                </c:pt>
                <c:pt idx="3105">
                  <c:v>33391.260046244002</c:v>
                </c:pt>
                <c:pt idx="3106">
                  <c:v>33401.923116029997</c:v>
                </c:pt>
                <c:pt idx="3107">
                  <c:v>33412.537448408002</c:v>
                </c:pt>
                <c:pt idx="3108">
                  <c:v>33423.195446792</c:v>
                </c:pt>
                <c:pt idx="3109">
                  <c:v>33433.833363878999</c:v>
                </c:pt>
                <c:pt idx="3110">
                  <c:v>33444.498445295998</c:v>
                </c:pt>
                <c:pt idx="3111">
                  <c:v>33455.255128910001</c:v>
                </c:pt>
                <c:pt idx="3112">
                  <c:v>33466.031675500999</c:v>
                </c:pt>
                <c:pt idx="3113">
                  <c:v>33476.772676179004</c:v>
                </c:pt>
                <c:pt idx="3114">
                  <c:v>33487.529176791999</c:v>
                </c:pt>
                <c:pt idx="3115">
                  <c:v>33498.284639024998</c:v>
                </c:pt>
                <c:pt idx="3116">
                  <c:v>33509.027770553999</c:v>
                </c:pt>
                <c:pt idx="3117">
                  <c:v>33519.771899772997</c:v>
                </c:pt>
                <c:pt idx="3118">
                  <c:v>33530.584450019</c:v>
                </c:pt>
                <c:pt idx="3119">
                  <c:v>33541.354777957997</c:v>
                </c:pt>
                <c:pt idx="3120">
                  <c:v>33552.089352003</c:v>
                </c:pt>
                <c:pt idx="3121">
                  <c:v>33562.823585008002</c:v>
                </c:pt>
                <c:pt idx="3122">
                  <c:v>33573.559511672996</c:v>
                </c:pt>
                <c:pt idx="3123">
                  <c:v>33584.304593191999</c:v>
                </c:pt>
                <c:pt idx="3124">
                  <c:v>33595.071145479997</c:v>
                </c:pt>
                <c:pt idx="3125">
                  <c:v>33605.755394334999</c:v>
                </c:pt>
                <c:pt idx="3126">
                  <c:v>33616.459125367001</c:v>
                </c:pt>
                <c:pt idx="3127">
                  <c:v>33627.087410059998</c:v>
                </c:pt>
                <c:pt idx="3128">
                  <c:v>33637.807544219002</c:v>
                </c:pt>
                <c:pt idx="3129">
                  <c:v>33648.499587027</c:v>
                </c:pt>
                <c:pt idx="3130">
                  <c:v>33659.285633083004</c:v>
                </c:pt>
                <c:pt idx="3131">
                  <c:v>33670.022827057997</c:v>
                </c:pt>
                <c:pt idx="3132">
                  <c:v>33680.743155978002</c:v>
                </c:pt>
                <c:pt idx="3133">
                  <c:v>33691.470863959999</c:v>
                </c:pt>
                <c:pt idx="3134">
                  <c:v>33702.226170993003</c:v>
                </c:pt>
                <c:pt idx="3135">
                  <c:v>33712.984332157001</c:v>
                </c:pt>
                <c:pt idx="3136">
                  <c:v>33723.761822218999</c:v>
                </c:pt>
                <c:pt idx="3137">
                  <c:v>33734.403075957001</c:v>
                </c:pt>
                <c:pt idx="3138">
                  <c:v>33745.162929491999</c:v>
                </c:pt>
                <c:pt idx="3139">
                  <c:v>33755.90612408</c:v>
                </c:pt>
                <c:pt idx="3140">
                  <c:v>33766.599807168997</c:v>
                </c:pt>
                <c:pt idx="3141">
                  <c:v>33777.324701209996</c:v>
                </c:pt>
                <c:pt idx="3142">
                  <c:v>33788.073917889997</c:v>
                </c:pt>
                <c:pt idx="3143">
                  <c:v>33798.790467407998</c:v>
                </c:pt>
                <c:pt idx="3144">
                  <c:v>33809.410756247999</c:v>
                </c:pt>
                <c:pt idx="3145">
                  <c:v>33820.175102433997</c:v>
                </c:pt>
                <c:pt idx="3146">
                  <c:v>33830.907210097997</c:v>
                </c:pt>
                <c:pt idx="3147">
                  <c:v>33841.608890509997</c:v>
                </c:pt>
                <c:pt idx="3148">
                  <c:v>33852.328944669003</c:v>
                </c:pt>
                <c:pt idx="3149">
                  <c:v>33863.048134698001</c:v>
                </c:pt>
                <c:pt idx="3150">
                  <c:v>33873.824169708998</c:v>
                </c:pt>
                <c:pt idx="3151">
                  <c:v>33884.591600706997</c:v>
                </c:pt>
                <c:pt idx="3152">
                  <c:v>33895.351674751997</c:v>
                </c:pt>
                <c:pt idx="3153">
                  <c:v>33906.127210323</c:v>
                </c:pt>
                <c:pt idx="3154">
                  <c:v>33916.857236966003</c:v>
                </c:pt>
                <c:pt idx="3155">
                  <c:v>33927.601599474998</c:v>
                </c:pt>
                <c:pt idx="3156">
                  <c:v>33938.349126385001</c:v>
                </c:pt>
                <c:pt idx="3157">
                  <c:v>33949.115353692003</c:v>
                </c:pt>
                <c:pt idx="3158">
                  <c:v>33959.770408295997</c:v>
                </c:pt>
                <c:pt idx="3159">
                  <c:v>33970.437124474003</c:v>
                </c:pt>
                <c:pt idx="3160">
                  <c:v>33981.117075797003</c:v>
                </c:pt>
                <c:pt idx="3161">
                  <c:v>33991.788486067002</c:v>
                </c:pt>
                <c:pt idx="3162">
                  <c:v>34002.435515067002</c:v>
                </c:pt>
                <c:pt idx="3163">
                  <c:v>34013.215818500001</c:v>
                </c:pt>
                <c:pt idx="3164">
                  <c:v>34023.869090533</c:v>
                </c:pt>
                <c:pt idx="3165">
                  <c:v>34034.48392264</c:v>
                </c:pt>
                <c:pt idx="3166">
                  <c:v>34045.157356941003</c:v>
                </c:pt>
                <c:pt idx="3167">
                  <c:v>34055.781382722002</c:v>
                </c:pt>
                <c:pt idx="3168">
                  <c:v>34066.510570334998</c:v>
                </c:pt>
                <c:pt idx="3169">
                  <c:v>34077.218463808997</c:v>
                </c:pt>
                <c:pt idx="3170">
                  <c:v>34088.010773116999</c:v>
                </c:pt>
                <c:pt idx="3171">
                  <c:v>34098.717471210999</c:v>
                </c:pt>
                <c:pt idx="3172">
                  <c:v>34109.412460770996</c:v>
                </c:pt>
                <c:pt idx="3173">
                  <c:v>34120.154128187998</c:v>
                </c:pt>
                <c:pt idx="3174">
                  <c:v>34130.872220316996</c:v>
                </c:pt>
                <c:pt idx="3175">
                  <c:v>34141.646353026998</c:v>
                </c:pt>
                <c:pt idx="3176">
                  <c:v>34152.399935009998</c:v>
                </c:pt>
                <c:pt idx="3177">
                  <c:v>34163.080350812997</c:v>
                </c:pt>
                <c:pt idx="3178">
                  <c:v>34173.846407960998</c:v>
                </c:pt>
                <c:pt idx="3179">
                  <c:v>34184.600918702999</c:v>
                </c:pt>
                <c:pt idx="3180">
                  <c:v>34195.366452319999</c:v>
                </c:pt>
                <c:pt idx="3181">
                  <c:v>34206.065527790997</c:v>
                </c:pt>
                <c:pt idx="3182">
                  <c:v>34216.797063165002</c:v>
                </c:pt>
                <c:pt idx="3183">
                  <c:v>34227.484598761002</c:v>
                </c:pt>
                <c:pt idx="3184">
                  <c:v>34238.227897329001</c:v>
                </c:pt>
                <c:pt idx="3185">
                  <c:v>34248.949725159</c:v>
                </c:pt>
                <c:pt idx="3186">
                  <c:v>34259.677184740998</c:v>
                </c:pt>
                <c:pt idx="3187">
                  <c:v>34270.417947009002</c:v>
                </c:pt>
                <c:pt idx="3188">
                  <c:v>34281.128992423997</c:v>
                </c:pt>
                <c:pt idx="3189">
                  <c:v>34291.842997911001</c:v>
                </c:pt>
                <c:pt idx="3190">
                  <c:v>34302.586222698999</c:v>
                </c:pt>
                <c:pt idx="3191">
                  <c:v>34313.338006031001</c:v>
                </c:pt>
                <c:pt idx="3192">
                  <c:v>34323.965585783</c:v>
                </c:pt>
                <c:pt idx="3193">
                  <c:v>34334.651064858997</c:v>
                </c:pt>
                <c:pt idx="3194">
                  <c:v>34345.362665654997</c:v>
                </c:pt>
                <c:pt idx="3195">
                  <c:v>34356.015907207002</c:v>
                </c:pt>
                <c:pt idx="3196">
                  <c:v>34366.74586245</c:v>
                </c:pt>
                <c:pt idx="3197">
                  <c:v>34377.503068783997</c:v>
                </c:pt>
                <c:pt idx="3198">
                  <c:v>34388.257275716998</c:v>
                </c:pt>
                <c:pt idx="3199">
                  <c:v>34398.978003265998</c:v>
                </c:pt>
                <c:pt idx="3200">
                  <c:v>34409.690591662002</c:v>
                </c:pt>
                <c:pt idx="3201">
                  <c:v>34420.422399636002</c:v>
                </c:pt>
                <c:pt idx="3202">
                  <c:v>34431.182734490998</c:v>
                </c:pt>
                <c:pt idx="3203">
                  <c:v>34441.875536938998</c:v>
                </c:pt>
                <c:pt idx="3204">
                  <c:v>34452.599659109001</c:v>
                </c:pt>
                <c:pt idx="3205">
                  <c:v>34463.373436460002</c:v>
                </c:pt>
                <c:pt idx="3206">
                  <c:v>34474.018690919002</c:v>
                </c:pt>
                <c:pt idx="3207">
                  <c:v>34484.624612733001</c:v>
                </c:pt>
                <c:pt idx="3208">
                  <c:v>34495.340019820003</c:v>
                </c:pt>
                <c:pt idx="3209">
                  <c:v>34506.069404093003</c:v>
                </c:pt>
                <c:pt idx="3210">
                  <c:v>34516.674636267002</c:v>
                </c:pt>
                <c:pt idx="3211">
                  <c:v>34527.399790358002</c:v>
                </c:pt>
                <c:pt idx="3212">
                  <c:v>34538.152906249998</c:v>
                </c:pt>
                <c:pt idx="3213">
                  <c:v>34548.742931237</c:v>
                </c:pt>
                <c:pt idx="3214">
                  <c:v>34559.507025403</c:v>
                </c:pt>
                <c:pt idx="3215">
                  <c:v>34570.127919382998</c:v>
                </c:pt>
                <c:pt idx="3216">
                  <c:v>34580.890977499002</c:v>
                </c:pt>
                <c:pt idx="3217">
                  <c:v>34591.631760046002</c:v>
                </c:pt>
                <c:pt idx="3218">
                  <c:v>34602.308354637004</c:v>
                </c:pt>
                <c:pt idx="3219">
                  <c:v>34612.957136038</c:v>
                </c:pt>
                <c:pt idx="3220">
                  <c:v>34623.694162344</c:v>
                </c:pt>
                <c:pt idx="3221">
                  <c:v>34634.342441954999</c:v>
                </c:pt>
                <c:pt idx="3222">
                  <c:v>34644.974151369002</c:v>
                </c:pt>
                <c:pt idx="3223">
                  <c:v>34655.722248259</c:v>
                </c:pt>
                <c:pt idx="3224">
                  <c:v>34666.449269511002</c:v>
                </c:pt>
                <c:pt idx="3225">
                  <c:v>34677.183868145999</c:v>
                </c:pt>
                <c:pt idx="3226">
                  <c:v>34687.840608010003</c:v>
                </c:pt>
                <c:pt idx="3227">
                  <c:v>34698.574383655003</c:v>
                </c:pt>
                <c:pt idx="3228">
                  <c:v>34709.360519151</c:v>
                </c:pt>
                <c:pt idx="3229">
                  <c:v>34720.037227813002</c:v>
                </c:pt>
                <c:pt idx="3230">
                  <c:v>34730.624370209</c:v>
                </c:pt>
                <c:pt idx="3231">
                  <c:v>34741.398080680003</c:v>
                </c:pt>
                <c:pt idx="3232">
                  <c:v>34752.113450536999</c:v>
                </c:pt>
                <c:pt idx="3233">
                  <c:v>34762.826282023001</c:v>
                </c:pt>
                <c:pt idx="3234">
                  <c:v>34773.528241325002</c:v>
                </c:pt>
                <c:pt idx="3235">
                  <c:v>34784.147377043999</c:v>
                </c:pt>
                <c:pt idx="3236">
                  <c:v>34794.908829100001</c:v>
                </c:pt>
                <c:pt idx="3237">
                  <c:v>34805.671497606003</c:v>
                </c:pt>
                <c:pt idx="3238">
                  <c:v>34816.330018690001</c:v>
                </c:pt>
                <c:pt idx="3239">
                  <c:v>34827.038469735002</c:v>
                </c:pt>
                <c:pt idx="3240">
                  <c:v>34837.757433753999</c:v>
                </c:pt>
                <c:pt idx="3241">
                  <c:v>34848.350643612997</c:v>
                </c:pt>
                <c:pt idx="3242">
                  <c:v>34859.078762516001</c:v>
                </c:pt>
                <c:pt idx="3243">
                  <c:v>34869.786022150001</c:v>
                </c:pt>
                <c:pt idx="3244">
                  <c:v>34880.466626383</c:v>
                </c:pt>
                <c:pt idx="3245">
                  <c:v>34891.118671425</c:v>
                </c:pt>
                <c:pt idx="3246">
                  <c:v>34901.845729966997</c:v>
                </c:pt>
                <c:pt idx="3247">
                  <c:v>34912.603272770997</c:v>
                </c:pt>
                <c:pt idx="3248">
                  <c:v>34923.376573611997</c:v>
                </c:pt>
                <c:pt idx="3249">
                  <c:v>34934.059710506997</c:v>
                </c:pt>
                <c:pt idx="3250">
                  <c:v>34944.744926881998</c:v>
                </c:pt>
                <c:pt idx="3251">
                  <c:v>34955.372551064997</c:v>
                </c:pt>
                <c:pt idx="3252">
                  <c:v>34966.042278314002</c:v>
                </c:pt>
                <c:pt idx="3253">
                  <c:v>34976.693225256</c:v>
                </c:pt>
                <c:pt idx="3254">
                  <c:v>34987.335899113998</c:v>
                </c:pt>
                <c:pt idx="3255">
                  <c:v>34997.989066916998</c:v>
                </c:pt>
                <c:pt idx="3256">
                  <c:v>35008.61901188</c:v>
                </c:pt>
                <c:pt idx="3257">
                  <c:v>35019.256646105998</c:v>
                </c:pt>
                <c:pt idx="3258">
                  <c:v>35029.898466555002</c:v>
                </c:pt>
                <c:pt idx="3259">
                  <c:v>35040.544202844001</c:v>
                </c:pt>
                <c:pt idx="3260">
                  <c:v>35051.160036121997</c:v>
                </c:pt>
                <c:pt idx="3261">
                  <c:v>35061.806644482</c:v>
                </c:pt>
                <c:pt idx="3262">
                  <c:v>35072.560865665</c:v>
                </c:pt>
                <c:pt idx="3263">
                  <c:v>35083.320639739999</c:v>
                </c:pt>
                <c:pt idx="3264">
                  <c:v>35093.974007112003</c:v>
                </c:pt>
                <c:pt idx="3265">
                  <c:v>35104.742635900999</c:v>
                </c:pt>
                <c:pt idx="3266">
                  <c:v>35115.392758852002</c:v>
                </c:pt>
                <c:pt idx="3267">
                  <c:v>35126.074182556004</c:v>
                </c:pt>
                <c:pt idx="3268">
                  <c:v>35136.662898793002</c:v>
                </c:pt>
                <c:pt idx="3269">
                  <c:v>35147.397260078003</c:v>
                </c:pt>
                <c:pt idx="3270">
                  <c:v>35158.145785858003</c:v>
                </c:pt>
                <c:pt idx="3271">
                  <c:v>35168.837150576001</c:v>
                </c:pt>
                <c:pt idx="3272">
                  <c:v>35179.536526737</c:v>
                </c:pt>
                <c:pt idx="3273">
                  <c:v>35190.223634463</c:v>
                </c:pt>
                <c:pt idx="3274">
                  <c:v>35200.864812831001</c:v>
                </c:pt>
                <c:pt idx="3275">
                  <c:v>35211.611295809998</c:v>
                </c:pt>
                <c:pt idx="3276">
                  <c:v>35222.393590794003</c:v>
                </c:pt>
                <c:pt idx="3277">
                  <c:v>35233.080631370001</c:v>
                </c:pt>
                <c:pt idx="3278">
                  <c:v>35243.816273534998</c:v>
                </c:pt>
                <c:pt idx="3279">
                  <c:v>35254.546703229003</c:v>
                </c:pt>
                <c:pt idx="3280">
                  <c:v>35265.310548114998</c:v>
                </c:pt>
                <c:pt idx="3281">
                  <c:v>35276.083384735</c:v>
                </c:pt>
                <c:pt idx="3282">
                  <c:v>35286.757915786002</c:v>
                </c:pt>
                <c:pt idx="3283">
                  <c:v>35297.442623212002</c:v>
                </c:pt>
                <c:pt idx="3284">
                  <c:v>35308.171402294</c:v>
                </c:pt>
                <c:pt idx="3285">
                  <c:v>35318.855697739004</c:v>
                </c:pt>
                <c:pt idx="3286">
                  <c:v>35329.550757748002</c:v>
                </c:pt>
                <c:pt idx="3287">
                  <c:v>35340.260686253001</c:v>
                </c:pt>
                <c:pt idx="3288">
                  <c:v>35351.014431016003</c:v>
                </c:pt>
                <c:pt idx="3289">
                  <c:v>35361.786270195</c:v>
                </c:pt>
                <c:pt idx="3290">
                  <c:v>35372.459433185002</c:v>
                </c:pt>
                <c:pt idx="3291">
                  <c:v>35383.204671204003</c:v>
                </c:pt>
                <c:pt idx="3292">
                  <c:v>35393.950526173001</c:v>
                </c:pt>
                <c:pt idx="3293">
                  <c:v>35404.664353849999</c:v>
                </c:pt>
                <c:pt idx="3294">
                  <c:v>35415.420528133</c:v>
                </c:pt>
                <c:pt idx="3295">
                  <c:v>35426.137003670003</c:v>
                </c:pt>
                <c:pt idx="3296">
                  <c:v>35436.884473639999</c:v>
                </c:pt>
                <c:pt idx="3297">
                  <c:v>35447.625642168001</c:v>
                </c:pt>
                <c:pt idx="3298">
                  <c:v>35458.401649138999</c:v>
                </c:pt>
                <c:pt idx="3299">
                  <c:v>35469.134076732997</c:v>
                </c:pt>
                <c:pt idx="3300">
                  <c:v>35479.833116014001</c:v>
                </c:pt>
                <c:pt idx="3301">
                  <c:v>35490.452263022999</c:v>
                </c:pt>
                <c:pt idx="3302">
                  <c:v>35501.183968286998</c:v>
                </c:pt>
                <c:pt idx="3303">
                  <c:v>35511.907232757003</c:v>
                </c:pt>
                <c:pt idx="3304">
                  <c:v>35522.679810326998</c:v>
                </c:pt>
                <c:pt idx="3305">
                  <c:v>35533.431468859002</c:v>
                </c:pt>
                <c:pt idx="3306">
                  <c:v>35544.210396470997</c:v>
                </c:pt>
                <c:pt idx="3307">
                  <c:v>35554.941747094999</c:v>
                </c:pt>
                <c:pt idx="3308">
                  <c:v>35565.686911643999</c:v>
                </c:pt>
                <c:pt idx="3309">
                  <c:v>35576.450982570001</c:v>
                </c:pt>
                <c:pt idx="3310">
                  <c:v>35587.173356109997</c:v>
                </c:pt>
                <c:pt idx="3311">
                  <c:v>35597.799593532</c:v>
                </c:pt>
                <c:pt idx="3312">
                  <c:v>35608.523935773002</c:v>
                </c:pt>
                <c:pt idx="3313">
                  <c:v>35619.274179674001</c:v>
                </c:pt>
                <c:pt idx="3314">
                  <c:v>35630.042369331997</c:v>
                </c:pt>
                <c:pt idx="3315">
                  <c:v>35640.806707618998</c:v>
                </c:pt>
                <c:pt idx="3316">
                  <c:v>35651.558233381002</c:v>
                </c:pt>
                <c:pt idx="3317">
                  <c:v>35662.337238653003</c:v>
                </c:pt>
                <c:pt idx="3318">
                  <c:v>35672.968452747002</c:v>
                </c:pt>
                <c:pt idx="3319">
                  <c:v>35683.711545145001</c:v>
                </c:pt>
                <c:pt idx="3320">
                  <c:v>35694.483426655002</c:v>
                </c:pt>
                <c:pt idx="3321">
                  <c:v>35705.212199556998</c:v>
                </c:pt>
                <c:pt idx="3322">
                  <c:v>35715.944158489998</c:v>
                </c:pt>
                <c:pt idx="3323">
                  <c:v>35726.662016918002</c:v>
                </c:pt>
                <c:pt idx="3324">
                  <c:v>35737.323349195001</c:v>
                </c:pt>
                <c:pt idx="3325">
                  <c:v>35748.107949570003</c:v>
                </c:pt>
                <c:pt idx="3326">
                  <c:v>35758.923594396998</c:v>
                </c:pt>
                <c:pt idx="3327">
                  <c:v>35769.567923805997</c:v>
                </c:pt>
                <c:pt idx="3328">
                  <c:v>35780.336200434998</c:v>
                </c:pt>
                <c:pt idx="3329">
                  <c:v>35791.093463958001</c:v>
                </c:pt>
                <c:pt idx="3330">
                  <c:v>35801.816369098</c:v>
                </c:pt>
                <c:pt idx="3331">
                  <c:v>35812.439728488003</c:v>
                </c:pt>
                <c:pt idx="3332">
                  <c:v>35823.140288440001</c:v>
                </c:pt>
                <c:pt idx="3333">
                  <c:v>35833.894188382001</c:v>
                </c:pt>
                <c:pt idx="3334">
                  <c:v>35844.680522568</c:v>
                </c:pt>
                <c:pt idx="3335">
                  <c:v>35855.302406237999</c:v>
                </c:pt>
                <c:pt idx="3336">
                  <c:v>35865.939753854</c:v>
                </c:pt>
                <c:pt idx="3337">
                  <c:v>35876.621253318001</c:v>
                </c:pt>
                <c:pt idx="3338">
                  <c:v>35887.291987008</c:v>
                </c:pt>
                <c:pt idx="3339">
                  <c:v>35897.851671103002</c:v>
                </c:pt>
                <c:pt idx="3340">
                  <c:v>35908.502226465003</c:v>
                </c:pt>
                <c:pt idx="3341">
                  <c:v>35919.159444238998</c:v>
                </c:pt>
                <c:pt idx="3342">
                  <c:v>35929.825944126998</c:v>
                </c:pt>
                <c:pt idx="3343">
                  <c:v>35940.574039886997</c:v>
                </c:pt>
                <c:pt idx="3344">
                  <c:v>35951.345397495999</c:v>
                </c:pt>
                <c:pt idx="3345">
                  <c:v>35961.937210213997</c:v>
                </c:pt>
                <c:pt idx="3346">
                  <c:v>35972.581352713001</c:v>
                </c:pt>
                <c:pt idx="3347">
                  <c:v>35983.170407140002</c:v>
                </c:pt>
                <c:pt idx="3348">
                  <c:v>35993.853095354003</c:v>
                </c:pt>
                <c:pt idx="3349">
                  <c:v>36004.523343733999</c:v>
                </c:pt>
                <c:pt idx="3350">
                  <c:v>36015.150828345999</c:v>
                </c:pt>
                <c:pt idx="3351">
                  <c:v>36025.772538605997</c:v>
                </c:pt>
                <c:pt idx="3352">
                  <c:v>36036.421358867003</c:v>
                </c:pt>
                <c:pt idx="3353">
                  <c:v>36047.077459150998</c:v>
                </c:pt>
                <c:pt idx="3354">
                  <c:v>36057.746246709998</c:v>
                </c:pt>
                <c:pt idx="3355">
                  <c:v>36068.411987787003</c:v>
                </c:pt>
                <c:pt idx="3356">
                  <c:v>36079.105226606</c:v>
                </c:pt>
                <c:pt idx="3357">
                  <c:v>36089.765575901001</c:v>
                </c:pt>
                <c:pt idx="3358">
                  <c:v>36100.486376820998</c:v>
                </c:pt>
                <c:pt idx="3359">
                  <c:v>36111.208878580997</c:v>
                </c:pt>
                <c:pt idx="3360">
                  <c:v>36121.999251398003</c:v>
                </c:pt>
                <c:pt idx="3361">
                  <c:v>36132.708475542997</c:v>
                </c:pt>
                <c:pt idx="3362">
                  <c:v>36143.492005287</c:v>
                </c:pt>
                <c:pt idx="3363">
                  <c:v>36154.155635743999</c:v>
                </c:pt>
                <c:pt idx="3364">
                  <c:v>36164.880727515003</c:v>
                </c:pt>
                <c:pt idx="3365">
                  <c:v>36175.642849119999</c:v>
                </c:pt>
                <c:pt idx="3366">
                  <c:v>36186.451291853999</c:v>
                </c:pt>
                <c:pt idx="3367">
                  <c:v>36197.177664335002</c:v>
                </c:pt>
                <c:pt idx="3368">
                  <c:v>36207.907992519002</c:v>
                </c:pt>
                <c:pt idx="3369">
                  <c:v>36218.625172327003</c:v>
                </c:pt>
                <c:pt idx="3370">
                  <c:v>36229.349352067002</c:v>
                </c:pt>
                <c:pt idx="3371">
                  <c:v>36240.118800935998</c:v>
                </c:pt>
                <c:pt idx="3372">
                  <c:v>36250.861673154002</c:v>
                </c:pt>
                <c:pt idx="3373">
                  <c:v>36261.600588440997</c:v>
                </c:pt>
                <c:pt idx="3374">
                  <c:v>36272.363248376998</c:v>
                </c:pt>
                <c:pt idx="3375">
                  <c:v>36283.088410048003</c:v>
                </c:pt>
                <c:pt idx="3376">
                  <c:v>36293.810648967999</c:v>
                </c:pt>
                <c:pt idx="3377">
                  <c:v>36304.497090564</c:v>
                </c:pt>
                <c:pt idx="3378">
                  <c:v>36315.254801408002</c:v>
                </c:pt>
                <c:pt idx="3379">
                  <c:v>36326.020842245001</c:v>
                </c:pt>
                <c:pt idx="3380">
                  <c:v>36336.773556147004</c:v>
                </c:pt>
                <c:pt idx="3381">
                  <c:v>36347.560644222998</c:v>
                </c:pt>
                <c:pt idx="3382">
                  <c:v>36358.309607233998</c:v>
                </c:pt>
                <c:pt idx="3383">
                  <c:v>36369.045734389001</c:v>
                </c:pt>
                <c:pt idx="3384">
                  <c:v>36379.854031882998</c:v>
                </c:pt>
                <c:pt idx="3385">
                  <c:v>36390.588504797997</c:v>
                </c:pt>
                <c:pt idx="3386">
                  <c:v>36401.322114492003</c:v>
                </c:pt>
                <c:pt idx="3387">
                  <c:v>36412.098659253999</c:v>
                </c:pt>
                <c:pt idx="3388">
                  <c:v>36422.870449422997</c:v>
                </c:pt>
                <c:pt idx="3389">
                  <c:v>36433.599099295003</c:v>
                </c:pt>
                <c:pt idx="3390">
                  <c:v>36444.312778822001</c:v>
                </c:pt>
                <c:pt idx="3391">
                  <c:v>36455.055144749</c:v>
                </c:pt>
                <c:pt idx="3392">
                  <c:v>36465.711355512998</c:v>
                </c:pt>
                <c:pt idx="3393">
                  <c:v>36476.442881807001</c:v>
                </c:pt>
                <c:pt idx="3394">
                  <c:v>36487.144711579</c:v>
                </c:pt>
                <c:pt idx="3395">
                  <c:v>36497.879677894001</c:v>
                </c:pt>
                <c:pt idx="3396">
                  <c:v>36508.647048662002</c:v>
                </c:pt>
                <c:pt idx="3397">
                  <c:v>36519.351770914996</c:v>
                </c:pt>
                <c:pt idx="3398">
                  <c:v>36530.060200278996</c:v>
                </c:pt>
                <c:pt idx="3399">
                  <c:v>36540.825364896002</c:v>
                </c:pt>
                <c:pt idx="3400">
                  <c:v>36551.611751522003</c:v>
                </c:pt>
                <c:pt idx="3401">
                  <c:v>36562.372441387</c:v>
                </c:pt>
                <c:pt idx="3402">
                  <c:v>36573.119403447003</c:v>
                </c:pt>
                <c:pt idx="3403">
                  <c:v>36583.852545340997</c:v>
                </c:pt>
                <c:pt idx="3404">
                  <c:v>36594.579470912999</c:v>
                </c:pt>
                <c:pt idx="3405">
                  <c:v>36605.322325091001</c:v>
                </c:pt>
                <c:pt idx="3406">
                  <c:v>36616.081491425997</c:v>
                </c:pt>
                <c:pt idx="3407">
                  <c:v>36626.836397188999</c:v>
                </c:pt>
                <c:pt idx="3408">
                  <c:v>36637.471406293997</c:v>
                </c:pt>
                <c:pt idx="3409">
                  <c:v>36648.222289044999</c:v>
                </c:pt>
                <c:pt idx="3410">
                  <c:v>36658.885552031999</c:v>
                </c:pt>
                <c:pt idx="3411">
                  <c:v>36669.655909601002</c:v>
                </c:pt>
                <c:pt idx="3412">
                  <c:v>36680.324517900001</c:v>
                </c:pt>
                <c:pt idx="3413">
                  <c:v>36690.971247380003</c:v>
                </c:pt>
                <c:pt idx="3414">
                  <c:v>36701.589517089</c:v>
                </c:pt>
                <c:pt idx="3415">
                  <c:v>36712.305861845998</c:v>
                </c:pt>
                <c:pt idx="3416">
                  <c:v>36723.009599489</c:v>
                </c:pt>
                <c:pt idx="3417">
                  <c:v>36733.694746904002</c:v>
                </c:pt>
                <c:pt idx="3418">
                  <c:v>36744.407907720997</c:v>
                </c:pt>
                <c:pt idx="3419">
                  <c:v>36755.180486500001</c:v>
                </c:pt>
                <c:pt idx="3420">
                  <c:v>36765.834748194</c:v>
                </c:pt>
                <c:pt idx="3421">
                  <c:v>36776.456494644</c:v>
                </c:pt>
                <c:pt idx="3422">
                  <c:v>36787.146689200999</c:v>
                </c:pt>
                <c:pt idx="3423">
                  <c:v>36797.746620812002</c:v>
                </c:pt>
                <c:pt idx="3424">
                  <c:v>36808.375071895003</c:v>
                </c:pt>
                <c:pt idx="3425">
                  <c:v>36818.999073256004</c:v>
                </c:pt>
                <c:pt idx="3426">
                  <c:v>36829.720473775997</c:v>
                </c:pt>
                <c:pt idx="3427">
                  <c:v>36840.338479575003</c:v>
                </c:pt>
                <c:pt idx="3428">
                  <c:v>36851.038674926</c:v>
                </c:pt>
                <c:pt idx="3429">
                  <c:v>36861.770485540001</c:v>
                </c:pt>
                <c:pt idx="3430">
                  <c:v>36872.397734072001</c:v>
                </c:pt>
                <c:pt idx="3431">
                  <c:v>36883.015403051002</c:v>
                </c:pt>
                <c:pt idx="3432">
                  <c:v>36893.783972409998</c:v>
                </c:pt>
                <c:pt idx="3433">
                  <c:v>36904.415111914001</c:v>
                </c:pt>
                <c:pt idx="3434">
                  <c:v>36915.015655486</c:v>
                </c:pt>
                <c:pt idx="3435">
                  <c:v>36925.772523608997</c:v>
                </c:pt>
                <c:pt idx="3436">
                  <c:v>36936.52330673</c:v>
                </c:pt>
                <c:pt idx="3437">
                  <c:v>36947.143903969001</c:v>
                </c:pt>
                <c:pt idx="3438">
                  <c:v>36957.918479450003</c:v>
                </c:pt>
                <c:pt idx="3439">
                  <c:v>36968.622019552</c:v>
                </c:pt>
                <c:pt idx="3440">
                  <c:v>36979.357744806999</c:v>
                </c:pt>
                <c:pt idx="3441">
                  <c:v>36989.997168643997</c:v>
                </c:pt>
                <c:pt idx="3442">
                  <c:v>37000.752498827002</c:v>
                </c:pt>
                <c:pt idx="3443">
                  <c:v>37011.405244258996</c:v>
                </c:pt>
                <c:pt idx="3444">
                  <c:v>37022.176247449002</c:v>
                </c:pt>
                <c:pt idx="3445">
                  <c:v>37032.949907609</c:v>
                </c:pt>
                <c:pt idx="3446">
                  <c:v>37043.616267527002</c:v>
                </c:pt>
                <c:pt idx="3447">
                  <c:v>37054.349713101998</c:v>
                </c:pt>
                <c:pt idx="3448">
                  <c:v>37065.101793873</c:v>
                </c:pt>
                <c:pt idx="3449">
                  <c:v>37075.734317208</c:v>
                </c:pt>
                <c:pt idx="3450">
                  <c:v>37086.429216126999</c:v>
                </c:pt>
                <c:pt idx="3451">
                  <c:v>37097.162557951</c:v>
                </c:pt>
                <c:pt idx="3452">
                  <c:v>37107.753884619</c:v>
                </c:pt>
                <c:pt idx="3453">
                  <c:v>37118.404438201003</c:v>
                </c:pt>
                <c:pt idx="3454">
                  <c:v>37129.047653510002</c:v>
                </c:pt>
                <c:pt idx="3455">
                  <c:v>37139.732857135001</c:v>
                </c:pt>
                <c:pt idx="3456">
                  <c:v>37150.453491164</c:v>
                </c:pt>
                <c:pt idx="3457">
                  <c:v>37161.137592088999</c:v>
                </c:pt>
                <c:pt idx="3458">
                  <c:v>37171.763038231002</c:v>
                </c:pt>
                <c:pt idx="3459">
                  <c:v>37182.464954042996</c:v>
                </c:pt>
                <c:pt idx="3460">
                  <c:v>37193.050668008</c:v>
                </c:pt>
                <c:pt idx="3461">
                  <c:v>37203.705082681998</c:v>
                </c:pt>
                <c:pt idx="3462">
                  <c:v>37214.39768745</c:v>
                </c:pt>
                <c:pt idx="3463">
                  <c:v>37225.166053708002</c:v>
                </c:pt>
                <c:pt idx="3464">
                  <c:v>37235.982340356</c:v>
                </c:pt>
                <c:pt idx="3465">
                  <c:v>37246.706881177</c:v>
                </c:pt>
                <c:pt idx="3466">
                  <c:v>37257.423317275003</c:v>
                </c:pt>
                <c:pt idx="3467">
                  <c:v>37268.211787211003</c:v>
                </c:pt>
                <c:pt idx="3468">
                  <c:v>37278.923161806997</c:v>
                </c:pt>
                <c:pt idx="3469">
                  <c:v>37289.635559752998</c:v>
                </c:pt>
                <c:pt idx="3470">
                  <c:v>37300.417827366997</c:v>
                </c:pt>
                <c:pt idx="3471">
                  <c:v>37311.192724487999</c:v>
                </c:pt>
                <c:pt idx="3472">
                  <c:v>37321.915875177998</c:v>
                </c:pt>
                <c:pt idx="3473">
                  <c:v>37332.555780354996</c:v>
                </c:pt>
                <c:pt idx="3474">
                  <c:v>37343.184443377999</c:v>
                </c:pt>
                <c:pt idx="3475">
                  <c:v>37353.841541572998</c:v>
                </c:pt>
                <c:pt idx="3476">
                  <c:v>37364.597118407</c:v>
                </c:pt>
                <c:pt idx="3477">
                  <c:v>37375.263539234998</c:v>
                </c:pt>
                <c:pt idx="3478">
                  <c:v>37385.982859434</c:v>
                </c:pt>
                <c:pt idx="3479">
                  <c:v>37396.643347819998</c:v>
                </c:pt>
                <c:pt idx="3480">
                  <c:v>37407.396399892001</c:v>
                </c:pt>
                <c:pt idx="3481">
                  <c:v>37418.127123345002</c:v>
                </c:pt>
                <c:pt idx="3482">
                  <c:v>37428.778845476998</c:v>
                </c:pt>
                <c:pt idx="3483">
                  <c:v>37439.487074511002</c:v>
                </c:pt>
                <c:pt idx="3484">
                  <c:v>37450.203697208002</c:v>
                </c:pt>
                <c:pt idx="3485">
                  <c:v>37460.840372954</c:v>
                </c:pt>
                <c:pt idx="3486">
                  <c:v>37471.404388550996</c:v>
                </c:pt>
                <c:pt idx="3487">
                  <c:v>37482.017674198003</c:v>
                </c:pt>
                <c:pt idx="3488">
                  <c:v>37492.652353593003</c:v>
                </c:pt>
                <c:pt idx="3489">
                  <c:v>37503.399324543003</c:v>
                </c:pt>
                <c:pt idx="3490">
                  <c:v>37514.027604964998</c:v>
                </c:pt>
                <c:pt idx="3491">
                  <c:v>37524.707599868998</c:v>
                </c:pt>
                <c:pt idx="3492">
                  <c:v>37535.432861929999</c:v>
                </c:pt>
                <c:pt idx="3493">
                  <c:v>37546.029061189998</c:v>
                </c:pt>
                <c:pt idx="3494">
                  <c:v>37556.706774842001</c:v>
                </c:pt>
                <c:pt idx="3495">
                  <c:v>37567.433174974001</c:v>
                </c:pt>
                <c:pt idx="3496">
                  <c:v>37578.084352546</c:v>
                </c:pt>
                <c:pt idx="3497">
                  <c:v>37588.806073336003</c:v>
                </c:pt>
                <c:pt idx="3498">
                  <c:v>37599.559043198002</c:v>
                </c:pt>
                <c:pt idx="3499">
                  <c:v>37610.246158544003</c:v>
                </c:pt>
                <c:pt idx="3500">
                  <c:v>37620.980219119003</c:v>
                </c:pt>
                <c:pt idx="3501">
                  <c:v>37631.698086687997</c:v>
                </c:pt>
                <c:pt idx="3502">
                  <c:v>37642.426787709999</c:v>
                </c:pt>
                <c:pt idx="3503">
                  <c:v>37653.125697440999</c:v>
                </c:pt>
                <c:pt idx="3504">
                  <c:v>37663.900571992002</c:v>
                </c:pt>
                <c:pt idx="3505">
                  <c:v>37674.574802452997</c:v>
                </c:pt>
                <c:pt idx="3506">
                  <c:v>37685.343977830998</c:v>
                </c:pt>
                <c:pt idx="3507">
                  <c:v>37696.051718276001</c:v>
                </c:pt>
                <c:pt idx="3508">
                  <c:v>37706.779209417997</c:v>
                </c:pt>
                <c:pt idx="3509">
                  <c:v>37717.475881216997</c:v>
                </c:pt>
                <c:pt idx="3510">
                  <c:v>37728.189789434102</c:v>
                </c:pt>
                <c:pt idx="3511">
                  <c:v>37738.886207794101</c:v>
                </c:pt>
                <c:pt idx="3512">
                  <c:v>37749.621484288997</c:v>
                </c:pt>
                <c:pt idx="3513">
                  <c:v>37760.185111206003</c:v>
                </c:pt>
                <c:pt idx="3514">
                  <c:v>37770.916342440003</c:v>
                </c:pt>
                <c:pt idx="3515">
                  <c:v>37781.651128215002</c:v>
                </c:pt>
                <c:pt idx="3516">
                  <c:v>37792.390049881004</c:v>
                </c:pt>
                <c:pt idx="3517">
                  <c:v>37803.058750540004</c:v>
                </c:pt>
                <c:pt idx="3518">
                  <c:v>37813.638486924101</c:v>
                </c:pt>
                <c:pt idx="3519">
                  <c:v>37824.417506496102</c:v>
                </c:pt>
                <c:pt idx="3520">
                  <c:v>37835.160004364101</c:v>
                </c:pt>
                <c:pt idx="3521">
                  <c:v>37845.853846913102</c:v>
                </c:pt>
                <c:pt idx="3522">
                  <c:v>37856.524996122098</c:v>
                </c:pt>
                <c:pt idx="3523">
                  <c:v>37867.201902935099</c:v>
                </c:pt>
                <c:pt idx="3524">
                  <c:v>37877.974560505099</c:v>
                </c:pt>
                <c:pt idx="3525">
                  <c:v>37888.718677703102</c:v>
                </c:pt>
                <c:pt idx="3526">
                  <c:v>37899.337657012104</c:v>
                </c:pt>
                <c:pt idx="3527">
                  <c:v>37910.015857215098</c:v>
                </c:pt>
                <c:pt idx="3528">
                  <c:v>37920.764588455102</c:v>
                </c:pt>
                <c:pt idx="3529">
                  <c:v>37931.458193494102</c:v>
                </c:pt>
                <c:pt idx="3530">
                  <c:v>37942.150872912098</c:v>
                </c:pt>
                <c:pt idx="3531">
                  <c:v>37952.907554796097</c:v>
                </c:pt>
                <c:pt idx="3532">
                  <c:v>37963.655096436101</c:v>
                </c:pt>
                <c:pt idx="3533">
                  <c:v>37974.368750862101</c:v>
                </c:pt>
                <c:pt idx="3534">
                  <c:v>37985.154548298102</c:v>
                </c:pt>
                <c:pt idx="3535">
                  <c:v>37995.876522787097</c:v>
                </c:pt>
                <c:pt idx="3536">
                  <c:v>38006.512217813099</c:v>
                </c:pt>
                <c:pt idx="3537">
                  <c:v>38017.084560704097</c:v>
                </c:pt>
                <c:pt idx="3538">
                  <c:v>38027.746800360102</c:v>
                </c:pt>
                <c:pt idx="3539">
                  <c:v>38038.286514258099</c:v>
                </c:pt>
                <c:pt idx="3540">
                  <c:v>38049.011147058103</c:v>
                </c:pt>
                <c:pt idx="3541">
                  <c:v>38059.719538393103</c:v>
                </c:pt>
                <c:pt idx="3542">
                  <c:v>38070.382807060101</c:v>
                </c:pt>
                <c:pt idx="3543">
                  <c:v>38081.076698327997</c:v>
                </c:pt>
                <c:pt idx="3544">
                  <c:v>38091.725530958996</c:v>
                </c:pt>
                <c:pt idx="3545">
                  <c:v>38102.406566512997</c:v>
                </c:pt>
                <c:pt idx="3546">
                  <c:v>38112.998539581102</c:v>
                </c:pt>
                <c:pt idx="3547">
                  <c:v>38123.608505177101</c:v>
                </c:pt>
                <c:pt idx="3548">
                  <c:v>38134.346358192997</c:v>
                </c:pt>
                <c:pt idx="3549">
                  <c:v>38144.987574391002</c:v>
                </c:pt>
                <c:pt idx="3550">
                  <c:v>38155.637103872003</c:v>
                </c:pt>
                <c:pt idx="3551">
                  <c:v>38166.201103838997</c:v>
                </c:pt>
                <c:pt idx="3552">
                  <c:v>38176.899282140002</c:v>
                </c:pt>
                <c:pt idx="3553">
                  <c:v>38187.492071448003</c:v>
                </c:pt>
                <c:pt idx="3554">
                  <c:v>38198.147637251997</c:v>
                </c:pt>
                <c:pt idx="3555">
                  <c:v>38208.8357819581</c:v>
                </c:pt>
                <c:pt idx="3556">
                  <c:v>38219.464227921002</c:v>
                </c:pt>
                <c:pt idx="3557">
                  <c:v>38230.082884449999</c:v>
                </c:pt>
                <c:pt idx="3558">
                  <c:v>38240.726798308999</c:v>
                </c:pt>
                <c:pt idx="3559">
                  <c:v>38251.361269203997</c:v>
                </c:pt>
                <c:pt idx="3560">
                  <c:v>38262.000158821</c:v>
                </c:pt>
                <c:pt idx="3561">
                  <c:v>38272.583873916003</c:v>
                </c:pt>
                <c:pt idx="3562">
                  <c:v>38283.231097047101</c:v>
                </c:pt>
                <c:pt idx="3563">
                  <c:v>38293.820600633997</c:v>
                </c:pt>
                <c:pt idx="3564">
                  <c:v>38304.4287580491</c:v>
                </c:pt>
                <c:pt idx="3565">
                  <c:v>38315.045374337104</c:v>
                </c:pt>
                <c:pt idx="3566">
                  <c:v>38325.691562997097</c:v>
                </c:pt>
                <c:pt idx="3567">
                  <c:v>38336.437569956099</c:v>
                </c:pt>
                <c:pt idx="3568">
                  <c:v>38347.0895944781</c:v>
                </c:pt>
                <c:pt idx="3569">
                  <c:v>38357.807254366096</c:v>
                </c:pt>
                <c:pt idx="3570">
                  <c:v>38368.403195466097</c:v>
                </c:pt>
                <c:pt idx="3571">
                  <c:v>38378.964599312101</c:v>
                </c:pt>
                <c:pt idx="3572">
                  <c:v>38389.709304791097</c:v>
                </c:pt>
                <c:pt idx="3573">
                  <c:v>38400.300717820101</c:v>
                </c:pt>
                <c:pt idx="3574">
                  <c:v>38410.971458999098</c:v>
                </c:pt>
                <c:pt idx="3575">
                  <c:v>38421.641680399101</c:v>
                </c:pt>
                <c:pt idx="3576">
                  <c:v>38432.252400215097</c:v>
                </c:pt>
                <c:pt idx="3577">
                  <c:v>38442.913721181103</c:v>
                </c:pt>
                <c:pt idx="3578">
                  <c:v>38453.644457415103</c:v>
                </c:pt>
                <c:pt idx="3579">
                  <c:v>38464.394946966102</c:v>
                </c:pt>
                <c:pt idx="3580">
                  <c:v>38475.148458128097</c:v>
                </c:pt>
                <c:pt idx="3581">
                  <c:v>38485.799905790103</c:v>
                </c:pt>
                <c:pt idx="3582">
                  <c:v>38496.529262843098</c:v>
                </c:pt>
                <c:pt idx="3583">
                  <c:v>38507.252792053099</c:v>
                </c:pt>
                <c:pt idx="3584">
                  <c:v>38517.937470148099</c:v>
                </c:pt>
                <c:pt idx="3585">
                  <c:v>38528.652905276103</c:v>
                </c:pt>
                <c:pt idx="3586">
                  <c:v>38539.434647609101</c:v>
                </c:pt>
                <c:pt idx="3587">
                  <c:v>38550.120981235101</c:v>
                </c:pt>
                <c:pt idx="3588">
                  <c:v>38560.753618120099</c:v>
                </c:pt>
                <c:pt idx="3589">
                  <c:v>38571.504848312099</c:v>
                </c:pt>
                <c:pt idx="3590">
                  <c:v>38582.219677279099</c:v>
                </c:pt>
                <c:pt idx="3591">
                  <c:v>38592.944839560099</c:v>
                </c:pt>
                <c:pt idx="3592">
                  <c:v>38603.690810329099</c:v>
                </c:pt>
                <c:pt idx="3593">
                  <c:v>38614.389998390099</c:v>
                </c:pt>
                <c:pt idx="3594">
                  <c:v>38625.097324025097</c:v>
                </c:pt>
                <c:pt idx="3595">
                  <c:v>38635.836902741103</c:v>
                </c:pt>
                <c:pt idx="3596">
                  <c:v>38646.598958807102</c:v>
                </c:pt>
                <c:pt idx="3597">
                  <c:v>38657.326647449103</c:v>
                </c:pt>
                <c:pt idx="3598">
                  <c:v>38668.015451566098</c:v>
                </c:pt>
                <c:pt idx="3599">
                  <c:v>38678.707041444097</c:v>
                </c:pt>
                <c:pt idx="3600">
                  <c:v>38689.407876545098</c:v>
                </c:pt>
                <c:pt idx="3601">
                  <c:v>38700.055188625098</c:v>
                </c:pt>
                <c:pt idx="3602">
                  <c:v>38710.880558415098</c:v>
                </c:pt>
                <c:pt idx="3603">
                  <c:v>38721.523453184098</c:v>
                </c:pt>
                <c:pt idx="3604">
                  <c:v>38732.233395349103</c:v>
                </c:pt>
                <c:pt idx="3605">
                  <c:v>38742.850589577101</c:v>
                </c:pt>
                <c:pt idx="3606">
                  <c:v>38753.476275169101</c:v>
                </c:pt>
                <c:pt idx="3607">
                  <c:v>38764.179402210997</c:v>
                </c:pt>
                <c:pt idx="3608">
                  <c:v>38774.857183323002</c:v>
                </c:pt>
                <c:pt idx="3609">
                  <c:v>38785.488871127003</c:v>
                </c:pt>
                <c:pt idx="3610">
                  <c:v>38796.188086248003</c:v>
                </c:pt>
                <c:pt idx="3611">
                  <c:v>38806.856363496001</c:v>
                </c:pt>
                <c:pt idx="3612">
                  <c:v>38817.509496938997</c:v>
                </c:pt>
                <c:pt idx="3613">
                  <c:v>38828.25921756</c:v>
                </c:pt>
                <c:pt idx="3614">
                  <c:v>38838.949157007002</c:v>
                </c:pt>
                <c:pt idx="3615">
                  <c:v>38849.50107541</c:v>
                </c:pt>
                <c:pt idx="3616">
                  <c:v>38860.154733982999</c:v>
                </c:pt>
                <c:pt idx="3617">
                  <c:v>38870.839033937998</c:v>
                </c:pt>
                <c:pt idx="3618">
                  <c:v>38881.587577359001</c:v>
                </c:pt>
                <c:pt idx="3619">
                  <c:v>38892.33786254</c:v>
                </c:pt>
                <c:pt idx="3620">
                  <c:v>38902.934261030001</c:v>
                </c:pt>
                <c:pt idx="3621">
                  <c:v>38913.608705990999</c:v>
                </c:pt>
                <c:pt idx="3622">
                  <c:v>38924.237583943999</c:v>
                </c:pt>
                <c:pt idx="3623">
                  <c:v>38934.945063047999</c:v>
                </c:pt>
                <c:pt idx="3624">
                  <c:v>38945.667445218001</c:v>
                </c:pt>
                <c:pt idx="3625">
                  <c:v>38956.2443429001</c:v>
                </c:pt>
                <c:pt idx="3626">
                  <c:v>38966.953584194001</c:v>
                </c:pt>
                <c:pt idx="3627">
                  <c:v>38977.529559276001</c:v>
                </c:pt>
                <c:pt idx="3628">
                  <c:v>38988.160872590001</c:v>
                </c:pt>
                <c:pt idx="3629">
                  <c:v>38998.738278762998</c:v>
                </c:pt>
                <c:pt idx="3630">
                  <c:v>39009.444881126998</c:v>
                </c:pt>
                <c:pt idx="3631">
                  <c:v>39020.018694168</c:v>
                </c:pt>
                <c:pt idx="3632">
                  <c:v>39030.636718847003</c:v>
                </c:pt>
                <c:pt idx="3633">
                  <c:v>39041.232985096001</c:v>
                </c:pt>
                <c:pt idx="3634">
                  <c:v>39051.888907179004</c:v>
                </c:pt>
                <c:pt idx="3635">
                  <c:v>39062.489319831002</c:v>
                </c:pt>
                <c:pt idx="3636">
                  <c:v>39073.1459280251</c:v>
                </c:pt>
                <c:pt idx="3637">
                  <c:v>39083.716281105102</c:v>
                </c:pt>
                <c:pt idx="3638">
                  <c:v>39094.343426207102</c:v>
                </c:pt>
                <c:pt idx="3639">
                  <c:v>39104.976899242101</c:v>
                </c:pt>
                <c:pt idx="3640">
                  <c:v>39115.674704702004</c:v>
                </c:pt>
                <c:pt idx="3641">
                  <c:v>39126.343362631102</c:v>
                </c:pt>
                <c:pt idx="3642">
                  <c:v>39136.950212745098</c:v>
                </c:pt>
                <c:pt idx="3643">
                  <c:v>39147.587519581102</c:v>
                </c:pt>
                <c:pt idx="3644">
                  <c:v>39158.2004240881</c:v>
                </c:pt>
                <c:pt idx="3645">
                  <c:v>39168.893668677003</c:v>
                </c:pt>
                <c:pt idx="3646">
                  <c:v>39179.619455018001</c:v>
                </c:pt>
                <c:pt idx="3647">
                  <c:v>39190.331990414001</c:v>
                </c:pt>
                <c:pt idx="3648">
                  <c:v>39201.046636270999</c:v>
                </c:pt>
                <c:pt idx="3649">
                  <c:v>39211.755591765999</c:v>
                </c:pt>
                <c:pt idx="3650">
                  <c:v>39222.381920068001</c:v>
                </c:pt>
                <c:pt idx="3651">
                  <c:v>39233.036094691</c:v>
                </c:pt>
                <c:pt idx="3652">
                  <c:v>39243.647139036999</c:v>
                </c:pt>
                <c:pt idx="3653">
                  <c:v>39254.270823277002</c:v>
                </c:pt>
                <c:pt idx="3654">
                  <c:v>39264.969919018004</c:v>
                </c:pt>
                <c:pt idx="3655">
                  <c:v>39275.602294933</c:v>
                </c:pt>
                <c:pt idx="3656">
                  <c:v>39286.231818325999</c:v>
                </c:pt>
                <c:pt idx="3657">
                  <c:v>39296.835665268998</c:v>
                </c:pt>
                <c:pt idx="3658">
                  <c:v>39307.443440174</c:v>
                </c:pt>
                <c:pt idx="3659">
                  <c:v>39318.00575307</c:v>
                </c:pt>
                <c:pt idx="3660">
                  <c:v>39328.682884451999</c:v>
                </c:pt>
                <c:pt idx="3661">
                  <c:v>39339.299770921003</c:v>
                </c:pt>
                <c:pt idx="3662">
                  <c:v>39350.048539171999</c:v>
                </c:pt>
                <c:pt idx="3663">
                  <c:v>39360.777018004002</c:v>
                </c:pt>
                <c:pt idx="3664">
                  <c:v>39371.397172684003</c:v>
                </c:pt>
                <c:pt idx="3665">
                  <c:v>39382.068477084002</c:v>
                </c:pt>
                <c:pt idx="3666">
                  <c:v>39392.696422706998</c:v>
                </c:pt>
                <c:pt idx="3667">
                  <c:v>39403.437287615001</c:v>
                </c:pt>
                <c:pt idx="3668">
                  <c:v>39414.097103909997</c:v>
                </c:pt>
                <c:pt idx="3669">
                  <c:v>39424.797931061999</c:v>
                </c:pt>
                <c:pt idx="3670">
                  <c:v>39435.540136948999</c:v>
                </c:pt>
                <c:pt idx="3671">
                  <c:v>39446.161537350003</c:v>
                </c:pt>
                <c:pt idx="3672">
                  <c:v>39456.952774188001</c:v>
                </c:pt>
                <c:pt idx="3673">
                  <c:v>39467.686398901998</c:v>
                </c:pt>
                <c:pt idx="3674">
                  <c:v>39478.293061636999</c:v>
                </c:pt>
                <c:pt idx="3675">
                  <c:v>39488.861694685998</c:v>
                </c:pt>
                <c:pt idx="3676">
                  <c:v>39499.524444212999</c:v>
                </c:pt>
                <c:pt idx="3677">
                  <c:v>39510.245755762997</c:v>
                </c:pt>
                <c:pt idx="3678">
                  <c:v>39521.015266351002</c:v>
                </c:pt>
                <c:pt idx="3679">
                  <c:v>39531.722254225002</c:v>
                </c:pt>
                <c:pt idx="3680">
                  <c:v>39542.479382288999</c:v>
                </c:pt>
                <c:pt idx="3681">
                  <c:v>39553.207010840997</c:v>
                </c:pt>
                <c:pt idx="3682">
                  <c:v>39563.926473289997</c:v>
                </c:pt>
                <c:pt idx="3683">
                  <c:v>39574.633997864003</c:v>
                </c:pt>
                <c:pt idx="3684">
                  <c:v>39585.330674994002</c:v>
                </c:pt>
                <c:pt idx="3685">
                  <c:v>39596.016588309998</c:v>
                </c:pt>
                <c:pt idx="3686">
                  <c:v>39606.756315696999</c:v>
                </c:pt>
                <c:pt idx="3687">
                  <c:v>39617.453769867003</c:v>
                </c:pt>
                <c:pt idx="3688">
                  <c:v>39628.190984203</c:v>
                </c:pt>
                <c:pt idx="3689">
                  <c:v>39638.905236418999</c:v>
                </c:pt>
                <c:pt idx="3690">
                  <c:v>39649.635758302</c:v>
                </c:pt>
                <c:pt idx="3691">
                  <c:v>39660.270796256998</c:v>
                </c:pt>
                <c:pt idx="3692">
                  <c:v>39670.862200975003</c:v>
                </c:pt>
                <c:pt idx="3693">
                  <c:v>39681.471445759998</c:v>
                </c:pt>
                <c:pt idx="3694">
                  <c:v>39692.219014980001</c:v>
                </c:pt>
                <c:pt idx="3695">
                  <c:v>39702.894215460998</c:v>
                </c:pt>
                <c:pt idx="3696">
                  <c:v>39713.588727599999</c:v>
                </c:pt>
                <c:pt idx="3697">
                  <c:v>39724.279243186997</c:v>
                </c:pt>
                <c:pt idx="3698">
                  <c:v>39734.933716690997</c:v>
                </c:pt>
                <c:pt idx="3699">
                  <c:v>39745.569424756002</c:v>
                </c:pt>
                <c:pt idx="3700">
                  <c:v>39756.296540998002</c:v>
                </c:pt>
                <c:pt idx="3701">
                  <c:v>39766.906502284</c:v>
                </c:pt>
                <c:pt idx="3702">
                  <c:v>39777.527532114</c:v>
                </c:pt>
                <c:pt idx="3703">
                  <c:v>39788.216807160999</c:v>
                </c:pt>
                <c:pt idx="3704">
                  <c:v>39798.902774057002</c:v>
                </c:pt>
                <c:pt idx="3705">
                  <c:v>39809.534317111</c:v>
                </c:pt>
                <c:pt idx="3706">
                  <c:v>39820.222039997003</c:v>
                </c:pt>
                <c:pt idx="3707">
                  <c:v>39830.833677103001</c:v>
                </c:pt>
                <c:pt idx="3708">
                  <c:v>39841.429895932997</c:v>
                </c:pt>
                <c:pt idx="3709">
                  <c:v>39852.109731336997</c:v>
                </c:pt>
                <c:pt idx="3710">
                  <c:v>39862.784328488</c:v>
                </c:pt>
                <c:pt idx="3711">
                  <c:v>39873.421051694</c:v>
                </c:pt>
                <c:pt idx="3712">
                  <c:v>39884.030667569001</c:v>
                </c:pt>
                <c:pt idx="3713">
                  <c:v>39894.754072299998</c:v>
                </c:pt>
                <c:pt idx="3714">
                  <c:v>39905.463659856003</c:v>
                </c:pt>
                <c:pt idx="3715">
                  <c:v>39916.195119010001</c:v>
                </c:pt>
                <c:pt idx="3716">
                  <c:v>39926.930957354998</c:v>
                </c:pt>
                <c:pt idx="3717">
                  <c:v>39937.645133790997</c:v>
                </c:pt>
                <c:pt idx="3718">
                  <c:v>39948.372002613003</c:v>
                </c:pt>
                <c:pt idx="3719">
                  <c:v>39959.073299515003</c:v>
                </c:pt>
                <c:pt idx="3720">
                  <c:v>39969.697197365997</c:v>
                </c:pt>
                <c:pt idx="3721">
                  <c:v>39980.285908193</c:v>
                </c:pt>
                <c:pt idx="3722">
                  <c:v>39990.949347109003</c:v>
                </c:pt>
                <c:pt idx="3723">
                  <c:v>40001.531285682999</c:v>
                </c:pt>
                <c:pt idx="3724">
                  <c:v>40012.127944703003</c:v>
                </c:pt>
                <c:pt idx="3725">
                  <c:v>40022.829235614998</c:v>
                </c:pt>
                <c:pt idx="3726">
                  <c:v>40033.413881560002</c:v>
                </c:pt>
                <c:pt idx="3727">
                  <c:v>40044.036857241001</c:v>
                </c:pt>
                <c:pt idx="3728">
                  <c:v>40054.797132715998</c:v>
                </c:pt>
                <c:pt idx="3729">
                  <c:v>40065.395203417</c:v>
                </c:pt>
                <c:pt idx="3730">
                  <c:v>40076.051162240998</c:v>
                </c:pt>
                <c:pt idx="3731">
                  <c:v>40086.645478591003</c:v>
                </c:pt>
                <c:pt idx="3732">
                  <c:v>40097.390498560002</c:v>
                </c:pt>
                <c:pt idx="3733">
                  <c:v>40107.989480290998</c:v>
                </c:pt>
                <c:pt idx="3734">
                  <c:v>40118.547156006003</c:v>
                </c:pt>
                <c:pt idx="3735">
                  <c:v>40129.151090548999</c:v>
                </c:pt>
                <c:pt idx="3736">
                  <c:v>40139.904453420997</c:v>
                </c:pt>
                <c:pt idx="3737">
                  <c:v>40150.524670150997</c:v>
                </c:pt>
                <c:pt idx="3738">
                  <c:v>40161.16832597</c:v>
                </c:pt>
                <c:pt idx="3739">
                  <c:v>40171.892261241002</c:v>
                </c:pt>
                <c:pt idx="3740">
                  <c:v>40182.650458575001</c:v>
                </c:pt>
                <c:pt idx="3741">
                  <c:v>40193.229447498998</c:v>
                </c:pt>
                <c:pt idx="3742">
                  <c:v>40203.980395530998</c:v>
                </c:pt>
                <c:pt idx="3743">
                  <c:v>40214.676214699997</c:v>
                </c:pt>
                <c:pt idx="3744">
                  <c:v>40225.427165011002</c:v>
                </c:pt>
                <c:pt idx="3745">
                  <c:v>40236.027258882001</c:v>
                </c:pt>
                <c:pt idx="3746">
                  <c:v>40246.653101853997</c:v>
                </c:pt>
                <c:pt idx="3747">
                  <c:v>40257.289099460002</c:v>
                </c:pt>
                <c:pt idx="3748">
                  <c:v>40268.052963137001</c:v>
                </c:pt>
                <c:pt idx="3749">
                  <c:v>40278.789296422998</c:v>
                </c:pt>
                <c:pt idx="3750">
                  <c:v>40289.488099724003</c:v>
                </c:pt>
                <c:pt idx="3751">
                  <c:v>40300.055559512002</c:v>
                </c:pt>
                <c:pt idx="3752">
                  <c:v>40310.609662955998</c:v>
                </c:pt>
                <c:pt idx="3753">
                  <c:v>40321.233659206999</c:v>
                </c:pt>
                <c:pt idx="3754">
                  <c:v>40331.877678506004</c:v>
                </c:pt>
                <c:pt idx="3755">
                  <c:v>40342.477001006999</c:v>
                </c:pt>
                <c:pt idx="3756">
                  <c:v>40353.070541216002</c:v>
                </c:pt>
                <c:pt idx="3757">
                  <c:v>40363.690549245002</c:v>
                </c:pt>
                <c:pt idx="3758">
                  <c:v>40374.281755534001</c:v>
                </c:pt>
                <c:pt idx="3759">
                  <c:v>40384.879025734997</c:v>
                </c:pt>
                <c:pt idx="3760">
                  <c:v>40395.529779826997</c:v>
                </c:pt>
                <c:pt idx="3761">
                  <c:v>40406.132758528998</c:v>
                </c:pt>
                <c:pt idx="3762">
                  <c:v>40416.737464143</c:v>
                </c:pt>
                <c:pt idx="3763">
                  <c:v>40427.346849148002</c:v>
                </c:pt>
                <c:pt idx="3764">
                  <c:v>40437.986506674999</c:v>
                </c:pt>
                <c:pt idx="3765">
                  <c:v>40448.610106016</c:v>
                </c:pt>
                <c:pt idx="3766">
                  <c:v>40459.237428107997</c:v>
                </c:pt>
                <c:pt idx="3767">
                  <c:v>40469.824055215002</c:v>
                </c:pt>
                <c:pt idx="3768">
                  <c:v>40480.561795100999</c:v>
                </c:pt>
                <c:pt idx="3769">
                  <c:v>40491.269880845</c:v>
                </c:pt>
                <c:pt idx="3770">
                  <c:v>40502.037357793</c:v>
                </c:pt>
                <c:pt idx="3771">
                  <c:v>40512.679498680998</c:v>
                </c:pt>
                <c:pt idx="3772">
                  <c:v>40523.350723271004</c:v>
                </c:pt>
                <c:pt idx="3773">
                  <c:v>40534.068044148997</c:v>
                </c:pt>
                <c:pt idx="3774">
                  <c:v>40544.835167657002</c:v>
                </c:pt>
                <c:pt idx="3775">
                  <c:v>40555.524943933997</c:v>
                </c:pt>
                <c:pt idx="3776">
                  <c:v>40566.121399964002</c:v>
                </c:pt>
                <c:pt idx="3777">
                  <c:v>40576.829074398003</c:v>
                </c:pt>
                <c:pt idx="3778">
                  <c:v>40587.561176641997</c:v>
                </c:pt>
                <c:pt idx="3779">
                  <c:v>40598.234322673001</c:v>
                </c:pt>
                <c:pt idx="3780">
                  <c:v>40608.884997964</c:v>
                </c:pt>
                <c:pt idx="3781">
                  <c:v>40619.581725664</c:v>
                </c:pt>
                <c:pt idx="3782">
                  <c:v>40630.203716393997</c:v>
                </c:pt>
                <c:pt idx="3783">
                  <c:v>40640.920189242002</c:v>
                </c:pt>
                <c:pt idx="3784">
                  <c:v>40651.501388506003</c:v>
                </c:pt>
                <c:pt idx="3785">
                  <c:v>40662.044356265003</c:v>
                </c:pt>
                <c:pt idx="3786">
                  <c:v>40672.676651349</c:v>
                </c:pt>
                <c:pt idx="3787">
                  <c:v>40683.263623785999</c:v>
                </c:pt>
                <c:pt idx="3788">
                  <c:v>40693.879494203997</c:v>
                </c:pt>
                <c:pt idx="3789">
                  <c:v>40704.506287996002</c:v>
                </c:pt>
                <c:pt idx="3790">
                  <c:v>40715.185408739002</c:v>
                </c:pt>
                <c:pt idx="3791">
                  <c:v>40725.789638442002</c:v>
                </c:pt>
                <c:pt idx="3792">
                  <c:v>40736.392828415002</c:v>
                </c:pt>
                <c:pt idx="3793">
                  <c:v>40746.948699289002</c:v>
                </c:pt>
                <c:pt idx="3794">
                  <c:v>40757.498536430998</c:v>
                </c:pt>
                <c:pt idx="3795">
                  <c:v>40768.102627834</c:v>
                </c:pt>
                <c:pt idx="3796">
                  <c:v>40778.726941184999</c:v>
                </c:pt>
                <c:pt idx="3797">
                  <c:v>40789.307842289003</c:v>
                </c:pt>
                <c:pt idx="3798">
                  <c:v>40799.891061734001</c:v>
                </c:pt>
                <c:pt idx="3799">
                  <c:v>40810.517199315997</c:v>
                </c:pt>
                <c:pt idx="3800">
                  <c:v>40821.155495681996</c:v>
                </c:pt>
                <c:pt idx="3801">
                  <c:v>40831.773749931002</c:v>
                </c:pt>
                <c:pt idx="3802">
                  <c:v>40842.348673253</c:v>
                </c:pt>
                <c:pt idx="3803">
                  <c:v>40853.055872757002</c:v>
                </c:pt>
                <c:pt idx="3804">
                  <c:v>40863.653955018002</c:v>
                </c:pt>
                <c:pt idx="3805">
                  <c:v>40874.331643739999</c:v>
                </c:pt>
                <c:pt idx="3806">
                  <c:v>40885.062556712997</c:v>
                </c:pt>
                <c:pt idx="3807">
                  <c:v>40895.680892752003</c:v>
                </c:pt>
                <c:pt idx="3808">
                  <c:v>40906.389442537002</c:v>
                </c:pt>
                <c:pt idx="3809">
                  <c:v>40916.946064452</c:v>
                </c:pt>
                <c:pt idx="3810">
                  <c:v>40927.526646785998</c:v>
                </c:pt>
                <c:pt idx="3811">
                  <c:v>40938.114481513003</c:v>
                </c:pt>
                <c:pt idx="3812">
                  <c:v>40948.708779651999</c:v>
                </c:pt>
                <c:pt idx="3813">
                  <c:v>40959.459393513003</c:v>
                </c:pt>
                <c:pt idx="3814">
                  <c:v>40970.170101958</c:v>
                </c:pt>
                <c:pt idx="3815">
                  <c:v>40980.877932522999</c:v>
                </c:pt>
                <c:pt idx="3816">
                  <c:v>40991.490448188997</c:v>
                </c:pt>
                <c:pt idx="3817">
                  <c:v>41002.117682941003</c:v>
                </c:pt>
                <c:pt idx="3818">
                  <c:v>41012.745092644</c:v>
                </c:pt>
                <c:pt idx="3819">
                  <c:v>41023.381422530001</c:v>
                </c:pt>
                <c:pt idx="3820">
                  <c:v>41034.010551173</c:v>
                </c:pt>
                <c:pt idx="3821">
                  <c:v>41044.626639930997</c:v>
                </c:pt>
                <c:pt idx="3822">
                  <c:v>41055.286361115999</c:v>
                </c:pt>
                <c:pt idx="3823">
                  <c:v>41065.875917373</c:v>
                </c:pt>
                <c:pt idx="3824">
                  <c:v>41076.564582940002</c:v>
                </c:pt>
                <c:pt idx="3825">
                  <c:v>41087.183866999003</c:v>
                </c:pt>
                <c:pt idx="3826">
                  <c:v>41097.820000685002</c:v>
                </c:pt>
                <c:pt idx="3827">
                  <c:v>41108.469615806003</c:v>
                </c:pt>
                <c:pt idx="3828">
                  <c:v>41119.111742194</c:v>
                </c:pt>
                <c:pt idx="3829">
                  <c:v>41129.703680382001</c:v>
                </c:pt>
                <c:pt idx="3830">
                  <c:v>41140.343605289003</c:v>
                </c:pt>
                <c:pt idx="3831">
                  <c:v>41150.933926717</c:v>
                </c:pt>
                <c:pt idx="3832">
                  <c:v>41161.592010200999</c:v>
                </c:pt>
                <c:pt idx="3833">
                  <c:v>41172.314567182002</c:v>
                </c:pt>
                <c:pt idx="3834">
                  <c:v>41182.940745125001</c:v>
                </c:pt>
                <c:pt idx="3835">
                  <c:v>41193.569888338003</c:v>
                </c:pt>
                <c:pt idx="3836">
                  <c:v>41204.231690715002</c:v>
                </c:pt>
                <c:pt idx="3837">
                  <c:v>41214.817474670999</c:v>
                </c:pt>
                <c:pt idx="3838">
                  <c:v>41225.518503612002</c:v>
                </c:pt>
                <c:pt idx="3839">
                  <c:v>41236.156142528002</c:v>
                </c:pt>
                <c:pt idx="3840">
                  <c:v>41246.806671589002</c:v>
                </c:pt>
                <c:pt idx="3841">
                  <c:v>41257.4315021</c:v>
                </c:pt>
                <c:pt idx="3842">
                  <c:v>41268.174050586997</c:v>
                </c:pt>
                <c:pt idx="3843">
                  <c:v>41278.944681246998</c:v>
                </c:pt>
                <c:pt idx="3844">
                  <c:v>41289.697012408004</c:v>
                </c:pt>
                <c:pt idx="3845">
                  <c:v>41300.300008300997</c:v>
                </c:pt>
                <c:pt idx="3846">
                  <c:v>41311.059451005996</c:v>
                </c:pt>
                <c:pt idx="3847">
                  <c:v>41321.801972713998</c:v>
                </c:pt>
                <c:pt idx="3848">
                  <c:v>41332.499462653999</c:v>
                </c:pt>
                <c:pt idx="3849">
                  <c:v>41343.175471556002</c:v>
                </c:pt>
                <c:pt idx="3850">
                  <c:v>41353.890632262999</c:v>
                </c:pt>
                <c:pt idx="3851">
                  <c:v>41364.496358277</c:v>
                </c:pt>
                <c:pt idx="3852">
                  <c:v>41375.184215232999</c:v>
                </c:pt>
                <c:pt idx="3853">
                  <c:v>41385.791466428003</c:v>
                </c:pt>
                <c:pt idx="3854">
                  <c:v>41396.445821900998</c:v>
                </c:pt>
                <c:pt idx="3855">
                  <c:v>41407.061449178997</c:v>
                </c:pt>
                <c:pt idx="3856">
                  <c:v>41417.668441053</c:v>
                </c:pt>
                <c:pt idx="3857">
                  <c:v>41428.258378140003</c:v>
                </c:pt>
                <c:pt idx="3858">
                  <c:v>41438.992911724999</c:v>
                </c:pt>
                <c:pt idx="3859">
                  <c:v>41449.565505086</c:v>
                </c:pt>
                <c:pt idx="3860">
                  <c:v>41460.172135499997</c:v>
                </c:pt>
                <c:pt idx="3861">
                  <c:v>41470.810531846997</c:v>
                </c:pt>
                <c:pt idx="3862">
                  <c:v>41481.437031259004</c:v>
                </c:pt>
                <c:pt idx="3863">
                  <c:v>41492.158272218003</c:v>
                </c:pt>
                <c:pt idx="3864">
                  <c:v>41502.784671779998</c:v>
                </c:pt>
                <c:pt idx="3865">
                  <c:v>41513.384978041999</c:v>
                </c:pt>
                <c:pt idx="3866">
                  <c:v>41523.972283228002</c:v>
                </c:pt>
                <c:pt idx="3867">
                  <c:v>41534.576990772002</c:v>
                </c:pt>
                <c:pt idx="3868">
                  <c:v>41545.19448446</c:v>
                </c:pt>
                <c:pt idx="3869">
                  <c:v>41555.850241323998</c:v>
                </c:pt>
                <c:pt idx="3870">
                  <c:v>41566.433393138999</c:v>
                </c:pt>
                <c:pt idx="3871">
                  <c:v>41577.115699913003</c:v>
                </c:pt>
                <c:pt idx="3872">
                  <c:v>41587.800108937998</c:v>
                </c:pt>
                <c:pt idx="3873">
                  <c:v>41598.482201491999</c:v>
                </c:pt>
                <c:pt idx="3874">
                  <c:v>41609.253852911999</c:v>
                </c:pt>
                <c:pt idx="3875">
                  <c:v>41619.955294083004</c:v>
                </c:pt>
                <c:pt idx="3876">
                  <c:v>41630.677872662003</c:v>
                </c:pt>
                <c:pt idx="3877">
                  <c:v>41641.376263352002</c:v>
                </c:pt>
                <c:pt idx="3878">
                  <c:v>41652.066012579002</c:v>
                </c:pt>
                <c:pt idx="3879">
                  <c:v>41662.848355183</c:v>
                </c:pt>
                <c:pt idx="3880">
                  <c:v>41673.596565672902</c:v>
                </c:pt>
                <c:pt idx="3881">
                  <c:v>41684.188070640899</c:v>
                </c:pt>
                <c:pt idx="3882">
                  <c:v>41694.938819052899</c:v>
                </c:pt>
                <c:pt idx="3883">
                  <c:v>41705.621588726899</c:v>
                </c:pt>
                <c:pt idx="3884">
                  <c:v>41716.340931525898</c:v>
                </c:pt>
                <c:pt idx="3885">
                  <c:v>41727.0408218269</c:v>
                </c:pt>
                <c:pt idx="3886">
                  <c:v>41737.789110436897</c:v>
                </c:pt>
                <c:pt idx="3887">
                  <c:v>41748.529084373899</c:v>
                </c:pt>
                <c:pt idx="3888">
                  <c:v>41759.2745314739</c:v>
                </c:pt>
                <c:pt idx="3889">
                  <c:v>41769.987057380902</c:v>
                </c:pt>
                <c:pt idx="3890">
                  <c:v>41780.678197777903</c:v>
                </c:pt>
                <c:pt idx="3891">
                  <c:v>41791.348543127897</c:v>
                </c:pt>
                <c:pt idx="3892">
                  <c:v>41801.992457136897</c:v>
                </c:pt>
                <c:pt idx="3893">
                  <c:v>41812.761837464903</c:v>
                </c:pt>
                <c:pt idx="3894">
                  <c:v>41823.473967040904</c:v>
                </c:pt>
                <c:pt idx="3895">
                  <c:v>41834.176424072903</c:v>
                </c:pt>
                <c:pt idx="3896">
                  <c:v>41844.893697360902</c:v>
                </c:pt>
                <c:pt idx="3897">
                  <c:v>41855.536791798899</c:v>
                </c:pt>
                <c:pt idx="3898">
                  <c:v>41866.198287424901</c:v>
                </c:pt>
                <c:pt idx="3899">
                  <c:v>41876.822010475902</c:v>
                </c:pt>
                <c:pt idx="3900">
                  <c:v>41887.481662651</c:v>
                </c:pt>
                <c:pt idx="3901">
                  <c:v>41898.088072295002</c:v>
                </c:pt>
                <c:pt idx="3902">
                  <c:v>41908.717121447997</c:v>
                </c:pt>
                <c:pt idx="3903">
                  <c:v>41919.362631278003</c:v>
                </c:pt>
                <c:pt idx="3904">
                  <c:v>41930.060197307997</c:v>
                </c:pt>
                <c:pt idx="3905">
                  <c:v>41940.674018935002</c:v>
                </c:pt>
                <c:pt idx="3906">
                  <c:v>41951.336064750998</c:v>
                </c:pt>
                <c:pt idx="3907">
                  <c:v>41961.913275744002</c:v>
                </c:pt>
                <c:pt idx="3908">
                  <c:v>41972.637778183998</c:v>
                </c:pt>
                <c:pt idx="3909">
                  <c:v>41983.34878493</c:v>
                </c:pt>
                <c:pt idx="3910">
                  <c:v>41994.061582166003</c:v>
                </c:pt>
                <c:pt idx="3911">
                  <c:v>42004.610742418001</c:v>
                </c:pt>
                <c:pt idx="3912">
                  <c:v>42015.385992208998</c:v>
                </c:pt>
                <c:pt idx="3913">
                  <c:v>42026.068800833003</c:v>
                </c:pt>
                <c:pt idx="3914">
                  <c:v>42036.869476243999</c:v>
                </c:pt>
                <c:pt idx="3915">
                  <c:v>42047.615413904001</c:v>
                </c:pt>
                <c:pt idx="3916">
                  <c:v>42058.330810202002</c:v>
                </c:pt>
                <c:pt idx="3917">
                  <c:v>42069.039484596004</c:v>
                </c:pt>
                <c:pt idx="3918">
                  <c:v>42079.730205913998</c:v>
                </c:pt>
                <c:pt idx="3919">
                  <c:v>42090.410267427003</c:v>
                </c:pt>
                <c:pt idx="3920">
                  <c:v>42101.150137634002</c:v>
                </c:pt>
                <c:pt idx="3921">
                  <c:v>42111.75967141</c:v>
                </c:pt>
                <c:pt idx="3922">
                  <c:v>42122.448221086997</c:v>
                </c:pt>
                <c:pt idx="3923">
                  <c:v>42133.139420555002</c:v>
                </c:pt>
                <c:pt idx="3924">
                  <c:v>42143.799053169998</c:v>
                </c:pt>
                <c:pt idx="3925">
                  <c:v>42154.416759259002</c:v>
                </c:pt>
                <c:pt idx="3926">
                  <c:v>42165.037361857998</c:v>
                </c:pt>
                <c:pt idx="3927">
                  <c:v>42175.720685023</c:v>
                </c:pt>
                <c:pt idx="3928">
                  <c:v>42186.425442966</c:v>
                </c:pt>
                <c:pt idx="3929">
                  <c:v>42197.034709601001</c:v>
                </c:pt>
                <c:pt idx="3930">
                  <c:v>42207.711016383</c:v>
                </c:pt>
                <c:pt idx="3931">
                  <c:v>42218.399362778997</c:v>
                </c:pt>
                <c:pt idx="3932">
                  <c:v>42229.014078036998</c:v>
                </c:pt>
                <c:pt idx="3933">
                  <c:v>42239.758518834999</c:v>
                </c:pt>
                <c:pt idx="3934">
                  <c:v>42250.514997197999</c:v>
                </c:pt>
                <c:pt idx="3935">
                  <c:v>42261.086924258001</c:v>
                </c:pt>
                <c:pt idx="3936">
                  <c:v>42271.708618188</c:v>
                </c:pt>
                <c:pt idx="3937">
                  <c:v>42282.286479950999</c:v>
                </c:pt>
                <c:pt idx="3938">
                  <c:v>42292.868263536002</c:v>
                </c:pt>
                <c:pt idx="3939">
                  <c:v>42303.452091851002</c:v>
                </c:pt>
                <c:pt idx="3940">
                  <c:v>42314.145748128998</c:v>
                </c:pt>
                <c:pt idx="3941">
                  <c:v>42324.737663747997</c:v>
                </c:pt>
                <c:pt idx="3942">
                  <c:v>42335.364043000001</c:v>
                </c:pt>
                <c:pt idx="3943">
                  <c:v>42345.957285707998</c:v>
                </c:pt>
                <c:pt idx="3944">
                  <c:v>42356.550336457003</c:v>
                </c:pt>
                <c:pt idx="3945">
                  <c:v>42367.159250411998</c:v>
                </c:pt>
                <c:pt idx="3946">
                  <c:v>42377.795970507999</c:v>
                </c:pt>
                <c:pt idx="3947">
                  <c:v>42388.440560297</c:v>
                </c:pt>
                <c:pt idx="3948">
                  <c:v>42399.069429440002</c:v>
                </c:pt>
                <c:pt idx="3949">
                  <c:v>42409.669276121</c:v>
                </c:pt>
                <c:pt idx="3950">
                  <c:v>42420.414502350002</c:v>
                </c:pt>
                <c:pt idx="3951">
                  <c:v>42431.021786295001</c:v>
                </c:pt>
                <c:pt idx="3952">
                  <c:v>42441.628204868997</c:v>
                </c:pt>
                <c:pt idx="3953">
                  <c:v>42452.330415691002</c:v>
                </c:pt>
                <c:pt idx="3954">
                  <c:v>42462.965059025999</c:v>
                </c:pt>
                <c:pt idx="3955">
                  <c:v>42473.527743633</c:v>
                </c:pt>
                <c:pt idx="3956">
                  <c:v>42484.256029675002</c:v>
                </c:pt>
                <c:pt idx="3957">
                  <c:v>42494.871187372999</c:v>
                </c:pt>
                <c:pt idx="3958">
                  <c:v>42505.486372849999</c:v>
                </c:pt>
                <c:pt idx="3959">
                  <c:v>42516.193370164001</c:v>
                </c:pt>
                <c:pt idx="3960">
                  <c:v>42526.782947362</c:v>
                </c:pt>
                <c:pt idx="3961">
                  <c:v>42537.500931410003</c:v>
                </c:pt>
                <c:pt idx="3962">
                  <c:v>42548.127479682</c:v>
                </c:pt>
                <c:pt idx="3963">
                  <c:v>42558.756222844997</c:v>
                </c:pt>
                <c:pt idx="3964">
                  <c:v>42569.389004678997</c:v>
                </c:pt>
                <c:pt idx="3965">
                  <c:v>42579.979990255997</c:v>
                </c:pt>
                <c:pt idx="3966">
                  <c:v>42590.577756357001</c:v>
                </c:pt>
                <c:pt idx="3967">
                  <c:v>42601.142688375003</c:v>
                </c:pt>
                <c:pt idx="3968">
                  <c:v>42611.745882707997</c:v>
                </c:pt>
                <c:pt idx="3969">
                  <c:v>42622.361307605002</c:v>
                </c:pt>
                <c:pt idx="3970">
                  <c:v>42633.050489742003</c:v>
                </c:pt>
                <c:pt idx="3971">
                  <c:v>42643.615210668999</c:v>
                </c:pt>
                <c:pt idx="3972">
                  <c:v>42654.287628910002</c:v>
                </c:pt>
                <c:pt idx="3973">
                  <c:v>42664.918726693999</c:v>
                </c:pt>
                <c:pt idx="3974">
                  <c:v>42675.558886411003</c:v>
                </c:pt>
                <c:pt idx="3975">
                  <c:v>42686.198075417997</c:v>
                </c:pt>
                <c:pt idx="3976">
                  <c:v>42696.851066650997</c:v>
                </c:pt>
                <c:pt idx="3977">
                  <c:v>42707.390905138003</c:v>
                </c:pt>
                <c:pt idx="3978">
                  <c:v>42717.990278999998</c:v>
                </c:pt>
                <c:pt idx="3979">
                  <c:v>42728.610495109002</c:v>
                </c:pt>
                <c:pt idx="3980">
                  <c:v>42739.259599450001</c:v>
                </c:pt>
                <c:pt idx="3981">
                  <c:v>42749.971776425897</c:v>
                </c:pt>
                <c:pt idx="3982">
                  <c:v>42760.691333194904</c:v>
                </c:pt>
                <c:pt idx="3983">
                  <c:v>42771.408345682903</c:v>
                </c:pt>
                <c:pt idx="3984">
                  <c:v>42782.146908559</c:v>
                </c:pt>
                <c:pt idx="3985">
                  <c:v>42792.877901282904</c:v>
                </c:pt>
                <c:pt idx="3986">
                  <c:v>42803.4866853079</c:v>
                </c:pt>
                <c:pt idx="3987">
                  <c:v>42814.089756710899</c:v>
                </c:pt>
                <c:pt idx="3988">
                  <c:v>42824.711877890899</c:v>
                </c:pt>
                <c:pt idx="3989">
                  <c:v>42835.288723452897</c:v>
                </c:pt>
                <c:pt idx="3990">
                  <c:v>42845.852701630902</c:v>
                </c:pt>
                <c:pt idx="3991">
                  <c:v>42856.478399081898</c:v>
                </c:pt>
                <c:pt idx="3992">
                  <c:v>42867.070708630898</c:v>
                </c:pt>
                <c:pt idx="3993">
                  <c:v>42877.6616431289</c:v>
                </c:pt>
                <c:pt idx="3994">
                  <c:v>42888.427392535901</c:v>
                </c:pt>
                <c:pt idx="3995">
                  <c:v>42899.031959298904</c:v>
                </c:pt>
                <c:pt idx="3996">
                  <c:v>42909.603957849897</c:v>
                </c:pt>
                <c:pt idx="3997">
                  <c:v>42920.190954065903</c:v>
                </c:pt>
                <c:pt idx="3998">
                  <c:v>42930.840510417001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4.3695860297256603E-3</c:v>
                </c:pt>
                <c:pt idx="1">
                  <c:v>1.1985704246715599E-2</c:v>
                </c:pt>
                <c:pt idx="2">
                  <c:v>8.8503154373302494E-3</c:v>
                </c:pt>
                <c:pt idx="3">
                  <c:v>4.3238069414154E-3</c:v>
                </c:pt>
                <c:pt idx="4">
                  <c:v>3.2352535923213599E-3</c:v>
                </c:pt>
                <c:pt idx="5">
                  <c:v>5.4514901996757098E-3</c:v>
                </c:pt>
                <c:pt idx="6">
                  <c:v>9.0137574513137805E-3</c:v>
                </c:pt>
                <c:pt idx="7">
                  <c:v>1.1722818855775001E-2</c:v>
                </c:pt>
                <c:pt idx="8">
                  <c:v>1.30165617332738E-2</c:v>
                </c:pt>
                <c:pt idx="9">
                  <c:v>1.30944862749529E-2</c:v>
                </c:pt>
                <c:pt idx="10">
                  <c:v>1.2495089807085E-2</c:v>
                </c:pt>
                <c:pt idx="11">
                  <c:v>1.16549543834888E-2</c:v>
                </c:pt>
                <c:pt idx="12">
                  <c:v>1.10268375458777E-2</c:v>
                </c:pt>
                <c:pt idx="13">
                  <c:v>1.07119397972652E-2</c:v>
                </c:pt>
                <c:pt idx="14">
                  <c:v>1.05897460483644E-2</c:v>
                </c:pt>
                <c:pt idx="15">
                  <c:v>1.05046112725134E-2</c:v>
                </c:pt>
                <c:pt idx="16">
                  <c:v>1.0446807172901E-2</c:v>
                </c:pt>
                <c:pt idx="17">
                  <c:v>1.0454453509746499E-2</c:v>
                </c:pt>
                <c:pt idx="18">
                  <c:v>1.0616841087414799E-2</c:v>
                </c:pt>
                <c:pt idx="19">
                  <c:v>1.1041216706986301E-2</c:v>
                </c:pt>
                <c:pt idx="20">
                  <c:v>1.16075921138624E-2</c:v>
                </c:pt>
                <c:pt idx="21">
                  <c:v>1.2361697882141399E-2</c:v>
                </c:pt>
                <c:pt idx="22">
                  <c:v>1.3417092714901701E-2</c:v>
                </c:pt>
                <c:pt idx="23">
                  <c:v>1.50735390974025E-2</c:v>
                </c:pt>
                <c:pt idx="24">
                  <c:v>1.73578722286616E-2</c:v>
                </c:pt>
                <c:pt idx="25">
                  <c:v>1.9865195534584101E-2</c:v>
                </c:pt>
                <c:pt idx="26">
                  <c:v>2.1943668436450101E-2</c:v>
                </c:pt>
                <c:pt idx="27">
                  <c:v>2.3286568069814301E-2</c:v>
                </c:pt>
                <c:pt idx="28">
                  <c:v>2.4101239229712901E-2</c:v>
                </c:pt>
                <c:pt idx="29">
                  <c:v>2.41250167190761E-2</c:v>
                </c:pt>
                <c:pt idx="30">
                  <c:v>2.3376005778566199E-2</c:v>
                </c:pt>
                <c:pt idx="31">
                  <c:v>2.1977282010886001E-2</c:v>
                </c:pt>
                <c:pt idx="32">
                  <c:v>2.02179155076158E-2</c:v>
                </c:pt>
                <c:pt idx="33">
                  <c:v>1.8088223555951501E-2</c:v>
                </c:pt>
                <c:pt idx="34">
                  <c:v>1.6082646736364701E-2</c:v>
                </c:pt>
                <c:pt idx="35">
                  <c:v>1.4583656992553999E-2</c:v>
                </c:pt>
                <c:pt idx="36">
                  <c:v>1.39686750961145E-2</c:v>
                </c:pt>
                <c:pt idx="37">
                  <c:v>1.43486937503845E-2</c:v>
                </c:pt>
                <c:pt idx="38">
                  <c:v>1.5649342973068199E-2</c:v>
                </c:pt>
                <c:pt idx="39">
                  <c:v>1.72365322346377E-2</c:v>
                </c:pt>
                <c:pt idx="40">
                  <c:v>1.84051463728582E-2</c:v>
                </c:pt>
                <c:pt idx="41">
                  <c:v>1.88905172310899E-2</c:v>
                </c:pt>
                <c:pt idx="42">
                  <c:v>1.8907790755147001E-2</c:v>
                </c:pt>
                <c:pt idx="43">
                  <c:v>1.8834043020520799E-2</c:v>
                </c:pt>
                <c:pt idx="44">
                  <c:v>1.8602428388015398E-2</c:v>
                </c:pt>
                <c:pt idx="45">
                  <c:v>1.82659587202295E-2</c:v>
                </c:pt>
                <c:pt idx="46">
                  <c:v>1.7593021076187199E-2</c:v>
                </c:pt>
                <c:pt idx="47">
                  <c:v>1.6535888346829501E-2</c:v>
                </c:pt>
                <c:pt idx="48">
                  <c:v>1.55438786613662E-2</c:v>
                </c:pt>
                <c:pt idx="49">
                  <c:v>1.51201328512555E-2</c:v>
                </c:pt>
                <c:pt idx="50">
                  <c:v>1.52063808048489E-2</c:v>
                </c:pt>
                <c:pt idx="51">
                  <c:v>1.5384880791391499E-2</c:v>
                </c:pt>
                <c:pt idx="52">
                  <c:v>1.5700725438689202E-2</c:v>
                </c:pt>
                <c:pt idx="53">
                  <c:v>1.6089942477788902E-2</c:v>
                </c:pt>
                <c:pt idx="54">
                  <c:v>1.6420899208857101E-2</c:v>
                </c:pt>
                <c:pt idx="55">
                  <c:v>1.6514487372311801E-2</c:v>
                </c:pt>
                <c:pt idx="56">
                  <c:v>1.6740182120150798E-2</c:v>
                </c:pt>
                <c:pt idx="57">
                  <c:v>1.7362980188279298E-2</c:v>
                </c:pt>
                <c:pt idx="58">
                  <c:v>1.8162104472284599E-2</c:v>
                </c:pt>
                <c:pt idx="59">
                  <c:v>1.8815432324262901E-2</c:v>
                </c:pt>
                <c:pt idx="60">
                  <c:v>1.9240050434451299E-2</c:v>
                </c:pt>
                <c:pt idx="61">
                  <c:v>1.9728824450087699E-2</c:v>
                </c:pt>
                <c:pt idx="62">
                  <c:v>2.0594916940364898E-2</c:v>
                </c:pt>
                <c:pt idx="63">
                  <c:v>2.1824435777485999E-2</c:v>
                </c:pt>
                <c:pt idx="64">
                  <c:v>2.3260626852306999E-2</c:v>
                </c:pt>
                <c:pt idx="65">
                  <c:v>2.4573887428872902E-2</c:v>
                </c:pt>
                <c:pt idx="66">
                  <c:v>2.5563353192670401E-2</c:v>
                </c:pt>
                <c:pt idx="67">
                  <c:v>2.6404111623307899E-2</c:v>
                </c:pt>
                <c:pt idx="68">
                  <c:v>2.7332377085206201E-2</c:v>
                </c:pt>
                <c:pt idx="69">
                  <c:v>2.8422965445526398E-2</c:v>
                </c:pt>
                <c:pt idx="70">
                  <c:v>2.9628817920353101E-2</c:v>
                </c:pt>
                <c:pt idx="71">
                  <c:v>3.0562081836805699E-2</c:v>
                </c:pt>
                <c:pt idx="72">
                  <c:v>3.0895306687385701E-2</c:v>
                </c:pt>
                <c:pt idx="73">
                  <c:v>3.0559180043068599E-2</c:v>
                </c:pt>
                <c:pt idx="74">
                  <c:v>2.9671672948890001E-2</c:v>
                </c:pt>
                <c:pt idx="75">
                  <c:v>2.8529704964366302E-2</c:v>
                </c:pt>
                <c:pt idx="76">
                  <c:v>2.72022518982264E-2</c:v>
                </c:pt>
                <c:pt idx="77">
                  <c:v>2.56780386980986E-2</c:v>
                </c:pt>
                <c:pt idx="78">
                  <c:v>2.3977710348081702E-2</c:v>
                </c:pt>
                <c:pt idx="79">
                  <c:v>2.2303723249415298E-2</c:v>
                </c:pt>
                <c:pt idx="80">
                  <c:v>2.07647122194934E-2</c:v>
                </c:pt>
                <c:pt idx="81">
                  <c:v>1.9317728964512799E-2</c:v>
                </c:pt>
                <c:pt idx="82">
                  <c:v>1.8034344136804902E-2</c:v>
                </c:pt>
                <c:pt idx="83">
                  <c:v>1.7253249934622801E-2</c:v>
                </c:pt>
                <c:pt idx="84">
                  <c:v>1.7089981556409999E-2</c:v>
                </c:pt>
                <c:pt idx="85">
                  <c:v>1.7442883983672101E-2</c:v>
                </c:pt>
                <c:pt idx="86">
                  <c:v>1.8218742699428699E-2</c:v>
                </c:pt>
                <c:pt idx="87">
                  <c:v>1.9204130406620501E-2</c:v>
                </c:pt>
                <c:pt idx="88">
                  <c:v>2.0063963608049701E-2</c:v>
                </c:pt>
                <c:pt idx="89">
                  <c:v>2.0509335574769701E-2</c:v>
                </c:pt>
                <c:pt idx="90">
                  <c:v>2.04390159491298E-2</c:v>
                </c:pt>
                <c:pt idx="91">
                  <c:v>2.0069518369176101E-2</c:v>
                </c:pt>
                <c:pt idx="92">
                  <c:v>1.9543784461075301E-2</c:v>
                </c:pt>
                <c:pt idx="93">
                  <c:v>1.90575888659835E-2</c:v>
                </c:pt>
                <c:pt idx="94">
                  <c:v>1.88364018818294E-2</c:v>
                </c:pt>
                <c:pt idx="95">
                  <c:v>1.9055092647450301E-2</c:v>
                </c:pt>
                <c:pt idx="96">
                  <c:v>1.97921938734049E-2</c:v>
                </c:pt>
                <c:pt idx="97">
                  <c:v>2.0859629139532002E-2</c:v>
                </c:pt>
                <c:pt idx="98">
                  <c:v>2.1928665605059901E-2</c:v>
                </c:pt>
                <c:pt idx="99">
                  <c:v>2.26361765847331E-2</c:v>
                </c:pt>
                <c:pt idx="100">
                  <c:v>2.2829503276944201E-2</c:v>
                </c:pt>
                <c:pt idx="101">
                  <c:v>2.2651337972443598E-2</c:v>
                </c:pt>
                <c:pt idx="102">
                  <c:v>2.23186571711586E-2</c:v>
                </c:pt>
                <c:pt idx="103">
                  <c:v>2.212744154541E-2</c:v>
                </c:pt>
                <c:pt idx="104">
                  <c:v>2.22710684483724E-2</c:v>
                </c:pt>
                <c:pt idx="105">
                  <c:v>2.2632805802386101E-2</c:v>
                </c:pt>
                <c:pt idx="106">
                  <c:v>2.2914251985467E-2</c:v>
                </c:pt>
                <c:pt idx="107">
                  <c:v>2.29276151449175E-2</c:v>
                </c:pt>
                <c:pt idx="108">
                  <c:v>2.2595198922287001E-2</c:v>
                </c:pt>
                <c:pt idx="109">
                  <c:v>2.20399534077164E-2</c:v>
                </c:pt>
                <c:pt idx="110">
                  <c:v>2.1518168820762702E-2</c:v>
                </c:pt>
                <c:pt idx="111">
                  <c:v>2.1189033585118498E-2</c:v>
                </c:pt>
                <c:pt idx="112">
                  <c:v>2.1048361030330101E-2</c:v>
                </c:pt>
                <c:pt idx="113">
                  <c:v>2.1063283869830401E-2</c:v>
                </c:pt>
                <c:pt idx="114">
                  <c:v>2.1310211636149299E-2</c:v>
                </c:pt>
                <c:pt idx="115">
                  <c:v>2.17975775561936E-2</c:v>
                </c:pt>
                <c:pt idx="116">
                  <c:v>2.25333471986904E-2</c:v>
                </c:pt>
                <c:pt idx="117">
                  <c:v>2.35035700531066E-2</c:v>
                </c:pt>
                <c:pt idx="118">
                  <c:v>2.4797154057568199E-2</c:v>
                </c:pt>
                <c:pt idx="119">
                  <c:v>2.65574334776052E-2</c:v>
                </c:pt>
                <c:pt idx="120">
                  <c:v>2.8796770169950199E-2</c:v>
                </c:pt>
                <c:pt idx="121">
                  <c:v>3.1326099930827703E-2</c:v>
                </c:pt>
                <c:pt idx="122">
                  <c:v>3.3768524441879E-2</c:v>
                </c:pt>
                <c:pt idx="123">
                  <c:v>3.5782115914741799E-2</c:v>
                </c:pt>
                <c:pt idx="124">
                  <c:v>3.7176395256199903E-2</c:v>
                </c:pt>
                <c:pt idx="125">
                  <c:v>3.7856654728744603E-2</c:v>
                </c:pt>
                <c:pt idx="126">
                  <c:v>3.7906196807668699E-2</c:v>
                </c:pt>
                <c:pt idx="127">
                  <c:v>3.7610482563577199E-2</c:v>
                </c:pt>
                <c:pt idx="128">
                  <c:v>3.7349707076285897E-2</c:v>
                </c:pt>
                <c:pt idx="129">
                  <c:v>3.7376844138529E-2</c:v>
                </c:pt>
                <c:pt idx="130">
                  <c:v>3.7673363506939402E-2</c:v>
                </c:pt>
                <c:pt idx="131">
                  <c:v>3.8016683994366397E-2</c:v>
                </c:pt>
                <c:pt idx="132">
                  <c:v>3.8226309385101701E-2</c:v>
                </c:pt>
                <c:pt idx="133">
                  <c:v>3.82702154967954E-2</c:v>
                </c:pt>
                <c:pt idx="134">
                  <c:v>3.8231323759360898E-2</c:v>
                </c:pt>
                <c:pt idx="135">
                  <c:v>3.81794139608869E-2</c:v>
                </c:pt>
                <c:pt idx="136">
                  <c:v>3.8108908586913903E-2</c:v>
                </c:pt>
                <c:pt idx="137">
                  <c:v>3.8018896382692402E-2</c:v>
                </c:pt>
                <c:pt idx="138">
                  <c:v>3.7829602561477202E-2</c:v>
                </c:pt>
                <c:pt idx="139">
                  <c:v>3.7679716931388101E-2</c:v>
                </c:pt>
                <c:pt idx="140">
                  <c:v>3.7597806317148499E-2</c:v>
                </c:pt>
                <c:pt idx="141">
                  <c:v>3.7712751208357098E-2</c:v>
                </c:pt>
                <c:pt idx="142">
                  <c:v>3.8061800545728899E-2</c:v>
                </c:pt>
                <c:pt idx="143">
                  <c:v>3.8681399153484203E-2</c:v>
                </c:pt>
                <c:pt idx="144">
                  <c:v>3.9568448903206099E-2</c:v>
                </c:pt>
                <c:pt idx="145">
                  <c:v>4.0641714850764503E-2</c:v>
                </c:pt>
                <c:pt idx="146">
                  <c:v>4.17612862745683E-2</c:v>
                </c:pt>
                <c:pt idx="147">
                  <c:v>4.2789655558127998E-2</c:v>
                </c:pt>
                <c:pt idx="148">
                  <c:v>4.3541246354553101E-2</c:v>
                </c:pt>
                <c:pt idx="149">
                  <c:v>4.3892154738901901E-2</c:v>
                </c:pt>
                <c:pt idx="150">
                  <c:v>4.3895498388134002E-2</c:v>
                </c:pt>
                <c:pt idx="151">
                  <c:v>4.3688021446841897E-2</c:v>
                </c:pt>
                <c:pt idx="152">
                  <c:v>4.3352059225900103E-2</c:v>
                </c:pt>
                <c:pt idx="153">
                  <c:v>4.2946372934074599E-2</c:v>
                </c:pt>
                <c:pt idx="154">
                  <c:v>4.2486214823511302E-2</c:v>
                </c:pt>
                <c:pt idx="155">
                  <c:v>4.1896009418183E-2</c:v>
                </c:pt>
                <c:pt idx="156">
                  <c:v>4.1136984670682698E-2</c:v>
                </c:pt>
                <c:pt idx="157">
                  <c:v>4.0277347001115398E-2</c:v>
                </c:pt>
                <c:pt idx="158">
                  <c:v>3.94336596581868E-2</c:v>
                </c:pt>
                <c:pt idx="159">
                  <c:v>3.8714816399326502E-2</c:v>
                </c:pt>
                <c:pt idx="160">
                  <c:v>3.8241642747056603E-2</c:v>
                </c:pt>
                <c:pt idx="161">
                  <c:v>3.8094527500535998E-2</c:v>
                </c:pt>
                <c:pt idx="162">
                  <c:v>3.8260439129055301E-2</c:v>
                </c:pt>
                <c:pt idx="163">
                  <c:v>3.8614984080155498E-2</c:v>
                </c:pt>
                <c:pt idx="164">
                  <c:v>3.8992328872441001E-2</c:v>
                </c:pt>
                <c:pt idx="165">
                  <c:v>3.9257616136179702E-2</c:v>
                </c:pt>
                <c:pt idx="166">
                  <c:v>3.9354808258550103E-2</c:v>
                </c:pt>
                <c:pt idx="167">
                  <c:v>3.9376956644673E-2</c:v>
                </c:pt>
                <c:pt idx="168">
                  <c:v>3.9538818878256297E-2</c:v>
                </c:pt>
                <c:pt idx="169">
                  <c:v>3.9916099468907298E-2</c:v>
                </c:pt>
                <c:pt idx="170">
                  <c:v>4.0364717613380903E-2</c:v>
                </c:pt>
                <c:pt idx="171">
                  <c:v>4.0756486721985598E-2</c:v>
                </c:pt>
                <c:pt idx="172">
                  <c:v>4.1061394508418197E-2</c:v>
                </c:pt>
                <c:pt idx="173">
                  <c:v>4.1229495663209402E-2</c:v>
                </c:pt>
                <c:pt idx="174">
                  <c:v>4.1244517010045702E-2</c:v>
                </c:pt>
                <c:pt idx="175">
                  <c:v>4.1200140900118101E-2</c:v>
                </c:pt>
                <c:pt idx="176">
                  <c:v>4.1183892479026797E-2</c:v>
                </c:pt>
                <c:pt idx="177">
                  <c:v>4.1156020957417098E-2</c:v>
                </c:pt>
                <c:pt idx="178">
                  <c:v>4.1142629927368703E-2</c:v>
                </c:pt>
                <c:pt idx="179">
                  <c:v>4.1209664681865502E-2</c:v>
                </c:pt>
                <c:pt idx="180">
                  <c:v>4.1336216948481698E-2</c:v>
                </c:pt>
                <c:pt idx="181">
                  <c:v>4.1457825031267902E-2</c:v>
                </c:pt>
                <c:pt idx="182">
                  <c:v>4.1514430536245601E-2</c:v>
                </c:pt>
                <c:pt idx="183">
                  <c:v>4.15075686141212E-2</c:v>
                </c:pt>
                <c:pt idx="184">
                  <c:v>4.1460965831124998E-2</c:v>
                </c:pt>
                <c:pt idx="185">
                  <c:v>4.1326069026940297E-2</c:v>
                </c:pt>
                <c:pt idx="186">
                  <c:v>4.1006426307157701E-2</c:v>
                </c:pt>
                <c:pt idx="187">
                  <c:v>4.0498421876687798E-2</c:v>
                </c:pt>
                <c:pt idx="188">
                  <c:v>3.9898311907502197E-2</c:v>
                </c:pt>
                <c:pt idx="189">
                  <c:v>3.9295803734841997E-2</c:v>
                </c:pt>
                <c:pt idx="190">
                  <c:v>3.87200034276435E-2</c:v>
                </c:pt>
                <c:pt idx="191">
                  <c:v>3.8260164851784899E-2</c:v>
                </c:pt>
                <c:pt idx="192">
                  <c:v>3.8094596874217901E-2</c:v>
                </c:pt>
                <c:pt idx="193">
                  <c:v>3.82766237520158E-2</c:v>
                </c:pt>
                <c:pt idx="194">
                  <c:v>3.8749136809636299E-2</c:v>
                </c:pt>
                <c:pt idx="195">
                  <c:v>3.9389399989366497E-2</c:v>
                </c:pt>
                <c:pt idx="196">
                  <c:v>4.0045426738142903E-2</c:v>
                </c:pt>
                <c:pt idx="197">
                  <c:v>4.0566755111179603E-2</c:v>
                </c:pt>
                <c:pt idx="198">
                  <c:v>4.08334212624515E-2</c:v>
                </c:pt>
                <c:pt idx="199">
                  <c:v>4.0807427974690502E-2</c:v>
                </c:pt>
                <c:pt idx="200">
                  <c:v>4.0610689729327798E-2</c:v>
                </c:pt>
                <c:pt idx="201">
                  <c:v>4.0450218725862103E-2</c:v>
                </c:pt>
                <c:pt idx="202">
                  <c:v>4.0491676649439902E-2</c:v>
                </c:pt>
                <c:pt idx="203">
                  <c:v>4.0809446317711599E-2</c:v>
                </c:pt>
                <c:pt idx="204">
                  <c:v>4.1167723957579602E-2</c:v>
                </c:pt>
                <c:pt idx="205">
                  <c:v>4.1261788649185498E-2</c:v>
                </c:pt>
                <c:pt idx="206">
                  <c:v>4.0978260245717199E-2</c:v>
                </c:pt>
                <c:pt idx="207">
                  <c:v>4.0436650122849901E-2</c:v>
                </c:pt>
                <c:pt idx="208">
                  <c:v>3.9846944388517297E-2</c:v>
                </c:pt>
                <c:pt idx="209">
                  <c:v>3.94347642390337E-2</c:v>
                </c:pt>
                <c:pt idx="210">
                  <c:v>3.93514579534191E-2</c:v>
                </c:pt>
                <c:pt idx="211">
                  <c:v>3.9577491328070001E-2</c:v>
                </c:pt>
                <c:pt idx="212">
                  <c:v>3.9952790045699099E-2</c:v>
                </c:pt>
                <c:pt idx="213">
                  <c:v>4.0254720359704899E-2</c:v>
                </c:pt>
                <c:pt idx="214">
                  <c:v>4.03437682975855E-2</c:v>
                </c:pt>
                <c:pt idx="215">
                  <c:v>4.0211188365091403E-2</c:v>
                </c:pt>
                <c:pt idx="216">
                  <c:v>3.9936568868372498E-2</c:v>
                </c:pt>
                <c:pt idx="217">
                  <c:v>3.9680923522583102E-2</c:v>
                </c:pt>
                <c:pt idx="218">
                  <c:v>3.9548550458773299E-2</c:v>
                </c:pt>
                <c:pt idx="219">
                  <c:v>3.95745804813337E-2</c:v>
                </c:pt>
                <c:pt idx="220">
                  <c:v>3.9795987273021798E-2</c:v>
                </c:pt>
                <c:pt idx="221">
                  <c:v>4.01356826479351E-2</c:v>
                </c:pt>
                <c:pt idx="222">
                  <c:v>4.0302831805702398E-2</c:v>
                </c:pt>
                <c:pt idx="223">
                  <c:v>4.0104255837611E-2</c:v>
                </c:pt>
                <c:pt idx="224">
                  <c:v>3.9583742131552899E-2</c:v>
                </c:pt>
                <c:pt idx="225">
                  <c:v>3.8895079151468899E-2</c:v>
                </c:pt>
                <c:pt idx="226">
                  <c:v>3.8256602990943703E-2</c:v>
                </c:pt>
                <c:pt idx="227">
                  <c:v>3.7754862972595699E-2</c:v>
                </c:pt>
                <c:pt idx="228">
                  <c:v>3.7405924328695397E-2</c:v>
                </c:pt>
                <c:pt idx="229">
                  <c:v>3.71482997474092E-2</c:v>
                </c:pt>
                <c:pt idx="230">
                  <c:v>3.6850578262603698E-2</c:v>
                </c:pt>
                <c:pt idx="231">
                  <c:v>3.6477298331725097E-2</c:v>
                </c:pt>
                <c:pt idx="232">
                  <c:v>3.6189646278106301E-2</c:v>
                </c:pt>
                <c:pt idx="233">
                  <c:v>3.61486636538393E-2</c:v>
                </c:pt>
                <c:pt idx="234">
                  <c:v>3.6368907776901403E-2</c:v>
                </c:pt>
                <c:pt idx="235">
                  <c:v>3.6787150111389701E-2</c:v>
                </c:pt>
                <c:pt idx="236">
                  <c:v>3.7354206898933803E-2</c:v>
                </c:pt>
                <c:pt idx="237">
                  <c:v>3.8022582802226902E-2</c:v>
                </c:pt>
                <c:pt idx="238">
                  <c:v>3.8729101900888303E-2</c:v>
                </c:pt>
                <c:pt idx="239">
                  <c:v>3.9451927950774103E-2</c:v>
                </c:pt>
                <c:pt idx="240">
                  <c:v>4.0239624918028398E-2</c:v>
                </c:pt>
                <c:pt idx="241">
                  <c:v>4.1139708586523001E-2</c:v>
                </c:pt>
                <c:pt idx="242">
                  <c:v>4.21182440989189E-2</c:v>
                </c:pt>
                <c:pt idx="243">
                  <c:v>4.30769116945076E-2</c:v>
                </c:pt>
                <c:pt idx="244">
                  <c:v>4.3936117522410299E-2</c:v>
                </c:pt>
                <c:pt idx="245">
                  <c:v>4.4663573993732303E-2</c:v>
                </c:pt>
                <c:pt idx="246">
                  <c:v>4.52795494879445E-2</c:v>
                </c:pt>
                <c:pt idx="247">
                  <c:v>4.5844729430022803E-2</c:v>
                </c:pt>
                <c:pt idx="248">
                  <c:v>4.6453725109565497E-2</c:v>
                </c:pt>
                <c:pt idx="249">
                  <c:v>4.7128559995140602E-2</c:v>
                </c:pt>
                <c:pt idx="250">
                  <c:v>4.7737629222366899E-2</c:v>
                </c:pt>
                <c:pt idx="251">
                  <c:v>4.8079833840821803E-2</c:v>
                </c:pt>
                <c:pt idx="252">
                  <c:v>4.7993601172818798E-2</c:v>
                </c:pt>
                <c:pt idx="253">
                  <c:v>4.74374851895175E-2</c:v>
                </c:pt>
                <c:pt idx="254">
                  <c:v>4.64665998447924E-2</c:v>
                </c:pt>
                <c:pt idx="255">
                  <c:v>4.5177256296338501E-2</c:v>
                </c:pt>
                <c:pt idx="256">
                  <c:v>4.3684094037735897E-2</c:v>
                </c:pt>
                <c:pt idx="257">
                  <c:v>4.2134854804479101E-2</c:v>
                </c:pt>
                <c:pt idx="258">
                  <c:v>4.0659684374913997E-2</c:v>
                </c:pt>
                <c:pt idx="259">
                  <c:v>3.9330190352953598E-2</c:v>
                </c:pt>
                <c:pt idx="260">
                  <c:v>3.8157195645301699E-2</c:v>
                </c:pt>
                <c:pt idx="261">
                  <c:v>3.7122195651635603E-2</c:v>
                </c:pt>
                <c:pt idx="262">
                  <c:v>3.62189595841537E-2</c:v>
                </c:pt>
                <c:pt idx="263">
                  <c:v>3.5437660802553603E-2</c:v>
                </c:pt>
                <c:pt idx="264">
                  <c:v>3.4770940106526198E-2</c:v>
                </c:pt>
                <c:pt idx="265">
                  <c:v>3.4147571715209102E-2</c:v>
                </c:pt>
                <c:pt idx="266">
                  <c:v>3.3480431106075501E-2</c:v>
                </c:pt>
                <c:pt idx="267">
                  <c:v>3.2705762353462398E-2</c:v>
                </c:pt>
                <c:pt idx="268">
                  <c:v>3.1874119948943798E-2</c:v>
                </c:pt>
                <c:pt idx="269">
                  <c:v>3.1067183517342799E-2</c:v>
                </c:pt>
                <c:pt idx="270">
                  <c:v>3.0264920086785298E-2</c:v>
                </c:pt>
                <c:pt idx="271">
                  <c:v>2.9343967221071701E-2</c:v>
                </c:pt>
                <c:pt idx="272">
                  <c:v>2.8262634588850099E-2</c:v>
                </c:pt>
                <c:pt idx="273">
                  <c:v>2.7048927518439798E-2</c:v>
                </c:pt>
                <c:pt idx="274">
                  <c:v>2.5805924584084899E-2</c:v>
                </c:pt>
                <c:pt idx="275">
                  <c:v>2.46533553700071E-2</c:v>
                </c:pt>
                <c:pt idx="276">
                  <c:v>2.3723994721886601E-2</c:v>
                </c:pt>
                <c:pt idx="277">
                  <c:v>2.3076928379317199E-2</c:v>
                </c:pt>
                <c:pt idx="278">
                  <c:v>2.2679165627441999E-2</c:v>
                </c:pt>
                <c:pt idx="279">
                  <c:v>2.2464323439728501E-2</c:v>
                </c:pt>
                <c:pt idx="280">
                  <c:v>2.2357741414224301E-2</c:v>
                </c:pt>
                <c:pt idx="281">
                  <c:v>2.2321457106775602E-2</c:v>
                </c:pt>
                <c:pt idx="282">
                  <c:v>2.2239003724730099E-2</c:v>
                </c:pt>
                <c:pt idx="283">
                  <c:v>2.1967174036217899E-2</c:v>
                </c:pt>
                <c:pt idx="284">
                  <c:v>2.1440907990755299E-2</c:v>
                </c:pt>
                <c:pt idx="285">
                  <c:v>2.0684871734338899E-2</c:v>
                </c:pt>
                <c:pt idx="286">
                  <c:v>1.9814768970261298E-2</c:v>
                </c:pt>
                <c:pt idx="287">
                  <c:v>1.8996252918521399E-2</c:v>
                </c:pt>
                <c:pt idx="288">
                  <c:v>1.8363945193148101E-2</c:v>
                </c:pt>
                <c:pt idx="289">
                  <c:v>1.7933381532433301E-2</c:v>
                </c:pt>
                <c:pt idx="290">
                  <c:v>1.7599046336844001E-2</c:v>
                </c:pt>
                <c:pt idx="291">
                  <c:v>1.7238886763607499E-2</c:v>
                </c:pt>
                <c:pt idx="292">
                  <c:v>1.6853700980881198E-2</c:v>
                </c:pt>
                <c:pt idx="293">
                  <c:v>1.6570958430654498E-2</c:v>
                </c:pt>
                <c:pt idx="294">
                  <c:v>1.6499360683915502E-2</c:v>
                </c:pt>
                <c:pt idx="295">
                  <c:v>1.67361465672019E-2</c:v>
                </c:pt>
                <c:pt idx="296">
                  <c:v>1.7270480838492801E-2</c:v>
                </c:pt>
                <c:pt idx="297">
                  <c:v>1.7990942586633099E-2</c:v>
                </c:pt>
                <c:pt idx="298">
                  <c:v>1.87626034292303E-2</c:v>
                </c:pt>
                <c:pt idx="299">
                  <c:v>1.9501873215925399E-2</c:v>
                </c:pt>
                <c:pt idx="300">
                  <c:v>2.0170272916484999E-2</c:v>
                </c:pt>
                <c:pt idx="301">
                  <c:v>2.07787526312052E-2</c:v>
                </c:pt>
                <c:pt idx="302">
                  <c:v>2.1379466056552901E-2</c:v>
                </c:pt>
                <c:pt idx="303">
                  <c:v>2.2039486449920199E-2</c:v>
                </c:pt>
                <c:pt idx="304">
                  <c:v>2.2737528833435602E-2</c:v>
                </c:pt>
                <c:pt idx="305">
                  <c:v>2.3393469329688599E-2</c:v>
                </c:pt>
                <c:pt idx="306">
                  <c:v>2.3890886387091002E-2</c:v>
                </c:pt>
                <c:pt idx="307">
                  <c:v>2.41352043000174E-2</c:v>
                </c:pt>
                <c:pt idx="308">
                  <c:v>2.41003085863583E-2</c:v>
                </c:pt>
                <c:pt idx="309">
                  <c:v>2.37820875261847E-2</c:v>
                </c:pt>
                <c:pt idx="310">
                  <c:v>2.3210237143550701E-2</c:v>
                </c:pt>
                <c:pt idx="311">
                  <c:v>2.2387907388308301E-2</c:v>
                </c:pt>
                <c:pt idx="312">
                  <c:v>2.13737752071682E-2</c:v>
                </c:pt>
                <c:pt idx="313">
                  <c:v>2.0355939515437901E-2</c:v>
                </c:pt>
                <c:pt idx="314">
                  <c:v>1.9550852718095799E-2</c:v>
                </c:pt>
                <c:pt idx="315">
                  <c:v>1.9070139082496499E-2</c:v>
                </c:pt>
                <c:pt idx="316">
                  <c:v>1.8904560848842799E-2</c:v>
                </c:pt>
                <c:pt idx="317">
                  <c:v>1.8957640292205698E-2</c:v>
                </c:pt>
                <c:pt idx="318">
                  <c:v>1.9099479945740599E-2</c:v>
                </c:pt>
                <c:pt idx="319">
                  <c:v>1.9267865328981101E-2</c:v>
                </c:pt>
                <c:pt idx="320">
                  <c:v>1.9481940640056102E-2</c:v>
                </c:pt>
                <c:pt idx="321">
                  <c:v>1.9829064184774401E-2</c:v>
                </c:pt>
                <c:pt idx="322">
                  <c:v>2.0424307270695299E-2</c:v>
                </c:pt>
                <c:pt idx="323">
                  <c:v>2.1328771102729401E-2</c:v>
                </c:pt>
                <c:pt idx="324">
                  <c:v>2.25121671195639E-2</c:v>
                </c:pt>
                <c:pt idx="325">
                  <c:v>2.3864376974350801E-2</c:v>
                </c:pt>
                <c:pt idx="326">
                  <c:v>2.5255525466845601E-2</c:v>
                </c:pt>
                <c:pt idx="327">
                  <c:v>2.6488412064708099E-2</c:v>
                </c:pt>
                <c:pt idx="328">
                  <c:v>2.7349136781363002E-2</c:v>
                </c:pt>
                <c:pt idx="329">
                  <c:v>2.76823924652711E-2</c:v>
                </c:pt>
                <c:pt idx="330">
                  <c:v>2.75125554135115E-2</c:v>
                </c:pt>
                <c:pt idx="331">
                  <c:v>2.69945771734309E-2</c:v>
                </c:pt>
                <c:pt idx="332">
                  <c:v>2.63042553515286E-2</c:v>
                </c:pt>
                <c:pt idx="333">
                  <c:v>2.5538776719322701E-2</c:v>
                </c:pt>
                <c:pt idx="334">
                  <c:v>2.4715975076750499E-2</c:v>
                </c:pt>
                <c:pt idx="335">
                  <c:v>2.3847872423121599E-2</c:v>
                </c:pt>
                <c:pt idx="336">
                  <c:v>2.29228969790779E-2</c:v>
                </c:pt>
                <c:pt idx="337">
                  <c:v>2.1913684250922098E-2</c:v>
                </c:pt>
                <c:pt idx="338">
                  <c:v>2.0834159588648201E-2</c:v>
                </c:pt>
                <c:pt idx="339">
                  <c:v>1.9771277879350999E-2</c:v>
                </c:pt>
                <c:pt idx="340">
                  <c:v>1.8835216992468401E-2</c:v>
                </c:pt>
                <c:pt idx="341">
                  <c:v>1.80903038737362E-2</c:v>
                </c:pt>
                <c:pt idx="342">
                  <c:v>1.7550269526907799E-2</c:v>
                </c:pt>
                <c:pt idx="343">
                  <c:v>1.71871459189154E-2</c:v>
                </c:pt>
                <c:pt idx="344">
                  <c:v>1.7026936956173699E-2</c:v>
                </c:pt>
                <c:pt idx="345">
                  <c:v>1.7036200615844401E-2</c:v>
                </c:pt>
                <c:pt idx="346">
                  <c:v>1.7224766139793402E-2</c:v>
                </c:pt>
                <c:pt idx="347">
                  <c:v>1.7462871444496601E-2</c:v>
                </c:pt>
                <c:pt idx="348">
                  <c:v>1.7646078940226899E-2</c:v>
                </c:pt>
                <c:pt idx="349">
                  <c:v>1.7796402419103699E-2</c:v>
                </c:pt>
                <c:pt idx="350">
                  <c:v>1.8004562501983699E-2</c:v>
                </c:pt>
                <c:pt idx="351">
                  <c:v>1.8347949038416099E-2</c:v>
                </c:pt>
                <c:pt idx="352">
                  <c:v>1.8886377366118499E-2</c:v>
                </c:pt>
                <c:pt idx="353">
                  <c:v>1.96033037205165E-2</c:v>
                </c:pt>
                <c:pt idx="354">
                  <c:v>2.0404340490294801E-2</c:v>
                </c:pt>
                <c:pt idx="355">
                  <c:v>2.11759044979405E-2</c:v>
                </c:pt>
                <c:pt idx="356">
                  <c:v>2.1867667342756102E-2</c:v>
                </c:pt>
                <c:pt idx="357">
                  <c:v>2.2501066855895199E-2</c:v>
                </c:pt>
                <c:pt idx="358">
                  <c:v>2.3160431565941501E-2</c:v>
                </c:pt>
                <c:pt idx="359">
                  <c:v>2.3912898260975399E-2</c:v>
                </c:pt>
                <c:pt idx="360">
                  <c:v>2.4768692022591399E-2</c:v>
                </c:pt>
                <c:pt idx="361">
                  <c:v>2.56908558132251E-2</c:v>
                </c:pt>
                <c:pt idx="362">
                  <c:v>2.66264823433854E-2</c:v>
                </c:pt>
                <c:pt idx="363">
                  <c:v>2.7493380384820802E-2</c:v>
                </c:pt>
                <c:pt idx="364">
                  <c:v>2.8121667432488302E-2</c:v>
                </c:pt>
                <c:pt idx="365">
                  <c:v>2.8375930624617601E-2</c:v>
                </c:pt>
                <c:pt idx="366">
                  <c:v>2.82069553299386E-2</c:v>
                </c:pt>
                <c:pt idx="367">
                  <c:v>2.7722472731425599E-2</c:v>
                </c:pt>
                <c:pt idx="368">
                  <c:v>2.70763107183585E-2</c:v>
                </c:pt>
                <c:pt idx="369">
                  <c:v>2.6357954745553101E-2</c:v>
                </c:pt>
                <c:pt idx="370">
                  <c:v>2.5572486206509301E-2</c:v>
                </c:pt>
                <c:pt idx="371">
                  <c:v>2.4686008258042898E-2</c:v>
                </c:pt>
                <c:pt idx="372">
                  <c:v>2.3710606103664399E-2</c:v>
                </c:pt>
                <c:pt idx="373">
                  <c:v>2.2693377676890801E-2</c:v>
                </c:pt>
                <c:pt idx="374">
                  <c:v>2.1714853761494901E-2</c:v>
                </c:pt>
                <c:pt idx="375">
                  <c:v>2.0861860292078701E-2</c:v>
                </c:pt>
                <c:pt idx="376">
                  <c:v>2.0271779291758701E-2</c:v>
                </c:pt>
                <c:pt idx="377">
                  <c:v>2.0093480117343201E-2</c:v>
                </c:pt>
                <c:pt idx="378">
                  <c:v>2.0371563719895E-2</c:v>
                </c:pt>
                <c:pt idx="379">
                  <c:v>2.1000367489171501E-2</c:v>
                </c:pt>
                <c:pt idx="380">
                  <c:v>2.1746421257258002E-2</c:v>
                </c:pt>
                <c:pt idx="381">
                  <c:v>2.2433553092012001E-2</c:v>
                </c:pt>
                <c:pt idx="382">
                  <c:v>2.2972945756089901E-2</c:v>
                </c:pt>
                <c:pt idx="383">
                  <c:v>2.3385066664897699E-2</c:v>
                </c:pt>
                <c:pt idx="384">
                  <c:v>2.36881266178245E-2</c:v>
                </c:pt>
                <c:pt idx="385">
                  <c:v>2.3875173752188901E-2</c:v>
                </c:pt>
                <c:pt idx="386">
                  <c:v>2.3987419450886598E-2</c:v>
                </c:pt>
                <c:pt idx="387">
                  <c:v>2.4113597545466402E-2</c:v>
                </c:pt>
                <c:pt idx="388">
                  <c:v>2.4380382151884299E-2</c:v>
                </c:pt>
                <c:pt idx="389">
                  <c:v>2.4934444429807801E-2</c:v>
                </c:pt>
                <c:pt idx="390">
                  <c:v>2.5838272224950901E-2</c:v>
                </c:pt>
                <c:pt idx="391">
                  <c:v>2.7040833257666399E-2</c:v>
                </c:pt>
                <c:pt idx="392">
                  <c:v>2.8418485557089899E-2</c:v>
                </c:pt>
                <c:pt idx="393">
                  <c:v>2.97765965764339E-2</c:v>
                </c:pt>
                <c:pt idx="394">
                  <c:v>3.0954622011324099E-2</c:v>
                </c:pt>
                <c:pt idx="395">
                  <c:v>3.1887467426568901E-2</c:v>
                </c:pt>
                <c:pt idx="396">
                  <c:v>3.2558833186373502E-2</c:v>
                </c:pt>
                <c:pt idx="397">
                  <c:v>3.2973326581445403E-2</c:v>
                </c:pt>
                <c:pt idx="398">
                  <c:v>3.3143008556001198E-2</c:v>
                </c:pt>
                <c:pt idx="399">
                  <c:v>3.3078640545459503E-2</c:v>
                </c:pt>
                <c:pt idx="400">
                  <c:v>3.2735847296044202E-2</c:v>
                </c:pt>
                <c:pt idx="401">
                  <c:v>3.2142363257845703E-2</c:v>
                </c:pt>
                <c:pt idx="402">
                  <c:v>3.14148718389494E-2</c:v>
                </c:pt>
                <c:pt idx="403">
                  <c:v>3.07191410228961E-2</c:v>
                </c:pt>
                <c:pt idx="404">
                  <c:v>3.01931460172623E-2</c:v>
                </c:pt>
                <c:pt idx="405">
                  <c:v>2.98667633652627E-2</c:v>
                </c:pt>
                <c:pt idx="406">
                  <c:v>2.96935304209658E-2</c:v>
                </c:pt>
                <c:pt idx="407">
                  <c:v>2.9635379723972798E-2</c:v>
                </c:pt>
                <c:pt idx="408">
                  <c:v>2.96630442083522E-2</c:v>
                </c:pt>
                <c:pt idx="409">
                  <c:v>2.9745850412218999E-2</c:v>
                </c:pt>
                <c:pt idx="410">
                  <c:v>2.9870367621153499E-2</c:v>
                </c:pt>
                <c:pt idx="411">
                  <c:v>3.0081096406069999E-2</c:v>
                </c:pt>
                <c:pt idx="412">
                  <c:v>3.0407161639960999E-2</c:v>
                </c:pt>
                <c:pt idx="413">
                  <c:v>3.08104398205973E-2</c:v>
                </c:pt>
                <c:pt idx="414">
                  <c:v>3.1184136605433399E-2</c:v>
                </c:pt>
                <c:pt idx="415">
                  <c:v>3.1426520451880303E-2</c:v>
                </c:pt>
                <c:pt idx="416">
                  <c:v>3.14904519623843E-2</c:v>
                </c:pt>
                <c:pt idx="417">
                  <c:v>3.1387981702855297E-2</c:v>
                </c:pt>
                <c:pt idx="418">
                  <c:v>3.1137493799878398E-2</c:v>
                </c:pt>
                <c:pt idx="419">
                  <c:v>3.0780293618735001E-2</c:v>
                </c:pt>
                <c:pt idx="420">
                  <c:v>3.0339105999016899E-2</c:v>
                </c:pt>
                <c:pt idx="421">
                  <c:v>2.9904416860520099E-2</c:v>
                </c:pt>
                <c:pt idx="422">
                  <c:v>2.96132550415612E-2</c:v>
                </c:pt>
                <c:pt idx="423">
                  <c:v>2.9556522391501298E-2</c:v>
                </c:pt>
                <c:pt idx="424">
                  <c:v>2.9695141091575099E-2</c:v>
                </c:pt>
                <c:pt idx="425">
                  <c:v>2.9865523161164399E-2</c:v>
                </c:pt>
                <c:pt idx="426">
                  <c:v>2.98590220628458E-2</c:v>
                </c:pt>
                <c:pt idx="427">
                  <c:v>2.9534343378047102E-2</c:v>
                </c:pt>
                <c:pt idx="428">
                  <c:v>2.88915524592901E-2</c:v>
                </c:pt>
                <c:pt idx="429">
                  <c:v>2.8059641261389202E-2</c:v>
                </c:pt>
                <c:pt idx="430">
                  <c:v>2.7200280821581699E-2</c:v>
                </c:pt>
                <c:pt idx="431">
                  <c:v>2.6454483836329701E-2</c:v>
                </c:pt>
                <c:pt idx="432">
                  <c:v>2.5888675557102E-2</c:v>
                </c:pt>
                <c:pt idx="433">
                  <c:v>2.5519139523039601E-2</c:v>
                </c:pt>
                <c:pt idx="434">
                  <c:v>2.5287440168587399E-2</c:v>
                </c:pt>
                <c:pt idx="435">
                  <c:v>2.5114494381946399E-2</c:v>
                </c:pt>
                <c:pt idx="436">
                  <c:v>2.4930873455071199E-2</c:v>
                </c:pt>
                <c:pt idx="437">
                  <c:v>2.4669708123382102E-2</c:v>
                </c:pt>
                <c:pt idx="438">
                  <c:v>2.4307614538760899E-2</c:v>
                </c:pt>
                <c:pt idx="439">
                  <c:v>2.3869100647311101E-2</c:v>
                </c:pt>
                <c:pt idx="440">
                  <c:v>2.34057947209672E-2</c:v>
                </c:pt>
                <c:pt idx="441">
                  <c:v>2.2986868650539002E-2</c:v>
                </c:pt>
                <c:pt idx="442">
                  <c:v>2.2647542210047701E-2</c:v>
                </c:pt>
                <c:pt idx="443">
                  <c:v>2.23806267750244E-2</c:v>
                </c:pt>
                <c:pt idx="444">
                  <c:v>2.2191453861773701E-2</c:v>
                </c:pt>
                <c:pt idx="445">
                  <c:v>2.21707534524383E-2</c:v>
                </c:pt>
                <c:pt idx="446">
                  <c:v>2.2431703132367298E-2</c:v>
                </c:pt>
                <c:pt idx="447">
                  <c:v>2.3003525940382599E-2</c:v>
                </c:pt>
                <c:pt idx="448">
                  <c:v>2.37796460095741E-2</c:v>
                </c:pt>
                <c:pt idx="449">
                  <c:v>2.4582937303028699E-2</c:v>
                </c:pt>
                <c:pt idx="450">
                  <c:v>2.5219954287883602E-2</c:v>
                </c:pt>
                <c:pt idx="451">
                  <c:v>2.5510882962668999E-2</c:v>
                </c:pt>
                <c:pt idx="452">
                  <c:v>2.5325218200007799E-2</c:v>
                </c:pt>
                <c:pt idx="453">
                  <c:v>2.4652000248341199E-2</c:v>
                </c:pt>
                <c:pt idx="454">
                  <c:v>2.34700089856083E-2</c:v>
                </c:pt>
                <c:pt idx="455">
                  <c:v>2.17991786060809E-2</c:v>
                </c:pt>
                <c:pt idx="456">
                  <c:v>1.9772866000129001E-2</c:v>
                </c:pt>
                <c:pt idx="457">
                  <c:v>1.7594850634239202E-2</c:v>
                </c:pt>
                <c:pt idx="458">
                  <c:v>1.54800929862154E-2</c:v>
                </c:pt>
                <c:pt idx="459">
                  <c:v>1.36458052644846E-2</c:v>
                </c:pt>
                <c:pt idx="460">
                  <c:v>1.23063955914178E-2</c:v>
                </c:pt>
                <c:pt idx="461">
                  <c:v>1.1605852557235201E-2</c:v>
                </c:pt>
                <c:pt idx="462">
                  <c:v>1.1613021002124E-2</c:v>
                </c:pt>
                <c:pt idx="463">
                  <c:v>1.2297772712567E-2</c:v>
                </c:pt>
                <c:pt idx="464">
                  <c:v>1.35572581374511E-2</c:v>
                </c:pt>
                <c:pt idx="465">
                  <c:v>1.5285047451332599E-2</c:v>
                </c:pt>
                <c:pt idx="466">
                  <c:v>1.73631084987673E-2</c:v>
                </c:pt>
                <c:pt idx="467">
                  <c:v>1.96381594630529E-2</c:v>
                </c:pt>
                <c:pt idx="468">
                  <c:v>2.1950071252262501E-2</c:v>
                </c:pt>
                <c:pt idx="469">
                  <c:v>2.4145745861872601E-2</c:v>
                </c:pt>
                <c:pt idx="470">
                  <c:v>2.6082980664155202E-2</c:v>
                </c:pt>
                <c:pt idx="471">
                  <c:v>2.7635695835219899E-2</c:v>
                </c:pt>
                <c:pt idx="472">
                  <c:v>2.86340008240491E-2</c:v>
                </c:pt>
                <c:pt idx="473">
                  <c:v>2.8984142825305401E-2</c:v>
                </c:pt>
                <c:pt idx="474">
                  <c:v>2.8628722193064698E-2</c:v>
                </c:pt>
                <c:pt idx="475">
                  <c:v>2.7515523951519402E-2</c:v>
                </c:pt>
                <c:pt idx="476">
                  <c:v>2.5758717677575899E-2</c:v>
                </c:pt>
                <c:pt idx="477">
                  <c:v>2.3673114715988899E-2</c:v>
                </c:pt>
                <c:pt idx="478">
                  <c:v>2.1678860977667701E-2</c:v>
                </c:pt>
                <c:pt idx="479">
                  <c:v>2.01191890888959E-2</c:v>
                </c:pt>
                <c:pt idx="480">
                  <c:v>1.91544748473878E-2</c:v>
                </c:pt>
                <c:pt idx="481">
                  <c:v>1.8803494362234899E-2</c:v>
                </c:pt>
                <c:pt idx="482">
                  <c:v>1.89825109860851E-2</c:v>
                </c:pt>
                <c:pt idx="483">
                  <c:v>1.95292013731783E-2</c:v>
                </c:pt>
                <c:pt idx="484">
                  <c:v>2.02609831174284E-2</c:v>
                </c:pt>
                <c:pt idx="485">
                  <c:v>2.1084945587060901E-2</c:v>
                </c:pt>
                <c:pt idx="486">
                  <c:v>2.20146962418192E-2</c:v>
                </c:pt>
                <c:pt idx="487">
                  <c:v>2.3119235061238402E-2</c:v>
                </c:pt>
                <c:pt idx="488">
                  <c:v>2.4478227358630599E-2</c:v>
                </c:pt>
                <c:pt idx="489">
                  <c:v>2.6122955267869001E-2</c:v>
                </c:pt>
                <c:pt idx="490">
                  <c:v>2.7905623036884802E-2</c:v>
                </c:pt>
                <c:pt idx="491">
                  <c:v>2.95938989488162E-2</c:v>
                </c:pt>
                <c:pt idx="492">
                  <c:v>3.0812186517838801E-2</c:v>
                </c:pt>
                <c:pt idx="493">
                  <c:v>3.10980252053315E-2</c:v>
                </c:pt>
                <c:pt idx="494">
                  <c:v>3.0276000110119099E-2</c:v>
                </c:pt>
                <c:pt idx="495">
                  <c:v>2.86089675286538E-2</c:v>
                </c:pt>
                <c:pt idx="496">
                  <c:v>2.6591805376830199E-2</c:v>
                </c:pt>
                <c:pt idx="497">
                  <c:v>2.47036126046986E-2</c:v>
                </c:pt>
                <c:pt idx="498">
                  <c:v>2.32641652064619E-2</c:v>
                </c:pt>
                <c:pt idx="499">
                  <c:v>2.2312591684458601E-2</c:v>
                </c:pt>
                <c:pt idx="500">
                  <c:v>2.1593573696980999E-2</c:v>
                </c:pt>
                <c:pt idx="501">
                  <c:v>2.09229202556757E-2</c:v>
                </c:pt>
                <c:pt idx="502">
                  <c:v>2.02650441137102E-2</c:v>
                </c:pt>
                <c:pt idx="503">
                  <c:v>1.9542668099071001E-2</c:v>
                </c:pt>
                <c:pt idx="504">
                  <c:v>1.8723489107434502E-2</c:v>
                </c:pt>
                <c:pt idx="505">
                  <c:v>1.78446183987181E-2</c:v>
                </c:pt>
                <c:pt idx="506">
                  <c:v>1.69709937585663E-2</c:v>
                </c:pt>
                <c:pt idx="507">
                  <c:v>1.6183549311021301E-2</c:v>
                </c:pt>
                <c:pt idx="508">
                  <c:v>1.55756438617216E-2</c:v>
                </c:pt>
                <c:pt idx="509">
                  <c:v>1.52120953420439E-2</c:v>
                </c:pt>
                <c:pt idx="510">
                  <c:v>1.50990063176548E-2</c:v>
                </c:pt>
                <c:pt idx="511">
                  <c:v>1.5170278379580999E-2</c:v>
                </c:pt>
                <c:pt idx="512">
                  <c:v>1.5343657090413401E-2</c:v>
                </c:pt>
                <c:pt idx="513">
                  <c:v>1.55910806689049E-2</c:v>
                </c:pt>
                <c:pt idx="514">
                  <c:v>1.5861733311889999E-2</c:v>
                </c:pt>
                <c:pt idx="515">
                  <c:v>1.6141153101414701E-2</c:v>
                </c:pt>
                <c:pt idx="516">
                  <c:v>1.6463405687472302E-2</c:v>
                </c:pt>
                <c:pt idx="517">
                  <c:v>1.6825190579691399E-2</c:v>
                </c:pt>
                <c:pt idx="518">
                  <c:v>1.71332246534114E-2</c:v>
                </c:pt>
                <c:pt idx="519">
                  <c:v>1.7307510717173E-2</c:v>
                </c:pt>
                <c:pt idx="520">
                  <c:v>1.7302253958088001E-2</c:v>
                </c:pt>
                <c:pt idx="521">
                  <c:v>1.70698340823408E-2</c:v>
                </c:pt>
                <c:pt idx="522">
                  <c:v>1.6593572377950599E-2</c:v>
                </c:pt>
                <c:pt idx="523">
                  <c:v>1.59763592094588E-2</c:v>
                </c:pt>
                <c:pt idx="524">
                  <c:v>1.5391107625056801E-2</c:v>
                </c:pt>
                <c:pt idx="525">
                  <c:v>1.50056113276671E-2</c:v>
                </c:pt>
                <c:pt idx="526">
                  <c:v>1.49364477998871E-2</c:v>
                </c:pt>
                <c:pt idx="527">
                  <c:v>1.5233268149040099E-2</c:v>
                </c:pt>
                <c:pt idx="528">
                  <c:v>1.5831753478793901E-2</c:v>
                </c:pt>
                <c:pt idx="529">
                  <c:v>1.6538173013090601E-2</c:v>
                </c:pt>
                <c:pt idx="530">
                  <c:v>1.7108213087853801E-2</c:v>
                </c:pt>
                <c:pt idx="531">
                  <c:v>1.7296040438859999E-2</c:v>
                </c:pt>
                <c:pt idx="532">
                  <c:v>1.69900186791439E-2</c:v>
                </c:pt>
                <c:pt idx="533">
                  <c:v>1.6307632136727201E-2</c:v>
                </c:pt>
                <c:pt idx="534">
                  <c:v>1.55049557208681E-2</c:v>
                </c:pt>
                <c:pt idx="535">
                  <c:v>1.4772663995536299E-2</c:v>
                </c:pt>
                <c:pt idx="536">
                  <c:v>1.4345392666584701E-2</c:v>
                </c:pt>
                <c:pt idx="537">
                  <c:v>1.4296082176790299E-2</c:v>
                </c:pt>
                <c:pt idx="538">
                  <c:v>1.4498301099301799E-2</c:v>
                </c:pt>
                <c:pt idx="539">
                  <c:v>1.47245088726274E-2</c:v>
                </c:pt>
                <c:pt idx="540">
                  <c:v>1.48098305481227E-2</c:v>
                </c:pt>
                <c:pt idx="541">
                  <c:v>1.4680906729278799E-2</c:v>
                </c:pt>
                <c:pt idx="542">
                  <c:v>1.4382722749560199E-2</c:v>
                </c:pt>
                <c:pt idx="543">
                  <c:v>1.4071425813575801E-2</c:v>
                </c:pt>
                <c:pt idx="544">
                  <c:v>1.39186990815335E-2</c:v>
                </c:pt>
                <c:pt idx="545">
                  <c:v>1.40599063416175E-2</c:v>
                </c:pt>
                <c:pt idx="546">
                  <c:v>1.45351922523922E-2</c:v>
                </c:pt>
                <c:pt idx="547">
                  <c:v>1.5278798006781599E-2</c:v>
                </c:pt>
                <c:pt idx="548">
                  <c:v>1.6126177449614799E-2</c:v>
                </c:pt>
                <c:pt idx="549">
                  <c:v>1.68294816999995E-2</c:v>
                </c:pt>
                <c:pt idx="550">
                  <c:v>1.7145519725364398E-2</c:v>
                </c:pt>
                <c:pt idx="551">
                  <c:v>1.6963601033115599E-2</c:v>
                </c:pt>
                <c:pt idx="552">
                  <c:v>1.6301560237208801E-2</c:v>
                </c:pt>
                <c:pt idx="553">
                  <c:v>1.51957354277332E-2</c:v>
                </c:pt>
                <c:pt idx="554">
                  <c:v>1.3775236154432199E-2</c:v>
                </c:pt>
                <c:pt idx="555">
                  <c:v>1.2206314531327599E-2</c:v>
                </c:pt>
                <c:pt idx="556">
                  <c:v>1.07147230800697E-2</c:v>
                </c:pt>
                <c:pt idx="557">
                  <c:v>9.4957061578730701E-3</c:v>
                </c:pt>
                <c:pt idx="558">
                  <c:v>8.6101458200193992E-3</c:v>
                </c:pt>
                <c:pt idx="559">
                  <c:v>8.0396740368286704E-3</c:v>
                </c:pt>
                <c:pt idx="560">
                  <c:v>7.7085963195920896E-3</c:v>
                </c:pt>
                <c:pt idx="561">
                  <c:v>7.5464951105930498E-3</c:v>
                </c:pt>
                <c:pt idx="562">
                  <c:v>7.4582930232652001E-3</c:v>
                </c:pt>
                <c:pt idx="563">
                  <c:v>7.4735935694835399E-3</c:v>
                </c:pt>
                <c:pt idx="564">
                  <c:v>7.7117465486188103E-3</c:v>
                </c:pt>
                <c:pt idx="565">
                  <c:v>8.3197606841949098E-3</c:v>
                </c:pt>
                <c:pt idx="566">
                  <c:v>9.40636730203122E-3</c:v>
                </c:pt>
                <c:pt idx="567">
                  <c:v>1.09542384277994E-2</c:v>
                </c:pt>
                <c:pt idx="568">
                  <c:v>1.2835874594436201E-2</c:v>
                </c:pt>
                <c:pt idx="569">
                  <c:v>1.4890551763037401E-2</c:v>
                </c:pt>
                <c:pt idx="570">
                  <c:v>1.70069490828967E-2</c:v>
                </c:pt>
                <c:pt idx="571">
                  <c:v>1.9095756269302201E-2</c:v>
                </c:pt>
                <c:pt idx="572">
                  <c:v>2.1034356824125799E-2</c:v>
                </c:pt>
                <c:pt idx="573">
                  <c:v>2.27810125070863E-2</c:v>
                </c:pt>
                <c:pt idx="574">
                  <c:v>2.4357853084087201E-2</c:v>
                </c:pt>
                <c:pt idx="575">
                  <c:v>2.5723898823815001E-2</c:v>
                </c:pt>
                <c:pt idx="576">
                  <c:v>2.6779696206093599E-2</c:v>
                </c:pt>
                <c:pt idx="577">
                  <c:v>2.75010636132051E-2</c:v>
                </c:pt>
                <c:pt idx="578">
                  <c:v>2.79660227996258E-2</c:v>
                </c:pt>
                <c:pt idx="579">
                  <c:v>2.8293805672332899E-2</c:v>
                </c:pt>
                <c:pt idx="580">
                  <c:v>2.84708833688802E-2</c:v>
                </c:pt>
                <c:pt idx="581">
                  <c:v>2.8371569976302299E-2</c:v>
                </c:pt>
                <c:pt idx="582">
                  <c:v>2.78814725706658E-2</c:v>
                </c:pt>
                <c:pt idx="583">
                  <c:v>2.7132101660080701E-2</c:v>
                </c:pt>
                <c:pt idx="584">
                  <c:v>2.64568630133434E-2</c:v>
                </c:pt>
                <c:pt idx="585">
                  <c:v>2.61756363024176E-2</c:v>
                </c:pt>
                <c:pt idx="586">
                  <c:v>2.6452469546351401E-2</c:v>
                </c:pt>
                <c:pt idx="587">
                  <c:v>2.7355264926046601E-2</c:v>
                </c:pt>
                <c:pt idx="588">
                  <c:v>2.8865861725314999E-2</c:v>
                </c:pt>
                <c:pt idx="589">
                  <c:v>3.08642043151264E-2</c:v>
                </c:pt>
                <c:pt idx="590">
                  <c:v>3.3181766327944201E-2</c:v>
                </c:pt>
                <c:pt idx="591">
                  <c:v>3.5654673050229103E-2</c:v>
                </c:pt>
                <c:pt idx="592">
                  <c:v>3.8136025171651697E-2</c:v>
                </c:pt>
                <c:pt idx="593">
                  <c:v>4.0530525912282997E-2</c:v>
                </c:pt>
                <c:pt idx="594">
                  <c:v>4.2718777578089097E-2</c:v>
                </c:pt>
                <c:pt idx="595">
                  <c:v>4.4533959849577399E-2</c:v>
                </c:pt>
                <c:pt idx="596">
                  <c:v>4.5826452063752597E-2</c:v>
                </c:pt>
                <c:pt idx="597">
                  <c:v>4.6413059226813297E-2</c:v>
                </c:pt>
                <c:pt idx="598">
                  <c:v>4.6106961473782002E-2</c:v>
                </c:pt>
                <c:pt idx="599">
                  <c:v>4.49076275752818E-2</c:v>
                </c:pt>
                <c:pt idx="600">
                  <c:v>4.3022015414776599E-2</c:v>
                </c:pt>
                <c:pt idx="601">
                  <c:v>4.0813443013469897E-2</c:v>
                </c:pt>
                <c:pt idx="602">
                  <c:v>3.8725776955582901E-2</c:v>
                </c:pt>
                <c:pt idx="603">
                  <c:v>3.7128614625504298E-2</c:v>
                </c:pt>
                <c:pt idx="604">
                  <c:v>3.6212976888385401E-2</c:v>
                </c:pt>
                <c:pt idx="605">
                  <c:v>3.5876410156583903E-2</c:v>
                </c:pt>
                <c:pt idx="606">
                  <c:v>3.58165002710105E-2</c:v>
                </c:pt>
                <c:pt idx="607">
                  <c:v>3.5806822167057502E-2</c:v>
                </c:pt>
                <c:pt idx="608">
                  <c:v>3.5770716863887699E-2</c:v>
                </c:pt>
                <c:pt idx="609">
                  <c:v>3.5728141904017303E-2</c:v>
                </c:pt>
                <c:pt idx="610">
                  <c:v>3.5707896827612398E-2</c:v>
                </c:pt>
                <c:pt idx="611">
                  <c:v>3.5705436688885102E-2</c:v>
                </c:pt>
                <c:pt idx="612">
                  <c:v>3.5784340235604901E-2</c:v>
                </c:pt>
                <c:pt idx="613">
                  <c:v>3.5986814100866703E-2</c:v>
                </c:pt>
                <c:pt idx="614">
                  <c:v>3.6314361174968099E-2</c:v>
                </c:pt>
                <c:pt idx="615">
                  <c:v>3.6737112053099999E-2</c:v>
                </c:pt>
                <c:pt idx="616">
                  <c:v>3.71523905282077E-2</c:v>
                </c:pt>
                <c:pt idx="617">
                  <c:v>3.7465689420305197E-2</c:v>
                </c:pt>
                <c:pt idx="618">
                  <c:v>3.7653385650416503E-2</c:v>
                </c:pt>
                <c:pt idx="619">
                  <c:v>3.77026325164612E-2</c:v>
                </c:pt>
                <c:pt idx="620">
                  <c:v>3.7610744190411799E-2</c:v>
                </c:pt>
                <c:pt idx="621">
                  <c:v>3.73425990124122E-2</c:v>
                </c:pt>
                <c:pt idx="622">
                  <c:v>3.68999078091942E-2</c:v>
                </c:pt>
                <c:pt idx="623">
                  <c:v>3.63386765593069E-2</c:v>
                </c:pt>
                <c:pt idx="624">
                  <c:v>3.56983403243245E-2</c:v>
                </c:pt>
                <c:pt idx="625">
                  <c:v>3.5063759747119297E-2</c:v>
                </c:pt>
                <c:pt idx="626">
                  <c:v>3.4634605359751901E-2</c:v>
                </c:pt>
                <c:pt idx="627">
                  <c:v>3.4593181146081398E-2</c:v>
                </c:pt>
                <c:pt idx="628">
                  <c:v>3.5025829393545101E-2</c:v>
                </c:pt>
                <c:pt idx="629">
                  <c:v>3.5913597207895297E-2</c:v>
                </c:pt>
                <c:pt idx="630">
                  <c:v>3.7142036038827299E-2</c:v>
                </c:pt>
                <c:pt idx="631">
                  <c:v>3.8539243649281997E-2</c:v>
                </c:pt>
                <c:pt idx="632">
                  <c:v>3.9835951173368203E-2</c:v>
                </c:pt>
                <c:pt idx="633">
                  <c:v>4.0747595258767401E-2</c:v>
                </c:pt>
                <c:pt idx="634">
                  <c:v>4.1129587174317903E-2</c:v>
                </c:pt>
                <c:pt idx="635">
                  <c:v>4.0965741856206203E-2</c:v>
                </c:pt>
                <c:pt idx="636">
                  <c:v>4.03426330792718E-2</c:v>
                </c:pt>
                <c:pt idx="637">
                  <c:v>3.9456814451379899E-2</c:v>
                </c:pt>
                <c:pt idx="638">
                  <c:v>3.8506338884083099E-2</c:v>
                </c:pt>
                <c:pt idx="639">
                  <c:v>3.7618249028492E-2</c:v>
                </c:pt>
                <c:pt idx="640">
                  <c:v>3.6927723697183598E-2</c:v>
                </c:pt>
                <c:pt idx="641">
                  <c:v>3.65352821641367E-2</c:v>
                </c:pt>
                <c:pt idx="642">
                  <c:v>3.6500785596903403E-2</c:v>
                </c:pt>
                <c:pt idx="643">
                  <c:v>3.6867748794637598E-2</c:v>
                </c:pt>
                <c:pt idx="644">
                  <c:v>3.7649287316141603E-2</c:v>
                </c:pt>
                <c:pt idx="645">
                  <c:v>3.8775792672366402E-2</c:v>
                </c:pt>
                <c:pt idx="646">
                  <c:v>4.0147653582084802E-2</c:v>
                </c:pt>
                <c:pt idx="647">
                  <c:v>4.1569653021224201E-2</c:v>
                </c:pt>
                <c:pt idx="648">
                  <c:v>4.2906318666968597E-2</c:v>
                </c:pt>
                <c:pt idx="649">
                  <c:v>4.4042367348279599E-2</c:v>
                </c:pt>
                <c:pt idx="650">
                  <c:v>4.4874752087679999E-2</c:v>
                </c:pt>
                <c:pt idx="651">
                  <c:v>4.5295311900358001E-2</c:v>
                </c:pt>
                <c:pt idx="652">
                  <c:v>4.5196183624172499E-2</c:v>
                </c:pt>
                <c:pt idx="653">
                  <c:v>4.4561104625836803E-2</c:v>
                </c:pt>
                <c:pt idx="654">
                  <c:v>4.3489088443507198E-2</c:v>
                </c:pt>
                <c:pt idx="655">
                  <c:v>4.2226196629286998E-2</c:v>
                </c:pt>
                <c:pt idx="656">
                  <c:v>4.1094786532041197E-2</c:v>
                </c:pt>
                <c:pt idx="657">
                  <c:v>4.0382269305568499E-2</c:v>
                </c:pt>
                <c:pt idx="658">
                  <c:v>4.0234133878940002E-2</c:v>
                </c:pt>
                <c:pt idx="659">
                  <c:v>4.0617548681695599E-2</c:v>
                </c:pt>
                <c:pt idx="660">
                  <c:v>4.13884478523006E-2</c:v>
                </c:pt>
                <c:pt idx="661">
                  <c:v>4.2352261793269702E-2</c:v>
                </c:pt>
                <c:pt idx="662">
                  <c:v>4.3330218473992203E-2</c:v>
                </c:pt>
                <c:pt idx="663">
                  <c:v>4.4232770053007499E-2</c:v>
                </c:pt>
                <c:pt idx="664">
                  <c:v>4.49515499594186E-2</c:v>
                </c:pt>
                <c:pt idx="665">
                  <c:v>4.5345605395194902E-2</c:v>
                </c:pt>
                <c:pt idx="666">
                  <c:v>4.5227460926920801E-2</c:v>
                </c:pt>
                <c:pt idx="667">
                  <c:v>4.45162844986517E-2</c:v>
                </c:pt>
                <c:pt idx="668">
                  <c:v>4.34037959314632E-2</c:v>
                </c:pt>
                <c:pt idx="669">
                  <c:v>4.2243791257133602E-2</c:v>
                </c:pt>
                <c:pt idx="670">
                  <c:v>4.1347297362376301E-2</c:v>
                </c:pt>
                <c:pt idx="671">
                  <c:v>4.08630433855681E-2</c:v>
                </c:pt>
                <c:pt idx="672">
                  <c:v>4.08232406661206E-2</c:v>
                </c:pt>
                <c:pt idx="673">
                  <c:v>4.1116096011380297E-2</c:v>
                </c:pt>
                <c:pt idx="674">
                  <c:v>4.1501526225872297E-2</c:v>
                </c:pt>
                <c:pt idx="675">
                  <c:v>4.1692658106155002E-2</c:v>
                </c:pt>
                <c:pt idx="676">
                  <c:v>4.1419480494660099E-2</c:v>
                </c:pt>
                <c:pt idx="677">
                  <c:v>4.0594792219569902E-2</c:v>
                </c:pt>
                <c:pt idx="678">
                  <c:v>3.9355554031538398E-2</c:v>
                </c:pt>
                <c:pt idx="679">
                  <c:v>3.7890718812490502E-2</c:v>
                </c:pt>
                <c:pt idx="680">
                  <c:v>3.6337074373548099E-2</c:v>
                </c:pt>
                <c:pt idx="681">
                  <c:v>3.4738622174164402E-2</c:v>
                </c:pt>
                <c:pt idx="682">
                  <c:v>3.3134600590294598E-2</c:v>
                </c:pt>
                <c:pt idx="683">
                  <c:v>3.1667308720235099E-2</c:v>
                </c:pt>
                <c:pt idx="684">
                  <c:v>3.0594605511708201E-2</c:v>
                </c:pt>
                <c:pt idx="685">
                  <c:v>3.01781689732795E-2</c:v>
                </c:pt>
                <c:pt idx="686">
                  <c:v>3.0536361395977301E-2</c:v>
                </c:pt>
                <c:pt idx="687">
                  <c:v>3.1578699466526798E-2</c:v>
                </c:pt>
                <c:pt idx="688">
                  <c:v>3.3047374004603801E-2</c:v>
                </c:pt>
                <c:pt idx="689">
                  <c:v>3.4693160971822602E-2</c:v>
                </c:pt>
                <c:pt idx="690">
                  <c:v>3.6357022394449198E-2</c:v>
                </c:pt>
                <c:pt idx="691">
                  <c:v>3.7954724614346E-2</c:v>
                </c:pt>
                <c:pt idx="692">
                  <c:v>3.9502862560381498E-2</c:v>
                </c:pt>
                <c:pt idx="693">
                  <c:v>4.0974025193276302E-2</c:v>
                </c:pt>
                <c:pt idx="694">
                  <c:v>4.2143482055554501E-2</c:v>
                </c:pt>
                <c:pt idx="695">
                  <c:v>4.2619962948481201E-2</c:v>
                </c:pt>
                <c:pt idx="696">
                  <c:v>4.2097204983788397E-2</c:v>
                </c:pt>
                <c:pt idx="697">
                  <c:v>4.0664791809035199E-2</c:v>
                </c:pt>
                <c:pt idx="698">
                  <c:v>3.8803101018963899E-2</c:v>
                </c:pt>
                <c:pt idx="699">
                  <c:v>3.7060157411408903E-2</c:v>
                </c:pt>
                <c:pt idx="700">
                  <c:v>3.5836392282867197E-2</c:v>
                </c:pt>
                <c:pt idx="701">
                  <c:v>3.5255635804946103E-2</c:v>
                </c:pt>
                <c:pt idx="702">
                  <c:v>3.5181730651436302E-2</c:v>
                </c:pt>
                <c:pt idx="703">
                  <c:v>3.5372196972051198E-2</c:v>
                </c:pt>
                <c:pt idx="704">
                  <c:v>3.5643179568599602E-2</c:v>
                </c:pt>
                <c:pt idx="705">
                  <c:v>3.5854044316117203E-2</c:v>
                </c:pt>
                <c:pt idx="706">
                  <c:v>3.5957141896261501E-2</c:v>
                </c:pt>
                <c:pt idx="707">
                  <c:v>3.6002405457860799E-2</c:v>
                </c:pt>
                <c:pt idx="708">
                  <c:v>3.6065263776002499E-2</c:v>
                </c:pt>
                <c:pt idx="709">
                  <c:v>3.6187705101659001E-2</c:v>
                </c:pt>
                <c:pt idx="710">
                  <c:v>3.6447366460520998E-2</c:v>
                </c:pt>
                <c:pt idx="711">
                  <c:v>3.6941756167737497E-2</c:v>
                </c:pt>
                <c:pt idx="712">
                  <c:v>3.7660997668054197E-2</c:v>
                </c:pt>
                <c:pt idx="713">
                  <c:v>3.8431899626984498E-2</c:v>
                </c:pt>
                <c:pt idx="714">
                  <c:v>3.9064035377499001E-2</c:v>
                </c:pt>
                <c:pt idx="715">
                  <c:v>3.9472554356960003E-2</c:v>
                </c:pt>
                <c:pt idx="716">
                  <c:v>3.9614034817159E-2</c:v>
                </c:pt>
                <c:pt idx="717">
                  <c:v>3.9449594597663402E-2</c:v>
                </c:pt>
                <c:pt idx="718">
                  <c:v>3.8919591220599299E-2</c:v>
                </c:pt>
                <c:pt idx="719">
                  <c:v>3.7995928180824402E-2</c:v>
                </c:pt>
                <c:pt idx="720">
                  <c:v>3.6670039861832399E-2</c:v>
                </c:pt>
                <c:pt idx="721">
                  <c:v>3.5028701321674099E-2</c:v>
                </c:pt>
                <c:pt idx="722">
                  <c:v>3.3255908457901502E-2</c:v>
                </c:pt>
                <c:pt idx="723">
                  <c:v>3.1596860041971903E-2</c:v>
                </c:pt>
                <c:pt idx="724">
                  <c:v>3.0253576506589702E-2</c:v>
                </c:pt>
                <c:pt idx="725">
                  <c:v>2.9366103563813101E-2</c:v>
                </c:pt>
                <c:pt idx="726">
                  <c:v>2.8988699301394499E-2</c:v>
                </c:pt>
                <c:pt idx="727">
                  <c:v>2.91087071788814E-2</c:v>
                </c:pt>
                <c:pt idx="728">
                  <c:v>2.9610368352459601E-2</c:v>
                </c:pt>
                <c:pt idx="729">
                  <c:v>3.0342741636259701E-2</c:v>
                </c:pt>
                <c:pt idx="730">
                  <c:v>3.11603789315693E-2</c:v>
                </c:pt>
                <c:pt idx="731">
                  <c:v>3.1943341562069398E-2</c:v>
                </c:pt>
                <c:pt idx="732">
                  <c:v>3.2600072973936897E-2</c:v>
                </c:pt>
                <c:pt idx="733">
                  <c:v>3.30333668752123E-2</c:v>
                </c:pt>
                <c:pt idx="734">
                  <c:v>3.31759836283309E-2</c:v>
                </c:pt>
                <c:pt idx="735">
                  <c:v>3.3043490804174597E-2</c:v>
                </c:pt>
                <c:pt idx="736">
                  <c:v>3.2681440705357299E-2</c:v>
                </c:pt>
                <c:pt idx="737">
                  <c:v>3.2073710990008102E-2</c:v>
                </c:pt>
                <c:pt idx="738">
                  <c:v>3.12016091460161E-2</c:v>
                </c:pt>
                <c:pt idx="739">
                  <c:v>3.0109671863820402E-2</c:v>
                </c:pt>
                <c:pt idx="740">
                  <c:v>2.8921987712179201E-2</c:v>
                </c:pt>
                <c:pt idx="741">
                  <c:v>2.7763015003944898E-2</c:v>
                </c:pt>
                <c:pt idx="742">
                  <c:v>2.6709820767208899E-2</c:v>
                </c:pt>
                <c:pt idx="743">
                  <c:v>2.5809623680776501E-2</c:v>
                </c:pt>
                <c:pt idx="744">
                  <c:v>2.5159607378888098E-2</c:v>
                </c:pt>
                <c:pt idx="745">
                  <c:v>2.4890922367404599E-2</c:v>
                </c:pt>
                <c:pt idx="746">
                  <c:v>2.5063116015657E-2</c:v>
                </c:pt>
                <c:pt idx="747">
                  <c:v>2.5581082068424198E-2</c:v>
                </c:pt>
                <c:pt idx="748">
                  <c:v>2.6224086822652301E-2</c:v>
                </c:pt>
                <c:pt idx="749">
                  <c:v>2.6784681422476801E-2</c:v>
                </c:pt>
                <c:pt idx="750">
                  <c:v>2.7140148224759301E-2</c:v>
                </c:pt>
                <c:pt idx="751">
                  <c:v>2.7227072955789501E-2</c:v>
                </c:pt>
                <c:pt idx="752">
                  <c:v>2.7018243093682399E-2</c:v>
                </c:pt>
                <c:pt idx="753">
                  <c:v>2.6505481239731E-2</c:v>
                </c:pt>
                <c:pt idx="754">
                  <c:v>2.5733951610503701E-2</c:v>
                </c:pt>
                <c:pt idx="755">
                  <c:v>2.4807104224401699E-2</c:v>
                </c:pt>
                <c:pt idx="756">
                  <c:v>2.3818109818671999E-2</c:v>
                </c:pt>
                <c:pt idx="757">
                  <c:v>2.2880102048742398E-2</c:v>
                </c:pt>
                <c:pt idx="758">
                  <c:v>2.2084267487087899E-2</c:v>
                </c:pt>
                <c:pt idx="759">
                  <c:v>2.1460985027204602E-2</c:v>
                </c:pt>
                <c:pt idx="760">
                  <c:v>2.1010780198687198E-2</c:v>
                </c:pt>
                <c:pt idx="761">
                  <c:v>2.0764221809491501E-2</c:v>
                </c:pt>
                <c:pt idx="762">
                  <c:v>2.0806467334436099E-2</c:v>
                </c:pt>
                <c:pt idx="763">
                  <c:v>2.1183523111136599E-2</c:v>
                </c:pt>
                <c:pt idx="764">
                  <c:v>2.18579724476737E-2</c:v>
                </c:pt>
                <c:pt idx="765">
                  <c:v>2.2663869585775299E-2</c:v>
                </c:pt>
                <c:pt idx="766">
                  <c:v>2.3413028736011001E-2</c:v>
                </c:pt>
                <c:pt idx="767">
                  <c:v>2.4028675498776599E-2</c:v>
                </c:pt>
                <c:pt idx="768">
                  <c:v>2.4568118693789501E-2</c:v>
                </c:pt>
                <c:pt idx="769">
                  <c:v>2.5123573561525898E-2</c:v>
                </c:pt>
                <c:pt idx="770">
                  <c:v>2.5688957610643499E-2</c:v>
                </c:pt>
                <c:pt idx="771">
                  <c:v>2.6205948205039901E-2</c:v>
                </c:pt>
                <c:pt idx="772">
                  <c:v>2.66121328807635E-2</c:v>
                </c:pt>
                <c:pt idx="773">
                  <c:v>2.6826089075086601E-2</c:v>
                </c:pt>
                <c:pt idx="774">
                  <c:v>2.68007667138116E-2</c:v>
                </c:pt>
                <c:pt idx="775">
                  <c:v>2.6532858057982601E-2</c:v>
                </c:pt>
                <c:pt idx="776">
                  <c:v>2.6123006551943499E-2</c:v>
                </c:pt>
                <c:pt idx="777">
                  <c:v>2.5803086218859302E-2</c:v>
                </c:pt>
                <c:pt idx="778">
                  <c:v>2.5869084720480998E-2</c:v>
                </c:pt>
                <c:pt idx="779">
                  <c:v>2.6504934146740201E-2</c:v>
                </c:pt>
                <c:pt idx="780">
                  <c:v>2.76462512429522E-2</c:v>
                </c:pt>
                <c:pt idx="781">
                  <c:v>2.91178191453936E-2</c:v>
                </c:pt>
                <c:pt idx="782">
                  <c:v>3.0653815051747999E-2</c:v>
                </c:pt>
                <c:pt idx="783">
                  <c:v>3.1941277755230202E-2</c:v>
                </c:pt>
                <c:pt idx="784">
                  <c:v>3.2731672461264398E-2</c:v>
                </c:pt>
                <c:pt idx="785">
                  <c:v>3.2928811997695498E-2</c:v>
                </c:pt>
                <c:pt idx="786">
                  <c:v>3.2668899946289097E-2</c:v>
                </c:pt>
                <c:pt idx="787">
                  <c:v>3.2258363424592602E-2</c:v>
                </c:pt>
                <c:pt idx="788">
                  <c:v>3.2010984616007099E-2</c:v>
                </c:pt>
                <c:pt idx="789">
                  <c:v>3.2079773123792003E-2</c:v>
                </c:pt>
                <c:pt idx="790">
                  <c:v>3.2406678401629099E-2</c:v>
                </c:pt>
                <c:pt idx="791">
                  <c:v>3.2809818657497401E-2</c:v>
                </c:pt>
                <c:pt idx="792">
                  <c:v>3.3061090513056002E-2</c:v>
                </c:pt>
                <c:pt idx="793">
                  <c:v>3.3038320488063502E-2</c:v>
                </c:pt>
                <c:pt idx="794">
                  <c:v>3.2802218031270397E-2</c:v>
                </c:pt>
                <c:pt idx="795">
                  <c:v>3.2509507838414303E-2</c:v>
                </c:pt>
                <c:pt idx="796">
                  <c:v>3.2327819977649302E-2</c:v>
                </c:pt>
                <c:pt idx="797">
                  <c:v>3.2311499957669E-2</c:v>
                </c:pt>
                <c:pt idx="798">
                  <c:v>3.23768164445759E-2</c:v>
                </c:pt>
                <c:pt idx="799">
                  <c:v>3.2506969214646499E-2</c:v>
                </c:pt>
                <c:pt idx="800">
                  <c:v>3.2845757077749699E-2</c:v>
                </c:pt>
                <c:pt idx="801">
                  <c:v>3.3537108608621101E-2</c:v>
                </c:pt>
                <c:pt idx="802">
                  <c:v>3.4543677199213203E-2</c:v>
                </c:pt>
                <c:pt idx="803">
                  <c:v>3.5626406502279398E-2</c:v>
                </c:pt>
                <c:pt idx="804">
                  <c:v>3.6579639557476902E-2</c:v>
                </c:pt>
                <c:pt idx="805">
                  <c:v>3.7262808814758103E-2</c:v>
                </c:pt>
                <c:pt idx="806">
                  <c:v>3.7559058753252897E-2</c:v>
                </c:pt>
                <c:pt idx="807">
                  <c:v>3.7351909842428803E-2</c:v>
                </c:pt>
                <c:pt idx="808">
                  <c:v>3.6590596833081898E-2</c:v>
                </c:pt>
                <c:pt idx="809">
                  <c:v>3.5313206665927098E-2</c:v>
                </c:pt>
                <c:pt idx="810">
                  <c:v>3.3612956196953002E-2</c:v>
                </c:pt>
                <c:pt idx="811">
                  <c:v>3.1598799603926198E-2</c:v>
                </c:pt>
                <c:pt idx="812">
                  <c:v>2.9459547220627099E-2</c:v>
                </c:pt>
                <c:pt idx="813">
                  <c:v>2.7452484861977499E-2</c:v>
                </c:pt>
                <c:pt idx="814">
                  <c:v>2.5800333275778201E-2</c:v>
                </c:pt>
                <c:pt idx="815">
                  <c:v>2.46447583148851E-2</c:v>
                </c:pt>
                <c:pt idx="816">
                  <c:v>2.4025563818293901E-2</c:v>
                </c:pt>
                <c:pt idx="817">
                  <c:v>2.3890357287123298E-2</c:v>
                </c:pt>
                <c:pt idx="818">
                  <c:v>2.4099127137012798E-2</c:v>
                </c:pt>
                <c:pt idx="819">
                  <c:v>2.4569817253979599E-2</c:v>
                </c:pt>
                <c:pt idx="820">
                  <c:v>2.5263498302953501E-2</c:v>
                </c:pt>
                <c:pt idx="821">
                  <c:v>2.6059781084805101E-2</c:v>
                </c:pt>
                <c:pt idx="822">
                  <c:v>2.6755250970292702E-2</c:v>
                </c:pt>
                <c:pt idx="823">
                  <c:v>2.7118627810861998E-2</c:v>
                </c:pt>
                <c:pt idx="824">
                  <c:v>2.6932930160681101E-2</c:v>
                </c:pt>
                <c:pt idx="825">
                  <c:v>2.6067500835737799E-2</c:v>
                </c:pt>
                <c:pt idx="826">
                  <c:v>2.4570713813598401E-2</c:v>
                </c:pt>
                <c:pt idx="827">
                  <c:v>2.2594416793999001E-2</c:v>
                </c:pt>
                <c:pt idx="828">
                  <c:v>2.0390823047104E-2</c:v>
                </c:pt>
                <c:pt idx="829">
                  <c:v>1.8219559169318101E-2</c:v>
                </c:pt>
                <c:pt idx="830">
                  <c:v>1.62373688616642E-2</c:v>
                </c:pt>
                <c:pt idx="831">
                  <c:v>1.4495129803947701E-2</c:v>
                </c:pt>
                <c:pt idx="832">
                  <c:v>1.3005438424775599E-2</c:v>
                </c:pt>
                <c:pt idx="833">
                  <c:v>1.17949007055646E-2</c:v>
                </c:pt>
                <c:pt idx="834">
                  <c:v>1.0879057499392501E-2</c:v>
                </c:pt>
                <c:pt idx="835">
                  <c:v>1.02297852863631E-2</c:v>
                </c:pt>
                <c:pt idx="836">
                  <c:v>9.8381350268626402E-3</c:v>
                </c:pt>
                <c:pt idx="837">
                  <c:v>9.68986267149116E-3</c:v>
                </c:pt>
                <c:pt idx="838">
                  <c:v>9.7455513336026003E-3</c:v>
                </c:pt>
                <c:pt idx="839">
                  <c:v>1.0014163606331899E-2</c:v>
                </c:pt>
                <c:pt idx="840">
                  <c:v>1.0511259641963099E-2</c:v>
                </c:pt>
                <c:pt idx="841">
                  <c:v>1.1167779523363E-2</c:v>
                </c:pt>
                <c:pt idx="842">
                  <c:v>1.18983105525137E-2</c:v>
                </c:pt>
                <c:pt idx="843">
                  <c:v>1.26495960569126E-2</c:v>
                </c:pt>
                <c:pt idx="844">
                  <c:v>1.33481468091296E-2</c:v>
                </c:pt>
                <c:pt idx="845">
                  <c:v>1.38496535415337E-2</c:v>
                </c:pt>
                <c:pt idx="846">
                  <c:v>1.4007906673814401E-2</c:v>
                </c:pt>
                <c:pt idx="847">
                  <c:v>1.37671351877786E-2</c:v>
                </c:pt>
                <c:pt idx="848">
                  <c:v>1.3183934324614E-2</c:v>
                </c:pt>
                <c:pt idx="849">
                  <c:v>1.2328404568673E-2</c:v>
                </c:pt>
                <c:pt idx="850">
                  <c:v>1.1268646981738101E-2</c:v>
                </c:pt>
                <c:pt idx="851">
                  <c:v>1.0118151536987001E-2</c:v>
                </c:pt>
                <c:pt idx="852">
                  <c:v>8.9556714623156095E-3</c:v>
                </c:pt>
                <c:pt idx="853">
                  <c:v>7.8731331430667208E-3</c:v>
                </c:pt>
                <c:pt idx="854">
                  <c:v>6.9349036060608899E-3</c:v>
                </c:pt>
                <c:pt idx="855">
                  <c:v>6.1755198427068296E-3</c:v>
                </c:pt>
                <c:pt idx="856">
                  <c:v>5.57264973967838E-3</c:v>
                </c:pt>
                <c:pt idx="857">
                  <c:v>5.0201860697211501E-3</c:v>
                </c:pt>
                <c:pt idx="858">
                  <c:v>4.3730478099435902E-3</c:v>
                </c:pt>
                <c:pt idx="859">
                  <c:v>3.6007507319192099E-3</c:v>
                </c:pt>
                <c:pt idx="860">
                  <c:v>2.79213238678176E-3</c:v>
                </c:pt>
                <c:pt idx="861">
                  <c:v>2.0941837142153101E-3</c:v>
                </c:pt>
                <c:pt idx="862">
                  <c:v>1.70306670244654E-3</c:v>
                </c:pt>
                <c:pt idx="863">
                  <c:v>1.7719524537191101E-3</c:v>
                </c:pt>
                <c:pt idx="864">
                  <c:v>2.3737658131880199E-3</c:v>
                </c:pt>
                <c:pt idx="865">
                  <c:v>3.4665048247939602E-3</c:v>
                </c:pt>
                <c:pt idx="866">
                  <c:v>4.9217432665502802E-3</c:v>
                </c:pt>
                <c:pt idx="867">
                  <c:v>6.5991271139259804E-3</c:v>
                </c:pt>
                <c:pt idx="868">
                  <c:v>8.3357537135225496E-3</c:v>
                </c:pt>
                <c:pt idx="869">
                  <c:v>9.9788311661123102E-3</c:v>
                </c:pt>
                <c:pt idx="870">
                  <c:v>1.14719171065176E-2</c:v>
                </c:pt>
                <c:pt idx="871">
                  <c:v>1.2818057227097199E-2</c:v>
                </c:pt>
                <c:pt idx="872">
                  <c:v>1.39590789096937E-2</c:v>
                </c:pt>
                <c:pt idx="873">
                  <c:v>1.4772817179159301E-2</c:v>
                </c:pt>
                <c:pt idx="874">
                  <c:v>1.5234343073753801E-2</c:v>
                </c:pt>
                <c:pt idx="875">
                  <c:v>1.54009165087917E-2</c:v>
                </c:pt>
                <c:pt idx="876">
                  <c:v>1.53840762304781E-2</c:v>
                </c:pt>
                <c:pt idx="877">
                  <c:v>1.53311586577241E-2</c:v>
                </c:pt>
                <c:pt idx="878">
                  <c:v>1.54526524226765E-2</c:v>
                </c:pt>
                <c:pt idx="879">
                  <c:v>1.5940556358150001E-2</c:v>
                </c:pt>
                <c:pt idx="880">
                  <c:v>1.6800001694618299E-2</c:v>
                </c:pt>
                <c:pt idx="881">
                  <c:v>1.7915070086949401E-2</c:v>
                </c:pt>
                <c:pt idx="882">
                  <c:v>1.9061314078744999E-2</c:v>
                </c:pt>
                <c:pt idx="883">
                  <c:v>2.0041039974550302E-2</c:v>
                </c:pt>
                <c:pt idx="884">
                  <c:v>2.07494054062266E-2</c:v>
                </c:pt>
                <c:pt idx="885">
                  <c:v>2.1231295837784402E-2</c:v>
                </c:pt>
                <c:pt idx="886">
                  <c:v>2.1648786498648501E-2</c:v>
                </c:pt>
                <c:pt idx="887">
                  <c:v>2.2135036383838201E-2</c:v>
                </c:pt>
                <c:pt idx="888">
                  <c:v>2.2657991461599698E-2</c:v>
                </c:pt>
                <c:pt idx="889">
                  <c:v>2.3117305157414999E-2</c:v>
                </c:pt>
                <c:pt idx="890">
                  <c:v>2.3461835037506901E-2</c:v>
                </c:pt>
                <c:pt idx="891">
                  <c:v>2.3790426638103698E-2</c:v>
                </c:pt>
                <c:pt idx="892">
                  <c:v>2.4217549675627701E-2</c:v>
                </c:pt>
                <c:pt idx="893">
                  <c:v>2.48349777470495E-2</c:v>
                </c:pt>
                <c:pt idx="894">
                  <c:v>2.5711358938792998E-2</c:v>
                </c:pt>
                <c:pt idx="895">
                  <c:v>2.68767250990633E-2</c:v>
                </c:pt>
                <c:pt idx="896">
                  <c:v>2.82463837529583E-2</c:v>
                </c:pt>
                <c:pt idx="897">
                  <c:v>2.9659110439270799E-2</c:v>
                </c:pt>
                <c:pt idx="898">
                  <c:v>3.0992314779619601E-2</c:v>
                </c:pt>
                <c:pt idx="899">
                  <c:v>3.2188712801280099E-2</c:v>
                </c:pt>
                <c:pt idx="900">
                  <c:v>3.3216480577108097E-2</c:v>
                </c:pt>
                <c:pt idx="901">
                  <c:v>3.4065284359892402E-2</c:v>
                </c:pt>
                <c:pt idx="902">
                  <c:v>3.4734665284532701E-2</c:v>
                </c:pt>
                <c:pt idx="903">
                  <c:v>3.52172029789935E-2</c:v>
                </c:pt>
                <c:pt idx="904">
                  <c:v>3.5502568355556603E-2</c:v>
                </c:pt>
                <c:pt idx="905">
                  <c:v>3.5628119391046598E-2</c:v>
                </c:pt>
                <c:pt idx="906">
                  <c:v>3.5606725694933901E-2</c:v>
                </c:pt>
                <c:pt idx="907">
                  <c:v>3.5387707722538402E-2</c:v>
                </c:pt>
                <c:pt idx="908">
                  <c:v>3.4920510732356698E-2</c:v>
                </c:pt>
                <c:pt idx="909">
                  <c:v>3.4153662667576697E-2</c:v>
                </c:pt>
                <c:pt idx="910">
                  <c:v>3.3065800613886802E-2</c:v>
                </c:pt>
                <c:pt idx="911">
                  <c:v>3.1678629615809799E-2</c:v>
                </c:pt>
                <c:pt idx="912">
                  <c:v>3.0054774199743201E-2</c:v>
                </c:pt>
                <c:pt idx="913">
                  <c:v>2.8268411502314201E-2</c:v>
                </c:pt>
                <c:pt idx="914">
                  <c:v>2.6392760620215099E-2</c:v>
                </c:pt>
                <c:pt idx="915">
                  <c:v>2.4504637155666701E-2</c:v>
                </c:pt>
                <c:pt idx="916">
                  <c:v>2.2717882492412099E-2</c:v>
                </c:pt>
                <c:pt idx="917">
                  <c:v>2.1161241599491998E-2</c:v>
                </c:pt>
                <c:pt idx="918">
                  <c:v>1.99653367999513E-2</c:v>
                </c:pt>
                <c:pt idx="919">
                  <c:v>1.9191156226403699E-2</c:v>
                </c:pt>
                <c:pt idx="920">
                  <c:v>1.8863202978058199E-2</c:v>
                </c:pt>
                <c:pt idx="921">
                  <c:v>1.88794717452683E-2</c:v>
                </c:pt>
                <c:pt idx="922">
                  <c:v>1.89739608406292E-2</c:v>
                </c:pt>
                <c:pt idx="923">
                  <c:v>1.8879632779212101E-2</c:v>
                </c:pt>
                <c:pt idx="924">
                  <c:v>1.8428712661343799E-2</c:v>
                </c:pt>
                <c:pt idx="925">
                  <c:v>1.7570985551571799E-2</c:v>
                </c:pt>
                <c:pt idx="926">
                  <c:v>1.6399477351744501E-2</c:v>
                </c:pt>
                <c:pt idx="927">
                  <c:v>1.5072542386280601E-2</c:v>
                </c:pt>
                <c:pt idx="928">
                  <c:v>1.3728690977545499E-2</c:v>
                </c:pt>
                <c:pt idx="929">
                  <c:v>1.2440922495224001E-2</c:v>
                </c:pt>
                <c:pt idx="930">
                  <c:v>1.11889797768838E-2</c:v>
                </c:pt>
                <c:pt idx="931">
                  <c:v>9.9981767619112902E-3</c:v>
                </c:pt>
                <c:pt idx="932">
                  <c:v>8.9417486621850804E-3</c:v>
                </c:pt>
                <c:pt idx="933">
                  <c:v>8.0569240819767605E-3</c:v>
                </c:pt>
                <c:pt idx="934">
                  <c:v>7.34560199935861E-3</c:v>
                </c:pt>
                <c:pt idx="935">
                  <c:v>6.8095733670003496E-3</c:v>
                </c:pt>
                <c:pt idx="936">
                  <c:v>6.5751595147493904E-3</c:v>
                </c:pt>
                <c:pt idx="937">
                  <c:v>6.8284620273557101E-3</c:v>
                </c:pt>
                <c:pt idx="938">
                  <c:v>7.6364720592019498E-3</c:v>
                </c:pt>
                <c:pt idx="939">
                  <c:v>8.8258935860953402E-3</c:v>
                </c:pt>
                <c:pt idx="940">
                  <c:v>1.0120051597527701E-2</c:v>
                </c:pt>
                <c:pt idx="941">
                  <c:v>1.12615339035913E-2</c:v>
                </c:pt>
                <c:pt idx="942">
                  <c:v>1.2100415992051101E-2</c:v>
                </c:pt>
                <c:pt idx="943">
                  <c:v>1.2652759416468999E-2</c:v>
                </c:pt>
                <c:pt idx="944">
                  <c:v>1.3001160767726901E-2</c:v>
                </c:pt>
                <c:pt idx="945">
                  <c:v>1.31262341135946E-2</c:v>
                </c:pt>
                <c:pt idx="946">
                  <c:v>1.30001135132171E-2</c:v>
                </c:pt>
                <c:pt idx="947">
                  <c:v>1.26684316318256E-2</c:v>
                </c:pt>
                <c:pt idx="948">
                  <c:v>1.2183967307892099E-2</c:v>
                </c:pt>
                <c:pt idx="949">
                  <c:v>1.1601093141062601E-2</c:v>
                </c:pt>
                <c:pt idx="950">
                  <c:v>1.0986853579267999E-2</c:v>
                </c:pt>
                <c:pt idx="951">
                  <c:v>1.04158388789772E-2</c:v>
                </c:pt>
                <c:pt idx="952">
                  <c:v>9.9480554973356405E-3</c:v>
                </c:pt>
                <c:pt idx="953">
                  <c:v>9.6138133130160806E-3</c:v>
                </c:pt>
                <c:pt idx="954">
                  <c:v>9.4738666998891007E-3</c:v>
                </c:pt>
                <c:pt idx="955">
                  <c:v>9.7068084170536095E-3</c:v>
                </c:pt>
                <c:pt idx="956">
                  <c:v>1.04413024857949E-2</c:v>
                </c:pt>
                <c:pt idx="957">
                  <c:v>1.1667064493763099E-2</c:v>
                </c:pt>
                <c:pt idx="958">
                  <c:v>1.32572056651205E-2</c:v>
                </c:pt>
                <c:pt idx="959">
                  <c:v>1.49976711351396E-2</c:v>
                </c:pt>
                <c:pt idx="960">
                  <c:v>1.6601566948098698E-2</c:v>
                </c:pt>
                <c:pt idx="961">
                  <c:v>1.77697588272051E-2</c:v>
                </c:pt>
                <c:pt idx="962">
                  <c:v>1.82825185311166E-2</c:v>
                </c:pt>
                <c:pt idx="963">
                  <c:v>1.80951493214635E-2</c:v>
                </c:pt>
                <c:pt idx="964">
                  <c:v>1.73048442010365E-2</c:v>
                </c:pt>
                <c:pt idx="965">
                  <c:v>1.61355668970573E-2</c:v>
                </c:pt>
                <c:pt idx="966">
                  <c:v>1.48606955371749E-2</c:v>
                </c:pt>
                <c:pt idx="967">
                  <c:v>1.3703199818775999E-2</c:v>
                </c:pt>
                <c:pt idx="968">
                  <c:v>1.2790541902839901E-2</c:v>
                </c:pt>
                <c:pt idx="969">
                  <c:v>1.21779264716259E-2</c:v>
                </c:pt>
                <c:pt idx="970">
                  <c:v>1.18139124163027E-2</c:v>
                </c:pt>
                <c:pt idx="971">
                  <c:v>1.15264069326251E-2</c:v>
                </c:pt>
                <c:pt idx="972">
                  <c:v>1.12134162706013E-2</c:v>
                </c:pt>
                <c:pt idx="973">
                  <c:v>1.0968011300594299E-2</c:v>
                </c:pt>
                <c:pt idx="974">
                  <c:v>1.09142486699286E-2</c:v>
                </c:pt>
                <c:pt idx="975">
                  <c:v>1.11294003381719E-2</c:v>
                </c:pt>
                <c:pt idx="976">
                  <c:v>1.1628502073881599E-2</c:v>
                </c:pt>
                <c:pt idx="977">
                  <c:v>1.23483301897345E-2</c:v>
                </c:pt>
                <c:pt idx="978">
                  <c:v>1.3185419196503101E-2</c:v>
                </c:pt>
                <c:pt idx="979">
                  <c:v>1.4039551522372899E-2</c:v>
                </c:pt>
                <c:pt idx="980">
                  <c:v>1.48142590534586E-2</c:v>
                </c:pt>
                <c:pt idx="981">
                  <c:v>1.54375579459681E-2</c:v>
                </c:pt>
                <c:pt idx="982">
                  <c:v>1.5854156776145299E-2</c:v>
                </c:pt>
                <c:pt idx="983">
                  <c:v>1.60251293914834E-2</c:v>
                </c:pt>
                <c:pt idx="984">
                  <c:v>1.60887889792019E-2</c:v>
                </c:pt>
                <c:pt idx="985">
                  <c:v>1.6226736250367201E-2</c:v>
                </c:pt>
                <c:pt idx="986">
                  <c:v>1.6514102199057301E-2</c:v>
                </c:pt>
                <c:pt idx="987">
                  <c:v>1.6886056788150298E-2</c:v>
                </c:pt>
                <c:pt idx="988">
                  <c:v>1.7225580303498699E-2</c:v>
                </c:pt>
                <c:pt idx="989">
                  <c:v>1.7413637124314599E-2</c:v>
                </c:pt>
                <c:pt idx="990">
                  <c:v>1.74279396618225E-2</c:v>
                </c:pt>
                <c:pt idx="991">
                  <c:v>1.7309881824426401E-2</c:v>
                </c:pt>
                <c:pt idx="992">
                  <c:v>1.71556511405066E-2</c:v>
                </c:pt>
                <c:pt idx="993">
                  <c:v>1.7110937784849699E-2</c:v>
                </c:pt>
                <c:pt idx="994">
                  <c:v>1.7269918368956E-2</c:v>
                </c:pt>
                <c:pt idx="995">
                  <c:v>1.7630617603770101E-2</c:v>
                </c:pt>
                <c:pt idx="996">
                  <c:v>1.8116099788587699E-2</c:v>
                </c:pt>
                <c:pt idx="997">
                  <c:v>1.8607107494037701E-2</c:v>
                </c:pt>
                <c:pt idx="998">
                  <c:v>1.8938031717331098E-2</c:v>
                </c:pt>
                <c:pt idx="999">
                  <c:v>1.8945453401093701E-2</c:v>
                </c:pt>
                <c:pt idx="1000">
                  <c:v>1.8593462928202499E-2</c:v>
                </c:pt>
                <c:pt idx="1001">
                  <c:v>1.7985301878260199E-2</c:v>
                </c:pt>
                <c:pt idx="1002">
                  <c:v>1.7321486010478501E-2</c:v>
                </c:pt>
                <c:pt idx="1003">
                  <c:v>1.67613555911852E-2</c:v>
                </c:pt>
                <c:pt idx="1004">
                  <c:v>1.6341987495261698E-2</c:v>
                </c:pt>
                <c:pt idx="1005">
                  <c:v>1.6089771587112799E-2</c:v>
                </c:pt>
                <c:pt idx="1006">
                  <c:v>1.6063051708482101E-2</c:v>
                </c:pt>
                <c:pt idx="1007">
                  <c:v>1.6368226295167501E-2</c:v>
                </c:pt>
                <c:pt idx="1008">
                  <c:v>1.7126283753199099E-2</c:v>
                </c:pt>
                <c:pt idx="1009">
                  <c:v>1.8361191649697399E-2</c:v>
                </c:pt>
                <c:pt idx="1010">
                  <c:v>1.9917727039021001E-2</c:v>
                </c:pt>
                <c:pt idx="1011">
                  <c:v>2.1501848791928901E-2</c:v>
                </c:pt>
                <c:pt idx="1012">
                  <c:v>2.2870679606469099E-2</c:v>
                </c:pt>
                <c:pt idx="1013">
                  <c:v>2.3903828975144401E-2</c:v>
                </c:pt>
                <c:pt idx="1014">
                  <c:v>2.4529140366041001E-2</c:v>
                </c:pt>
                <c:pt idx="1015">
                  <c:v>2.4654854708740799E-2</c:v>
                </c:pt>
                <c:pt idx="1016">
                  <c:v>2.4214871947058701E-2</c:v>
                </c:pt>
                <c:pt idx="1017">
                  <c:v>2.3269980425227599E-2</c:v>
                </c:pt>
                <c:pt idx="1018">
                  <c:v>2.1889198151461901E-2</c:v>
                </c:pt>
                <c:pt idx="1019">
                  <c:v>2.0194080365061502E-2</c:v>
                </c:pt>
                <c:pt idx="1020">
                  <c:v>1.83977980101022E-2</c:v>
                </c:pt>
                <c:pt idx="1021">
                  <c:v>1.6708411908131E-2</c:v>
                </c:pt>
                <c:pt idx="1022">
                  <c:v>1.5353512763021E-2</c:v>
                </c:pt>
                <c:pt idx="1023">
                  <c:v>1.44640626800155E-2</c:v>
                </c:pt>
                <c:pt idx="1024">
                  <c:v>1.42051335545497E-2</c:v>
                </c:pt>
                <c:pt idx="1025">
                  <c:v>1.47435628292551E-2</c:v>
                </c:pt>
                <c:pt idx="1026">
                  <c:v>1.6087978710326301E-2</c:v>
                </c:pt>
                <c:pt idx="1027">
                  <c:v>1.80673592106569E-2</c:v>
                </c:pt>
                <c:pt idx="1028">
                  <c:v>2.04150254039463E-2</c:v>
                </c:pt>
                <c:pt idx="1029">
                  <c:v>2.2917592758226801E-2</c:v>
                </c:pt>
                <c:pt idx="1030">
                  <c:v>2.5453123376977901E-2</c:v>
                </c:pt>
                <c:pt idx="1031">
                  <c:v>2.79052958809968E-2</c:v>
                </c:pt>
                <c:pt idx="1032">
                  <c:v>3.0193857633887201E-2</c:v>
                </c:pt>
                <c:pt idx="1033">
                  <c:v>3.2240027832751803E-2</c:v>
                </c:pt>
                <c:pt idx="1034">
                  <c:v>3.3826683547297599E-2</c:v>
                </c:pt>
                <c:pt idx="1035">
                  <c:v>3.4636071885467301E-2</c:v>
                </c:pt>
                <c:pt idx="1036">
                  <c:v>3.4547592271166702E-2</c:v>
                </c:pt>
                <c:pt idx="1037">
                  <c:v>3.3699924247347197E-2</c:v>
                </c:pt>
                <c:pt idx="1038">
                  <c:v>3.2369673402980297E-2</c:v>
                </c:pt>
                <c:pt idx="1039">
                  <c:v>3.0943120553571599E-2</c:v>
                </c:pt>
                <c:pt idx="1040">
                  <c:v>2.98373411456219E-2</c:v>
                </c:pt>
                <c:pt idx="1041">
                  <c:v>2.92697247412201E-2</c:v>
                </c:pt>
                <c:pt idx="1042">
                  <c:v>2.9249208228814699E-2</c:v>
                </c:pt>
                <c:pt idx="1043">
                  <c:v>2.9671445125143098E-2</c:v>
                </c:pt>
                <c:pt idx="1044">
                  <c:v>3.0416349480630302E-2</c:v>
                </c:pt>
                <c:pt idx="1045">
                  <c:v>3.1354486306183801E-2</c:v>
                </c:pt>
                <c:pt idx="1046">
                  <c:v>3.2354320939329197E-2</c:v>
                </c:pt>
                <c:pt idx="1047">
                  <c:v>3.3344859853733901E-2</c:v>
                </c:pt>
                <c:pt idx="1048">
                  <c:v>3.4271572682753097E-2</c:v>
                </c:pt>
                <c:pt idx="1049">
                  <c:v>3.5121880962502003E-2</c:v>
                </c:pt>
                <c:pt idx="1050">
                  <c:v>3.5898312913657499E-2</c:v>
                </c:pt>
                <c:pt idx="1051">
                  <c:v>3.6621367363452E-2</c:v>
                </c:pt>
                <c:pt idx="1052">
                  <c:v>3.7299733247300598E-2</c:v>
                </c:pt>
                <c:pt idx="1053">
                  <c:v>3.7911503750179598E-2</c:v>
                </c:pt>
                <c:pt idx="1054">
                  <c:v>3.83424420199414E-2</c:v>
                </c:pt>
                <c:pt idx="1055">
                  <c:v>3.8362848399974697E-2</c:v>
                </c:pt>
                <c:pt idx="1056">
                  <c:v>3.7900978835692899E-2</c:v>
                </c:pt>
                <c:pt idx="1057">
                  <c:v>3.7158347837791497E-2</c:v>
                </c:pt>
                <c:pt idx="1058">
                  <c:v>3.6419189386735398E-2</c:v>
                </c:pt>
                <c:pt idx="1059">
                  <c:v>3.5750218346086299E-2</c:v>
                </c:pt>
                <c:pt idx="1060">
                  <c:v>3.4970104990973902E-2</c:v>
                </c:pt>
                <c:pt idx="1061">
                  <c:v>3.3901631748324702E-2</c:v>
                </c:pt>
                <c:pt idx="1062">
                  <c:v>3.2533960090044001E-2</c:v>
                </c:pt>
                <c:pt idx="1063">
                  <c:v>3.1080907139610901E-2</c:v>
                </c:pt>
                <c:pt idx="1064">
                  <c:v>2.99269465056832E-2</c:v>
                </c:pt>
                <c:pt idx="1065">
                  <c:v>2.9423490015206399E-2</c:v>
                </c:pt>
                <c:pt idx="1066">
                  <c:v>2.9721054128606199E-2</c:v>
                </c:pt>
                <c:pt idx="1067">
                  <c:v>3.0774255544540999E-2</c:v>
                </c:pt>
                <c:pt idx="1068">
                  <c:v>3.23185631242911E-2</c:v>
                </c:pt>
                <c:pt idx="1069">
                  <c:v>3.4000196645446103E-2</c:v>
                </c:pt>
                <c:pt idx="1070">
                  <c:v>3.5526615439605197E-2</c:v>
                </c:pt>
                <c:pt idx="1071">
                  <c:v>3.6632079997496202E-2</c:v>
                </c:pt>
                <c:pt idx="1072">
                  <c:v>3.71063090975585E-2</c:v>
                </c:pt>
                <c:pt idx="1073">
                  <c:v>3.6820621494460699E-2</c:v>
                </c:pt>
                <c:pt idx="1074">
                  <c:v>3.5731229566143503E-2</c:v>
                </c:pt>
                <c:pt idx="1075">
                  <c:v>3.3959346106573599E-2</c:v>
                </c:pt>
                <c:pt idx="1076">
                  <c:v>3.1808158276891901E-2</c:v>
                </c:pt>
                <c:pt idx="1077">
                  <c:v>2.9669421921639998E-2</c:v>
                </c:pt>
                <c:pt idx="1078">
                  <c:v>2.7882661066465701E-2</c:v>
                </c:pt>
                <c:pt idx="1079">
                  <c:v>2.6567392687289401E-2</c:v>
                </c:pt>
                <c:pt idx="1080">
                  <c:v>2.57013967187225E-2</c:v>
                </c:pt>
                <c:pt idx="1081">
                  <c:v>2.5288111654303499E-2</c:v>
                </c:pt>
                <c:pt idx="1082">
                  <c:v>2.5424774515914302E-2</c:v>
                </c:pt>
                <c:pt idx="1083">
                  <c:v>2.62216982998685E-2</c:v>
                </c:pt>
                <c:pt idx="1084">
                  <c:v>2.7644350572946001E-2</c:v>
                </c:pt>
                <c:pt idx="1085">
                  <c:v>2.9493166685568801E-2</c:v>
                </c:pt>
                <c:pt idx="1086">
                  <c:v>3.1449063500846898E-2</c:v>
                </c:pt>
                <c:pt idx="1087">
                  <c:v>3.31322569827101E-2</c:v>
                </c:pt>
                <c:pt idx="1088">
                  <c:v>3.4192217111041999E-2</c:v>
                </c:pt>
                <c:pt idx="1089">
                  <c:v>3.4385939189877E-2</c:v>
                </c:pt>
                <c:pt idx="1090">
                  <c:v>3.3723860834249698E-2</c:v>
                </c:pt>
                <c:pt idx="1091">
                  <c:v>3.2472549444726301E-2</c:v>
                </c:pt>
                <c:pt idx="1092">
                  <c:v>3.1033908059731601E-2</c:v>
                </c:pt>
                <c:pt idx="1093">
                  <c:v>2.9767453539351601E-2</c:v>
                </c:pt>
                <c:pt idx="1094">
                  <c:v>2.89022596323282E-2</c:v>
                </c:pt>
                <c:pt idx="1095">
                  <c:v>2.8514459182559099E-2</c:v>
                </c:pt>
                <c:pt idx="1096">
                  <c:v>2.85746664073535E-2</c:v>
                </c:pt>
                <c:pt idx="1097">
                  <c:v>2.89574768666577E-2</c:v>
                </c:pt>
                <c:pt idx="1098">
                  <c:v>2.95566644213986E-2</c:v>
                </c:pt>
                <c:pt idx="1099">
                  <c:v>3.0352276233843699E-2</c:v>
                </c:pt>
                <c:pt idx="1100">
                  <c:v>3.1393256514609599E-2</c:v>
                </c:pt>
                <c:pt idx="1101">
                  <c:v>3.2745526476233001E-2</c:v>
                </c:pt>
                <c:pt idx="1102">
                  <c:v>3.4434401152169003E-2</c:v>
                </c:pt>
                <c:pt idx="1103">
                  <c:v>3.6378267694335199E-2</c:v>
                </c:pt>
                <c:pt idx="1104">
                  <c:v>3.8399546862863503E-2</c:v>
                </c:pt>
                <c:pt idx="1105">
                  <c:v>4.0178983563141098E-2</c:v>
                </c:pt>
                <c:pt idx="1106">
                  <c:v>4.1402763085166001E-2</c:v>
                </c:pt>
                <c:pt idx="1107">
                  <c:v>4.1882495965835403E-2</c:v>
                </c:pt>
                <c:pt idx="1108">
                  <c:v>4.1541546564899098E-2</c:v>
                </c:pt>
                <c:pt idx="1109">
                  <c:v>4.0411248659556698E-2</c:v>
                </c:pt>
                <c:pt idx="1110">
                  <c:v>3.8677727618988501E-2</c:v>
                </c:pt>
                <c:pt idx="1111">
                  <c:v>3.6568049370456997E-2</c:v>
                </c:pt>
                <c:pt idx="1112">
                  <c:v>3.4425483701923797E-2</c:v>
                </c:pt>
                <c:pt idx="1113">
                  <c:v>3.26313402871517E-2</c:v>
                </c:pt>
                <c:pt idx="1114">
                  <c:v>3.1507587707984598E-2</c:v>
                </c:pt>
                <c:pt idx="1115">
                  <c:v>3.11659542242201E-2</c:v>
                </c:pt>
                <c:pt idx="1116">
                  <c:v>3.1434557159011202E-2</c:v>
                </c:pt>
                <c:pt idx="1117">
                  <c:v>3.1992763715371901E-2</c:v>
                </c:pt>
                <c:pt idx="1118">
                  <c:v>3.2535131189565497E-2</c:v>
                </c:pt>
                <c:pt idx="1119">
                  <c:v>3.2885488876821502E-2</c:v>
                </c:pt>
                <c:pt idx="1120">
                  <c:v>3.3052527444991701E-2</c:v>
                </c:pt>
                <c:pt idx="1121">
                  <c:v>3.3107112671501598E-2</c:v>
                </c:pt>
                <c:pt idx="1122">
                  <c:v>3.30288613243453E-2</c:v>
                </c:pt>
                <c:pt idx="1123">
                  <c:v>3.27393750721163E-2</c:v>
                </c:pt>
                <c:pt idx="1124">
                  <c:v>3.2162980000548097E-2</c:v>
                </c:pt>
                <c:pt idx="1125">
                  <c:v>3.1342082032826298E-2</c:v>
                </c:pt>
                <c:pt idx="1126">
                  <c:v>3.0402713725021801E-2</c:v>
                </c:pt>
                <c:pt idx="1127">
                  <c:v>2.9462225291535901E-2</c:v>
                </c:pt>
                <c:pt idx="1128">
                  <c:v>2.8577005203768099E-2</c:v>
                </c:pt>
                <c:pt idx="1129">
                  <c:v>2.7779698461115301E-2</c:v>
                </c:pt>
                <c:pt idx="1130">
                  <c:v>2.7075970422288799E-2</c:v>
                </c:pt>
                <c:pt idx="1131">
                  <c:v>2.6483726010122902E-2</c:v>
                </c:pt>
                <c:pt idx="1132">
                  <c:v>2.5979368760251101E-2</c:v>
                </c:pt>
                <c:pt idx="1133">
                  <c:v>2.5549585296732898E-2</c:v>
                </c:pt>
                <c:pt idx="1134">
                  <c:v>2.52258531674295E-2</c:v>
                </c:pt>
                <c:pt idx="1135">
                  <c:v>2.5109732933840799E-2</c:v>
                </c:pt>
                <c:pt idx="1136">
                  <c:v>2.5347301781907101E-2</c:v>
                </c:pt>
                <c:pt idx="1137">
                  <c:v>2.6032777525914201E-2</c:v>
                </c:pt>
                <c:pt idx="1138">
                  <c:v>2.71622402253511E-2</c:v>
                </c:pt>
                <c:pt idx="1139">
                  <c:v>2.86365064591237E-2</c:v>
                </c:pt>
                <c:pt idx="1140">
                  <c:v>3.02460638913731E-2</c:v>
                </c:pt>
                <c:pt idx="1141">
                  <c:v>3.16902890138498E-2</c:v>
                </c:pt>
                <c:pt idx="1142">
                  <c:v>3.2721469478773399E-2</c:v>
                </c:pt>
                <c:pt idx="1143">
                  <c:v>3.32241186063396E-2</c:v>
                </c:pt>
                <c:pt idx="1144">
                  <c:v>3.3204716573949702E-2</c:v>
                </c:pt>
                <c:pt idx="1145">
                  <c:v>3.2855433040677798E-2</c:v>
                </c:pt>
                <c:pt idx="1146">
                  <c:v>3.2465010817368002E-2</c:v>
                </c:pt>
                <c:pt idx="1147">
                  <c:v>3.22961326396973E-2</c:v>
                </c:pt>
                <c:pt idx="1148">
                  <c:v>3.2429703019466703E-2</c:v>
                </c:pt>
                <c:pt idx="1149">
                  <c:v>3.2783198245863003E-2</c:v>
                </c:pt>
                <c:pt idx="1150">
                  <c:v>3.3211284453050598E-2</c:v>
                </c:pt>
                <c:pt idx="1151">
                  <c:v>3.3538156651422103E-2</c:v>
                </c:pt>
                <c:pt idx="1152">
                  <c:v>3.3577572350024301E-2</c:v>
                </c:pt>
                <c:pt idx="1153">
                  <c:v>3.3188968282576399E-2</c:v>
                </c:pt>
                <c:pt idx="1154">
                  <c:v>3.2360748778714997E-2</c:v>
                </c:pt>
                <c:pt idx="1155">
                  <c:v>3.1212157426717301E-2</c:v>
                </c:pt>
                <c:pt idx="1156">
                  <c:v>2.9945118087300601E-2</c:v>
                </c:pt>
                <c:pt idx="1157">
                  <c:v>2.8770777712039598E-2</c:v>
                </c:pt>
                <c:pt idx="1158">
                  <c:v>2.7847412780338102E-2</c:v>
                </c:pt>
                <c:pt idx="1159">
                  <c:v>2.7259157092518901E-2</c:v>
                </c:pt>
                <c:pt idx="1160">
                  <c:v>2.7007659364187801E-2</c:v>
                </c:pt>
                <c:pt idx="1161">
                  <c:v>2.69978544106129E-2</c:v>
                </c:pt>
                <c:pt idx="1162">
                  <c:v>2.7033516138758401E-2</c:v>
                </c:pt>
                <c:pt idx="1163">
                  <c:v>2.6907297865205699E-2</c:v>
                </c:pt>
                <c:pt idx="1164">
                  <c:v>2.64816445572938E-2</c:v>
                </c:pt>
                <c:pt idx="1165">
                  <c:v>2.57187633030917E-2</c:v>
                </c:pt>
                <c:pt idx="1166">
                  <c:v>2.469198635264E-2</c:v>
                </c:pt>
                <c:pt idx="1167">
                  <c:v>2.3569149509759201E-2</c:v>
                </c:pt>
                <c:pt idx="1168">
                  <c:v>2.2476317398469999E-2</c:v>
                </c:pt>
                <c:pt idx="1169">
                  <c:v>2.1473265908199399E-2</c:v>
                </c:pt>
                <c:pt idx="1170">
                  <c:v>2.06086645146593E-2</c:v>
                </c:pt>
                <c:pt idx="1171">
                  <c:v>1.9990465166201399E-2</c:v>
                </c:pt>
                <c:pt idx="1172">
                  <c:v>1.97870891492367E-2</c:v>
                </c:pt>
                <c:pt idx="1173">
                  <c:v>2.0158399591084401E-2</c:v>
                </c:pt>
                <c:pt idx="1174">
                  <c:v>2.1140069254857501E-2</c:v>
                </c:pt>
                <c:pt idx="1175">
                  <c:v>2.2606315270752401E-2</c:v>
                </c:pt>
                <c:pt idx="1176">
                  <c:v>2.42907867612514E-2</c:v>
                </c:pt>
                <c:pt idx="1177">
                  <c:v>2.5917665509933199E-2</c:v>
                </c:pt>
                <c:pt idx="1178">
                  <c:v>2.7282185488665199E-2</c:v>
                </c:pt>
                <c:pt idx="1179">
                  <c:v>2.82879783175458E-2</c:v>
                </c:pt>
                <c:pt idx="1180">
                  <c:v>2.8899741387689699E-2</c:v>
                </c:pt>
                <c:pt idx="1181">
                  <c:v>2.9117341308461601E-2</c:v>
                </c:pt>
                <c:pt idx="1182">
                  <c:v>2.89679385610839E-2</c:v>
                </c:pt>
                <c:pt idx="1183">
                  <c:v>2.83639491838488E-2</c:v>
                </c:pt>
                <c:pt idx="1184">
                  <c:v>2.72650616736369E-2</c:v>
                </c:pt>
                <c:pt idx="1185">
                  <c:v>2.5769841018160301E-2</c:v>
                </c:pt>
                <c:pt idx="1186">
                  <c:v>2.4070247435240898E-2</c:v>
                </c:pt>
                <c:pt idx="1187">
                  <c:v>2.2372364509693599E-2</c:v>
                </c:pt>
                <c:pt idx="1188">
                  <c:v>2.0837853060163398E-2</c:v>
                </c:pt>
                <c:pt idx="1189">
                  <c:v>1.9535099624767599E-2</c:v>
                </c:pt>
                <c:pt idx="1190">
                  <c:v>1.8481464837471401E-2</c:v>
                </c:pt>
                <c:pt idx="1191">
                  <c:v>1.7728395597155801E-2</c:v>
                </c:pt>
                <c:pt idx="1192">
                  <c:v>1.7383104315805999E-2</c:v>
                </c:pt>
                <c:pt idx="1193">
                  <c:v>1.7532365418541598E-2</c:v>
                </c:pt>
                <c:pt idx="1194">
                  <c:v>1.8192338286872702E-2</c:v>
                </c:pt>
                <c:pt idx="1195">
                  <c:v>1.9258894793015801E-2</c:v>
                </c:pt>
                <c:pt idx="1196">
                  <c:v>2.05362450239405E-2</c:v>
                </c:pt>
                <c:pt idx="1197">
                  <c:v>2.1815086837331701E-2</c:v>
                </c:pt>
                <c:pt idx="1198">
                  <c:v>2.2966556929732099E-2</c:v>
                </c:pt>
                <c:pt idx="1199">
                  <c:v>2.4014229705669E-2</c:v>
                </c:pt>
                <c:pt idx="1200">
                  <c:v>2.5156337063373099E-2</c:v>
                </c:pt>
                <c:pt idx="1201">
                  <c:v>2.65937140356041E-2</c:v>
                </c:pt>
                <c:pt idx="1202">
                  <c:v>2.8364699071192E-2</c:v>
                </c:pt>
                <c:pt idx="1203">
                  <c:v>3.02359483491151E-2</c:v>
                </c:pt>
                <c:pt idx="1204">
                  <c:v>3.1813819886649497E-2</c:v>
                </c:pt>
                <c:pt idx="1205">
                  <c:v>3.2894449261437399E-2</c:v>
                </c:pt>
                <c:pt idx="1206">
                  <c:v>3.34541272541918E-2</c:v>
                </c:pt>
                <c:pt idx="1207">
                  <c:v>3.3526571928440101E-2</c:v>
                </c:pt>
                <c:pt idx="1208">
                  <c:v>3.3261385606256702E-2</c:v>
                </c:pt>
                <c:pt idx="1209">
                  <c:v>3.2901751583272701E-2</c:v>
                </c:pt>
                <c:pt idx="1210">
                  <c:v>3.2740945376485003E-2</c:v>
                </c:pt>
                <c:pt idx="1211">
                  <c:v>3.2910198276273298E-2</c:v>
                </c:pt>
                <c:pt idx="1212">
                  <c:v>3.33346017459566E-2</c:v>
                </c:pt>
                <c:pt idx="1213">
                  <c:v>3.3816021909773702E-2</c:v>
                </c:pt>
                <c:pt idx="1214">
                  <c:v>3.4181724339514399E-2</c:v>
                </c:pt>
                <c:pt idx="1215">
                  <c:v>3.4456353629057801E-2</c:v>
                </c:pt>
                <c:pt idx="1216">
                  <c:v>3.4890311719012801E-2</c:v>
                </c:pt>
                <c:pt idx="1217">
                  <c:v>3.5737272420992297E-2</c:v>
                </c:pt>
                <c:pt idx="1218">
                  <c:v>3.7081791214656303E-2</c:v>
                </c:pt>
                <c:pt idx="1219">
                  <c:v>3.8760657570362497E-2</c:v>
                </c:pt>
                <c:pt idx="1220">
                  <c:v>4.0442361710835498E-2</c:v>
                </c:pt>
                <c:pt idx="1221">
                  <c:v>4.1785416828758901E-2</c:v>
                </c:pt>
                <c:pt idx="1222">
                  <c:v>4.2602875697322899E-2</c:v>
                </c:pt>
                <c:pt idx="1223">
                  <c:v>4.2888481150133703E-2</c:v>
                </c:pt>
                <c:pt idx="1224">
                  <c:v>4.27752031165788E-2</c:v>
                </c:pt>
                <c:pt idx="1225">
                  <c:v>4.25250675928854E-2</c:v>
                </c:pt>
                <c:pt idx="1226">
                  <c:v>4.2368834043682503E-2</c:v>
                </c:pt>
                <c:pt idx="1227">
                  <c:v>4.24196427686502E-2</c:v>
                </c:pt>
                <c:pt idx="1228">
                  <c:v>4.2630521256036398E-2</c:v>
                </c:pt>
                <c:pt idx="1229">
                  <c:v>4.2864218662861199E-2</c:v>
                </c:pt>
                <c:pt idx="1230">
                  <c:v>4.2996853998152403E-2</c:v>
                </c:pt>
                <c:pt idx="1231">
                  <c:v>4.2955607748474602E-2</c:v>
                </c:pt>
                <c:pt idx="1232">
                  <c:v>4.2745337761103001E-2</c:v>
                </c:pt>
                <c:pt idx="1233">
                  <c:v>4.2470035085595603E-2</c:v>
                </c:pt>
                <c:pt idx="1234">
                  <c:v>4.2292625568244702E-2</c:v>
                </c:pt>
                <c:pt idx="1235">
                  <c:v>4.2326912233411E-2</c:v>
                </c:pt>
                <c:pt idx="1236">
                  <c:v>4.2643063472569499E-2</c:v>
                </c:pt>
                <c:pt idx="1237">
                  <c:v>4.3305126637851798E-2</c:v>
                </c:pt>
                <c:pt idx="1238">
                  <c:v>4.4248866509880198E-2</c:v>
                </c:pt>
                <c:pt idx="1239">
                  <c:v>4.5308714066589997E-2</c:v>
                </c:pt>
                <c:pt idx="1240">
                  <c:v>4.6346434153521097E-2</c:v>
                </c:pt>
                <c:pt idx="1241">
                  <c:v>4.7201114100749897E-2</c:v>
                </c:pt>
                <c:pt idx="1242">
                  <c:v>4.7696597218041203E-2</c:v>
                </c:pt>
                <c:pt idx="1243">
                  <c:v>4.7716723332022502E-2</c:v>
                </c:pt>
                <c:pt idx="1244">
                  <c:v>4.7289598820328502E-2</c:v>
                </c:pt>
                <c:pt idx="1245">
                  <c:v>4.6594511484666999E-2</c:v>
                </c:pt>
                <c:pt idx="1246">
                  <c:v>4.58455127183083E-2</c:v>
                </c:pt>
                <c:pt idx="1247">
                  <c:v>4.5174231957087203E-2</c:v>
                </c:pt>
                <c:pt idx="1248">
                  <c:v>4.4654558836506902E-2</c:v>
                </c:pt>
                <c:pt idx="1249">
                  <c:v>4.4362288204715598E-2</c:v>
                </c:pt>
                <c:pt idx="1250">
                  <c:v>4.4397839482480203E-2</c:v>
                </c:pt>
                <c:pt idx="1251">
                  <c:v>4.47886054321643E-2</c:v>
                </c:pt>
                <c:pt idx="1252">
                  <c:v>4.5540150408524598E-2</c:v>
                </c:pt>
                <c:pt idx="1253">
                  <c:v>4.6570076685003403E-2</c:v>
                </c:pt>
                <c:pt idx="1254">
                  <c:v>4.7790776637508803E-2</c:v>
                </c:pt>
                <c:pt idx="1255">
                  <c:v>4.9040690380137399E-2</c:v>
                </c:pt>
                <c:pt idx="1256">
                  <c:v>5.0076270224473099E-2</c:v>
                </c:pt>
                <c:pt idx="1257">
                  <c:v>5.0657291176595599E-2</c:v>
                </c:pt>
                <c:pt idx="1258">
                  <c:v>5.0703469765047297E-2</c:v>
                </c:pt>
                <c:pt idx="1259">
                  <c:v>5.0326706921438903E-2</c:v>
                </c:pt>
                <c:pt idx="1260">
                  <c:v>4.9726336544720799E-2</c:v>
                </c:pt>
                <c:pt idx="1261">
                  <c:v>4.9094818540728502E-2</c:v>
                </c:pt>
                <c:pt idx="1262">
                  <c:v>4.8504861670283297E-2</c:v>
                </c:pt>
                <c:pt idx="1263">
                  <c:v>4.7906876109060199E-2</c:v>
                </c:pt>
                <c:pt idx="1264">
                  <c:v>4.7152264516195197E-2</c:v>
                </c:pt>
                <c:pt idx="1265">
                  <c:v>4.6053417364999599E-2</c:v>
                </c:pt>
                <c:pt idx="1266">
                  <c:v>4.4452839574702398E-2</c:v>
                </c:pt>
                <c:pt idx="1267">
                  <c:v>4.23695482682468E-2</c:v>
                </c:pt>
                <c:pt idx="1268">
                  <c:v>4.0025385768724699E-2</c:v>
                </c:pt>
                <c:pt idx="1269">
                  <c:v>3.7765859689969698E-2</c:v>
                </c:pt>
                <c:pt idx="1270">
                  <c:v>3.6006515980583201E-2</c:v>
                </c:pt>
                <c:pt idx="1271">
                  <c:v>3.5048338161160597E-2</c:v>
                </c:pt>
                <c:pt idx="1272">
                  <c:v>3.4996407590765097E-2</c:v>
                </c:pt>
                <c:pt idx="1273">
                  <c:v>3.5664475738709699E-2</c:v>
                </c:pt>
                <c:pt idx="1274">
                  <c:v>3.6670897959194301E-2</c:v>
                </c:pt>
                <c:pt idx="1275">
                  <c:v>3.7648747761721502E-2</c:v>
                </c:pt>
                <c:pt idx="1276">
                  <c:v>3.8406248261421701E-2</c:v>
                </c:pt>
                <c:pt idx="1277">
                  <c:v>3.8872779523697401E-2</c:v>
                </c:pt>
                <c:pt idx="1278">
                  <c:v>3.9036587148159198E-2</c:v>
                </c:pt>
                <c:pt idx="1279">
                  <c:v>3.8887630867428198E-2</c:v>
                </c:pt>
                <c:pt idx="1280">
                  <c:v>3.8414872866122697E-2</c:v>
                </c:pt>
                <c:pt idx="1281">
                  <c:v>3.7559180191796299E-2</c:v>
                </c:pt>
                <c:pt idx="1282">
                  <c:v>3.6324395333528103E-2</c:v>
                </c:pt>
                <c:pt idx="1283">
                  <c:v>3.4739895210054599E-2</c:v>
                </c:pt>
                <c:pt idx="1284">
                  <c:v>3.2901242771758599E-2</c:v>
                </c:pt>
                <c:pt idx="1285">
                  <c:v>3.09984857225464E-2</c:v>
                </c:pt>
                <c:pt idx="1286">
                  <c:v>2.9214372768017999E-2</c:v>
                </c:pt>
                <c:pt idx="1287">
                  <c:v>2.7700751358248701E-2</c:v>
                </c:pt>
                <c:pt idx="1288">
                  <c:v>2.6574286523185799E-2</c:v>
                </c:pt>
                <c:pt idx="1289">
                  <c:v>2.5911411034475001E-2</c:v>
                </c:pt>
                <c:pt idx="1290">
                  <c:v>2.57335348438399E-2</c:v>
                </c:pt>
                <c:pt idx="1291">
                  <c:v>2.60167923569165E-2</c:v>
                </c:pt>
                <c:pt idx="1292">
                  <c:v>2.6689963736776501E-2</c:v>
                </c:pt>
                <c:pt idx="1293">
                  <c:v>2.7619649270196799E-2</c:v>
                </c:pt>
                <c:pt idx="1294">
                  <c:v>2.8631004644336901E-2</c:v>
                </c:pt>
                <c:pt idx="1295">
                  <c:v>2.95527894248011E-2</c:v>
                </c:pt>
                <c:pt idx="1296">
                  <c:v>3.0255509700540799E-2</c:v>
                </c:pt>
                <c:pt idx="1297">
                  <c:v>3.07137326803118E-2</c:v>
                </c:pt>
                <c:pt idx="1298">
                  <c:v>3.0953554522310901E-2</c:v>
                </c:pt>
                <c:pt idx="1299">
                  <c:v>3.1042350033949902E-2</c:v>
                </c:pt>
                <c:pt idx="1300">
                  <c:v>3.1046419403768299E-2</c:v>
                </c:pt>
                <c:pt idx="1301">
                  <c:v>3.09935879658081E-2</c:v>
                </c:pt>
                <c:pt idx="1302">
                  <c:v>3.0898531110112901E-2</c:v>
                </c:pt>
                <c:pt idx="1303">
                  <c:v>3.0714557307077599E-2</c:v>
                </c:pt>
                <c:pt idx="1304">
                  <c:v>3.04415450300023E-2</c:v>
                </c:pt>
                <c:pt idx="1305">
                  <c:v>3.0133055199686402E-2</c:v>
                </c:pt>
                <c:pt idx="1306">
                  <c:v>2.9829556629231001E-2</c:v>
                </c:pt>
                <c:pt idx="1307">
                  <c:v>2.9553135856013501E-2</c:v>
                </c:pt>
                <c:pt idx="1308">
                  <c:v>2.9307042422334499E-2</c:v>
                </c:pt>
                <c:pt idx="1309">
                  <c:v>2.9071696127674101E-2</c:v>
                </c:pt>
                <c:pt idx="1310">
                  <c:v>2.8843825752065299E-2</c:v>
                </c:pt>
                <c:pt idx="1311">
                  <c:v>2.8712460058948001E-2</c:v>
                </c:pt>
                <c:pt idx="1312">
                  <c:v>2.87757123512737E-2</c:v>
                </c:pt>
                <c:pt idx="1313">
                  <c:v>2.9056366109267401E-2</c:v>
                </c:pt>
                <c:pt idx="1314">
                  <c:v>2.9462469610859E-2</c:v>
                </c:pt>
                <c:pt idx="1315">
                  <c:v>2.9858540800204399E-2</c:v>
                </c:pt>
                <c:pt idx="1316">
                  <c:v>3.0163332686977101E-2</c:v>
                </c:pt>
                <c:pt idx="1317">
                  <c:v>3.0437976359332399E-2</c:v>
                </c:pt>
                <c:pt idx="1318">
                  <c:v>3.0784658190590199E-2</c:v>
                </c:pt>
                <c:pt idx="1319">
                  <c:v>3.12186555720902E-2</c:v>
                </c:pt>
                <c:pt idx="1320">
                  <c:v>3.1670805790981402E-2</c:v>
                </c:pt>
                <c:pt idx="1321">
                  <c:v>3.2039340240113699E-2</c:v>
                </c:pt>
                <c:pt idx="1322">
                  <c:v>3.2294255592497503E-2</c:v>
                </c:pt>
                <c:pt idx="1323">
                  <c:v>3.2504570491392E-2</c:v>
                </c:pt>
                <c:pt idx="1324">
                  <c:v>3.27730751656602E-2</c:v>
                </c:pt>
                <c:pt idx="1325">
                  <c:v>3.3177753673896401E-2</c:v>
                </c:pt>
                <c:pt idx="1326">
                  <c:v>3.3760772722419001E-2</c:v>
                </c:pt>
                <c:pt idx="1327">
                  <c:v>3.4505535464465699E-2</c:v>
                </c:pt>
                <c:pt idx="1328">
                  <c:v>3.5315779311410098E-2</c:v>
                </c:pt>
                <c:pt idx="1329">
                  <c:v>3.6071723814341899E-2</c:v>
                </c:pt>
                <c:pt idx="1330">
                  <c:v>3.6687235555631803E-2</c:v>
                </c:pt>
                <c:pt idx="1331">
                  <c:v>3.7082546809431301E-2</c:v>
                </c:pt>
                <c:pt idx="1332">
                  <c:v>3.7179983165045699E-2</c:v>
                </c:pt>
                <c:pt idx="1333">
                  <c:v>3.6967021913611599E-2</c:v>
                </c:pt>
                <c:pt idx="1334">
                  <c:v>3.6514110798924297E-2</c:v>
                </c:pt>
                <c:pt idx="1335">
                  <c:v>3.5945255309991903E-2</c:v>
                </c:pt>
                <c:pt idx="1336">
                  <c:v>3.53742981843225E-2</c:v>
                </c:pt>
                <c:pt idx="1337">
                  <c:v>3.48217254210011E-2</c:v>
                </c:pt>
                <c:pt idx="1338">
                  <c:v>3.4287601860888701E-2</c:v>
                </c:pt>
                <c:pt idx="1339">
                  <c:v>3.3799124390936797E-2</c:v>
                </c:pt>
                <c:pt idx="1340">
                  <c:v>3.3380786259995299E-2</c:v>
                </c:pt>
                <c:pt idx="1341">
                  <c:v>3.30658809925116E-2</c:v>
                </c:pt>
                <c:pt idx="1342">
                  <c:v>3.2854321818087701E-2</c:v>
                </c:pt>
                <c:pt idx="1343">
                  <c:v>3.2738024515795702E-2</c:v>
                </c:pt>
                <c:pt idx="1344">
                  <c:v>3.2781077297755701E-2</c:v>
                </c:pt>
                <c:pt idx="1345">
                  <c:v>3.3006214346457702E-2</c:v>
                </c:pt>
                <c:pt idx="1346">
                  <c:v>3.3458159730262498E-2</c:v>
                </c:pt>
                <c:pt idx="1347">
                  <c:v>3.4136334929286798E-2</c:v>
                </c:pt>
                <c:pt idx="1348">
                  <c:v>3.4857064917890201E-2</c:v>
                </c:pt>
                <c:pt idx="1349">
                  <c:v>3.5347237544430102E-2</c:v>
                </c:pt>
                <c:pt idx="1350">
                  <c:v>3.5443214207140403E-2</c:v>
                </c:pt>
                <c:pt idx="1351">
                  <c:v>3.5135474116770697E-2</c:v>
                </c:pt>
                <c:pt idx="1352">
                  <c:v>3.4478425451871401E-2</c:v>
                </c:pt>
                <c:pt idx="1353">
                  <c:v>3.3592605567359601E-2</c:v>
                </c:pt>
                <c:pt idx="1354">
                  <c:v>3.2574057829860503E-2</c:v>
                </c:pt>
                <c:pt idx="1355">
                  <c:v>3.1486550498133301E-2</c:v>
                </c:pt>
                <c:pt idx="1356">
                  <c:v>3.0394585533352898E-2</c:v>
                </c:pt>
                <c:pt idx="1357">
                  <c:v>2.9288555217122599E-2</c:v>
                </c:pt>
                <c:pt idx="1358">
                  <c:v>2.80570725104239E-2</c:v>
                </c:pt>
                <c:pt idx="1359">
                  <c:v>2.65638614726314E-2</c:v>
                </c:pt>
                <c:pt idx="1360">
                  <c:v>2.4736687837371998E-2</c:v>
                </c:pt>
                <c:pt idx="1361">
                  <c:v>2.2652366295299601E-2</c:v>
                </c:pt>
                <c:pt idx="1362">
                  <c:v>2.0512083638027499E-2</c:v>
                </c:pt>
                <c:pt idx="1363">
                  <c:v>1.8571400139574999E-2</c:v>
                </c:pt>
                <c:pt idx="1364">
                  <c:v>1.6998132872377399E-2</c:v>
                </c:pt>
                <c:pt idx="1365">
                  <c:v>1.589211374334E-2</c:v>
                </c:pt>
                <c:pt idx="1366">
                  <c:v>1.53486654183088E-2</c:v>
                </c:pt>
                <c:pt idx="1367">
                  <c:v>1.5458850396272299E-2</c:v>
                </c:pt>
                <c:pt idx="1368">
                  <c:v>1.6199601525959E-2</c:v>
                </c:pt>
                <c:pt idx="1369">
                  <c:v>1.7310809174731701E-2</c:v>
                </c:pt>
                <c:pt idx="1370">
                  <c:v>1.8414598119879302E-2</c:v>
                </c:pt>
                <c:pt idx="1371">
                  <c:v>1.9162450477693001E-2</c:v>
                </c:pt>
                <c:pt idx="1372">
                  <c:v>1.9413190582985601E-2</c:v>
                </c:pt>
                <c:pt idx="1373">
                  <c:v>1.9199472783163599E-2</c:v>
                </c:pt>
                <c:pt idx="1374">
                  <c:v>1.86745997567851E-2</c:v>
                </c:pt>
                <c:pt idx="1375">
                  <c:v>1.80056420241545E-2</c:v>
                </c:pt>
                <c:pt idx="1376">
                  <c:v>1.72721682350017E-2</c:v>
                </c:pt>
                <c:pt idx="1377">
                  <c:v>1.6539700008662998E-2</c:v>
                </c:pt>
                <c:pt idx="1378">
                  <c:v>1.5878492093347501E-2</c:v>
                </c:pt>
                <c:pt idx="1379">
                  <c:v>1.5278489453172501E-2</c:v>
                </c:pt>
                <c:pt idx="1380">
                  <c:v>1.47504983780107E-2</c:v>
                </c:pt>
                <c:pt idx="1381">
                  <c:v>1.43472231185146E-2</c:v>
                </c:pt>
                <c:pt idx="1382">
                  <c:v>1.40611229824358E-2</c:v>
                </c:pt>
                <c:pt idx="1383">
                  <c:v>1.38106303226433E-2</c:v>
                </c:pt>
                <c:pt idx="1384">
                  <c:v>1.34837548451194E-2</c:v>
                </c:pt>
                <c:pt idx="1385">
                  <c:v>1.3012025581344899E-2</c:v>
                </c:pt>
                <c:pt idx="1386">
                  <c:v>1.24601362114039E-2</c:v>
                </c:pt>
                <c:pt idx="1387">
                  <c:v>1.1979334153519899E-2</c:v>
                </c:pt>
                <c:pt idx="1388">
                  <c:v>1.1817008953980499E-2</c:v>
                </c:pt>
                <c:pt idx="1389">
                  <c:v>1.22018627426323E-2</c:v>
                </c:pt>
                <c:pt idx="1390">
                  <c:v>1.3194684588528899E-2</c:v>
                </c:pt>
                <c:pt idx="1391">
                  <c:v>1.45989918826412E-2</c:v>
                </c:pt>
                <c:pt idx="1392">
                  <c:v>1.6099188810463402E-2</c:v>
                </c:pt>
                <c:pt idx="1393">
                  <c:v>1.7444117227623498E-2</c:v>
                </c:pt>
                <c:pt idx="1394">
                  <c:v>1.8548936304850799E-2</c:v>
                </c:pt>
                <c:pt idx="1395">
                  <c:v>1.94238668273818E-2</c:v>
                </c:pt>
                <c:pt idx="1396">
                  <c:v>2.0104436564245199E-2</c:v>
                </c:pt>
                <c:pt idx="1397">
                  <c:v>2.0646480414111702E-2</c:v>
                </c:pt>
                <c:pt idx="1398">
                  <c:v>2.0986976485155101E-2</c:v>
                </c:pt>
                <c:pt idx="1399">
                  <c:v>2.09741720605565E-2</c:v>
                </c:pt>
                <c:pt idx="1400">
                  <c:v>2.0541043118743201E-2</c:v>
                </c:pt>
                <c:pt idx="1401">
                  <c:v>1.97761724015682E-2</c:v>
                </c:pt>
                <c:pt idx="1402">
                  <c:v>1.8823270009523E-2</c:v>
                </c:pt>
                <c:pt idx="1403">
                  <c:v>1.7817051409815501E-2</c:v>
                </c:pt>
                <c:pt idx="1404">
                  <c:v>1.6886597850996998E-2</c:v>
                </c:pt>
                <c:pt idx="1405">
                  <c:v>1.6115720769386301E-2</c:v>
                </c:pt>
                <c:pt idx="1406">
                  <c:v>1.5646212366374802E-2</c:v>
                </c:pt>
                <c:pt idx="1407">
                  <c:v>1.5630741288307399E-2</c:v>
                </c:pt>
                <c:pt idx="1408">
                  <c:v>1.6208567600922E-2</c:v>
                </c:pt>
                <c:pt idx="1409">
                  <c:v>1.74160756621385E-2</c:v>
                </c:pt>
                <c:pt idx="1410">
                  <c:v>1.9146575310628099E-2</c:v>
                </c:pt>
                <c:pt idx="1411">
                  <c:v>2.1136954091767801E-2</c:v>
                </c:pt>
                <c:pt idx="1412">
                  <c:v>2.32114366581413E-2</c:v>
                </c:pt>
                <c:pt idx="1413">
                  <c:v>2.5308004851128201E-2</c:v>
                </c:pt>
                <c:pt idx="1414">
                  <c:v>2.7334633980678501E-2</c:v>
                </c:pt>
                <c:pt idx="1415">
                  <c:v>2.9139427714943201E-2</c:v>
                </c:pt>
                <c:pt idx="1416">
                  <c:v>3.0500665202471501E-2</c:v>
                </c:pt>
                <c:pt idx="1417">
                  <c:v>3.1117560403728199E-2</c:v>
                </c:pt>
                <c:pt idx="1418">
                  <c:v>3.07755853276061E-2</c:v>
                </c:pt>
                <c:pt idx="1419">
                  <c:v>2.9417563003156601E-2</c:v>
                </c:pt>
                <c:pt idx="1420">
                  <c:v>2.7195812834771699E-2</c:v>
                </c:pt>
                <c:pt idx="1421">
                  <c:v>2.4511177957749701E-2</c:v>
                </c:pt>
                <c:pt idx="1422">
                  <c:v>2.1876719763820201E-2</c:v>
                </c:pt>
                <c:pt idx="1423">
                  <c:v>1.9679301350514398E-2</c:v>
                </c:pt>
                <c:pt idx="1424">
                  <c:v>1.8086406393292499E-2</c:v>
                </c:pt>
                <c:pt idx="1425">
                  <c:v>1.7078798611597501E-2</c:v>
                </c:pt>
                <c:pt idx="1426">
                  <c:v>1.65671335228381E-2</c:v>
                </c:pt>
                <c:pt idx="1427">
                  <c:v>1.6474427608107599E-2</c:v>
                </c:pt>
                <c:pt idx="1428">
                  <c:v>1.68292835899445E-2</c:v>
                </c:pt>
                <c:pt idx="1429">
                  <c:v>1.7662577903689899E-2</c:v>
                </c:pt>
                <c:pt idx="1430">
                  <c:v>1.8943706728798901E-2</c:v>
                </c:pt>
                <c:pt idx="1431">
                  <c:v>2.0542606256380502E-2</c:v>
                </c:pt>
                <c:pt idx="1432">
                  <c:v>2.2287008287114801E-2</c:v>
                </c:pt>
                <c:pt idx="1433">
                  <c:v>2.4088947161949301E-2</c:v>
                </c:pt>
                <c:pt idx="1434">
                  <c:v>2.5940083880441101E-2</c:v>
                </c:pt>
                <c:pt idx="1435">
                  <c:v>2.7822379658946399E-2</c:v>
                </c:pt>
                <c:pt idx="1436">
                  <c:v>2.9641124505076201E-2</c:v>
                </c:pt>
                <c:pt idx="1437">
                  <c:v>3.1176735600712199E-2</c:v>
                </c:pt>
                <c:pt idx="1438">
                  <c:v>3.21614652699138E-2</c:v>
                </c:pt>
                <c:pt idx="1439">
                  <c:v>3.2404902543969299E-2</c:v>
                </c:pt>
                <c:pt idx="1440">
                  <c:v>3.1849118753039203E-2</c:v>
                </c:pt>
                <c:pt idx="1441">
                  <c:v>3.06273384860693E-2</c:v>
                </c:pt>
                <c:pt idx="1442">
                  <c:v>2.9063478251479698E-2</c:v>
                </c:pt>
                <c:pt idx="1443">
                  <c:v>2.7503666094645999E-2</c:v>
                </c:pt>
                <c:pt idx="1444">
                  <c:v>2.6201677355054701E-2</c:v>
                </c:pt>
                <c:pt idx="1445">
                  <c:v>2.5298827502805599E-2</c:v>
                </c:pt>
                <c:pt idx="1446">
                  <c:v>2.4801290574970901E-2</c:v>
                </c:pt>
                <c:pt idx="1447">
                  <c:v>2.4624438432441099E-2</c:v>
                </c:pt>
                <c:pt idx="1448">
                  <c:v>2.4694790815785E-2</c:v>
                </c:pt>
                <c:pt idx="1449">
                  <c:v>2.5013353612361702E-2</c:v>
                </c:pt>
                <c:pt idx="1450">
                  <c:v>2.5632162493472901E-2</c:v>
                </c:pt>
                <c:pt idx="1451">
                  <c:v>2.66707515219608E-2</c:v>
                </c:pt>
                <c:pt idx="1452">
                  <c:v>2.8131614555432598E-2</c:v>
                </c:pt>
                <c:pt idx="1453">
                  <c:v>2.9919289891268901E-2</c:v>
                </c:pt>
                <c:pt idx="1454">
                  <c:v>3.1886717365761298E-2</c:v>
                </c:pt>
                <c:pt idx="1455">
                  <c:v>3.3885100603032001E-2</c:v>
                </c:pt>
                <c:pt idx="1456">
                  <c:v>3.57515429459778E-2</c:v>
                </c:pt>
                <c:pt idx="1457">
                  <c:v>3.7301892838367399E-2</c:v>
                </c:pt>
                <c:pt idx="1458">
                  <c:v>3.83996143310101E-2</c:v>
                </c:pt>
                <c:pt idx="1459">
                  <c:v>3.9007635949186097E-2</c:v>
                </c:pt>
                <c:pt idx="1460">
                  <c:v>3.9146068503031803E-2</c:v>
                </c:pt>
                <c:pt idx="1461">
                  <c:v>3.8811605500847897E-2</c:v>
                </c:pt>
                <c:pt idx="1462">
                  <c:v>3.8123763482921E-2</c:v>
                </c:pt>
                <c:pt idx="1463">
                  <c:v>3.7353562153010902E-2</c:v>
                </c:pt>
                <c:pt idx="1464">
                  <c:v>3.67585064968802E-2</c:v>
                </c:pt>
                <c:pt idx="1465">
                  <c:v>3.6467237130617801E-2</c:v>
                </c:pt>
                <c:pt idx="1466">
                  <c:v>3.6463103454624599E-2</c:v>
                </c:pt>
                <c:pt idx="1467">
                  <c:v>3.6669858587591302E-2</c:v>
                </c:pt>
                <c:pt idx="1468">
                  <c:v>3.7023944780757601E-2</c:v>
                </c:pt>
                <c:pt idx="1469">
                  <c:v>3.7452055765807797E-2</c:v>
                </c:pt>
                <c:pt idx="1470">
                  <c:v>3.7934110128674203E-2</c:v>
                </c:pt>
                <c:pt idx="1471">
                  <c:v>3.8616314533649297E-2</c:v>
                </c:pt>
                <c:pt idx="1472">
                  <c:v>3.96076965541209E-2</c:v>
                </c:pt>
                <c:pt idx="1473">
                  <c:v>4.08841933086889E-2</c:v>
                </c:pt>
                <c:pt idx="1474">
                  <c:v>4.2283718019246803E-2</c:v>
                </c:pt>
                <c:pt idx="1475">
                  <c:v>4.3604529419127999E-2</c:v>
                </c:pt>
                <c:pt idx="1476">
                  <c:v>4.4654883990491501E-2</c:v>
                </c:pt>
                <c:pt idx="1477">
                  <c:v>4.5297333364656703E-2</c:v>
                </c:pt>
                <c:pt idx="1478">
                  <c:v>4.5526548218165298E-2</c:v>
                </c:pt>
                <c:pt idx="1479">
                  <c:v>4.5455067398077198E-2</c:v>
                </c:pt>
                <c:pt idx="1480">
                  <c:v>4.5134574507111697E-2</c:v>
                </c:pt>
                <c:pt idx="1481">
                  <c:v>4.45957101175301E-2</c:v>
                </c:pt>
                <c:pt idx="1482">
                  <c:v>4.3891142837695199E-2</c:v>
                </c:pt>
                <c:pt idx="1483">
                  <c:v>4.3082134410747E-2</c:v>
                </c:pt>
                <c:pt idx="1484">
                  <c:v>4.2256374106023398E-2</c:v>
                </c:pt>
                <c:pt idx="1485">
                  <c:v>4.1518406750929403E-2</c:v>
                </c:pt>
                <c:pt idx="1486">
                  <c:v>4.0944300301367899E-2</c:v>
                </c:pt>
                <c:pt idx="1487">
                  <c:v>4.0606963442261099E-2</c:v>
                </c:pt>
                <c:pt idx="1488">
                  <c:v>4.0570259810728197E-2</c:v>
                </c:pt>
                <c:pt idx="1489">
                  <c:v>4.0892501208088898E-2</c:v>
                </c:pt>
                <c:pt idx="1490">
                  <c:v>4.1621665004443698E-2</c:v>
                </c:pt>
                <c:pt idx="1491">
                  <c:v>4.2727880284438101E-2</c:v>
                </c:pt>
                <c:pt idx="1492">
                  <c:v>4.4074086298102E-2</c:v>
                </c:pt>
                <c:pt idx="1493">
                  <c:v>4.5377966882503902E-2</c:v>
                </c:pt>
                <c:pt idx="1494">
                  <c:v>4.6271811968528399E-2</c:v>
                </c:pt>
                <c:pt idx="1495">
                  <c:v>4.6508964803417603E-2</c:v>
                </c:pt>
                <c:pt idx="1496">
                  <c:v>4.6067805411614697E-2</c:v>
                </c:pt>
                <c:pt idx="1497">
                  <c:v>4.5076557174003599E-2</c:v>
                </c:pt>
                <c:pt idx="1498">
                  <c:v>4.3730968680695502E-2</c:v>
                </c:pt>
                <c:pt idx="1499">
                  <c:v>4.2333576406098E-2</c:v>
                </c:pt>
                <c:pt idx="1500">
                  <c:v>4.1122633815412299E-2</c:v>
                </c:pt>
                <c:pt idx="1501">
                  <c:v>4.0130788414557798E-2</c:v>
                </c:pt>
                <c:pt idx="1502">
                  <c:v>3.9177414407818703E-2</c:v>
                </c:pt>
                <c:pt idx="1503">
                  <c:v>3.8018167897747403E-2</c:v>
                </c:pt>
                <c:pt idx="1504">
                  <c:v>3.6550460225907903E-2</c:v>
                </c:pt>
                <c:pt idx="1505">
                  <c:v>3.4892409390806199E-2</c:v>
                </c:pt>
                <c:pt idx="1506">
                  <c:v>3.3305362926684699E-2</c:v>
                </c:pt>
                <c:pt idx="1507">
                  <c:v>3.2040154073156198E-2</c:v>
                </c:pt>
                <c:pt idx="1508">
                  <c:v>3.1229857680126E-2</c:v>
                </c:pt>
                <c:pt idx="1509">
                  <c:v>3.08812772977595E-2</c:v>
                </c:pt>
                <c:pt idx="1510">
                  <c:v>3.0862017938491498E-2</c:v>
                </c:pt>
                <c:pt idx="1511">
                  <c:v>3.0923368376785901E-2</c:v>
                </c:pt>
                <c:pt idx="1512">
                  <c:v>3.0810484378651502E-2</c:v>
                </c:pt>
                <c:pt idx="1513">
                  <c:v>3.0350769810288999E-2</c:v>
                </c:pt>
                <c:pt idx="1514">
                  <c:v>2.9522050377826001E-2</c:v>
                </c:pt>
                <c:pt idx="1515">
                  <c:v>2.8446310223464801E-2</c:v>
                </c:pt>
                <c:pt idx="1516">
                  <c:v>2.72841784942058E-2</c:v>
                </c:pt>
                <c:pt idx="1517">
                  <c:v>2.6139964959496598E-2</c:v>
                </c:pt>
                <c:pt idx="1518">
                  <c:v>2.5086499104409899E-2</c:v>
                </c:pt>
                <c:pt idx="1519">
                  <c:v>2.4188280677447001E-2</c:v>
                </c:pt>
                <c:pt idx="1520">
                  <c:v>2.3518214700218198E-2</c:v>
                </c:pt>
                <c:pt idx="1521">
                  <c:v>2.3146994933525199E-2</c:v>
                </c:pt>
                <c:pt idx="1522">
                  <c:v>2.3099838232201401E-2</c:v>
                </c:pt>
                <c:pt idx="1523">
                  <c:v>2.3413479422803599E-2</c:v>
                </c:pt>
                <c:pt idx="1524">
                  <c:v>2.4105975886591101E-2</c:v>
                </c:pt>
                <c:pt idx="1525">
                  <c:v>2.5086015097078699E-2</c:v>
                </c:pt>
                <c:pt idx="1526">
                  <c:v>2.6191043437308999E-2</c:v>
                </c:pt>
                <c:pt idx="1527">
                  <c:v>2.72289134926985E-2</c:v>
                </c:pt>
                <c:pt idx="1528">
                  <c:v>2.8028850931783599E-2</c:v>
                </c:pt>
                <c:pt idx="1529">
                  <c:v>2.84979549480824E-2</c:v>
                </c:pt>
                <c:pt idx="1530">
                  <c:v>2.8651790568120401E-2</c:v>
                </c:pt>
                <c:pt idx="1531">
                  <c:v>2.8525482763542599E-2</c:v>
                </c:pt>
                <c:pt idx="1532">
                  <c:v>2.8211770384623101E-2</c:v>
                </c:pt>
                <c:pt idx="1533">
                  <c:v>2.77236385345088E-2</c:v>
                </c:pt>
                <c:pt idx="1534">
                  <c:v>2.70965256867404E-2</c:v>
                </c:pt>
                <c:pt idx="1535">
                  <c:v>2.6358923314555201E-2</c:v>
                </c:pt>
                <c:pt idx="1536">
                  <c:v>2.55538326392208E-2</c:v>
                </c:pt>
                <c:pt idx="1537">
                  <c:v>2.4821709208599801E-2</c:v>
                </c:pt>
                <c:pt idx="1538">
                  <c:v>2.43383392132011E-2</c:v>
                </c:pt>
                <c:pt idx="1539">
                  <c:v>2.4215598529391699E-2</c:v>
                </c:pt>
                <c:pt idx="1540">
                  <c:v>2.4443459972100502E-2</c:v>
                </c:pt>
                <c:pt idx="1541">
                  <c:v>2.49465321947142E-2</c:v>
                </c:pt>
                <c:pt idx="1542">
                  <c:v>2.56485092139935E-2</c:v>
                </c:pt>
                <c:pt idx="1543">
                  <c:v>2.6443401862047002E-2</c:v>
                </c:pt>
                <c:pt idx="1544">
                  <c:v>2.7254397917206699E-2</c:v>
                </c:pt>
                <c:pt idx="1545">
                  <c:v>2.8146562648253201E-2</c:v>
                </c:pt>
                <c:pt idx="1546">
                  <c:v>2.9227729798363401E-2</c:v>
                </c:pt>
                <c:pt idx="1547">
                  <c:v>3.05272367827461E-2</c:v>
                </c:pt>
                <c:pt idx="1548">
                  <c:v>3.1940978588509597E-2</c:v>
                </c:pt>
                <c:pt idx="1549">
                  <c:v>3.3347801861634503E-2</c:v>
                </c:pt>
                <c:pt idx="1550">
                  <c:v>3.46647151932684E-2</c:v>
                </c:pt>
                <c:pt idx="1551">
                  <c:v>3.5810172999739799E-2</c:v>
                </c:pt>
                <c:pt idx="1552">
                  <c:v>3.6786196861556597E-2</c:v>
                </c:pt>
                <c:pt idx="1553">
                  <c:v>3.76472174098526E-2</c:v>
                </c:pt>
                <c:pt idx="1554">
                  <c:v>3.8489616819414402E-2</c:v>
                </c:pt>
                <c:pt idx="1555">
                  <c:v>3.9449475228734897E-2</c:v>
                </c:pt>
                <c:pt idx="1556">
                  <c:v>4.0556079581108899E-2</c:v>
                </c:pt>
                <c:pt idx="1557">
                  <c:v>4.1725382084370502E-2</c:v>
                </c:pt>
                <c:pt idx="1558">
                  <c:v>4.2849729651238497E-2</c:v>
                </c:pt>
                <c:pt idx="1559">
                  <c:v>4.3893506585281301E-2</c:v>
                </c:pt>
                <c:pt idx="1560">
                  <c:v>4.4863287262210998E-2</c:v>
                </c:pt>
                <c:pt idx="1561">
                  <c:v>4.5782573051159903E-2</c:v>
                </c:pt>
                <c:pt idx="1562">
                  <c:v>4.6696416066842203E-2</c:v>
                </c:pt>
                <c:pt idx="1563">
                  <c:v>4.7681285217821501E-2</c:v>
                </c:pt>
                <c:pt idx="1564">
                  <c:v>4.8771168855973102E-2</c:v>
                </c:pt>
                <c:pt idx="1565">
                  <c:v>4.9891020540715203E-2</c:v>
                </c:pt>
                <c:pt idx="1566">
                  <c:v>5.0885639851122003E-2</c:v>
                </c:pt>
                <c:pt idx="1567">
                  <c:v>5.1596705356540901E-2</c:v>
                </c:pt>
                <c:pt idx="1568">
                  <c:v>5.1934612665316598E-2</c:v>
                </c:pt>
                <c:pt idx="1569">
                  <c:v>5.1858624753433898E-2</c:v>
                </c:pt>
                <c:pt idx="1570">
                  <c:v>5.1452930794753798E-2</c:v>
                </c:pt>
                <c:pt idx="1571">
                  <c:v>5.0812812495961299E-2</c:v>
                </c:pt>
                <c:pt idx="1572">
                  <c:v>4.9968757496466197E-2</c:v>
                </c:pt>
                <c:pt idx="1573">
                  <c:v>4.89430906167862E-2</c:v>
                </c:pt>
                <c:pt idx="1574">
                  <c:v>4.7849468467712097E-2</c:v>
                </c:pt>
                <c:pt idx="1575">
                  <c:v>4.6921220243589697E-2</c:v>
                </c:pt>
                <c:pt idx="1576">
                  <c:v>4.6265598941016603E-2</c:v>
                </c:pt>
                <c:pt idx="1577">
                  <c:v>4.5768695755040001E-2</c:v>
                </c:pt>
                <c:pt idx="1578">
                  <c:v>4.5216983436889797E-2</c:v>
                </c:pt>
                <c:pt idx="1579">
                  <c:v>4.4427208169683402E-2</c:v>
                </c:pt>
                <c:pt idx="1580">
                  <c:v>4.3285066529715498E-2</c:v>
                </c:pt>
                <c:pt idx="1581">
                  <c:v>4.1814736080818198E-2</c:v>
                </c:pt>
                <c:pt idx="1582">
                  <c:v>4.0187882313773099E-2</c:v>
                </c:pt>
                <c:pt idx="1583">
                  <c:v>3.8656225016835397E-2</c:v>
                </c:pt>
                <c:pt idx="1584">
                  <c:v>3.7383171430403199E-2</c:v>
                </c:pt>
                <c:pt idx="1585">
                  <c:v>3.6403701249039702E-2</c:v>
                </c:pt>
                <c:pt idx="1586">
                  <c:v>3.5666259255646697E-2</c:v>
                </c:pt>
                <c:pt idx="1587">
                  <c:v>3.5034073629680799E-2</c:v>
                </c:pt>
                <c:pt idx="1588">
                  <c:v>3.43260597139462E-2</c:v>
                </c:pt>
                <c:pt idx="1589">
                  <c:v>3.3449376127599399E-2</c:v>
                </c:pt>
                <c:pt idx="1590">
                  <c:v>3.24209839550791E-2</c:v>
                </c:pt>
                <c:pt idx="1591">
                  <c:v>3.1297681433087102E-2</c:v>
                </c:pt>
                <c:pt idx="1592">
                  <c:v>3.0251621629727301E-2</c:v>
                </c:pt>
                <c:pt idx="1593">
                  <c:v>2.93281689792621E-2</c:v>
                </c:pt>
                <c:pt idx="1594">
                  <c:v>2.8401016640949898E-2</c:v>
                </c:pt>
                <c:pt idx="1595">
                  <c:v>2.7279491498840399E-2</c:v>
                </c:pt>
                <c:pt idx="1596">
                  <c:v>2.58173228438832E-2</c:v>
                </c:pt>
                <c:pt idx="1597">
                  <c:v>2.3974307281098201E-2</c:v>
                </c:pt>
                <c:pt idx="1598">
                  <c:v>2.1859863761571299E-2</c:v>
                </c:pt>
                <c:pt idx="1599">
                  <c:v>1.96697991996749E-2</c:v>
                </c:pt>
                <c:pt idx="1600">
                  <c:v>1.7626500184798399E-2</c:v>
                </c:pt>
                <c:pt idx="1601">
                  <c:v>1.5915461805136501E-2</c:v>
                </c:pt>
                <c:pt idx="1602">
                  <c:v>1.45403544981802E-2</c:v>
                </c:pt>
                <c:pt idx="1603">
                  <c:v>1.34225842870302E-2</c:v>
                </c:pt>
                <c:pt idx="1604">
                  <c:v>1.2516521402818E-2</c:v>
                </c:pt>
                <c:pt idx="1605">
                  <c:v>1.1820736830869399E-2</c:v>
                </c:pt>
                <c:pt idx="1606">
                  <c:v>1.1359707519502301E-2</c:v>
                </c:pt>
                <c:pt idx="1607">
                  <c:v>1.11514630087592E-2</c:v>
                </c:pt>
                <c:pt idx="1608">
                  <c:v>1.11487097976006E-2</c:v>
                </c:pt>
                <c:pt idx="1609">
                  <c:v>1.1254104336884301E-2</c:v>
                </c:pt>
                <c:pt idx="1610">
                  <c:v>1.13731893986939E-2</c:v>
                </c:pt>
                <c:pt idx="1611">
                  <c:v>1.14485736203087E-2</c:v>
                </c:pt>
                <c:pt idx="1612">
                  <c:v>1.1446737573772301E-2</c:v>
                </c:pt>
                <c:pt idx="1613">
                  <c:v>1.13269720491732E-2</c:v>
                </c:pt>
                <c:pt idx="1614">
                  <c:v>1.11220196056047E-2</c:v>
                </c:pt>
                <c:pt idx="1615">
                  <c:v>1.09639571464192E-2</c:v>
                </c:pt>
                <c:pt idx="1616">
                  <c:v>1.0975820625700201E-2</c:v>
                </c:pt>
                <c:pt idx="1617">
                  <c:v>1.11535979651773E-2</c:v>
                </c:pt>
                <c:pt idx="1618">
                  <c:v>1.14234840856185E-2</c:v>
                </c:pt>
                <c:pt idx="1619">
                  <c:v>1.1712334594622601E-2</c:v>
                </c:pt>
                <c:pt idx="1620">
                  <c:v>1.1976287869569301E-2</c:v>
                </c:pt>
                <c:pt idx="1621">
                  <c:v>1.22123143117956E-2</c:v>
                </c:pt>
                <c:pt idx="1622">
                  <c:v>1.24004734871077E-2</c:v>
                </c:pt>
                <c:pt idx="1623">
                  <c:v>1.2516657385819399E-2</c:v>
                </c:pt>
                <c:pt idx="1624">
                  <c:v>1.24854877275154E-2</c:v>
                </c:pt>
                <c:pt idx="1625">
                  <c:v>1.2249751859369299E-2</c:v>
                </c:pt>
                <c:pt idx="1626">
                  <c:v>1.18911247140744E-2</c:v>
                </c:pt>
                <c:pt idx="1627">
                  <c:v>1.1588610241956799E-2</c:v>
                </c:pt>
                <c:pt idx="1628">
                  <c:v>1.1534747658561899E-2</c:v>
                </c:pt>
                <c:pt idx="1629">
                  <c:v>1.1844106730607E-2</c:v>
                </c:pt>
                <c:pt idx="1630">
                  <c:v>1.25421591185401E-2</c:v>
                </c:pt>
                <c:pt idx="1631">
                  <c:v>1.35453741022145E-2</c:v>
                </c:pt>
                <c:pt idx="1632">
                  <c:v>1.4682594107340999E-2</c:v>
                </c:pt>
                <c:pt idx="1633">
                  <c:v>1.5806162612645999E-2</c:v>
                </c:pt>
                <c:pt idx="1634">
                  <c:v>1.6815511496086899E-2</c:v>
                </c:pt>
                <c:pt idx="1635">
                  <c:v>1.7565623308193001E-2</c:v>
                </c:pt>
                <c:pt idx="1636">
                  <c:v>1.7923498007737401E-2</c:v>
                </c:pt>
                <c:pt idx="1637">
                  <c:v>1.78567607370613E-2</c:v>
                </c:pt>
                <c:pt idx="1638">
                  <c:v>1.74434286401512E-2</c:v>
                </c:pt>
                <c:pt idx="1639">
                  <c:v>1.6888387288751701E-2</c:v>
                </c:pt>
                <c:pt idx="1640">
                  <c:v>1.6448821676647199E-2</c:v>
                </c:pt>
                <c:pt idx="1641">
                  <c:v>1.6314808485736201E-2</c:v>
                </c:pt>
                <c:pt idx="1642">
                  <c:v>1.6542034458203202E-2</c:v>
                </c:pt>
                <c:pt idx="1643">
                  <c:v>1.7084605012072301E-2</c:v>
                </c:pt>
                <c:pt idx="1644">
                  <c:v>1.7752168584809599E-2</c:v>
                </c:pt>
                <c:pt idx="1645">
                  <c:v>1.83311910014845E-2</c:v>
                </c:pt>
                <c:pt idx="1646">
                  <c:v>1.87202114776958E-2</c:v>
                </c:pt>
                <c:pt idx="1647">
                  <c:v>1.8859435121887601E-2</c:v>
                </c:pt>
                <c:pt idx="1648">
                  <c:v>1.8712440994724501E-2</c:v>
                </c:pt>
                <c:pt idx="1649">
                  <c:v>1.8330199066614299E-2</c:v>
                </c:pt>
                <c:pt idx="1650">
                  <c:v>1.7893619716938501E-2</c:v>
                </c:pt>
                <c:pt idx="1651">
                  <c:v>1.7640428982511801E-2</c:v>
                </c:pt>
                <c:pt idx="1652">
                  <c:v>1.7745137769064199E-2</c:v>
                </c:pt>
                <c:pt idx="1653">
                  <c:v>1.83140305617541E-2</c:v>
                </c:pt>
                <c:pt idx="1654">
                  <c:v>1.93661604126566E-2</c:v>
                </c:pt>
                <c:pt idx="1655">
                  <c:v>2.0813204070046502E-2</c:v>
                </c:pt>
                <c:pt idx="1656">
                  <c:v>2.24687491933451E-2</c:v>
                </c:pt>
                <c:pt idx="1657">
                  <c:v>2.4107515677048798E-2</c:v>
                </c:pt>
                <c:pt idx="1658">
                  <c:v>2.5552231801361899E-2</c:v>
                </c:pt>
                <c:pt idx="1659">
                  <c:v>2.6689642607218102E-2</c:v>
                </c:pt>
                <c:pt idx="1660">
                  <c:v>2.74395924410419E-2</c:v>
                </c:pt>
                <c:pt idx="1661">
                  <c:v>2.7775651644638001E-2</c:v>
                </c:pt>
                <c:pt idx="1662">
                  <c:v>2.7708653763832299E-2</c:v>
                </c:pt>
                <c:pt idx="1663">
                  <c:v>2.72732670450943E-2</c:v>
                </c:pt>
                <c:pt idx="1664">
                  <c:v>2.6544046667818701E-2</c:v>
                </c:pt>
                <c:pt idx="1665">
                  <c:v>2.5651492979913999E-2</c:v>
                </c:pt>
                <c:pt idx="1666">
                  <c:v>2.4757588568050298E-2</c:v>
                </c:pt>
                <c:pt idx="1667">
                  <c:v>2.4000234489206001E-2</c:v>
                </c:pt>
                <c:pt idx="1668">
                  <c:v>2.3407636165133899E-2</c:v>
                </c:pt>
                <c:pt idx="1669">
                  <c:v>2.29258090344787E-2</c:v>
                </c:pt>
                <c:pt idx="1670">
                  <c:v>2.2472791322903599E-2</c:v>
                </c:pt>
                <c:pt idx="1671">
                  <c:v>2.1948172456533199E-2</c:v>
                </c:pt>
                <c:pt idx="1672">
                  <c:v>2.12370412705053E-2</c:v>
                </c:pt>
                <c:pt idx="1673">
                  <c:v>2.0311021557865801E-2</c:v>
                </c:pt>
                <c:pt idx="1674">
                  <c:v>1.92372871676737E-2</c:v>
                </c:pt>
                <c:pt idx="1675">
                  <c:v>1.8197551276496599E-2</c:v>
                </c:pt>
                <c:pt idx="1676">
                  <c:v>1.74288902211161E-2</c:v>
                </c:pt>
                <c:pt idx="1677">
                  <c:v>1.7122908235244899E-2</c:v>
                </c:pt>
                <c:pt idx="1678">
                  <c:v>1.7339022316394701E-2</c:v>
                </c:pt>
                <c:pt idx="1679">
                  <c:v>1.7974048171709101E-2</c:v>
                </c:pt>
                <c:pt idx="1680">
                  <c:v>1.8849716403064602E-2</c:v>
                </c:pt>
                <c:pt idx="1681">
                  <c:v>1.97968648892312E-2</c:v>
                </c:pt>
                <c:pt idx="1682">
                  <c:v>2.0681332383085699E-2</c:v>
                </c:pt>
                <c:pt idx="1683">
                  <c:v>2.1413925489941501E-2</c:v>
                </c:pt>
                <c:pt idx="1684">
                  <c:v>2.19726808055388E-2</c:v>
                </c:pt>
                <c:pt idx="1685">
                  <c:v>2.2421912949745201E-2</c:v>
                </c:pt>
                <c:pt idx="1686">
                  <c:v>2.28614195669723E-2</c:v>
                </c:pt>
                <c:pt idx="1687">
                  <c:v>2.3375311446021601E-2</c:v>
                </c:pt>
                <c:pt idx="1688">
                  <c:v>2.4025196201471598E-2</c:v>
                </c:pt>
                <c:pt idx="1689">
                  <c:v>2.4863162238408301E-2</c:v>
                </c:pt>
                <c:pt idx="1690">
                  <c:v>2.5818685131773E-2</c:v>
                </c:pt>
                <c:pt idx="1691">
                  <c:v>2.67613357859822E-2</c:v>
                </c:pt>
                <c:pt idx="1692">
                  <c:v>2.75590659993535E-2</c:v>
                </c:pt>
                <c:pt idx="1693">
                  <c:v>2.8040923914556402E-2</c:v>
                </c:pt>
                <c:pt idx="1694">
                  <c:v>2.8039920060078001E-2</c:v>
                </c:pt>
                <c:pt idx="1695">
                  <c:v>2.74862708003814E-2</c:v>
                </c:pt>
                <c:pt idx="1696">
                  <c:v>2.6492836728373E-2</c:v>
                </c:pt>
                <c:pt idx="1697">
                  <c:v>2.5290301385033201E-2</c:v>
                </c:pt>
                <c:pt idx="1698">
                  <c:v>2.4057923293192E-2</c:v>
                </c:pt>
                <c:pt idx="1699">
                  <c:v>2.2907693592357201E-2</c:v>
                </c:pt>
                <c:pt idx="1700">
                  <c:v>2.1930656286637502E-2</c:v>
                </c:pt>
                <c:pt idx="1701">
                  <c:v>2.1229620147729202E-2</c:v>
                </c:pt>
                <c:pt idx="1702">
                  <c:v>2.0907088361981001E-2</c:v>
                </c:pt>
                <c:pt idx="1703">
                  <c:v>2.09703666435514E-2</c:v>
                </c:pt>
                <c:pt idx="1704">
                  <c:v>2.1287683114680999E-2</c:v>
                </c:pt>
                <c:pt idx="1705">
                  <c:v>2.16982935624477E-2</c:v>
                </c:pt>
                <c:pt idx="1706">
                  <c:v>2.20212217767921E-2</c:v>
                </c:pt>
                <c:pt idx="1707">
                  <c:v>2.21090908303909E-2</c:v>
                </c:pt>
                <c:pt idx="1708">
                  <c:v>2.1964753372634101E-2</c:v>
                </c:pt>
                <c:pt idx="1709">
                  <c:v>2.1677871724185602E-2</c:v>
                </c:pt>
                <c:pt idx="1710">
                  <c:v>2.13986816790405E-2</c:v>
                </c:pt>
                <c:pt idx="1711">
                  <c:v>2.1260475216887401E-2</c:v>
                </c:pt>
                <c:pt idx="1712">
                  <c:v>2.13050314228404E-2</c:v>
                </c:pt>
                <c:pt idx="1713">
                  <c:v>2.1495810711850801E-2</c:v>
                </c:pt>
                <c:pt idx="1714">
                  <c:v>2.17795024286161E-2</c:v>
                </c:pt>
                <c:pt idx="1715">
                  <c:v>2.2107308813455399E-2</c:v>
                </c:pt>
                <c:pt idx="1716">
                  <c:v>2.2481475631421902E-2</c:v>
                </c:pt>
                <c:pt idx="1717">
                  <c:v>2.2905265544619E-2</c:v>
                </c:pt>
                <c:pt idx="1718">
                  <c:v>2.3321175803183401E-2</c:v>
                </c:pt>
                <c:pt idx="1719">
                  <c:v>2.36238684741805E-2</c:v>
                </c:pt>
                <c:pt idx="1720">
                  <c:v>2.3628530431955602E-2</c:v>
                </c:pt>
                <c:pt idx="1721">
                  <c:v>2.3178820786052001E-2</c:v>
                </c:pt>
                <c:pt idx="1722">
                  <c:v>2.2228846265779399E-2</c:v>
                </c:pt>
                <c:pt idx="1723">
                  <c:v>2.0920459100320601E-2</c:v>
                </c:pt>
                <c:pt idx="1724">
                  <c:v>1.9488275753030498E-2</c:v>
                </c:pt>
                <c:pt idx="1725">
                  <c:v>1.81426520310751E-2</c:v>
                </c:pt>
                <c:pt idx="1726">
                  <c:v>1.7054648273154699E-2</c:v>
                </c:pt>
                <c:pt idx="1727">
                  <c:v>1.6298551099756298E-2</c:v>
                </c:pt>
                <c:pt idx="1728">
                  <c:v>1.5868816819215901E-2</c:v>
                </c:pt>
                <c:pt idx="1729">
                  <c:v>1.56988869313852E-2</c:v>
                </c:pt>
                <c:pt idx="1730">
                  <c:v>1.5737574500581501E-2</c:v>
                </c:pt>
                <c:pt idx="1731">
                  <c:v>1.60491058869398E-2</c:v>
                </c:pt>
                <c:pt idx="1732">
                  <c:v>1.6809266796444702E-2</c:v>
                </c:pt>
                <c:pt idx="1733">
                  <c:v>1.81766325315777E-2</c:v>
                </c:pt>
                <c:pt idx="1734">
                  <c:v>2.0133884931569399E-2</c:v>
                </c:pt>
                <c:pt idx="1735">
                  <c:v>2.2442951419979401E-2</c:v>
                </c:pt>
                <c:pt idx="1736">
                  <c:v>2.4769024660605699E-2</c:v>
                </c:pt>
                <c:pt idx="1737">
                  <c:v>2.67646985148427E-2</c:v>
                </c:pt>
                <c:pt idx="1738">
                  <c:v>2.8140489052069301E-2</c:v>
                </c:pt>
                <c:pt idx="1739">
                  <c:v>2.8790716718216199E-2</c:v>
                </c:pt>
                <c:pt idx="1740">
                  <c:v>2.86632033610595E-2</c:v>
                </c:pt>
                <c:pt idx="1741">
                  <c:v>2.77497140900889E-2</c:v>
                </c:pt>
                <c:pt idx="1742">
                  <c:v>2.6206975561855601E-2</c:v>
                </c:pt>
                <c:pt idx="1743">
                  <c:v>2.4349304601023102E-2</c:v>
                </c:pt>
                <c:pt idx="1744">
                  <c:v>2.2551840078908199E-2</c:v>
                </c:pt>
                <c:pt idx="1745">
                  <c:v>2.1106998841897099E-2</c:v>
                </c:pt>
                <c:pt idx="1746">
                  <c:v>2.0163602004816102E-2</c:v>
                </c:pt>
                <c:pt idx="1747">
                  <c:v>1.9749149380457499E-2</c:v>
                </c:pt>
                <c:pt idx="1748">
                  <c:v>1.9843062584710702E-2</c:v>
                </c:pt>
                <c:pt idx="1749">
                  <c:v>2.0426538813228701E-2</c:v>
                </c:pt>
                <c:pt idx="1750">
                  <c:v>2.1496889573725701E-2</c:v>
                </c:pt>
                <c:pt idx="1751">
                  <c:v>2.30172795049488E-2</c:v>
                </c:pt>
                <c:pt idx="1752">
                  <c:v>2.4835050903923898E-2</c:v>
                </c:pt>
                <c:pt idx="1753">
                  <c:v>2.6711864829241899E-2</c:v>
                </c:pt>
                <c:pt idx="1754">
                  <c:v>2.8430304929379601E-2</c:v>
                </c:pt>
                <c:pt idx="1755">
                  <c:v>2.9789135804329701E-2</c:v>
                </c:pt>
                <c:pt idx="1756">
                  <c:v>3.0653208009335499E-2</c:v>
                </c:pt>
                <c:pt idx="1757">
                  <c:v>3.0924110943129499E-2</c:v>
                </c:pt>
                <c:pt idx="1758">
                  <c:v>3.05461454314351E-2</c:v>
                </c:pt>
                <c:pt idx="1759">
                  <c:v>2.9568212376116999E-2</c:v>
                </c:pt>
                <c:pt idx="1760">
                  <c:v>2.8156124190622502E-2</c:v>
                </c:pt>
                <c:pt idx="1761">
                  <c:v>2.6515570209341401E-2</c:v>
                </c:pt>
                <c:pt idx="1762">
                  <c:v>2.4830686902230701E-2</c:v>
                </c:pt>
                <c:pt idx="1763">
                  <c:v>2.3266447242665099E-2</c:v>
                </c:pt>
                <c:pt idx="1764">
                  <c:v>2.1970443434645898E-2</c:v>
                </c:pt>
                <c:pt idx="1765">
                  <c:v>2.1116072934097199E-2</c:v>
                </c:pt>
                <c:pt idx="1766">
                  <c:v>2.0879509377819901E-2</c:v>
                </c:pt>
                <c:pt idx="1767">
                  <c:v>2.1364956217042499E-2</c:v>
                </c:pt>
                <c:pt idx="1768">
                  <c:v>2.2532690869140101E-2</c:v>
                </c:pt>
                <c:pt idx="1769">
                  <c:v>2.4276976969673601E-2</c:v>
                </c:pt>
                <c:pt idx="1770">
                  <c:v>2.6375227260579101E-2</c:v>
                </c:pt>
                <c:pt idx="1771">
                  <c:v>2.8496415978924598E-2</c:v>
                </c:pt>
                <c:pt idx="1772">
                  <c:v>3.0265125461155701E-2</c:v>
                </c:pt>
                <c:pt idx="1773">
                  <c:v>3.1367535747475597E-2</c:v>
                </c:pt>
                <c:pt idx="1774">
                  <c:v>3.1633609316025803E-2</c:v>
                </c:pt>
                <c:pt idx="1775">
                  <c:v>3.10555505471929E-2</c:v>
                </c:pt>
                <c:pt idx="1776">
                  <c:v>2.9781150609932701E-2</c:v>
                </c:pt>
                <c:pt idx="1777">
                  <c:v>2.8094536600429001E-2</c:v>
                </c:pt>
                <c:pt idx="1778">
                  <c:v>2.6314961651857201E-2</c:v>
                </c:pt>
                <c:pt idx="1779">
                  <c:v>2.4690262466259799E-2</c:v>
                </c:pt>
                <c:pt idx="1780">
                  <c:v>2.3259467348175002E-2</c:v>
                </c:pt>
                <c:pt idx="1781">
                  <c:v>2.1956115324352099E-2</c:v>
                </c:pt>
                <c:pt idx="1782">
                  <c:v>2.0714770658364499E-2</c:v>
                </c:pt>
                <c:pt idx="1783">
                  <c:v>1.9505910938937301E-2</c:v>
                </c:pt>
                <c:pt idx="1784">
                  <c:v>1.8381139810249601E-2</c:v>
                </c:pt>
                <c:pt idx="1785">
                  <c:v>1.7473071700505001E-2</c:v>
                </c:pt>
                <c:pt idx="1786">
                  <c:v>1.69545303384004E-2</c:v>
                </c:pt>
                <c:pt idx="1787">
                  <c:v>1.70009794127629E-2</c:v>
                </c:pt>
                <c:pt idx="1788">
                  <c:v>1.7723278708144601E-2</c:v>
                </c:pt>
                <c:pt idx="1789">
                  <c:v>1.9086797062495602E-2</c:v>
                </c:pt>
                <c:pt idx="1790">
                  <c:v>2.0890003753198098E-2</c:v>
                </c:pt>
                <c:pt idx="1791">
                  <c:v>2.28515483361083E-2</c:v>
                </c:pt>
                <c:pt idx="1792">
                  <c:v>2.46770118921814E-2</c:v>
                </c:pt>
                <c:pt idx="1793">
                  <c:v>2.6083623147912498E-2</c:v>
                </c:pt>
                <c:pt idx="1794">
                  <c:v>2.6812040591776502E-2</c:v>
                </c:pt>
                <c:pt idx="1795">
                  <c:v>2.66851169278494E-2</c:v>
                </c:pt>
                <c:pt idx="1796">
                  <c:v>2.56852004608186E-2</c:v>
                </c:pt>
                <c:pt idx="1797">
                  <c:v>2.4050102677344299E-2</c:v>
                </c:pt>
                <c:pt idx="1798">
                  <c:v>2.2182883368435199E-2</c:v>
                </c:pt>
                <c:pt idx="1799">
                  <c:v>2.04524127775969E-2</c:v>
                </c:pt>
                <c:pt idx="1800">
                  <c:v>1.9051309725337699E-2</c:v>
                </c:pt>
                <c:pt idx="1801">
                  <c:v>1.8008757421516201E-2</c:v>
                </c:pt>
                <c:pt idx="1802">
                  <c:v>1.7170952492986401E-2</c:v>
                </c:pt>
                <c:pt idx="1803">
                  <c:v>1.63386212629862E-2</c:v>
                </c:pt>
                <c:pt idx="1804">
                  <c:v>1.5453188827616499E-2</c:v>
                </c:pt>
                <c:pt idx="1805">
                  <c:v>1.46505570542203E-2</c:v>
                </c:pt>
                <c:pt idx="1806">
                  <c:v>1.4162778115943299E-2</c:v>
                </c:pt>
                <c:pt idx="1807">
                  <c:v>1.41505821920021E-2</c:v>
                </c:pt>
                <c:pt idx="1808">
                  <c:v>1.4688929005178399E-2</c:v>
                </c:pt>
                <c:pt idx="1809">
                  <c:v>1.5797010764406101E-2</c:v>
                </c:pt>
                <c:pt idx="1810">
                  <c:v>1.74143162862E-2</c:v>
                </c:pt>
                <c:pt idx="1811">
                  <c:v>1.9326795500563699E-2</c:v>
                </c:pt>
                <c:pt idx="1812">
                  <c:v>2.1232670124751201E-2</c:v>
                </c:pt>
                <c:pt idx="1813">
                  <c:v>2.2862624415071E-2</c:v>
                </c:pt>
                <c:pt idx="1814">
                  <c:v>2.40543840661732E-2</c:v>
                </c:pt>
                <c:pt idx="1815">
                  <c:v>2.4781006387680798E-2</c:v>
                </c:pt>
                <c:pt idx="1816">
                  <c:v>2.50513574068051E-2</c:v>
                </c:pt>
                <c:pt idx="1817">
                  <c:v>2.4948605445262301E-2</c:v>
                </c:pt>
                <c:pt idx="1818">
                  <c:v>2.4634426210930999E-2</c:v>
                </c:pt>
                <c:pt idx="1819">
                  <c:v>2.4298473810647502E-2</c:v>
                </c:pt>
                <c:pt idx="1820">
                  <c:v>2.4023922590940799E-2</c:v>
                </c:pt>
                <c:pt idx="1821">
                  <c:v>2.3886279885253402E-2</c:v>
                </c:pt>
                <c:pt idx="1822">
                  <c:v>2.3871198200402E-2</c:v>
                </c:pt>
                <c:pt idx="1823">
                  <c:v>2.3997944478318201E-2</c:v>
                </c:pt>
                <c:pt idx="1824">
                  <c:v>2.4243153393122201E-2</c:v>
                </c:pt>
                <c:pt idx="1825">
                  <c:v>2.46401180624874E-2</c:v>
                </c:pt>
                <c:pt idx="1826">
                  <c:v>2.5241205749503701E-2</c:v>
                </c:pt>
                <c:pt idx="1827">
                  <c:v>2.61473982047974E-2</c:v>
                </c:pt>
                <c:pt idx="1828">
                  <c:v>2.7306409569278999E-2</c:v>
                </c:pt>
                <c:pt idx="1829">
                  <c:v>2.8602435844982899E-2</c:v>
                </c:pt>
                <c:pt idx="1830">
                  <c:v>2.99400253559606E-2</c:v>
                </c:pt>
                <c:pt idx="1831">
                  <c:v>3.1193877190781101E-2</c:v>
                </c:pt>
                <c:pt idx="1832">
                  <c:v>3.2276065807486903E-2</c:v>
                </c:pt>
                <c:pt idx="1833">
                  <c:v>3.3148911147542502E-2</c:v>
                </c:pt>
                <c:pt idx="1834">
                  <c:v>3.3785595704365901E-2</c:v>
                </c:pt>
                <c:pt idx="1835">
                  <c:v>3.4188716237700402E-2</c:v>
                </c:pt>
                <c:pt idx="1836">
                  <c:v>3.4330695492864001E-2</c:v>
                </c:pt>
                <c:pt idx="1837">
                  <c:v>3.4103503526682198E-2</c:v>
                </c:pt>
                <c:pt idx="1838">
                  <c:v>3.3453294322145201E-2</c:v>
                </c:pt>
                <c:pt idx="1839">
                  <c:v>3.2366839322817198E-2</c:v>
                </c:pt>
                <c:pt idx="1840">
                  <c:v>3.0858333455083299E-2</c:v>
                </c:pt>
                <c:pt idx="1841">
                  <c:v>2.90679574736517E-2</c:v>
                </c:pt>
                <c:pt idx="1842">
                  <c:v>2.7257562307722E-2</c:v>
                </c:pt>
                <c:pt idx="1843">
                  <c:v>2.56809057657355E-2</c:v>
                </c:pt>
                <c:pt idx="1844">
                  <c:v>2.45529826258623E-2</c:v>
                </c:pt>
                <c:pt idx="1845">
                  <c:v>2.4048730388291199E-2</c:v>
                </c:pt>
                <c:pt idx="1846">
                  <c:v>2.4243993494212902E-2</c:v>
                </c:pt>
                <c:pt idx="1847">
                  <c:v>2.5090256898890401E-2</c:v>
                </c:pt>
                <c:pt idx="1848">
                  <c:v>2.6419682761641E-2</c:v>
                </c:pt>
                <c:pt idx="1849">
                  <c:v>2.8027781377979899E-2</c:v>
                </c:pt>
                <c:pt idx="1850">
                  <c:v>2.9725720259199302E-2</c:v>
                </c:pt>
                <c:pt idx="1851">
                  <c:v>3.1409238456045499E-2</c:v>
                </c:pt>
                <c:pt idx="1852">
                  <c:v>3.3036142601274701E-2</c:v>
                </c:pt>
                <c:pt idx="1853">
                  <c:v>3.45912997247989E-2</c:v>
                </c:pt>
                <c:pt idx="1854">
                  <c:v>3.6104930104805803E-2</c:v>
                </c:pt>
                <c:pt idx="1855">
                  <c:v>3.76043499473738E-2</c:v>
                </c:pt>
                <c:pt idx="1856">
                  <c:v>3.8995966396344298E-2</c:v>
                </c:pt>
                <c:pt idx="1857">
                  <c:v>4.0136229632553103E-2</c:v>
                </c:pt>
                <c:pt idx="1858">
                  <c:v>4.0928567304591802E-2</c:v>
                </c:pt>
                <c:pt idx="1859">
                  <c:v>4.1328732617914102E-2</c:v>
                </c:pt>
                <c:pt idx="1860">
                  <c:v>4.1365694647786097E-2</c:v>
                </c:pt>
                <c:pt idx="1861">
                  <c:v>4.1135100868552502E-2</c:v>
                </c:pt>
                <c:pt idx="1862">
                  <c:v>4.0841069313646797E-2</c:v>
                </c:pt>
                <c:pt idx="1863">
                  <c:v>4.0637164626629002E-2</c:v>
                </c:pt>
                <c:pt idx="1864">
                  <c:v>4.0562794856634297E-2</c:v>
                </c:pt>
                <c:pt idx="1865">
                  <c:v>4.0565610851946897E-2</c:v>
                </c:pt>
                <c:pt idx="1866">
                  <c:v>4.0549432903235802E-2</c:v>
                </c:pt>
                <c:pt idx="1867">
                  <c:v>4.0433668522290002E-2</c:v>
                </c:pt>
                <c:pt idx="1868">
                  <c:v>4.0189539348286701E-2</c:v>
                </c:pt>
                <c:pt idx="1869">
                  <c:v>3.9873602906400803E-2</c:v>
                </c:pt>
                <c:pt idx="1870">
                  <c:v>3.96181276804254E-2</c:v>
                </c:pt>
                <c:pt idx="1871">
                  <c:v>3.9501498778140597E-2</c:v>
                </c:pt>
                <c:pt idx="1872">
                  <c:v>3.9497046541949299E-2</c:v>
                </c:pt>
                <c:pt idx="1873">
                  <c:v>3.9496964841181197E-2</c:v>
                </c:pt>
                <c:pt idx="1874">
                  <c:v>3.9349549129611097E-2</c:v>
                </c:pt>
                <c:pt idx="1875">
                  <c:v>3.8956172515049799E-2</c:v>
                </c:pt>
                <c:pt idx="1876">
                  <c:v>3.8307774619121E-2</c:v>
                </c:pt>
                <c:pt idx="1877">
                  <c:v>3.7484805131524003E-2</c:v>
                </c:pt>
                <c:pt idx="1878">
                  <c:v>3.6560475767160899E-2</c:v>
                </c:pt>
                <c:pt idx="1879">
                  <c:v>3.5600577737912698E-2</c:v>
                </c:pt>
                <c:pt idx="1880">
                  <c:v>3.4673808700432303E-2</c:v>
                </c:pt>
                <c:pt idx="1881">
                  <c:v>3.3831904740101303E-2</c:v>
                </c:pt>
                <c:pt idx="1882">
                  <c:v>3.3016453992722697E-2</c:v>
                </c:pt>
                <c:pt idx="1883">
                  <c:v>3.2190152301406601E-2</c:v>
                </c:pt>
                <c:pt idx="1884">
                  <c:v>3.1295681526040703E-2</c:v>
                </c:pt>
                <c:pt idx="1885">
                  <c:v>3.0362585108846402E-2</c:v>
                </c:pt>
                <c:pt idx="1886">
                  <c:v>2.94361993973065E-2</c:v>
                </c:pt>
                <c:pt idx="1887">
                  <c:v>2.8551025128002901E-2</c:v>
                </c:pt>
                <c:pt idx="1888">
                  <c:v>2.77659680583313E-2</c:v>
                </c:pt>
                <c:pt idx="1889">
                  <c:v>2.7194189109033699E-2</c:v>
                </c:pt>
                <c:pt idx="1890">
                  <c:v>2.6894301375555599E-2</c:v>
                </c:pt>
                <c:pt idx="1891">
                  <c:v>2.6833317022871998E-2</c:v>
                </c:pt>
                <c:pt idx="1892">
                  <c:v>2.6900210205568299E-2</c:v>
                </c:pt>
                <c:pt idx="1893">
                  <c:v>2.6988304489426001E-2</c:v>
                </c:pt>
                <c:pt idx="1894">
                  <c:v>2.70517602258958E-2</c:v>
                </c:pt>
                <c:pt idx="1895">
                  <c:v>2.7046731723004001E-2</c:v>
                </c:pt>
                <c:pt idx="1896">
                  <c:v>2.68890850086307E-2</c:v>
                </c:pt>
                <c:pt idx="1897">
                  <c:v>2.65302673635683E-2</c:v>
                </c:pt>
                <c:pt idx="1898">
                  <c:v>2.6046938657501802E-2</c:v>
                </c:pt>
                <c:pt idx="1899">
                  <c:v>2.5591461315294599E-2</c:v>
                </c:pt>
                <c:pt idx="1900">
                  <c:v>2.52474565923641E-2</c:v>
                </c:pt>
                <c:pt idx="1901">
                  <c:v>2.5027859893746601E-2</c:v>
                </c:pt>
                <c:pt idx="1902">
                  <c:v>2.4905875177009401E-2</c:v>
                </c:pt>
                <c:pt idx="1903">
                  <c:v>2.4790623621833398E-2</c:v>
                </c:pt>
                <c:pt idx="1904">
                  <c:v>2.4579754246290001E-2</c:v>
                </c:pt>
                <c:pt idx="1905">
                  <c:v>2.42758720283381E-2</c:v>
                </c:pt>
                <c:pt idx="1906">
                  <c:v>2.39810460856738E-2</c:v>
                </c:pt>
                <c:pt idx="1907">
                  <c:v>2.37922941293984E-2</c:v>
                </c:pt>
                <c:pt idx="1908">
                  <c:v>2.3731340330301401E-2</c:v>
                </c:pt>
                <c:pt idx="1909">
                  <c:v>2.3829763136489102E-2</c:v>
                </c:pt>
                <c:pt idx="1910">
                  <c:v>2.4122548234881299E-2</c:v>
                </c:pt>
                <c:pt idx="1911">
                  <c:v>2.4615953731946801E-2</c:v>
                </c:pt>
                <c:pt idx="1912">
                  <c:v>2.52894160050781E-2</c:v>
                </c:pt>
                <c:pt idx="1913">
                  <c:v>2.6095030708996401E-2</c:v>
                </c:pt>
                <c:pt idx="1914">
                  <c:v>2.7000847229834399E-2</c:v>
                </c:pt>
                <c:pt idx="1915">
                  <c:v>2.79552585849129E-2</c:v>
                </c:pt>
                <c:pt idx="1916">
                  <c:v>2.89084530481638E-2</c:v>
                </c:pt>
                <c:pt idx="1917">
                  <c:v>2.9838134710806E-2</c:v>
                </c:pt>
                <c:pt idx="1918">
                  <c:v>3.0731389163472699E-2</c:v>
                </c:pt>
                <c:pt idx="1919">
                  <c:v>3.1552004566440001E-2</c:v>
                </c:pt>
                <c:pt idx="1920">
                  <c:v>3.22643524614947E-2</c:v>
                </c:pt>
                <c:pt idx="1921">
                  <c:v>3.28787939637568E-2</c:v>
                </c:pt>
                <c:pt idx="1922">
                  <c:v>3.3386591311238299E-2</c:v>
                </c:pt>
                <c:pt idx="1923">
                  <c:v>3.3819081306474597E-2</c:v>
                </c:pt>
                <c:pt idx="1924">
                  <c:v>3.4222750091108298E-2</c:v>
                </c:pt>
                <c:pt idx="1925">
                  <c:v>3.4639089677072202E-2</c:v>
                </c:pt>
                <c:pt idx="1926">
                  <c:v>3.5051459623147298E-2</c:v>
                </c:pt>
                <c:pt idx="1927">
                  <c:v>3.5456269176800198E-2</c:v>
                </c:pt>
                <c:pt idx="1928">
                  <c:v>3.5842191528999201E-2</c:v>
                </c:pt>
                <c:pt idx="1929">
                  <c:v>3.6224094997960497E-2</c:v>
                </c:pt>
                <c:pt idx="1930">
                  <c:v>3.6671516998671098E-2</c:v>
                </c:pt>
                <c:pt idx="1931">
                  <c:v>3.7296374947881301E-2</c:v>
                </c:pt>
                <c:pt idx="1932">
                  <c:v>3.81859720382208E-2</c:v>
                </c:pt>
                <c:pt idx="1933">
                  <c:v>3.9284760646063302E-2</c:v>
                </c:pt>
                <c:pt idx="1934">
                  <c:v>4.0423488908408599E-2</c:v>
                </c:pt>
                <c:pt idx="1935">
                  <c:v>4.1399134241988302E-2</c:v>
                </c:pt>
                <c:pt idx="1936">
                  <c:v>4.2074208709238198E-2</c:v>
                </c:pt>
                <c:pt idx="1937">
                  <c:v>4.2378679557039403E-2</c:v>
                </c:pt>
                <c:pt idx="1938">
                  <c:v>4.2262307101374602E-2</c:v>
                </c:pt>
                <c:pt idx="1939">
                  <c:v>4.17404470908063E-2</c:v>
                </c:pt>
                <c:pt idx="1940">
                  <c:v>4.0951247204704201E-2</c:v>
                </c:pt>
                <c:pt idx="1941">
                  <c:v>4.00921068111195E-2</c:v>
                </c:pt>
                <c:pt idx="1942">
                  <c:v>3.9307581892440401E-2</c:v>
                </c:pt>
                <c:pt idx="1943">
                  <c:v>3.8616954529411399E-2</c:v>
                </c:pt>
                <c:pt idx="1944">
                  <c:v>3.8025360570630398E-2</c:v>
                </c:pt>
                <c:pt idx="1945">
                  <c:v>3.7587464660983803E-2</c:v>
                </c:pt>
                <c:pt idx="1946">
                  <c:v>3.7302492754824002E-2</c:v>
                </c:pt>
                <c:pt idx="1947">
                  <c:v>3.71651592738442E-2</c:v>
                </c:pt>
                <c:pt idx="1948">
                  <c:v>3.7218460366150903E-2</c:v>
                </c:pt>
                <c:pt idx="1949">
                  <c:v>3.7581866330656903E-2</c:v>
                </c:pt>
                <c:pt idx="1950">
                  <c:v>3.83925681876311E-2</c:v>
                </c:pt>
                <c:pt idx="1951">
                  <c:v>3.9727621025598701E-2</c:v>
                </c:pt>
                <c:pt idx="1952">
                  <c:v>4.1479770653519703E-2</c:v>
                </c:pt>
                <c:pt idx="1953">
                  <c:v>4.33786029596391E-2</c:v>
                </c:pt>
                <c:pt idx="1954">
                  <c:v>4.5049587593208699E-2</c:v>
                </c:pt>
                <c:pt idx="1955">
                  <c:v>4.6168142464545203E-2</c:v>
                </c:pt>
                <c:pt idx="1956">
                  <c:v>4.6637868031220803E-2</c:v>
                </c:pt>
                <c:pt idx="1957">
                  <c:v>4.6603952071937599E-2</c:v>
                </c:pt>
                <c:pt idx="1958">
                  <c:v>4.6304239947178999E-2</c:v>
                </c:pt>
                <c:pt idx="1959">
                  <c:v>4.5938681559173099E-2</c:v>
                </c:pt>
                <c:pt idx="1960">
                  <c:v>4.5602683693104898E-2</c:v>
                </c:pt>
                <c:pt idx="1961">
                  <c:v>4.52824871047217E-2</c:v>
                </c:pt>
                <c:pt idx="1962">
                  <c:v>4.4864073678427797E-2</c:v>
                </c:pt>
                <c:pt idx="1963">
                  <c:v>4.4284759443424603E-2</c:v>
                </c:pt>
                <c:pt idx="1964">
                  <c:v>4.3526739698073698E-2</c:v>
                </c:pt>
                <c:pt idx="1965">
                  <c:v>4.2665957357910997E-2</c:v>
                </c:pt>
                <c:pt idx="1966">
                  <c:v>4.1870539753141998E-2</c:v>
                </c:pt>
                <c:pt idx="1967">
                  <c:v>4.1275417330708102E-2</c:v>
                </c:pt>
                <c:pt idx="1968">
                  <c:v>4.0966295702766102E-2</c:v>
                </c:pt>
                <c:pt idx="1969">
                  <c:v>4.0952745102614402E-2</c:v>
                </c:pt>
                <c:pt idx="1970">
                  <c:v>4.1100682843766903E-2</c:v>
                </c:pt>
                <c:pt idx="1971">
                  <c:v>4.11268867393716E-2</c:v>
                </c:pt>
                <c:pt idx="1972">
                  <c:v>4.0735759570584298E-2</c:v>
                </c:pt>
                <c:pt idx="1973">
                  <c:v>3.97947286801675E-2</c:v>
                </c:pt>
                <c:pt idx="1974">
                  <c:v>3.8385850699449199E-2</c:v>
                </c:pt>
                <c:pt idx="1975">
                  <c:v>3.67140305549628E-2</c:v>
                </c:pt>
                <c:pt idx="1976">
                  <c:v>3.5001085358969702E-2</c:v>
                </c:pt>
                <c:pt idx="1977">
                  <c:v>3.3398308075666398E-2</c:v>
                </c:pt>
                <c:pt idx="1978">
                  <c:v>3.1897224504470599E-2</c:v>
                </c:pt>
                <c:pt idx="1979">
                  <c:v>3.0425910262256901E-2</c:v>
                </c:pt>
                <c:pt idx="1980">
                  <c:v>2.90194337368458E-2</c:v>
                </c:pt>
                <c:pt idx="1981">
                  <c:v>2.7797217936003801E-2</c:v>
                </c:pt>
                <c:pt idx="1982">
                  <c:v>2.6848838658005001E-2</c:v>
                </c:pt>
                <c:pt idx="1983">
                  <c:v>2.6200497675697099E-2</c:v>
                </c:pt>
                <c:pt idx="1984">
                  <c:v>2.5792936614436601E-2</c:v>
                </c:pt>
                <c:pt idx="1985">
                  <c:v>2.5504795833635501E-2</c:v>
                </c:pt>
                <c:pt idx="1986">
                  <c:v>2.5215580705362201E-2</c:v>
                </c:pt>
                <c:pt idx="1987">
                  <c:v>2.48578079547262E-2</c:v>
                </c:pt>
                <c:pt idx="1988">
                  <c:v>2.43903503649648E-2</c:v>
                </c:pt>
                <c:pt idx="1989">
                  <c:v>2.3811777917209301E-2</c:v>
                </c:pt>
                <c:pt idx="1990">
                  <c:v>2.3191767139436999E-2</c:v>
                </c:pt>
                <c:pt idx="1991">
                  <c:v>2.25681757837509E-2</c:v>
                </c:pt>
                <c:pt idx="1992">
                  <c:v>2.2019812399274599E-2</c:v>
                </c:pt>
                <c:pt idx="1993">
                  <c:v>2.16449134649957E-2</c:v>
                </c:pt>
                <c:pt idx="1994">
                  <c:v>2.1465563534918301E-2</c:v>
                </c:pt>
                <c:pt idx="1995">
                  <c:v>2.14005450740858E-2</c:v>
                </c:pt>
                <c:pt idx="1996">
                  <c:v>2.13530637026281E-2</c:v>
                </c:pt>
                <c:pt idx="1997">
                  <c:v>2.1321731738509202E-2</c:v>
                </c:pt>
                <c:pt idx="1998">
                  <c:v>2.1402289135010501E-2</c:v>
                </c:pt>
                <c:pt idx="1999">
                  <c:v>2.1701808501086901E-2</c:v>
                </c:pt>
                <c:pt idx="2000">
                  <c:v>2.2228946093504402E-2</c:v>
                </c:pt>
                <c:pt idx="2001">
                  <c:v>2.2921091996163299E-2</c:v>
                </c:pt>
                <c:pt idx="2002">
                  <c:v>2.3641589759973099E-2</c:v>
                </c:pt>
                <c:pt idx="2003">
                  <c:v>2.4176253096675499E-2</c:v>
                </c:pt>
                <c:pt idx="2004">
                  <c:v>2.4423183623411001E-2</c:v>
                </c:pt>
                <c:pt idx="2005">
                  <c:v>2.4395262245187999E-2</c:v>
                </c:pt>
                <c:pt idx="2006">
                  <c:v>2.41517993264658E-2</c:v>
                </c:pt>
                <c:pt idx="2007">
                  <c:v>2.37783481967636E-2</c:v>
                </c:pt>
                <c:pt idx="2008">
                  <c:v>2.3303193455178801E-2</c:v>
                </c:pt>
                <c:pt idx="2009">
                  <c:v>2.2703406294788901E-2</c:v>
                </c:pt>
                <c:pt idx="2010">
                  <c:v>2.19428165595957E-2</c:v>
                </c:pt>
                <c:pt idx="2011">
                  <c:v>2.1115393443751299E-2</c:v>
                </c:pt>
                <c:pt idx="2012">
                  <c:v>2.0391213840807901E-2</c:v>
                </c:pt>
                <c:pt idx="2013">
                  <c:v>1.9954415962519501E-2</c:v>
                </c:pt>
                <c:pt idx="2014">
                  <c:v>1.9967861350729699E-2</c:v>
                </c:pt>
                <c:pt idx="2015">
                  <c:v>2.0528121083946301E-2</c:v>
                </c:pt>
                <c:pt idx="2016">
                  <c:v>2.1670674031193899E-2</c:v>
                </c:pt>
                <c:pt idx="2017">
                  <c:v>2.3315710031458999E-2</c:v>
                </c:pt>
                <c:pt idx="2018">
                  <c:v>2.5234661001808299E-2</c:v>
                </c:pt>
                <c:pt idx="2019">
                  <c:v>2.7163974853448802E-2</c:v>
                </c:pt>
                <c:pt idx="2020">
                  <c:v>2.8907100821330901E-2</c:v>
                </c:pt>
                <c:pt idx="2021">
                  <c:v>3.0349134880649501E-2</c:v>
                </c:pt>
                <c:pt idx="2022">
                  <c:v>3.1449493783007099E-2</c:v>
                </c:pt>
                <c:pt idx="2023">
                  <c:v>3.2270669530785598E-2</c:v>
                </c:pt>
                <c:pt idx="2024">
                  <c:v>3.2857793939329402E-2</c:v>
                </c:pt>
                <c:pt idx="2025">
                  <c:v>3.3236009244480301E-2</c:v>
                </c:pt>
                <c:pt idx="2026">
                  <c:v>3.3379839066218699E-2</c:v>
                </c:pt>
                <c:pt idx="2027">
                  <c:v>3.3227395131785298E-2</c:v>
                </c:pt>
                <c:pt idx="2028">
                  <c:v>3.2708148516437802E-2</c:v>
                </c:pt>
                <c:pt idx="2029">
                  <c:v>3.1800151849536398E-2</c:v>
                </c:pt>
                <c:pt idx="2030">
                  <c:v>3.05346742367382E-2</c:v>
                </c:pt>
                <c:pt idx="2031">
                  <c:v>2.9088452588624601E-2</c:v>
                </c:pt>
                <c:pt idx="2032">
                  <c:v>2.77310698990283E-2</c:v>
                </c:pt>
                <c:pt idx="2033">
                  <c:v>2.66888496000715E-2</c:v>
                </c:pt>
                <c:pt idx="2034">
                  <c:v>2.60852219124969E-2</c:v>
                </c:pt>
                <c:pt idx="2035">
                  <c:v>2.59114223457368E-2</c:v>
                </c:pt>
                <c:pt idx="2036">
                  <c:v>2.6096675871082199E-2</c:v>
                </c:pt>
                <c:pt idx="2037">
                  <c:v>2.6632262862758799E-2</c:v>
                </c:pt>
                <c:pt idx="2038">
                  <c:v>2.7539707111970801E-2</c:v>
                </c:pt>
                <c:pt idx="2039">
                  <c:v>2.87645026066305E-2</c:v>
                </c:pt>
                <c:pt idx="2040">
                  <c:v>3.0105292445635499E-2</c:v>
                </c:pt>
                <c:pt idx="2041">
                  <c:v>3.12967427536276E-2</c:v>
                </c:pt>
                <c:pt idx="2042">
                  <c:v>3.2134756949428397E-2</c:v>
                </c:pt>
                <c:pt idx="2043">
                  <c:v>3.2549975373378198E-2</c:v>
                </c:pt>
                <c:pt idx="2044">
                  <c:v>3.2486001698871801E-2</c:v>
                </c:pt>
                <c:pt idx="2045">
                  <c:v>3.1824813882176999E-2</c:v>
                </c:pt>
                <c:pt idx="2046">
                  <c:v>3.0499482167397202E-2</c:v>
                </c:pt>
                <c:pt idx="2047">
                  <c:v>2.8566576919990899E-2</c:v>
                </c:pt>
                <c:pt idx="2048">
                  <c:v>2.6177550543676799E-2</c:v>
                </c:pt>
                <c:pt idx="2049">
                  <c:v>2.3545633973560701E-2</c:v>
                </c:pt>
                <c:pt idx="2050">
                  <c:v>2.0941099361374199E-2</c:v>
                </c:pt>
                <c:pt idx="2051">
                  <c:v>1.85578409644994E-2</c:v>
                </c:pt>
                <c:pt idx="2052">
                  <c:v>1.6509088780538E-2</c:v>
                </c:pt>
                <c:pt idx="2053">
                  <c:v>1.4798330168503101E-2</c:v>
                </c:pt>
                <c:pt idx="2054">
                  <c:v>1.34031463031693E-2</c:v>
                </c:pt>
                <c:pt idx="2055">
                  <c:v>1.22724205808235E-2</c:v>
                </c:pt>
                <c:pt idx="2056">
                  <c:v>1.13079881297183E-2</c:v>
                </c:pt>
                <c:pt idx="2057">
                  <c:v>1.04697737057486E-2</c:v>
                </c:pt>
                <c:pt idx="2058">
                  <c:v>9.7903243085428297E-3</c:v>
                </c:pt>
                <c:pt idx="2059">
                  <c:v>9.3663130795431804E-3</c:v>
                </c:pt>
                <c:pt idx="2060">
                  <c:v>9.2015794823577298E-3</c:v>
                </c:pt>
                <c:pt idx="2061">
                  <c:v>9.19797645165547E-3</c:v>
                </c:pt>
                <c:pt idx="2062">
                  <c:v>9.2073088191026199E-3</c:v>
                </c:pt>
                <c:pt idx="2063">
                  <c:v>9.1584548142762002E-3</c:v>
                </c:pt>
                <c:pt idx="2064">
                  <c:v>9.1493406791297097E-3</c:v>
                </c:pt>
                <c:pt idx="2065">
                  <c:v>9.3481628430315093E-3</c:v>
                </c:pt>
                <c:pt idx="2066">
                  <c:v>9.7775195678693905E-3</c:v>
                </c:pt>
                <c:pt idx="2067">
                  <c:v>1.0340115735109401E-2</c:v>
                </c:pt>
                <c:pt idx="2068">
                  <c:v>1.0862272028568E-2</c:v>
                </c:pt>
                <c:pt idx="2069">
                  <c:v>1.1225565873517101E-2</c:v>
                </c:pt>
                <c:pt idx="2070">
                  <c:v>1.13340520432707E-2</c:v>
                </c:pt>
                <c:pt idx="2071">
                  <c:v>1.1144984483156799E-2</c:v>
                </c:pt>
                <c:pt idx="2072">
                  <c:v>1.0597521378007201E-2</c:v>
                </c:pt>
                <c:pt idx="2073">
                  <c:v>9.6828101988679898E-3</c:v>
                </c:pt>
                <c:pt idx="2074">
                  <c:v>8.4365066074476008E-3</c:v>
                </c:pt>
                <c:pt idx="2075">
                  <c:v>6.9365197701088703E-3</c:v>
                </c:pt>
                <c:pt idx="2076">
                  <c:v>5.3177917084819802E-3</c:v>
                </c:pt>
                <c:pt idx="2077">
                  <c:v>3.7869668080986701E-3</c:v>
                </c:pt>
                <c:pt idx="2078">
                  <c:v>2.48171115359027E-3</c:v>
                </c:pt>
                <c:pt idx="2079">
                  <c:v>1.4801336917744899E-3</c:v>
                </c:pt>
                <c:pt idx="2080">
                  <c:v>8.2739313960026597E-4</c:v>
                </c:pt>
                <c:pt idx="2081">
                  <c:v>6.0560401547971098E-4</c:v>
                </c:pt>
                <c:pt idx="2082">
                  <c:v>9.1028131139829504E-4</c:v>
                </c:pt>
                <c:pt idx="2083">
                  <c:v>1.82876027433084E-3</c:v>
                </c:pt>
                <c:pt idx="2084">
                  <c:v>3.3726319963612002E-3</c:v>
                </c:pt>
                <c:pt idx="2085">
                  <c:v>5.4661259150776999E-3</c:v>
                </c:pt>
                <c:pt idx="2086">
                  <c:v>7.9087356155285293E-3</c:v>
                </c:pt>
                <c:pt idx="2087">
                  <c:v>1.04420255610251E-2</c:v>
                </c:pt>
                <c:pt idx="2088">
                  <c:v>1.2839182684905401E-2</c:v>
                </c:pt>
                <c:pt idx="2089">
                  <c:v>1.49927454417207E-2</c:v>
                </c:pt>
                <c:pt idx="2090">
                  <c:v>1.6899887287909799E-2</c:v>
                </c:pt>
                <c:pt idx="2091">
                  <c:v>1.85170406837681E-2</c:v>
                </c:pt>
                <c:pt idx="2092">
                  <c:v>1.97619767279207E-2</c:v>
                </c:pt>
                <c:pt idx="2093">
                  <c:v>2.0564117094849801E-2</c:v>
                </c:pt>
                <c:pt idx="2094">
                  <c:v>2.0899551535266701E-2</c:v>
                </c:pt>
                <c:pt idx="2095">
                  <c:v>2.08147933450623E-2</c:v>
                </c:pt>
                <c:pt idx="2096">
                  <c:v>2.0482147736609901E-2</c:v>
                </c:pt>
                <c:pt idx="2097">
                  <c:v>2.0163794661380699E-2</c:v>
                </c:pt>
                <c:pt idx="2098">
                  <c:v>2.0071781460390899E-2</c:v>
                </c:pt>
                <c:pt idx="2099">
                  <c:v>2.0312600927014101E-2</c:v>
                </c:pt>
                <c:pt idx="2100">
                  <c:v>2.0895633754687299E-2</c:v>
                </c:pt>
                <c:pt idx="2101">
                  <c:v>2.17616297360631E-2</c:v>
                </c:pt>
                <c:pt idx="2102">
                  <c:v>2.2897706280635501E-2</c:v>
                </c:pt>
                <c:pt idx="2103">
                  <c:v>2.4289379768379901E-2</c:v>
                </c:pt>
                <c:pt idx="2104">
                  <c:v>2.5825877478392999E-2</c:v>
                </c:pt>
                <c:pt idx="2105">
                  <c:v>2.7307760174961001E-2</c:v>
                </c:pt>
                <c:pt idx="2106">
                  <c:v>2.8549162493449801E-2</c:v>
                </c:pt>
                <c:pt idx="2107">
                  <c:v>2.9500527655499199E-2</c:v>
                </c:pt>
                <c:pt idx="2108">
                  <c:v>3.02291647104234E-2</c:v>
                </c:pt>
                <c:pt idx="2109">
                  <c:v>3.0930176580438E-2</c:v>
                </c:pt>
                <c:pt idx="2110">
                  <c:v>3.1677444639741599E-2</c:v>
                </c:pt>
                <c:pt idx="2111">
                  <c:v>3.2432786682576799E-2</c:v>
                </c:pt>
                <c:pt idx="2112">
                  <c:v>3.3116482494832698E-2</c:v>
                </c:pt>
                <c:pt idx="2113">
                  <c:v>3.3702878116772798E-2</c:v>
                </c:pt>
                <c:pt idx="2114">
                  <c:v>3.41487426406109E-2</c:v>
                </c:pt>
                <c:pt idx="2115">
                  <c:v>3.43473014594061E-2</c:v>
                </c:pt>
                <c:pt idx="2116">
                  <c:v>3.4156623482643998E-2</c:v>
                </c:pt>
                <c:pt idx="2117">
                  <c:v>3.3491492652782298E-2</c:v>
                </c:pt>
                <c:pt idx="2118">
                  <c:v>3.2353920133351498E-2</c:v>
                </c:pt>
                <c:pt idx="2119">
                  <c:v>3.08518831046425E-2</c:v>
                </c:pt>
                <c:pt idx="2120">
                  <c:v>2.9254995099176E-2</c:v>
                </c:pt>
                <c:pt idx="2121">
                  <c:v>2.7933480552896101E-2</c:v>
                </c:pt>
                <c:pt idx="2122">
                  <c:v>2.7171315016191799E-2</c:v>
                </c:pt>
                <c:pt idx="2123">
                  <c:v>2.7100650907336599E-2</c:v>
                </c:pt>
                <c:pt idx="2124">
                  <c:v>2.77203660907391E-2</c:v>
                </c:pt>
                <c:pt idx="2125">
                  <c:v>2.89758571144525E-2</c:v>
                </c:pt>
                <c:pt idx="2126">
                  <c:v>3.0698710669079299E-2</c:v>
                </c:pt>
                <c:pt idx="2127">
                  <c:v>3.25278821711689E-2</c:v>
                </c:pt>
                <c:pt idx="2128">
                  <c:v>3.4134953674842899E-2</c:v>
                </c:pt>
                <c:pt idx="2129">
                  <c:v>3.5350582303208498E-2</c:v>
                </c:pt>
                <c:pt idx="2130">
                  <c:v>3.6128583229978001E-2</c:v>
                </c:pt>
                <c:pt idx="2131">
                  <c:v>3.65389359942805E-2</c:v>
                </c:pt>
                <c:pt idx="2132">
                  <c:v>3.6667048448758802E-2</c:v>
                </c:pt>
                <c:pt idx="2133">
                  <c:v>3.65801470843145E-2</c:v>
                </c:pt>
                <c:pt idx="2134">
                  <c:v>3.6276484706458702E-2</c:v>
                </c:pt>
                <c:pt idx="2135">
                  <c:v>3.5779833345829903E-2</c:v>
                </c:pt>
                <c:pt idx="2136">
                  <c:v>3.5176232663359099E-2</c:v>
                </c:pt>
                <c:pt idx="2137">
                  <c:v>3.4491212809862802E-2</c:v>
                </c:pt>
                <c:pt idx="2138">
                  <c:v>3.3731874712714903E-2</c:v>
                </c:pt>
                <c:pt idx="2139">
                  <c:v>3.2827130620379202E-2</c:v>
                </c:pt>
                <c:pt idx="2140">
                  <c:v>3.1718146764693797E-2</c:v>
                </c:pt>
                <c:pt idx="2141">
                  <c:v>3.06819715852432E-2</c:v>
                </c:pt>
                <c:pt idx="2142">
                  <c:v>2.9762494789166899E-2</c:v>
                </c:pt>
                <c:pt idx="2143">
                  <c:v>2.8891756382594499E-2</c:v>
                </c:pt>
                <c:pt idx="2144">
                  <c:v>2.80197041367512E-2</c:v>
                </c:pt>
                <c:pt idx="2145">
                  <c:v>2.7276504554105001E-2</c:v>
                </c:pt>
                <c:pt idx="2146">
                  <c:v>2.6897896677051902E-2</c:v>
                </c:pt>
                <c:pt idx="2147">
                  <c:v>2.7076644163000301E-2</c:v>
                </c:pt>
                <c:pt idx="2148">
                  <c:v>2.7810096421148199E-2</c:v>
                </c:pt>
                <c:pt idx="2149">
                  <c:v>2.8874817310890099E-2</c:v>
                </c:pt>
                <c:pt idx="2150">
                  <c:v>2.9891023842263099E-2</c:v>
                </c:pt>
                <c:pt idx="2151">
                  <c:v>3.0515959638181898E-2</c:v>
                </c:pt>
                <c:pt idx="2152">
                  <c:v>3.0547775376071399E-2</c:v>
                </c:pt>
                <c:pt idx="2153">
                  <c:v>2.9988768286564702E-2</c:v>
                </c:pt>
                <c:pt idx="2154">
                  <c:v>2.89364670629596E-2</c:v>
                </c:pt>
                <c:pt idx="2155">
                  <c:v>2.7557421268473901E-2</c:v>
                </c:pt>
                <c:pt idx="2156">
                  <c:v>2.6014237696203601E-2</c:v>
                </c:pt>
                <c:pt idx="2157">
                  <c:v>2.4468943270517102E-2</c:v>
                </c:pt>
                <c:pt idx="2158">
                  <c:v>2.3058976510095999E-2</c:v>
                </c:pt>
                <c:pt idx="2159">
                  <c:v>2.1843431307884999E-2</c:v>
                </c:pt>
                <c:pt idx="2160">
                  <c:v>2.0787339486641999E-2</c:v>
                </c:pt>
                <c:pt idx="2161">
                  <c:v>1.9897709733040302E-2</c:v>
                </c:pt>
                <c:pt idx="2162">
                  <c:v>1.92129222185238E-2</c:v>
                </c:pt>
                <c:pt idx="2163">
                  <c:v>1.8767172889941699E-2</c:v>
                </c:pt>
                <c:pt idx="2164">
                  <c:v>1.86193047796431E-2</c:v>
                </c:pt>
                <c:pt idx="2165">
                  <c:v>1.8781023205790701E-2</c:v>
                </c:pt>
                <c:pt idx="2166">
                  <c:v>1.9167269890394901E-2</c:v>
                </c:pt>
                <c:pt idx="2167">
                  <c:v>1.9600837179696198E-2</c:v>
                </c:pt>
                <c:pt idx="2168">
                  <c:v>1.9895728032521799E-2</c:v>
                </c:pt>
                <c:pt idx="2169">
                  <c:v>1.9928120756440799E-2</c:v>
                </c:pt>
                <c:pt idx="2170">
                  <c:v>1.9627929326665999E-2</c:v>
                </c:pt>
                <c:pt idx="2171">
                  <c:v>1.89851281934794E-2</c:v>
                </c:pt>
                <c:pt idx="2172">
                  <c:v>1.8072893937868598E-2</c:v>
                </c:pt>
                <c:pt idx="2173">
                  <c:v>1.69914062445819E-2</c:v>
                </c:pt>
                <c:pt idx="2174">
                  <c:v>1.58375230151643E-2</c:v>
                </c:pt>
                <c:pt idx="2175">
                  <c:v>1.46765686222993E-2</c:v>
                </c:pt>
                <c:pt idx="2176">
                  <c:v>1.35856222640191E-2</c:v>
                </c:pt>
                <c:pt idx="2177">
                  <c:v>1.26621211472621E-2</c:v>
                </c:pt>
                <c:pt idx="2178">
                  <c:v>1.19410935121295E-2</c:v>
                </c:pt>
                <c:pt idx="2179">
                  <c:v>1.1453227547812E-2</c:v>
                </c:pt>
                <c:pt idx="2180">
                  <c:v>1.1258251527550099E-2</c:v>
                </c:pt>
                <c:pt idx="2181">
                  <c:v>1.14166794950673E-2</c:v>
                </c:pt>
                <c:pt idx="2182">
                  <c:v>1.1879741964695399E-2</c:v>
                </c:pt>
                <c:pt idx="2183">
                  <c:v>1.2512645081854E-2</c:v>
                </c:pt>
                <c:pt idx="2184">
                  <c:v>1.31705644921669E-2</c:v>
                </c:pt>
                <c:pt idx="2185">
                  <c:v>1.36999010540913E-2</c:v>
                </c:pt>
                <c:pt idx="2186">
                  <c:v>1.4044644403421701E-2</c:v>
                </c:pt>
                <c:pt idx="2187">
                  <c:v>1.4218449749731301E-2</c:v>
                </c:pt>
                <c:pt idx="2188">
                  <c:v>1.4261359190850699E-2</c:v>
                </c:pt>
                <c:pt idx="2189">
                  <c:v>1.42694341600516E-2</c:v>
                </c:pt>
                <c:pt idx="2190">
                  <c:v>1.4285618838686299E-2</c:v>
                </c:pt>
                <c:pt idx="2191">
                  <c:v>1.42016308710868E-2</c:v>
                </c:pt>
                <c:pt idx="2192">
                  <c:v>1.39062513897083E-2</c:v>
                </c:pt>
                <c:pt idx="2193">
                  <c:v>1.32929161067865E-2</c:v>
                </c:pt>
                <c:pt idx="2194">
                  <c:v>1.23168060632226E-2</c:v>
                </c:pt>
                <c:pt idx="2195">
                  <c:v>1.0986777408543799E-2</c:v>
                </c:pt>
                <c:pt idx="2196">
                  <c:v>9.3395771540249195E-3</c:v>
                </c:pt>
                <c:pt idx="2197">
                  <c:v>7.5207183662798702E-3</c:v>
                </c:pt>
                <c:pt idx="2198">
                  <c:v>5.81196141743953E-3</c:v>
                </c:pt>
                <c:pt idx="2199">
                  <c:v>4.5438608635726902E-3</c:v>
                </c:pt>
                <c:pt idx="2200">
                  <c:v>3.8814422423842699E-3</c:v>
                </c:pt>
                <c:pt idx="2201">
                  <c:v>3.7297214304303199E-3</c:v>
                </c:pt>
                <c:pt idx="2202">
                  <c:v>3.9301576898498596E-3</c:v>
                </c:pt>
                <c:pt idx="2203">
                  <c:v>4.3864158678421101E-3</c:v>
                </c:pt>
                <c:pt idx="2204">
                  <c:v>4.9670383200339898E-3</c:v>
                </c:pt>
                <c:pt idx="2205">
                  <c:v>5.5662979118925602E-3</c:v>
                </c:pt>
                <c:pt idx="2206">
                  <c:v>6.1384913752943098E-3</c:v>
                </c:pt>
                <c:pt idx="2207">
                  <c:v>6.5953845190386898E-3</c:v>
                </c:pt>
                <c:pt idx="2208">
                  <c:v>6.7399245061188296E-3</c:v>
                </c:pt>
                <c:pt idx="2209">
                  <c:v>6.3684750829935402E-3</c:v>
                </c:pt>
                <c:pt idx="2210">
                  <c:v>5.4349864422953602E-3</c:v>
                </c:pt>
                <c:pt idx="2211">
                  <c:v>4.0557590630199E-3</c:v>
                </c:pt>
                <c:pt idx="2212">
                  <c:v>2.38242047165633E-3</c:v>
                </c:pt>
                <c:pt idx="2213">
                  <c:v>5.5499028361211697E-4</c:v>
                </c:pt>
                <c:pt idx="2214">
                  <c:v>-1.3053541675475701E-3</c:v>
                </c:pt>
                <c:pt idx="2215">
                  <c:v>-3.15570269909554E-3</c:v>
                </c:pt>
                <c:pt idx="2216">
                  <c:v>-4.9744924862849199E-3</c:v>
                </c:pt>
                <c:pt idx="2217">
                  <c:v>-6.7264442804658101E-3</c:v>
                </c:pt>
                <c:pt idx="2218">
                  <c:v>-8.3285034875886198E-3</c:v>
                </c:pt>
                <c:pt idx="2219">
                  <c:v>-9.6710485928797607E-3</c:v>
                </c:pt>
                <c:pt idx="2220">
                  <c:v>-1.06356215317758E-2</c:v>
                </c:pt>
                <c:pt idx="2221">
                  <c:v>-1.1144886633523501E-2</c:v>
                </c:pt>
                <c:pt idx="2222">
                  <c:v>-1.12202149122816E-2</c:v>
                </c:pt>
                <c:pt idx="2223">
                  <c:v>-1.09164619253513E-2</c:v>
                </c:pt>
                <c:pt idx="2224">
                  <c:v>-1.0208707939261799E-2</c:v>
                </c:pt>
                <c:pt idx="2225">
                  <c:v>-9.1752838915202008E-3</c:v>
                </c:pt>
                <c:pt idx="2226">
                  <c:v>-8.0331080520600201E-3</c:v>
                </c:pt>
                <c:pt idx="2227">
                  <c:v>-7.0579975606223401E-3</c:v>
                </c:pt>
                <c:pt idx="2228">
                  <c:v>-6.4802224238977701E-3</c:v>
                </c:pt>
                <c:pt idx="2229">
                  <c:v>-6.37748255525612E-3</c:v>
                </c:pt>
                <c:pt idx="2230">
                  <c:v>-6.7588264700219596E-3</c:v>
                </c:pt>
                <c:pt idx="2231">
                  <c:v>-7.56099769647016E-3</c:v>
                </c:pt>
                <c:pt idx="2232">
                  <c:v>-8.6317768568721E-3</c:v>
                </c:pt>
                <c:pt idx="2233">
                  <c:v>-9.7225673253693908E-3</c:v>
                </c:pt>
                <c:pt idx="2234">
                  <c:v>-1.06183365502878E-2</c:v>
                </c:pt>
                <c:pt idx="2235">
                  <c:v>-1.1204110074609299E-2</c:v>
                </c:pt>
                <c:pt idx="2236">
                  <c:v>-1.1495537087907501E-2</c:v>
                </c:pt>
                <c:pt idx="2237">
                  <c:v>-1.1562514600522E-2</c:v>
                </c:pt>
                <c:pt idx="2238">
                  <c:v>-1.14836498403828E-2</c:v>
                </c:pt>
                <c:pt idx="2239">
                  <c:v>-1.1316460804879301E-2</c:v>
                </c:pt>
                <c:pt idx="2240">
                  <c:v>-1.1114107105879701E-2</c:v>
                </c:pt>
                <c:pt idx="2241">
                  <c:v>-1.0904536341314001E-2</c:v>
                </c:pt>
                <c:pt idx="2242">
                  <c:v>-1.07405102240855E-2</c:v>
                </c:pt>
                <c:pt idx="2243">
                  <c:v>-1.0693793066487199E-2</c:v>
                </c:pt>
                <c:pt idx="2244">
                  <c:v>-1.07745143329458E-2</c:v>
                </c:pt>
                <c:pt idx="2245">
                  <c:v>-1.0959769428423E-2</c:v>
                </c:pt>
                <c:pt idx="2246">
                  <c:v>-1.1259176240355899E-2</c:v>
                </c:pt>
                <c:pt idx="2247">
                  <c:v>-1.1720557695625499E-2</c:v>
                </c:pt>
                <c:pt idx="2248">
                  <c:v>-1.2317965885914901E-2</c:v>
                </c:pt>
                <c:pt idx="2249">
                  <c:v>-1.29992687030057E-2</c:v>
                </c:pt>
                <c:pt idx="2250">
                  <c:v>-1.3738769628230001E-2</c:v>
                </c:pt>
                <c:pt idx="2251">
                  <c:v>-1.45804163717993E-2</c:v>
                </c:pt>
                <c:pt idx="2252">
                  <c:v>-1.55542445920475E-2</c:v>
                </c:pt>
                <c:pt idx="2253">
                  <c:v>-1.66679502302866E-2</c:v>
                </c:pt>
                <c:pt idx="2254">
                  <c:v>-1.7891612156127099E-2</c:v>
                </c:pt>
                <c:pt idx="2255">
                  <c:v>-1.9104505516174101E-2</c:v>
                </c:pt>
                <c:pt idx="2256">
                  <c:v>-2.0195842230450699E-2</c:v>
                </c:pt>
                <c:pt idx="2257">
                  <c:v>-2.10876145911758E-2</c:v>
                </c:pt>
                <c:pt idx="2258">
                  <c:v>-2.1793544021075799E-2</c:v>
                </c:pt>
                <c:pt idx="2259">
                  <c:v>-2.2409416252359499E-2</c:v>
                </c:pt>
                <c:pt idx="2260">
                  <c:v>-2.2983467270607499E-2</c:v>
                </c:pt>
                <c:pt idx="2261">
                  <c:v>-2.3413531023916599E-2</c:v>
                </c:pt>
                <c:pt idx="2262">
                  <c:v>-2.3469635134123201E-2</c:v>
                </c:pt>
                <c:pt idx="2263">
                  <c:v>-2.2992028849183999E-2</c:v>
                </c:pt>
                <c:pt idx="2264">
                  <c:v>-2.20278170916983E-2</c:v>
                </c:pt>
                <c:pt idx="2265">
                  <c:v>-2.07935970445512E-2</c:v>
                </c:pt>
                <c:pt idx="2266">
                  <c:v>-1.9602266055322198E-2</c:v>
                </c:pt>
                <c:pt idx="2267">
                  <c:v>-1.8746266573485298E-2</c:v>
                </c:pt>
                <c:pt idx="2268">
                  <c:v>-1.83887999928023E-2</c:v>
                </c:pt>
                <c:pt idx="2269">
                  <c:v>-1.8561901619155701E-2</c:v>
                </c:pt>
                <c:pt idx="2270">
                  <c:v>-1.9188872709363002E-2</c:v>
                </c:pt>
                <c:pt idx="2271">
                  <c:v>-2.0051769499595501E-2</c:v>
                </c:pt>
                <c:pt idx="2272">
                  <c:v>-2.0892207519129999E-2</c:v>
                </c:pt>
                <c:pt idx="2273">
                  <c:v>-2.14513296645703E-2</c:v>
                </c:pt>
                <c:pt idx="2274">
                  <c:v>-2.1590933340668798E-2</c:v>
                </c:pt>
                <c:pt idx="2275">
                  <c:v>-2.13044316432572E-2</c:v>
                </c:pt>
                <c:pt idx="2276">
                  <c:v>-2.0706651980140399E-2</c:v>
                </c:pt>
                <c:pt idx="2277">
                  <c:v>-1.9932079117527701E-2</c:v>
                </c:pt>
                <c:pt idx="2278">
                  <c:v>-1.9096832720992898E-2</c:v>
                </c:pt>
                <c:pt idx="2279">
                  <c:v>-1.83352003874852E-2</c:v>
                </c:pt>
                <c:pt idx="2280">
                  <c:v>-1.7759909562353401E-2</c:v>
                </c:pt>
                <c:pt idx="2281">
                  <c:v>-1.7367792679257699E-2</c:v>
                </c:pt>
                <c:pt idx="2282">
                  <c:v>-1.7001687163537199E-2</c:v>
                </c:pt>
                <c:pt idx="2283">
                  <c:v>-1.6442135518921101E-2</c:v>
                </c:pt>
                <c:pt idx="2284">
                  <c:v>-1.55582179778873E-2</c:v>
                </c:pt>
                <c:pt idx="2285">
                  <c:v>-1.4271934954894001E-2</c:v>
                </c:pt>
                <c:pt idx="2286">
                  <c:v>-1.25451441650985E-2</c:v>
                </c:pt>
                <c:pt idx="2287">
                  <c:v>-1.0437541986125801E-2</c:v>
                </c:pt>
                <c:pt idx="2288">
                  <c:v>-8.0825925561938093E-3</c:v>
                </c:pt>
                <c:pt idx="2289">
                  <c:v>-5.6831589535043603E-3</c:v>
                </c:pt>
                <c:pt idx="2290">
                  <c:v>-3.4717111294475999E-3</c:v>
                </c:pt>
                <c:pt idx="2291">
                  <c:v>-1.5950696683567701E-3</c:v>
                </c:pt>
                <c:pt idx="2292">
                  <c:v>-4.3247117435842498E-5</c:v>
                </c:pt>
                <c:pt idx="2293">
                  <c:v>1.26244290468279E-3</c:v>
                </c:pt>
                <c:pt idx="2294">
                  <c:v>2.4412347308968899E-3</c:v>
                </c:pt>
                <c:pt idx="2295">
                  <c:v>3.6130974534645199E-3</c:v>
                </c:pt>
                <c:pt idx="2296">
                  <c:v>4.7506093294080402E-3</c:v>
                </c:pt>
                <c:pt idx="2297">
                  <c:v>5.7293097557530696E-3</c:v>
                </c:pt>
                <c:pt idx="2298">
                  <c:v>6.4993286504140503E-3</c:v>
                </c:pt>
                <c:pt idx="2299">
                  <c:v>7.1110885219581596E-3</c:v>
                </c:pt>
                <c:pt idx="2300">
                  <c:v>7.6537207714489899E-3</c:v>
                </c:pt>
                <c:pt idx="2301">
                  <c:v>8.1525198390856903E-3</c:v>
                </c:pt>
                <c:pt idx="2302">
                  <c:v>8.6052612655343995E-3</c:v>
                </c:pt>
                <c:pt idx="2303">
                  <c:v>9.0846046097823093E-3</c:v>
                </c:pt>
                <c:pt idx="2304">
                  <c:v>9.7480493955906296E-3</c:v>
                </c:pt>
                <c:pt idx="2305">
                  <c:v>1.06855484427973E-2</c:v>
                </c:pt>
                <c:pt idx="2306">
                  <c:v>1.17985377213423E-2</c:v>
                </c:pt>
                <c:pt idx="2307">
                  <c:v>1.2930903347226699E-2</c:v>
                </c:pt>
                <c:pt idx="2308">
                  <c:v>1.39578058380357E-2</c:v>
                </c:pt>
                <c:pt idx="2309">
                  <c:v>1.4730456623098199E-2</c:v>
                </c:pt>
                <c:pt idx="2310">
                  <c:v>1.5203360108723399E-2</c:v>
                </c:pt>
                <c:pt idx="2311">
                  <c:v>1.53748823967236E-2</c:v>
                </c:pt>
                <c:pt idx="2312">
                  <c:v>1.5307394677720699E-2</c:v>
                </c:pt>
                <c:pt idx="2313">
                  <c:v>1.50935358069836E-2</c:v>
                </c:pt>
                <c:pt idx="2314">
                  <c:v>1.48833320154769E-2</c:v>
                </c:pt>
                <c:pt idx="2315">
                  <c:v>1.47440719022475E-2</c:v>
                </c:pt>
                <c:pt idx="2316">
                  <c:v>1.4653812730770399E-2</c:v>
                </c:pt>
                <c:pt idx="2317">
                  <c:v>1.45465202409766E-2</c:v>
                </c:pt>
                <c:pt idx="2318">
                  <c:v>1.4377129402141101E-2</c:v>
                </c:pt>
                <c:pt idx="2319">
                  <c:v>1.41704243814204E-2</c:v>
                </c:pt>
                <c:pt idx="2320">
                  <c:v>1.3924314185932299E-2</c:v>
                </c:pt>
                <c:pt idx="2321">
                  <c:v>1.35909679391159E-2</c:v>
                </c:pt>
                <c:pt idx="2322">
                  <c:v>1.31452458504646E-2</c:v>
                </c:pt>
                <c:pt idx="2323">
                  <c:v>1.25929800395897E-2</c:v>
                </c:pt>
                <c:pt idx="2324">
                  <c:v>1.1968522684267201E-2</c:v>
                </c:pt>
                <c:pt idx="2325">
                  <c:v>1.13680559391475E-2</c:v>
                </c:pt>
                <c:pt idx="2326">
                  <c:v>1.09048423646962E-2</c:v>
                </c:pt>
                <c:pt idx="2327">
                  <c:v>1.0608039159607801E-2</c:v>
                </c:pt>
                <c:pt idx="2328">
                  <c:v>1.04412222843969E-2</c:v>
                </c:pt>
                <c:pt idx="2329">
                  <c:v>1.04164436925033E-2</c:v>
                </c:pt>
                <c:pt idx="2330">
                  <c:v>1.0600357617248099E-2</c:v>
                </c:pt>
                <c:pt idx="2331">
                  <c:v>1.10078127590873E-2</c:v>
                </c:pt>
                <c:pt idx="2332">
                  <c:v>1.15656941654118E-2</c:v>
                </c:pt>
                <c:pt idx="2333">
                  <c:v>1.21054776354475E-2</c:v>
                </c:pt>
                <c:pt idx="2334">
                  <c:v>1.2422406642153201E-2</c:v>
                </c:pt>
                <c:pt idx="2335">
                  <c:v>1.24403561622566E-2</c:v>
                </c:pt>
                <c:pt idx="2336">
                  <c:v>1.2262434725407599E-2</c:v>
                </c:pt>
                <c:pt idx="2337">
                  <c:v>1.20891145853903E-2</c:v>
                </c:pt>
                <c:pt idx="2338">
                  <c:v>1.2076500294433299E-2</c:v>
                </c:pt>
                <c:pt idx="2339">
                  <c:v>1.2272141771819499E-2</c:v>
                </c:pt>
                <c:pt idx="2340">
                  <c:v>1.2593522794032501E-2</c:v>
                </c:pt>
                <c:pt idx="2341">
                  <c:v>1.2876847181854899E-2</c:v>
                </c:pt>
                <c:pt idx="2342">
                  <c:v>1.29558466975822E-2</c:v>
                </c:pt>
                <c:pt idx="2343">
                  <c:v>1.27818450918045E-2</c:v>
                </c:pt>
                <c:pt idx="2344">
                  <c:v>1.24119558466202E-2</c:v>
                </c:pt>
                <c:pt idx="2345">
                  <c:v>1.18966043091448E-2</c:v>
                </c:pt>
                <c:pt idx="2346">
                  <c:v>1.1262714004371399E-2</c:v>
                </c:pt>
                <c:pt idx="2347">
                  <c:v>1.05109826680478E-2</c:v>
                </c:pt>
                <c:pt idx="2348">
                  <c:v>9.6705238180274707E-3</c:v>
                </c:pt>
                <c:pt idx="2349">
                  <c:v>8.7085116337129193E-3</c:v>
                </c:pt>
                <c:pt idx="2350">
                  <c:v>7.6824376258208902E-3</c:v>
                </c:pt>
                <c:pt idx="2351">
                  <c:v>6.76818569718079E-3</c:v>
                </c:pt>
                <c:pt idx="2352">
                  <c:v>6.0326951501129102E-3</c:v>
                </c:pt>
                <c:pt idx="2353">
                  <c:v>5.32371040988218E-3</c:v>
                </c:pt>
                <c:pt idx="2354">
                  <c:v>4.5233148156911202E-3</c:v>
                </c:pt>
                <c:pt idx="2355">
                  <c:v>3.6887802886170699E-3</c:v>
                </c:pt>
                <c:pt idx="2356">
                  <c:v>3.0331945199052099E-3</c:v>
                </c:pt>
                <c:pt idx="2357">
                  <c:v>2.8026181736009498E-3</c:v>
                </c:pt>
                <c:pt idx="2358">
                  <c:v>3.1144116090912901E-3</c:v>
                </c:pt>
                <c:pt idx="2359">
                  <c:v>3.9495866754188499E-3</c:v>
                </c:pt>
                <c:pt idx="2360">
                  <c:v>5.1671823785400103E-3</c:v>
                </c:pt>
                <c:pt idx="2361">
                  <c:v>6.5332883752428203E-3</c:v>
                </c:pt>
                <c:pt idx="2362">
                  <c:v>7.8678634706468194E-3</c:v>
                </c:pt>
                <c:pt idx="2363">
                  <c:v>9.1181965307567392E-3</c:v>
                </c:pt>
                <c:pt idx="2364">
                  <c:v>1.0291317686398E-2</c:v>
                </c:pt>
                <c:pt idx="2365">
                  <c:v>1.1361644243059601E-2</c:v>
                </c:pt>
                <c:pt idx="2366">
                  <c:v>1.22337453613603E-2</c:v>
                </c:pt>
                <c:pt idx="2367">
                  <c:v>1.27853347527122E-2</c:v>
                </c:pt>
                <c:pt idx="2368">
                  <c:v>1.2920415634807701E-2</c:v>
                </c:pt>
                <c:pt idx="2369">
                  <c:v>1.2564586344794499E-2</c:v>
                </c:pt>
                <c:pt idx="2370">
                  <c:v>1.1738625257589E-2</c:v>
                </c:pt>
                <c:pt idx="2371">
                  <c:v>1.05682042263111E-2</c:v>
                </c:pt>
                <c:pt idx="2372">
                  <c:v>9.2781399847644899E-3</c:v>
                </c:pt>
                <c:pt idx="2373">
                  <c:v>8.0536235157160803E-3</c:v>
                </c:pt>
                <c:pt idx="2374">
                  <c:v>6.8975698568142403E-3</c:v>
                </c:pt>
                <c:pt idx="2375">
                  <c:v>5.7410338366108999E-3</c:v>
                </c:pt>
                <c:pt idx="2376">
                  <c:v>4.5122403738077398E-3</c:v>
                </c:pt>
                <c:pt idx="2377">
                  <c:v>3.1682644723720799E-3</c:v>
                </c:pt>
                <c:pt idx="2378">
                  <c:v>1.7391902204218E-3</c:v>
                </c:pt>
                <c:pt idx="2379">
                  <c:v>3.3942594291032103E-4</c:v>
                </c:pt>
                <c:pt idx="2380">
                  <c:v>-8.5007506723268605E-4</c:v>
                </c:pt>
                <c:pt idx="2381">
                  <c:v>-1.5889708804198799E-3</c:v>
                </c:pt>
                <c:pt idx="2382">
                  <c:v>-1.68792969879247E-3</c:v>
                </c:pt>
                <c:pt idx="2383">
                  <c:v>-1.0228271213640499E-3</c:v>
                </c:pt>
                <c:pt idx="2384">
                  <c:v>3.9430083638232699E-4</c:v>
                </c:pt>
                <c:pt idx="2385">
                  <c:v>2.3561633724176801E-3</c:v>
                </c:pt>
                <c:pt idx="2386">
                  <c:v>4.5638056841192697E-3</c:v>
                </c:pt>
                <c:pt idx="2387">
                  <c:v>6.7285572601812997E-3</c:v>
                </c:pt>
                <c:pt idx="2388">
                  <c:v>8.5751533898241802E-3</c:v>
                </c:pt>
                <c:pt idx="2389">
                  <c:v>9.9551656735538396E-3</c:v>
                </c:pt>
                <c:pt idx="2390">
                  <c:v>1.0902914353388801E-2</c:v>
                </c:pt>
                <c:pt idx="2391">
                  <c:v>1.15706754294442E-2</c:v>
                </c:pt>
                <c:pt idx="2392">
                  <c:v>1.2069197224454001E-2</c:v>
                </c:pt>
                <c:pt idx="2393">
                  <c:v>1.244857154647E-2</c:v>
                </c:pt>
                <c:pt idx="2394">
                  <c:v>1.27345156289435E-2</c:v>
                </c:pt>
                <c:pt idx="2395">
                  <c:v>1.29516893557272E-2</c:v>
                </c:pt>
                <c:pt idx="2396">
                  <c:v>1.3176900162567E-2</c:v>
                </c:pt>
                <c:pt idx="2397">
                  <c:v>1.35415067415909E-2</c:v>
                </c:pt>
                <c:pt idx="2398">
                  <c:v>1.41589526089507E-2</c:v>
                </c:pt>
                <c:pt idx="2399">
                  <c:v>1.5134728426576399E-2</c:v>
                </c:pt>
                <c:pt idx="2400">
                  <c:v>1.6441056857016901E-2</c:v>
                </c:pt>
                <c:pt idx="2401">
                  <c:v>1.7985347093076899E-2</c:v>
                </c:pt>
                <c:pt idx="2402">
                  <c:v>1.9644214826772501E-2</c:v>
                </c:pt>
                <c:pt idx="2403">
                  <c:v>2.12519721361554E-2</c:v>
                </c:pt>
                <c:pt idx="2404">
                  <c:v>2.2608031449386699E-2</c:v>
                </c:pt>
                <c:pt idx="2405">
                  <c:v>2.3544510777039201E-2</c:v>
                </c:pt>
                <c:pt idx="2406">
                  <c:v>2.3940417981866201E-2</c:v>
                </c:pt>
                <c:pt idx="2407">
                  <c:v>2.37266712279178E-2</c:v>
                </c:pt>
                <c:pt idx="2408">
                  <c:v>2.2940800658094802E-2</c:v>
                </c:pt>
                <c:pt idx="2409">
                  <c:v>2.1707617206009298E-2</c:v>
                </c:pt>
                <c:pt idx="2410">
                  <c:v>2.0167027105417099E-2</c:v>
                </c:pt>
                <c:pt idx="2411">
                  <c:v>1.84781334804399E-2</c:v>
                </c:pt>
                <c:pt idx="2412">
                  <c:v>1.6790429194564499E-2</c:v>
                </c:pt>
                <c:pt idx="2413">
                  <c:v>1.52553840320458E-2</c:v>
                </c:pt>
                <c:pt idx="2414">
                  <c:v>1.4016740453681399E-2</c:v>
                </c:pt>
                <c:pt idx="2415">
                  <c:v>1.31374404414728E-2</c:v>
                </c:pt>
                <c:pt idx="2416">
                  <c:v>1.2563411484391799E-2</c:v>
                </c:pt>
                <c:pt idx="2417">
                  <c:v>1.22204979122963E-2</c:v>
                </c:pt>
                <c:pt idx="2418">
                  <c:v>1.21382666084774E-2</c:v>
                </c:pt>
                <c:pt idx="2419">
                  <c:v>1.2396231526086999E-2</c:v>
                </c:pt>
                <c:pt idx="2420">
                  <c:v>1.3053279402438001E-2</c:v>
                </c:pt>
                <c:pt idx="2421">
                  <c:v>1.4026581357343099E-2</c:v>
                </c:pt>
                <c:pt idx="2422">
                  <c:v>1.5061822093553201E-2</c:v>
                </c:pt>
                <c:pt idx="2423">
                  <c:v>1.5861031196254802E-2</c:v>
                </c:pt>
                <c:pt idx="2424">
                  <c:v>1.6114689350859301E-2</c:v>
                </c:pt>
                <c:pt idx="2425">
                  <c:v>1.5637365461096599E-2</c:v>
                </c:pt>
                <c:pt idx="2426">
                  <c:v>1.4444340359422899E-2</c:v>
                </c:pt>
                <c:pt idx="2427">
                  <c:v>1.27068563732677E-2</c:v>
                </c:pt>
                <c:pt idx="2428">
                  <c:v>1.0715548172630301E-2</c:v>
                </c:pt>
                <c:pt idx="2429">
                  <c:v>8.7480438291168503E-3</c:v>
                </c:pt>
                <c:pt idx="2430">
                  <c:v>6.9779766442341802E-3</c:v>
                </c:pt>
                <c:pt idx="2431">
                  <c:v>5.4821344675116896E-3</c:v>
                </c:pt>
                <c:pt idx="2432">
                  <c:v>4.3318850201383699E-3</c:v>
                </c:pt>
                <c:pt idx="2433">
                  <c:v>3.6388342797263702E-3</c:v>
                </c:pt>
                <c:pt idx="2434">
                  <c:v>3.4549906313625501E-3</c:v>
                </c:pt>
                <c:pt idx="2435">
                  <c:v>3.7947198127522099E-3</c:v>
                </c:pt>
                <c:pt idx="2436">
                  <c:v>4.60377728391683E-3</c:v>
                </c:pt>
                <c:pt idx="2437">
                  <c:v>5.76398102212663E-3</c:v>
                </c:pt>
                <c:pt idx="2438">
                  <c:v>7.1515700323364802E-3</c:v>
                </c:pt>
                <c:pt idx="2439">
                  <c:v>8.6807259921826505E-3</c:v>
                </c:pt>
                <c:pt idx="2440">
                  <c:v>1.0177627533303601E-2</c:v>
                </c:pt>
                <c:pt idx="2441">
                  <c:v>1.1475989118452899E-2</c:v>
                </c:pt>
                <c:pt idx="2442">
                  <c:v>1.25021158758204E-2</c:v>
                </c:pt>
                <c:pt idx="2443">
                  <c:v>1.3289029195933701E-2</c:v>
                </c:pt>
                <c:pt idx="2444">
                  <c:v>1.39165122556723E-2</c:v>
                </c:pt>
                <c:pt idx="2445">
                  <c:v>1.45076236232001E-2</c:v>
                </c:pt>
                <c:pt idx="2446">
                  <c:v>1.52141467936572E-2</c:v>
                </c:pt>
                <c:pt idx="2447">
                  <c:v>1.6157671873850001E-2</c:v>
                </c:pt>
                <c:pt idx="2448">
                  <c:v>1.7407375653239899E-2</c:v>
                </c:pt>
                <c:pt idx="2449">
                  <c:v>1.8906218917770699E-2</c:v>
                </c:pt>
                <c:pt idx="2450">
                  <c:v>2.04665287474095E-2</c:v>
                </c:pt>
                <c:pt idx="2451">
                  <c:v>2.18763769279917E-2</c:v>
                </c:pt>
                <c:pt idx="2452">
                  <c:v>2.3028485054810199E-2</c:v>
                </c:pt>
                <c:pt idx="2453">
                  <c:v>2.3972383900520401E-2</c:v>
                </c:pt>
                <c:pt idx="2454">
                  <c:v>2.48602547758658E-2</c:v>
                </c:pt>
                <c:pt idx="2455">
                  <c:v>2.5778336598000599E-2</c:v>
                </c:pt>
                <c:pt idx="2456">
                  <c:v>2.6739426241310101E-2</c:v>
                </c:pt>
                <c:pt idx="2457">
                  <c:v>2.7783035439947101E-2</c:v>
                </c:pt>
                <c:pt idx="2458">
                  <c:v>2.8927318792188399E-2</c:v>
                </c:pt>
                <c:pt idx="2459">
                  <c:v>3.0121948393602101E-2</c:v>
                </c:pt>
                <c:pt idx="2460">
                  <c:v>3.1270837516131397E-2</c:v>
                </c:pt>
                <c:pt idx="2461">
                  <c:v>3.2285277267988001E-2</c:v>
                </c:pt>
                <c:pt idx="2462">
                  <c:v>3.3196887924885399E-2</c:v>
                </c:pt>
                <c:pt idx="2463">
                  <c:v>3.4009555857419702E-2</c:v>
                </c:pt>
                <c:pt idx="2464">
                  <c:v>3.4634047951944399E-2</c:v>
                </c:pt>
                <c:pt idx="2465">
                  <c:v>3.4960111667815902E-2</c:v>
                </c:pt>
                <c:pt idx="2466">
                  <c:v>3.49641436496025E-2</c:v>
                </c:pt>
                <c:pt idx="2467">
                  <c:v>3.4681749228748698E-2</c:v>
                </c:pt>
                <c:pt idx="2468">
                  <c:v>3.4173099775678902E-2</c:v>
                </c:pt>
                <c:pt idx="2469">
                  <c:v>3.3586332989163997E-2</c:v>
                </c:pt>
                <c:pt idx="2470">
                  <c:v>3.3138244228186398E-2</c:v>
                </c:pt>
                <c:pt idx="2471">
                  <c:v>3.3083605372076497E-2</c:v>
                </c:pt>
                <c:pt idx="2472">
                  <c:v>3.3613391968257397E-2</c:v>
                </c:pt>
                <c:pt idx="2473">
                  <c:v>3.4744918727153302E-2</c:v>
                </c:pt>
                <c:pt idx="2474">
                  <c:v>3.6282301003665203E-2</c:v>
                </c:pt>
                <c:pt idx="2475">
                  <c:v>3.7926652655197297E-2</c:v>
                </c:pt>
                <c:pt idx="2476">
                  <c:v>3.9435163968350298E-2</c:v>
                </c:pt>
                <c:pt idx="2477">
                  <c:v>4.0740585073330497E-2</c:v>
                </c:pt>
                <c:pt idx="2478">
                  <c:v>4.1875855649477801E-2</c:v>
                </c:pt>
                <c:pt idx="2479">
                  <c:v>4.2768499807773003E-2</c:v>
                </c:pt>
                <c:pt idx="2480">
                  <c:v>4.3234007594870102E-2</c:v>
                </c:pt>
                <c:pt idx="2481">
                  <c:v>4.3108617010144901E-2</c:v>
                </c:pt>
                <c:pt idx="2482">
                  <c:v>4.2356441831061797E-2</c:v>
                </c:pt>
                <c:pt idx="2483">
                  <c:v>4.1041861268286503E-2</c:v>
                </c:pt>
                <c:pt idx="2484">
                  <c:v>3.9336667703716098E-2</c:v>
                </c:pt>
                <c:pt idx="2485">
                  <c:v>3.7432083623911601E-2</c:v>
                </c:pt>
                <c:pt idx="2486">
                  <c:v>3.5472640444492803E-2</c:v>
                </c:pt>
                <c:pt idx="2487">
                  <c:v>3.35917403371368E-2</c:v>
                </c:pt>
                <c:pt idx="2488">
                  <c:v>3.18826222984109E-2</c:v>
                </c:pt>
                <c:pt idx="2489">
                  <c:v>3.03985860091553E-2</c:v>
                </c:pt>
                <c:pt idx="2490">
                  <c:v>2.9199852776671201E-2</c:v>
                </c:pt>
                <c:pt idx="2491">
                  <c:v>2.82804884812657E-2</c:v>
                </c:pt>
                <c:pt idx="2492">
                  <c:v>2.7556125647044901E-2</c:v>
                </c:pt>
                <c:pt idx="2493">
                  <c:v>2.69677411659341E-2</c:v>
                </c:pt>
                <c:pt idx="2494">
                  <c:v>2.6411134850090199E-2</c:v>
                </c:pt>
                <c:pt idx="2495">
                  <c:v>2.5878535002577498E-2</c:v>
                </c:pt>
                <c:pt idx="2496">
                  <c:v>2.5401207824163E-2</c:v>
                </c:pt>
                <c:pt idx="2497">
                  <c:v>2.4945146283314901E-2</c:v>
                </c:pt>
                <c:pt idx="2498">
                  <c:v>2.44913111431109E-2</c:v>
                </c:pt>
                <c:pt idx="2499">
                  <c:v>2.39604515270029E-2</c:v>
                </c:pt>
                <c:pt idx="2500">
                  <c:v>2.3280590369833602E-2</c:v>
                </c:pt>
                <c:pt idx="2501">
                  <c:v>2.2436138131103602E-2</c:v>
                </c:pt>
                <c:pt idx="2502">
                  <c:v>2.1483119947422299E-2</c:v>
                </c:pt>
                <c:pt idx="2503">
                  <c:v>2.05478303261315E-2</c:v>
                </c:pt>
                <c:pt idx="2504">
                  <c:v>1.9702648351161599E-2</c:v>
                </c:pt>
                <c:pt idx="2505">
                  <c:v>1.89047121482172E-2</c:v>
                </c:pt>
                <c:pt idx="2506">
                  <c:v>1.8024734731782899E-2</c:v>
                </c:pt>
                <c:pt idx="2507">
                  <c:v>1.6953453645705802E-2</c:v>
                </c:pt>
                <c:pt idx="2508">
                  <c:v>1.5710116938997799E-2</c:v>
                </c:pt>
                <c:pt idx="2509">
                  <c:v>1.44432176792243E-2</c:v>
                </c:pt>
                <c:pt idx="2510">
                  <c:v>1.33027070806434E-2</c:v>
                </c:pt>
                <c:pt idx="2511">
                  <c:v>1.23444831339805E-2</c:v>
                </c:pt>
                <c:pt idx="2512">
                  <c:v>1.15596118329193E-2</c:v>
                </c:pt>
                <c:pt idx="2513">
                  <c:v>1.1013477150418101E-2</c:v>
                </c:pt>
                <c:pt idx="2514">
                  <c:v>1.08537367870349E-2</c:v>
                </c:pt>
                <c:pt idx="2515">
                  <c:v>1.1146953406401299E-2</c:v>
                </c:pt>
                <c:pt idx="2516">
                  <c:v>1.18202915776304E-2</c:v>
                </c:pt>
                <c:pt idx="2517">
                  <c:v>1.2682450916258799E-2</c:v>
                </c:pt>
                <c:pt idx="2518">
                  <c:v>1.35174375165758E-2</c:v>
                </c:pt>
                <c:pt idx="2519">
                  <c:v>1.4218463583591299E-2</c:v>
                </c:pt>
                <c:pt idx="2520">
                  <c:v>1.48203229518808E-2</c:v>
                </c:pt>
                <c:pt idx="2521">
                  <c:v>1.5447131527046999E-2</c:v>
                </c:pt>
                <c:pt idx="2522">
                  <c:v>1.6204885981927701E-2</c:v>
                </c:pt>
                <c:pt idx="2523">
                  <c:v>1.7065821595508599E-2</c:v>
                </c:pt>
                <c:pt idx="2524">
                  <c:v>1.7799718806615902E-2</c:v>
                </c:pt>
                <c:pt idx="2525">
                  <c:v>1.8188912776957101E-2</c:v>
                </c:pt>
                <c:pt idx="2526">
                  <c:v>1.82064529654987E-2</c:v>
                </c:pt>
                <c:pt idx="2527">
                  <c:v>1.80143662991053E-2</c:v>
                </c:pt>
                <c:pt idx="2528">
                  <c:v>1.78229288793533E-2</c:v>
                </c:pt>
                <c:pt idx="2529">
                  <c:v>1.7824279001709398E-2</c:v>
                </c:pt>
                <c:pt idx="2530">
                  <c:v>1.8131446866408399E-2</c:v>
                </c:pt>
                <c:pt idx="2531">
                  <c:v>1.86963327565914E-2</c:v>
                </c:pt>
                <c:pt idx="2532">
                  <c:v>1.9397332407549799E-2</c:v>
                </c:pt>
                <c:pt idx="2533">
                  <c:v>2.0098081853896301E-2</c:v>
                </c:pt>
                <c:pt idx="2534">
                  <c:v>2.0618905598649099E-2</c:v>
                </c:pt>
                <c:pt idx="2535">
                  <c:v>2.0748164124855101E-2</c:v>
                </c:pt>
                <c:pt idx="2536">
                  <c:v>2.03668160953842E-2</c:v>
                </c:pt>
                <c:pt idx="2537">
                  <c:v>1.9530230109900699E-2</c:v>
                </c:pt>
                <c:pt idx="2538">
                  <c:v>1.8426519959734999E-2</c:v>
                </c:pt>
                <c:pt idx="2539">
                  <c:v>1.7234151942445999E-2</c:v>
                </c:pt>
                <c:pt idx="2540">
                  <c:v>1.6151070870408901E-2</c:v>
                </c:pt>
                <c:pt idx="2541">
                  <c:v>1.53971546417836E-2</c:v>
                </c:pt>
                <c:pt idx="2542">
                  <c:v>1.50724885479034E-2</c:v>
                </c:pt>
                <c:pt idx="2543">
                  <c:v>1.5153223392347599E-2</c:v>
                </c:pt>
                <c:pt idx="2544">
                  <c:v>1.5657876285786299E-2</c:v>
                </c:pt>
                <c:pt idx="2545">
                  <c:v>1.6682495319570799E-2</c:v>
                </c:pt>
                <c:pt idx="2546">
                  <c:v>1.8206751034670999E-2</c:v>
                </c:pt>
                <c:pt idx="2547">
                  <c:v>2.0070757837218099E-2</c:v>
                </c:pt>
                <c:pt idx="2548">
                  <c:v>2.2067765382233599E-2</c:v>
                </c:pt>
                <c:pt idx="2549">
                  <c:v>2.4038658087469501E-2</c:v>
                </c:pt>
                <c:pt idx="2550">
                  <c:v>2.5834508078407498E-2</c:v>
                </c:pt>
                <c:pt idx="2551">
                  <c:v>2.7332365604968E-2</c:v>
                </c:pt>
                <c:pt idx="2552">
                  <c:v>2.8500066952743399E-2</c:v>
                </c:pt>
                <c:pt idx="2553">
                  <c:v>2.9433533184159699E-2</c:v>
                </c:pt>
                <c:pt idx="2554">
                  <c:v>3.0283400225056101E-2</c:v>
                </c:pt>
                <c:pt idx="2555">
                  <c:v>3.1114097846459E-2</c:v>
                </c:pt>
                <c:pt idx="2556">
                  <c:v>3.1911431646931901E-2</c:v>
                </c:pt>
                <c:pt idx="2557">
                  <c:v>3.2592086639651602E-2</c:v>
                </c:pt>
                <c:pt idx="2558">
                  <c:v>3.30095006946209E-2</c:v>
                </c:pt>
                <c:pt idx="2559">
                  <c:v>3.30221818107602E-2</c:v>
                </c:pt>
                <c:pt idx="2560">
                  <c:v>3.2573044308505598E-2</c:v>
                </c:pt>
                <c:pt idx="2561">
                  <c:v>3.1705535333244703E-2</c:v>
                </c:pt>
                <c:pt idx="2562">
                  <c:v>3.0525976313131298E-2</c:v>
                </c:pt>
                <c:pt idx="2563">
                  <c:v>2.92484633465931E-2</c:v>
                </c:pt>
                <c:pt idx="2564">
                  <c:v>2.8116339239071399E-2</c:v>
                </c:pt>
                <c:pt idx="2565">
                  <c:v>2.73595241665371E-2</c:v>
                </c:pt>
                <c:pt idx="2566">
                  <c:v>2.70435030876259E-2</c:v>
                </c:pt>
                <c:pt idx="2567">
                  <c:v>2.6999869632137099E-2</c:v>
                </c:pt>
                <c:pt idx="2568">
                  <c:v>2.70786554074838E-2</c:v>
                </c:pt>
                <c:pt idx="2569">
                  <c:v>2.7276674291477201E-2</c:v>
                </c:pt>
                <c:pt idx="2570">
                  <c:v>2.7631650702593599E-2</c:v>
                </c:pt>
                <c:pt idx="2571">
                  <c:v>2.8074998925820702E-2</c:v>
                </c:pt>
                <c:pt idx="2572">
                  <c:v>2.84866534296393E-2</c:v>
                </c:pt>
                <c:pt idx="2573">
                  <c:v>2.87785567287809E-2</c:v>
                </c:pt>
                <c:pt idx="2574">
                  <c:v>2.8926591003169699E-2</c:v>
                </c:pt>
                <c:pt idx="2575">
                  <c:v>2.8937264250927099E-2</c:v>
                </c:pt>
                <c:pt idx="2576">
                  <c:v>2.8708715209396399E-2</c:v>
                </c:pt>
                <c:pt idx="2577">
                  <c:v>2.8051129528900601E-2</c:v>
                </c:pt>
                <c:pt idx="2578">
                  <c:v>2.6885624379088702E-2</c:v>
                </c:pt>
                <c:pt idx="2579">
                  <c:v>2.5307777335381799E-2</c:v>
                </c:pt>
                <c:pt idx="2580">
                  <c:v>2.3580459891089599E-2</c:v>
                </c:pt>
                <c:pt idx="2581">
                  <c:v>2.2057185856427099E-2</c:v>
                </c:pt>
                <c:pt idx="2582">
                  <c:v>2.0982292957842201E-2</c:v>
                </c:pt>
                <c:pt idx="2583">
                  <c:v>2.0389359830623399E-2</c:v>
                </c:pt>
                <c:pt idx="2584">
                  <c:v>2.0155748979869301E-2</c:v>
                </c:pt>
                <c:pt idx="2585">
                  <c:v>2.0122198114762999E-2</c:v>
                </c:pt>
                <c:pt idx="2586">
                  <c:v>2.0176178310547601E-2</c:v>
                </c:pt>
                <c:pt idx="2587">
                  <c:v>2.03177420622896E-2</c:v>
                </c:pt>
                <c:pt idx="2588">
                  <c:v>2.05913925236468E-2</c:v>
                </c:pt>
                <c:pt idx="2589">
                  <c:v>2.1038883399495101E-2</c:v>
                </c:pt>
                <c:pt idx="2590">
                  <c:v>2.1647611113774098E-2</c:v>
                </c:pt>
                <c:pt idx="2591">
                  <c:v>2.2348199166817299E-2</c:v>
                </c:pt>
                <c:pt idx="2592">
                  <c:v>2.3094339921228401E-2</c:v>
                </c:pt>
                <c:pt idx="2593">
                  <c:v>2.3826928220017599E-2</c:v>
                </c:pt>
                <c:pt idx="2594">
                  <c:v>2.4445448300753701E-2</c:v>
                </c:pt>
                <c:pt idx="2595">
                  <c:v>2.4836014630000101E-2</c:v>
                </c:pt>
                <c:pt idx="2596">
                  <c:v>2.4893289313121202E-2</c:v>
                </c:pt>
                <c:pt idx="2597">
                  <c:v>2.4603874629234E-2</c:v>
                </c:pt>
                <c:pt idx="2598">
                  <c:v>2.4088593569660099E-2</c:v>
                </c:pt>
                <c:pt idx="2599">
                  <c:v>2.3542342570748501E-2</c:v>
                </c:pt>
                <c:pt idx="2600">
                  <c:v>2.30893301030787E-2</c:v>
                </c:pt>
                <c:pt idx="2601">
                  <c:v>2.28224025722455E-2</c:v>
                </c:pt>
                <c:pt idx="2602">
                  <c:v>2.2841429402134902E-2</c:v>
                </c:pt>
                <c:pt idx="2603">
                  <c:v>2.32331491070581E-2</c:v>
                </c:pt>
                <c:pt idx="2604">
                  <c:v>2.4028122312017699E-2</c:v>
                </c:pt>
                <c:pt idx="2605">
                  <c:v>2.5215840382851799E-2</c:v>
                </c:pt>
                <c:pt idx="2606">
                  <c:v>2.67350992419082E-2</c:v>
                </c:pt>
                <c:pt idx="2607">
                  <c:v>2.84520312106353E-2</c:v>
                </c:pt>
                <c:pt idx="2608">
                  <c:v>3.0188981455500599E-2</c:v>
                </c:pt>
                <c:pt idx="2609">
                  <c:v>3.1801926916774997E-2</c:v>
                </c:pt>
                <c:pt idx="2610">
                  <c:v>3.3149441122731098E-2</c:v>
                </c:pt>
                <c:pt idx="2611">
                  <c:v>3.4165368528738201E-2</c:v>
                </c:pt>
                <c:pt idx="2612">
                  <c:v>3.4850063039397597E-2</c:v>
                </c:pt>
                <c:pt idx="2613">
                  <c:v>3.5271216785760097E-2</c:v>
                </c:pt>
                <c:pt idx="2614">
                  <c:v>3.5525759851079898E-2</c:v>
                </c:pt>
                <c:pt idx="2615">
                  <c:v>3.5719257379012298E-2</c:v>
                </c:pt>
                <c:pt idx="2616">
                  <c:v>3.5924531799812899E-2</c:v>
                </c:pt>
                <c:pt idx="2617">
                  <c:v>3.6170512525758002E-2</c:v>
                </c:pt>
                <c:pt idx="2618">
                  <c:v>3.64987041773625E-2</c:v>
                </c:pt>
                <c:pt idx="2619">
                  <c:v>3.6961006585254003E-2</c:v>
                </c:pt>
                <c:pt idx="2620">
                  <c:v>3.7537700041392001E-2</c:v>
                </c:pt>
                <c:pt idx="2621">
                  <c:v>3.8181952059050298E-2</c:v>
                </c:pt>
                <c:pt idx="2622">
                  <c:v>3.8882880458450203E-2</c:v>
                </c:pt>
                <c:pt idx="2623">
                  <c:v>3.9582234140817497E-2</c:v>
                </c:pt>
                <c:pt idx="2624">
                  <c:v>4.0218200524617297E-2</c:v>
                </c:pt>
                <c:pt idx="2625">
                  <c:v>4.0761402449157602E-2</c:v>
                </c:pt>
                <c:pt idx="2626">
                  <c:v>4.1194547957992302E-2</c:v>
                </c:pt>
                <c:pt idx="2627">
                  <c:v>4.1556477920627097E-2</c:v>
                </c:pt>
                <c:pt idx="2628">
                  <c:v>4.1933947163275198E-2</c:v>
                </c:pt>
                <c:pt idx="2629">
                  <c:v>4.2383247935399798E-2</c:v>
                </c:pt>
                <c:pt idx="2630">
                  <c:v>4.2925904897950597E-2</c:v>
                </c:pt>
                <c:pt idx="2631">
                  <c:v>4.3580654917686701E-2</c:v>
                </c:pt>
                <c:pt idx="2632">
                  <c:v>4.4264907804809697E-2</c:v>
                </c:pt>
                <c:pt idx="2633">
                  <c:v>4.4857846024200898E-2</c:v>
                </c:pt>
                <c:pt idx="2634">
                  <c:v>4.5230969581710301E-2</c:v>
                </c:pt>
                <c:pt idx="2635">
                  <c:v>4.5259375819702102E-2</c:v>
                </c:pt>
                <c:pt idx="2636">
                  <c:v>4.48472779357732E-2</c:v>
                </c:pt>
                <c:pt idx="2637">
                  <c:v>4.3990364333455198E-2</c:v>
                </c:pt>
                <c:pt idx="2638">
                  <c:v>4.2826700910569698E-2</c:v>
                </c:pt>
                <c:pt idx="2639">
                  <c:v>4.1578278434125003E-2</c:v>
                </c:pt>
                <c:pt idx="2640">
                  <c:v>4.0463667493322003E-2</c:v>
                </c:pt>
                <c:pt idx="2641">
                  <c:v>3.96623832217834E-2</c:v>
                </c:pt>
                <c:pt idx="2642">
                  <c:v>3.9272304708681802E-2</c:v>
                </c:pt>
                <c:pt idx="2643">
                  <c:v>3.9264328284118598E-2</c:v>
                </c:pt>
                <c:pt idx="2644">
                  <c:v>3.9501415372536298E-2</c:v>
                </c:pt>
                <c:pt idx="2645">
                  <c:v>3.9820737571558198E-2</c:v>
                </c:pt>
                <c:pt idx="2646">
                  <c:v>4.00694111335093E-2</c:v>
                </c:pt>
                <c:pt idx="2647">
                  <c:v>4.0175825526845101E-2</c:v>
                </c:pt>
                <c:pt idx="2648">
                  <c:v>4.0118273356018003E-2</c:v>
                </c:pt>
                <c:pt idx="2649">
                  <c:v>3.9965827051326397E-2</c:v>
                </c:pt>
                <c:pt idx="2650">
                  <c:v>3.9814075429004503E-2</c:v>
                </c:pt>
                <c:pt idx="2651">
                  <c:v>3.9656390726744102E-2</c:v>
                </c:pt>
                <c:pt idx="2652">
                  <c:v>3.9395350283280402E-2</c:v>
                </c:pt>
                <c:pt idx="2653">
                  <c:v>3.8930992425736097E-2</c:v>
                </c:pt>
                <c:pt idx="2654">
                  <c:v>3.8168076835631497E-2</c:v>
                </c:pt>
                <c:pt idx="2655">
                  <c:v>3.7110980187517899E-2</c:v>
                </c:pt>
                <c:pt idx="2656">
                  <c:v>3.5842814768323197E-2</c:v>
                </c:pt>
                <c:pt idx="2657">
                  <c:v>3.4503082956512499E-2</c:v>
                </c:pt>
                <c:pt idx="2658">
                  <c:v>3.3158543863726499E-2</c:v>
                </c:pt>
                <c:pt idx="2659">
                  <c:v>3.1820417941470003E-2</c:v>
                </c:pt>
                <c:pt idx="2660">
                  <c:v>3.0484175887580098E-2</c:v>
                </c:pt>
                <c:pt idx="2661">
                  <c:v>2.9181153535577101E-2</c:v>
                </c:pt>
                <c:pt idx="2662">
                  <c:v>2.7930102915602901E-2</c:v>
                </c:pt>
                <c:pt idx="2663">
                  <c:v>2.67608402834538E-2</c:v>
                </c:pt>
                <c:pt idx="2664">
                  <c:v>2.5694400666031701E-2</c:v>
                </c:pt>
                <c:pt idx="2665">
                  <c:v>2.4755668287459402E-2</c:v>
                </c:pt>
                <c:pt idx="2666">
                  <c:v>2.3924077192588399E-2</c:v>
                </c:pt>
                <c:pt idx="2667">
                  <c:v>2.3212508619351899E-2</c:v>
                </c:pt>
                <c:pt idx="2668">
                  <c:v>2.26941036649045E-2</c:v>
                </c:pt>
                <c:pt idx="2669">
                  <c:v>2.2365998998645002E-2</c:v>
                </c:pt>
                <c:pt idx="2670">
                  <c:v>2.2185224919925001E-2</c:v>
                </c:pt>
                <c:pt idx="2671">
                  <c:v>2.2167547606668999E-2</c:v>
                </c:pt>
                <c:pt idx="2672">
                  <c:v>2.2318270260207999E-2</c:v>
                </c:pt>
                <c:pt idx="2673">
                  <c:v>2.2530950492534601E-2</c:v>
                </c:pt>
                <c:pt idx="2674">
                  <c:v>2.2635373080416198E-2</c:v>
                </c:pt>
                <c:pt idx="2675">
                  <c:v>2.25289836016591E-2</c:v>
                </c:pt>
                <c:pt idx="2676">
                  <c:v>2.21099146933138E-2</c:v>
                </c:pt>
                <c:pt idx="2677">
                  <c:v>2.13389129514223E-2</c:v>
                </c:pt>
                <c:pt idx="2678">
                  <c:v>2.0266071170686201E-2</c:v>
                </c:pt>
                <c:pt idx="2679">
                  <c:v>1.9017086895687499E-2</c:v>
                </c:pt>
                <c:pt idx="2680">
                  <c:v>1.7741900825344901E-2</c:v>
                </c:pt>
                <c:pt idx="2681">
                  <c:v>1.6570537540553602E-2</c:v>
                </c:pt>
                <c:pt idx="2682">
                  <c:v>1.5625314283494202E-2</c:v>
                </c:pt>
                <c:pt idx="2683">
                  <c:v>1.49773752602922E-2</c:v>
                </c:pt>
                <c:pt idx="2684">
                  <c:v>1.46269279842778E-2</c:v>
                </c:pt>
                <c:pt idx="2685">
                  <c:v>1.4526430784803399E-2</c:v>
                </c:pt>
                <c:pt idx="2686">
                  <c:v>1.4612426766262799E-2</c:v>
                </c:pt>
                <c:pt idx="2687">
                  <c:v>1.48116522395699E-2</c:v>
                </c:pt>
                <c:pt idx="2688">
                  <c:v>1.50454968172468E-2</c:v>
                </c:pt>
                <c:pt idx="2689">
                  <c:v>1.5310796991007999E-2</c:v>
                </c:pt>
                <c:pt idx="2690">
                  <c:v>1.5626035131740001E-2</c:v>
                </c:pt>
                <c:pt idx="2691">
                  <c:v>1.5996801173900201E-2</c:v>
                </c:pt>
                <c:pt idx="2692">
                  <c:v>1.6367498794732802E-2</c:v>
                </c:pt>
                <c:pt idx="2693">
                  <c:v>1.6663557474872401E-2</c:v>
                </c:pt>
                <c:pt idx="2694">
                  <c:v>1.68353080837567E-2</c:v>
                </c:pt>
                <c:pt idx="2695">
                  <c:v>1.6818925986094701E-2</c:v>
                </c:pt>
                <c:pt idx="2696">
                  <c:v>1.6544308813105101E-2</c:v>
                </c:pt>
                <c:pt idx="2697">
                  <c:v>1.6034668658008299E-2</c:v>
                </c:pt>
                <c:pt idx="2698">
                  <c:v>1.54007732920827E-2</c:v>
                </c:pt>
                <c:pt idx="2699">
                  <c:v>1.47826396744257E-2</c:v>
                </c:pt>
                <c:pt idx="2700">
                  <c:v>1.43399536953748E-2</c:v>
                </c:pt>
                <c:pt idx="2701">
                  <c:v>1.41667859897082E-2</c:v>
                </c:pt>
                <c:pt idx="2702">
                  <c:v>1.42700468721371E-2</c:v>
                </c:pt>
                <c:pt idx="2703">
                  <c:v>1.46054779337209E-2</c:v>
                </c:pt>
                <c:pt idx="2704">
                  <c:v>1.51652230792919E-2</c:v>
                </c:pt>
                <c:pt idx="2705">
                  <c:v>1.5964848103995798E-2</c:v>
                </c:pt>
                <c:pt idx="2706">
                  <c:v>1.7054555220035201E-2</c:v>
                </c:pt>
                <c:pt idx="2707">
                  <c:v>1.8488972423600099E-2</c:v>
                </c:pt>
                <c:pt idx="2708">
                  <c:v>2.0269062585626399E-2</c:v>
                </c:pt>
                <c:pt idx="2709">
                  <c:v>2.2272125247224901E-2</c:v>
                </c:pt>
                <c:pt idx="2710">
                  <c:v>2.4265726375185901E-2</c:v>
                </c:pt>
                <c:pt idx="2711">
                  <c:v>2.6053849200876601E-2</c:v>
                </c:pt>
                <c:pt idx="2712">
                  <c:v>2.75089412604658E-2</c:v>
                </c:pt>
                <c:pt idx="2713">
                  <c:v>2.8537275343387E-2</c:v>
                </c:pt>
                <c:pt idx="2714">
                  <c:v>2.9042400855905499E-2</c:v>
                </c:pt>
                <c:pt idx="2715">
                  <c:v>2.89707851659252E-2</c:v>
                </c:pt>
                <c:pt idx="2716">
                  <c:v>2.8391339458114902E-2</c:v>
                </c:pt>
                <c:pt idx="2717">
                  <c:v>2.74066321195683E-2</c:v>
                </c:pt>
                <c:pt idx="2718">
                  <c:v>2.6119748104928599E-2</c:v>
                </c:pt>
                <c:pt idx="2719">
                  <c:v>2.4638980126460201E-2</c:v>
                </c:pt>
                <c:pt idx="2720">
                  <c:v>2.30951174455396E-2</c:v>
                </c:pt>
                <c:pt idx="2721">
                  <c:v>2.1608539114730801E-2</c:v>
                </c:pt>
                <c:pt idx="2722">
                  <c:v>2.0290482924698899E-2</c:v>
                </c:pt>
                <c:pt idx="2723">
                  <c:v>1.92091515775458E-2</c:v>
                </c:pt>
                <c:pt idx="2724">
                  <c:v>1.8402300558635201E-2</c:v>
                </c:pt>
                <c:pt idx="2725">
                  <c:v>1.7875235561692099E-2</c:v>
                </c:pt>
                <c:pt idx="2726">
                  <c:v>1.7620901114424901E-2</c:v>
                </c:pt>
                <c:pt idx="2727">
                  <c:v>1.7634720729713199E-2</c:v>
                </c:pt>
                <c:pt idx="2728">
                  <c:v>1.79336327257009E-2</c:v>
                </c:pt>
                <c:pt idx="2729">
                  <c:v>1.8499721649945299E-2</c:v>
                </c:pt>
                <c:pt idx="2730">
                  <c:v>1.91560019155631E-2</c:v>
                </c:pt>
                <c:pt idx="2731">
                  <c:v>1.9818988584940099E-2</c:v>
                </c:pt>
                <c:pt idx="2732">
                  <c:v>2.04028245228614E-2</c:v>
                </c:pt>
                <c:pt idx="2733">
                  <c:v>2.0824721727320802E-2</c:v>
                </c:pt>
                <c:pt idx="2734">
                  <c:v>2.0985819706869E-2</c:v>
                </c:pt>
                <c:pt idx="2735">
                  <c:v>2.0743530532302702E-2</c:v>
                </c:pt>
                <c:pt idx="2736">
                  <c:v>1.9996035137552801E-2</c:v>
                </c:pt>
                <c:pt idx="2737">
                  <c:v>1.8762855495435101E-2</c:v>
                </c:pt>
                <c:pt idx="2738">
                  <c:v>1.7217685352965799E-2</c:v>
                </c:pt>
                <c:pt idx="2739">
                  <c:v>1.5654466916529899E-2</c:v>
                </c:pt>
                <c:pt idx="2740">
                  <c:v>1.43616427336648E-2</c:v>
                </c:pt>
                <c:pt idx="2741">
                  <c:v>1.3525940980673499E-2</c:v>
                </c:pt>
                <c:pt idx="2742">
                  <c:v>1.3089259367642801E-2</c:v>
                </c:pt>
                <c:pt idx="2743">
                  <c:v>1.2860727979077301E-2</c:v>
                </c:pt>
                <c:pt idx="2744">
                  <c:v>1.2718485299920999E-2</c:v>
                </c:pt>
                <c:pt idx="2745">
                  <c:v>1.25560550611042E-2</c:v>
                </c:pt>
                <c:pt idx="2746">
                  <c:v>1.2281915912269801E-2</c:v>
                </c:pt>
                <c:pt idx="2747">
                  <c:v>1.18150414690729E-2</c:v>
                </c:pt>
                <c:pt idx="2748">
                  <c:v>1.1150723822683299E-2</c:v>
                </c:pt>
                <c:pt idx="2749">
                  <c:v>1.03913606547914E-2</c:v>
                </c:pt>
                <c:pt idx="2750">
                  <c:v>9.6844523113575696E-3</c:v>
                </c:pt>
                <c:pt idx="2751">
                  <c:v>9.2152041528773508E-3</c:v>
                </c:pt>
                <c:pt idx="2752">
                  <c:v>9.2067733727970499E-3</c:v>
                </c:pt>
                <c:pt idx="2753">
                  <c:v>9.7857499279966308E-3</c:v>
                </c:pt>
                <c:pt idx="2754">
                  <c:v>1.0942689213277099E-2</c:v>
                </c:pt>
                <c:pt idx="2755">
                  <c:v>1.25632235642074E-2</c:v>
                </c:pt>
                <c:pt idx="2756">
                  <c:v>1.43893732586029E-2</c:v>
                </c:pt>
                <c:pt idx="2757">
                  <c:v>1.6110318380851901E-2</c:v>
                </c:pt>
                <c:pt idx="2758">
                  <c:v>1.75633752855653E-2</c:v>
                </c:pt>
                <c:pt idx="2759">
                  <c:v>1.88043467293002E-2</c:v>
                </c:pt>
                <c:pt idx="2760">
                  <c:v>2.0004038684523801E-2</c:v>
                </c:pt>
                <c:pt idx="2761">
                  <c:v>2.1292463174795499E-2</c:v>
                </c:pt>
                <c:pt idx="2762">
                  <c:v>2.26178057358228E-2</c:v>
                </c:pt>
                <c:pt idx="2763">
                  <c:v>2.3775786718679501E-2</c:v>
                </c:pt>
                <c:pt idx="2764">
                  <c:v>2.44706916033843E-2</c:v>
                </c:pt>
                <c:pt idx="2765">
                  <c:v>2.44469342800346E-2</c:v>
                </c:pt>
                <c:pt idx="2766">
                  <c:v>2.35801668962708E-2</c:v>
                </c:pt>
                <c:pt idx="2767">
                  <c:v>2.18861630076146E-2</c:v>
                </c:pt>
                <c:pt idx="2768">
                  <c:v>1.9419608507716998E-2</c:v>
                </c:pt>
                <c:pt idx="2769">
                  <c:v>1.64456581550902E-2</c:v>
                </c:pt>
                <c:pt idx="2770">
                  <c:v>1.3412490762901699E-2</c:v>
                </c:pt>
                <c:pt idx="2771">
                  <c:v>1.07719834708927E-2</c:v>
                </c:pt>
                <c:pt idx="2772">
                  <c:v>8.8603676207088203E-3</c:v>
                </c:pt>
                <c:pt idx="2773">
                  <c:v>7.8323741672709501E-3</c:v>
                </c:pt>
                <c:pt idx="2774">
                  <c:v>7.6511289061812499E-3</c:v>
                </c:pt>
                <c:pt idx="2775">
                  <c:v>8.22226447490783E-3</c:v>
                </c:pt>
                <c:pt idx="2776">
                  <c:v>9.48683592766697E-3</c:v>
                </c:pt>
                <c:pt idx="2777">
                  <c:v>1.13571459143646E-2</c:v>
                </c:pt>
                <c:pt idx="2778">
                  <c:v>1.36948089356664E-2</c:v>
                </c:pt>
                <c:pt idx="2779">
                  <c:v>1.6311110542340201E-2</c:v>
                </c:pt>
                <c:pt idx="2780">
                  <c:v>1.9009731086813499E-2</c:v>
                </c:pt>
                <c:pt idx="2781">
                  <c:v>2.16585135604675E-2</c:v>
                </c:pt>
                <c:pt idx="2782">
                  <c:v>2.4132428067484599E-2</c:v>
                </c:pt>
                <c:pt idx="2783">
                  <c:v>2.6320264114780001E-2</c:v>
                </c:pt>
                <c:pt idx="2784">
                  <c:v>2.81217763621678E-2</c:v>
                </c:pt>
                <c:pt idx="2785">
                  <c:v>2.94316097603332E-2</c:v>
                </c:pt>
                <c:pt idx="2786">
                  <c:v>3.01506209229414E-2</c:v>
                </c:pt>
                <c:pt idx="2787">
                  <c:v>3.02309718879617E-2</c:v>
                </c:pt>
                <c:pt idx="2788">
                  <c:v>2.9676676455010199E-2</c:v>
                </c:pt>
                <c:pt idx="2789">
                  <c:v>2.86156351414232E-2</c:v>
                </c:pt>
                <c:pt idx="2790">
                  <c:v>2.7306284380349901E-2</c:v>
                </c:pt>
                <c:pt idx="2791">
                  <c:v>2.6055959601822699E-2</c:v>
                </c:pt>
                <c:pt idx="2792">
                  <c:v>2.5089885106072501E-2</c:v>
                </c:pt>
                <c:pt idx="2793">
                  <c:v>2.4536667280039101E-2</c:v>
                </c:pt>
                <c:pt idx="2794">
                  <c:v>2.4406884587991E-2</c:v>
                </c:pt>
                <c:pt idx="2795">
                  <c:v>2.4616342802103501E-2</c:v>
                </c:pt>
                <c:pt idx="2796">
                  <c:v>2.5027930641119599E-2</c:v>
                </c:pt>
                <c:pt idx="2797">
                  <c:v>2.5602923979563801E-2</c:v>
                </c:pt>
                <c:pt idx="2798">
                  <c:v>2.63660633148157E-2</c:v>
                </c:pt>
                <c:pt idx="2799">
                  <c:v>2.7256658400537301E-2</c:v>
                </c:pt>
                <c:pt idx="2800">
                  <c:v>2.8123989521453101E-2</c:v>
                </c:pt>
                <c:pt idx="2801">
                  <c:v>2.8826317307666001E-2</c:v>
                </c:pt>
                <c:pt idx="2802">
                  <c:v>2.9303216648819599E-2</c:v>
                </c:pt>
                <c:pt idx="2803">
                  <c:v>2.9593745087250999E-2</c:v>
                </c:pt>
                <c:pt idx="2804">
                  <c:v>2.98016371745786E-2</c:v>
                </c:pt>
                <c:pt idx="2805">
                  <c:v>3.01211071625101E-2</c:v>
                </c:pt>
                <c:pt idx="2806">
                  <c:v>3.0684518108679799E-2</c:v>
                </c:pt>
                <c:pt idx="2807">
                  <c:v>3.1432832883707199E-2</c:v>
                </c:pt>
                <c:pt idx="2808">
                  <c:v>3.2199226429524601E-2</c:v>
                </c:pt>
                <c:pt idx="2809">
                  <c:v>3.2813893219788497E-2</c:v>
                </c:pt>
                <c:pt idx="2810">
                  <c:v>3.3203259086700201E-2</c:v>
                </c:pt>
                <c:pt idx="2811">
                  <c:v>3.3374852540708697E-2</c:v>
                </c:pt>
                <c:pt idx="2812">
                  <c:v>3.3330533106911503E-2</c:v>
                </c:pt>
                <c:pt idx="2813">
                  <c:v>3.3040767535252598E-2</c:v>
                </c:pt>
                <c:pt idx="2814">
                  <c:v>3.2501691297309697E-2</c:v>
                </c:pt>
                <c:pt idx="2815">
                  <c:v>3.17817774318725E-2</c:v>
                </c:pt>
                <c:pt idx="2816">
                  <c:v>3.1053128333476201E-2</c:v>
                </c:pt>
                <c:pt idx="2817">
                  <c:v>3.0474735650953998E-2</c:v>
                </c:pt>
                <c:pt idx="2818">
                  <c:v>3.01816091187307E-2</c:v>
                </c:pt>
                <c:pt idx="2819">
                  <c:v>3.02748833225218E-2</c:v>
                </c:pt>
                <c:pt idx="2820">
                  <c:v>3.0777725421221501E-2</c:v>
                </c:pt>
                <c:pt idx="2821">
                  <c:v>3.15745375986623E-2</c:v>
                </c:pt>
                <c:pt idx="2822">
                  <c:v>3.2450830863566503E-2</c:v>
                </c:pt>
                <c:pt idx="2823">
                  <c:v>3.3173338810227E-2</c:v>
                </c:pt>
                <c:pt idx="2824">
                  <c:v>3.3582754192640202E-2</c:v>
                </c:pt>
                <c:pt idx="2825">
                  <c:v>3.3640108161078701E-2</c:v>
                </c:pt>
                <c:pt idx="2826">
                  <c:v>3.3392948625628603E-2</c:v>
                </c:pt>
                <c:pt idx="2827">
                  <c:v>3.2928769283233301E-2</c:v>
                </c:pt>
                <c:pt idx="2828">
                  <c:v>3.2373263359262001E-2</c:v>
                </c:pt>
                <c:pt idx="2829">
                  <c:v>3.18755699404022E-2</c:v>
                </c:pt>
                <c:pt idx="2830">
                  <c:v>3.1593856175744402E-2</c:v>
                </c:pt>
                <c:pt idx="2831">
                  <c:v>3.1578746572195802E-2</c:v>
                </c:pt>
                <c:pt idx="2832">
                  <c:v>3.17218209311508E-2</c:v>
                </c:pt>
                <c:pt idx="2833">
                  <c:v>3.1863806775529198E-2</c:v>
                </c:pt>
                <c:pt idx="2834">
                  <c:v>3.1845954010734201E-2</c:v>
                </c:pt>
                <c:pt idx="2835">
                  <c:v>3.1548000168376701E-2</c:v>
                </c:pt>
                <c:pt idx="2836">
                  <c:v>3.09610728874989E-2</c:v>
                </c:pt>
                <c:pt idx="2837">
                  <c:v>3.01909818139744E-2</c:v>
                </c:pt>
                <c:pt idx="2838">
                  <c:v>2.9397738929115701E-2</c:v>
                </c:pt>
                <c:pt idx="2839">
                  <c:v>2.87136776496336E-2</c:v>
                </c:pt>
                <c:pt idx="2840">
                  <c:v>2.82129443050671E-2</c:v>
                </c:pt>
                <c:pt idx="2841">
                  <c:v>2.7879002085979598E-2</c:v>
                </c:pt>
                <c:pt idx="2842">
                  <c:v>2.7640236127077E-2</c:v>
                </c:pt>
                <c:pt idx="2843">
                  <c:v>2.7405414366280599E-2</c:v>
                </c:pt>
                <c:pt idx="2844">
                  <c:v>2.7133662144115601E-2</c:v>
                </c:pt>
                <c:pt idx="2845">
                  <c:v>2.6821018823577399E-2</c:v>
                </c:pt>
                <c:pt idx="2846">
                  <c:v>2.64934516062213E-2</c:v>
                </c:pt>
                <c:pt idx="2847">
                  <c:v>2.6183139964945701E-2</c:v>
                </c:pt>
                <c:pt idx="2848">
                  <c:v>2.5894647453789998E-2</c:v>
                </c:pt>
                <c:pt idx="2849">
                  <c:v>2.56282551364173E-2</c:v>
                </c:pt>
                <c:pt idx="2850">
                  <c:v>2.5340109085121101E-2</c:v>
                </c:pt>
                <c:pt idx="2851">
                  <c:v>2.5017695694902801E-2</c:v>
                </c:pt>
                <c:pt idx="2852">
                  <c:v>2.4706269894025301E-2</c:v>
                </c:pt>
                <c:pt idx="2853">
                  <c:v>2.4561708730286201E-2</c:v>
                </c:pt>
                <c:pt idx="2854">
                  <c:v>2.4814316345019901E-2</c:v>
                </c:pt>
                <c:pt idx="2855">
                  <c:v>2.5651949138665701E-2</c:v>
                </c:pt>
                <c:pt idx="2856">
                  <c:v>2.7177920464622099E-2</c:v>
                </c:pt>
                <c:pt idx="2857">
                  <c:v>2.9356966319537499E-2</c:v>
                </c:pt>
                <c:pt idx="2858">
                  <c:v>3.2023807123306103E-2</c:v>
                </c:pt>
                <c:pt idx="2859">
                  <c:v>3.4959087895819897E-2</c:v>
                </c:pt>
                <c:pt idx="2860">
                  <c:v>3.7917332683449399E-2</c:v>
                </c:pt>
                <c:pt idx="2861">
                  <c:v>4.0672749339080702E-2</c:v>
                </c:pt>
                <c:pt idx="2862">
                  <c:v>4.2971406865515302E-2</c:v>
                </c:pt>
                <c:pt idx="2863">
                  <c:v>4.4616747880871999E-2</c:v>
                </c:pt>
                <c:pt idx="2864">
                  <c:v>4.5490008737744898E-2</c:v>
                </c:pt>
                <c:pt idx="2865">
                  <c:v>4.54925825893749E-2</c:v>
                </c:pt>
                <c:pt idx="2866">
                  <c:v>4.4576096028578698E-2</c:v>
                </c:pt>
                <c:pt idx="2867">
                  <c:v>4.2888967576778299E-2</c:v>
                </c:pt>
                <c:pt idx="2868">
                  <c:v>4.0779589594092197E-2</c:v>
                </c:pt>
                <c:pt idx="2869">
                  <c:v>3.8680691805662901E-2</c:v>
                </c:pt>
                <c:pt idx="2870">
                  <c:v>3.69284812444775E-2</c:v>
                </c:pt>
                <c:pt idx="2871">
                  <c:v>3.5699082993627201E-2</c:v>
                </c:pt>
                <c:pt idx="2872">
                  <c:v>3.4996603930102503E-2</c:v>
                </c:pt>
                <c:pt idx="2873">
                  <c:v>3.4821757760964897E-2</c:v>
                </c:pt>
                <c:pt idx="2874">
                  <c:v>3.5213641087834702E-2</c:v>
                </c:pt>
                <c:pt idx="2875">
                  <c:v>3.6114967669236699E-2</c:v>
                </c:pt>
                <c:pt idx="2876">
                  <c:v>3.7372983711897199E-2</c:v>
                </c:pt>
                <c:pt idx="2877">
                  <c:v>3.8803748856818997E-2</c:v>
                </c:pt>
                <c:pt idx="2878">
                  <c:v>4.0311516456535197E-2</c:v>
                </c:pt>
                <c:pt idx="2879">
                  <c:v>4.1948230399488702E-2</c:v>
                </c:pt>
                <c:pt idx="2880">
                  <c:v>4.3839654543613202E-2</c:v>
                </c:pt>
                <c:pt idx="2881">
                  <c:v>4.5988170365661198E-2</c:v>
                </c:pt>
                <c:pt idx="2882">
                  <c:v>4.8168719351992302E-2</c:v>
                </c:pt>
                <c:pt idx="2883">
                  <c:v>5.0091953816055697E-2</c:v>
                </c:pt>
                <c:pt idx="2884">
                  <c:v>5.1552130906315698E-2</c:v>
                </c:pt>
                <c:pt idx="2885">
                  <c:v>5.2470391953708298E-2</c:v>
                </c:pt>
                <c:pt idx="2886">
                  <c:v>5.2910136724882699E-2</c:v>
                </c:pt>
                <c:pt idx="2887">
                  <c:v>5.2940646615468802E-2</c:v>
                </c:pt>
                <c:pt idx="2888">
                  <c:v>5.2607923671133303E-2</c:v>
                </c:pt>
                <c:pt idx="2889">
                  <c:v>5.1889809596941498E-2</c:v>
                </c:pt>
                <c:pt idx="2890">
                  <c:v>5.0723773004483497E-2</c:v>
                </c:pt>
                <c:pt idx="2891">
                  <c:v>4.90525042231644E-2</c:v>
                </c:pt>
                <c:pt idx="2892">
                  <c:v>4.6945880719599799E-2</c:v>
                </c:pt>
                <c:pt idx="2893">
                  <c:v>4.4607350894578797E-2</c:v>
                </c:pt>
                <c:pt idx="2894">
                  <c:v>4.2338774131937498E-2</c:v>
                </c:pt>
                <c:pt idx="2895">
                  <c:v>4.0477532120831702E-2</c:v>
                </c:pt>
                <c:pt idx="2896">
                  <c:v>3.9202114140374097E-2</c:v>
                </c:pt>
                <c:pt idx="2897">
                  <c:v>3.8533373777567902E-2</c:v>
                </c:pt>
                <c:pt idx="2898">
                  <c:v>3.8422029467891E-2</c:v>
                </c:pt>
                <c:pt idx="2899">
                  <c:v>3.8794344277745398E-2</c:v>
                </c:pt>
                <c:pt idx="2900">
                  <c:v>3.9556604147877997E-2</c:v>
                </c:pt>
                <c:pt idx="2901">
                  <c:v>4.0575879804624501E-2</c:v>
                </c:pt>
                <c:pt idx="2902">
                  <c:v>4.16605982839768E-2</c:v>
                </c:pt>
                <c:pt idx="2903">
                  <c:v>4.2606879620501997E-2</c:v>
                </c:pt>
                <c:pt idx="2904">
                  <c:v>4.32300794009053E-2</c:v>
                </c:pt>
                <c:pt idx="2905">
                  <c:v>4.3386344739074698E-2</c:v>
                </c:pt>
                <c:pt idx="2906">
                  <c:v>4.3159360721404999E-2</c:v>
                </c:pt>
                <c:pt idx="2907">
                  <c:v>4.2784872373119398E-2</c:v>
                </c:pt>
                <c:pt idx="2908">
                  <c:v>4.2391618381435903E-2</c:v>
                </c:pt>
                <c:pt idx="2909">
                  <c:v>4.1965825491235502E-2</c:v>
                </c:pt>
                <c:pt idx="2910">
                  <c:v>4.1443428986576998E-2</c:v>
                </c:pt>
                <c:pt idx="2911">
                  <c:v>4.0775940487707198E-2</c:v>
                </c:pt>
                <c:pt idx="2912">
                  <c:v>3.99724246833549E-2</c:v>
                </c:pt>
                <c:pt idx="2913">
                  <c:v>3.9135451365701901E-2</c:v>
                </c:pt>
                <c:pt idx="2914">
                  <c:v>3.8345146389213998E-2</c:v>
                </c:pt>
                <c:pt idx="2915">
                  <c:v>3.7659706790384502E-2</c:v>
                </c:pt>
                <c:pt idx="2916">
                  <c:v>3.7119749133230601E-2</c:v>
                </c:pt>
                <c:pt idx="2917">
                  <c:v>3.6721597465955297E-2</c:v>
                </c:pt>
                <c:pt idx="2918">
                  <c:v>3.6388579770774802E-2</c:v>
                </c:pt>
                <c:pt idx="2919">
                  <c:v>3.6075847762958302E-2</c:v>
                </c:pt>
                <c:pt idx="2920">
                  <c:v>3.5762256432643497E-2</c:v>
                </c:pt>
                <c:pt idx="2921">
                  <c:v>3.5414166653535299E-2</c:v>
                </c:pt>
                <c:pt idx="2922">
                  <c:v>3.49424479587718E-2</c:v>
                </c:pt>
                <c:pt idx="2923">
                  <c:v>3.42468799704767E-2</c:v>
                </c:pt>
                <c:pt idx="2924">
                  <c:v>3.3260491304899401E-2</c:v>
                </c:pt>
                <c:pt idx="2925">
                  <c:v>3.2018307428803003E-2</c:v>
                </c:pt>
                <c:pt idx="2926">
                  <c:v>3.0643769725575001E-2</c:v>
                </c:pt>
                <c:pt idx="2927">
                  <c:v>2.9211781207550899E-2</c:v>
                </c:pt>
                <c:pt idx="2928">
                  <c:v>2.7733197303990698E-2</c:v>
                </c:pt>
                <c:pt idx="2929">
                  <c:v>2.6224166807723701E-2</c:v>
                </c:pt>
                <c:pt idx="2930">
                  <c:v>2.48201685492275E-2</c:v>
                </c:pt>
                <c:pt idx="2931">
                  <c:v>2.37079258571498E-2</c:v>
                </c:pt>
                <c:pt idx="2932">
                  <c:v>2.30212021626197E-2</c:v>
                </c:pt>
                <c:pt idx="2933">
                  <c:v>2.2732001689735899E-2</c:v>
                </c:pt>
                <c:pt idx="2934">
                  <c:v>2.26942902081783E-2</c:v>
                </c:pt>
                <c:pt idx="2935">
                  <c:v>2.27736170622184E-2</c:v>
                </c:pt>
                <c:pt idx="2936">
                  <c:v>2.2937965741076202E-2</c:v>
                </c:pt>
                <c:pt idx="2937">
                  <c:v>2.3164497155560501E-2</c:v>
                </c:pt>
                <c:pt idx="2938">
                  <c:v>2.3429964460765802E-2</c:v>
                </c:pt>
                <c:pt idx="2939">
                  <c:v>2.3691658457924401E-2</c:v>
                </c:pt>
                <c:pt idx="2940">
                  <c:v>2.3971195503910699E-2</c:v>
                </c:pt>
                <c:pt idx="2941">
                  <c:v>2.4351441295252699E-2</c:v>
                </c:pt>
                <c:pt idx="2942">
                  <c:v>2.4841460141943099E-2</c:v>
                </c:pt>
                <c:pt idx="2943">
                  <c:v>2.5409714944901001E-2</c:v>
                </c:pt>
                <c:pt idx="2944">
                  <c:v>2.5974353070426202E-2</c:v>
                </c:pt>
                <c:pt idx="2945">
                  <c:v>2.6384082286323801E-2</c:v>
                </c:pt>
                <c:pt idx="2946">
                  <c:v>2.6464059407479999E-2</c:v>
                </c:pt>
                <c:pt idx="2947">
                  <c:v>2.61156997746936E-2</c:v>
                </c:pt>
                <c:pt idx="2948">
                  <c:v>2.5339750396791601E-2</c:v>
                </c:pt>
                <c:pt idx="2949">
                  <c:v>2.42501845952252E-2</c:v>
                </c:pt>
                <c:pt idx="2950">
                  <c:v>2.2987850526170001E-2</c:v>
                </c:pt>
                <c:pt idx="2951">
                  <c:v>2.17313473399533E-2</c:v>
                </c:pt>
                <c:pt idx="2952">
                  <c:v>2.0708936727928999E-2</c:v>
                </c:pt>
                <c:pt idx="2953">
                  <c:v>2.0084308721192001E-2</c:v>
                </c:pt>
                <c:pt idx="2954">
                  <c:v>1.9956950826411801E-2</c:v>
                </c:pt>
                <c:pt idx="2955">
                  <c:v>2.0417239868939799E-2</c:v>
                </c:pt>
                <c:pt idx="2956">
                  <c:v>2.1446858489529302E-2</c:v>
                </c:pt>
                <c:pt idx="2957">
                  <c:v>2.29121368668063E-2</c:v>
                </c:pt>
                <c:pt idx="2958">
                  <c:v>2.46318864094386E-2</c:v>
                </c:pt>
                <c:pt idx="2959">
                  <c:v>2.6402771638020999E-2</c:v>
                </c:pt>
                <c:pt idx="2960">
                  <c:v>2.7980550827446601E-2</c:v>
                </c:pt>
                <c:pt idx="2961">
                  <c:v>2.92456487831717E-2</c:v>
                </c:pt>
                <c:pt idx="2962">
                  <c:v>3.0205339908515601E-2</c:v>
                </c:pt>
                <c:pt idx="2963">
                  <c:v>3.0912104884941401E-2</c:v>
                </c:pt>
                <c:pt idx="2964">
                  <c:v>3.14067359264288E-2</c:v>
                </c:pt>
                <c:pt idx="2965">
                  <c:v>3.1761344235752199E-2</c:v>
                </c:pt>
                <c:pt idx="2966">
                  <c:v>3.1949043593617998E-2</c:v>
                </c:pt>
                <c:pt idx="2967">
                  <c:v>3.1926917409243603E-2</c:v>
                </c:pt>
                <c:pt idx="2968">
                  <c:v>3.1702067555194502E-2</c:v>
                </c:pt>
                <c:pt idx="2969">
                  <c:v>3.1360882997205401E-2</c:v>
                </c:pt>
                <c:pt idx="2970">
                  <c:v>3.09693761993854E-2</c:v>
                </c:pt>
                <c:pt idx="2971">
                  <c:v>3.05898189826052E-2</c:v>
                </c:pt>
                <c:pt idx="2972">
                  <c:v>3.0274237277903199E-2</c:v>
                </c:pt>
                <c:pt idx="2973">
                  <c:v>3.00450779824297E-2</c:v>
                </c:pt>
                <c:pt idx="2974">
                  <c:v>2.9942884187898599E-2</c:v>
                </c:pt>
                <c:pt idx="2975">
                  <c:v>3.0023304172687199E-2</c:v>
                </c:pt>
                <c:pt idx="2976">
                  <c:v>3.03308223016952E-2</c:v>
                </c:pt>
                <c:pt idx="2977">
                  <c:v>3.08573635740928E-2</c:v>
                </c:pt>
                <c:pt idx="2978">
                  <c:v>3.15175497505219E-2</c:v>
                </c:pt>
                <c:pt idx="2979">
                  <c:v>3.2188914170174797E-2</c:v>
                </c:pt>
                <c:pt idx="2980">
                  <c:v>3.2734875201625199E-2</c:v>
                </c:pt>
                <c:pt idx="2981">
                  <c:v>3.3002101232102801E-2</c:v>
                </c:pt>
                <c:pt idx="2982">
                  <c:v>3.2795414836054297E-2</c:v>
                </c:pt>
                <c:pt idx="2983">
                  <c:v>3.1963896977730097E-2</c:v>
                </c:pt>
                <c:pt idx="2984">
                  <c:v>3.0490864206290401E-2</c:v>
                </c:pt>
                <c:pt idx="2985">
                  <c:v>2.8469941948233001E-2</c:v>
                </c:pt>
                <c:pt idx="2986">
                  <c:v>2.6137187034239499E-2</c:v>
                </c:pt>
                <c:pt idx="2987">
                  <c:v>2.3800455898175501E-2</c:v>
                </c:pt>
                <c:pt idx="2988">
                  <c:v>2.1751518106750498E-2</c:v>
                </c:pt>
                <c:pt idx="2989">
                  <c:v>2.0229136340220801E-2</c:v>
                </c:pt>
                <c:pt idx="2990">
                  <c:v>1.94097335152532E-2</c:v>
                </c:pt>
                <c:pt idx="2991">
                  <c:v>1.9254394692663299E-2</c:v>
                </c:pt>
                <c:pt idx="2992">
                  <c:v>1.9603247431685601E-2</c:v>
                </c:pt>
                <c:pt idx="2993">
                  <c:v>2.0250710302876899E-2</c:v>
                </c:pt>
                <c:pt idx="2994">
                  <c:v>2.10515472607469E-2</c:v>
                </c:pt>
                <c:pt idx="2995">
                  <c:v>2.1990414510938801E-2</c:v>
                </c:pt>
                <c:pt idx="2996">
                  <c:v>2.3065590993909799E-2</c:v>
                </c:pt>
                <c:pt idx="2997">
                  <c:v>2.4192391072613399E-2</c:v>
                </c:pt>
                <c:pt idx="2998">
                  <c:v>2.5237613167309499E-2</c:v>
                </c:pt>
                <c:pt idx="2999">
                  <c:v>2.60829947288281E-2</c:v>
                </c:pt>
                <c:pt idx="3000">
                  <c:v>2.6692867855682201E-2</c:v>
                </c:pt>
                <c:pt idx="3001">
                  <c:v>2.7125093448947198E-2</c:v>
                </c:pt>
                <c:pt idx="3002">
                  <c:v>2.7471000252195999E-2</c:v>
                </c:pt>
                <c:pt idx="3003">
                  <c:v>2.7800035717318199E-2</c:v>
                </c:pt>
                <c:pt idx="3004">
                  <c:v>2.8063222955553999E-2</c:v>
                </c:pt>
                <c:pt idx="3005">
                  <c:v>2.8101280956390501E-2</c:v>
                </c:pt>
                <c:pt idx="3006">
                  <c:v>2.77961522248821E-2</c:v>
                </c:pt>
                <c:pt idx="3007">
                  <c:v>2.71094047162053E-2</c:v>
                </c:pt>
                <c:pt idx="3008">
                  <c:v>2.6085408800749301E-2</c:v>
                </c:pt>
                <c:pt idx="3009">
                  <c:v>2.4788568463495E-2</c:v>
                </c:pt>
                <c:pt idx="3010">
                  <c:v>2.3273571407027099E-2</c:v>
                </c:pt>
                <c:pt idx="3011">
                  <c:v>2.16621913022088E-2</c:v>
                </c:pt>
                <c:pt idx="3012">
                  <c:v>2.0157452807788499E-2</c:v>
                </c:pt>
                <c:pt idx="3013">
                  <c:v>1.9003682414903501E-2</c:v>
                </c:pt>
                <c:pt idx="3014">
                  <c:v>1.8430540390879002E-2</c:v>
                </c:pt>
                <c:pt idx="3015">
                  <c:v>1.8589382928943202E-2</c:v>
                </c:pt>
                <c:pt idx="3016">
                  <c:v>1.9502770338329499E-2</c:v>
                </c:pt>
                <c:pt idx="3017">
                  <c:v>2.1054448901546501E-2</c:v>
                </c:pt>
                <c:pt idx="3018">
                  <c:v>2.3073379202862301E-2</c:v>
                </c:pt>
                <c:pt idx="3019">
                  <c:v>2.5349488336689902E-2</c:v>
                </c:pt>
                <c:pt idx="3020">
                  <c:v>2.7655890790119299E-2</c:v>
                </c:pt>
                <c:pt idx="3021">
                  <c:v>2.9759580570411399E-2</c:v>
                </c:pt>
                <c:pt idx="3022">
                  <c:v>3.1463676308019099E-2</c:v>
                </c:pt>
                <c:pt idx="3023">
                  <c:v>3.26626564463482E-2</c:v>
                </c:pt>
                <c:pt idx="3024">
                  <c:v>3.3321041051409803E-2</c:v>
                </c:pt>
                <c:pt idx="3025">
                  <c:v>3.3455755421092699E-2</c:v>
                </c:pt>
                <c:pt idx="3026">
                  <c:v>3.3154426141429598E-2</c:v>
                </c:pt>
                <c:pt idx="3027">
                  <c:v>3.2552196984181402E-2</c:v>
                </c:pt>
                <c:pt idx="3028">
                  <c:v>3.1792652316280298E-2</c:v>
                </c:pt>
                <c:pt idx="3029">
                  <c:v>3.1001297387737301E-2</c:v>
                </c:pt>
                <c:pt idx="3030">
                  <c:v>3.02587475356908E-2</c:v>
                </c:pt>
                <c:pt idx="3031">
                  <c:v>2.9595894145699998E-2</c:v>
                </c:pt>
                <c:pt idx="3032">
                  <c:v>2.8981976392255901E-2</c:v>
                </c:pt>
                <c:pt idx="3033">
                  <c:v>2.83752894699776E-2</c:v>
                </c:pt>
                <c:pt idx="3034">
                  <c:v>2.7825350412143301E-2</c:v>
                </c:pt>
                <c:pt idx="3035">
                  <c:v>2.7415623826404001E-2</c:v>
                </c:pt>
                <c:pt idx="3036">
                  <c:v>2.7205234355601699E-2</c:v>
                </c:pt>
                <c:pt idx="3037">
                  <c:v>2.7271903355812699E-2</c:v>
                </c:pt>
                <c:pt idx="3038">
                  <c:v>2.76228234519852E-2</c:v>
                </c:pt>
                <c:pt idx="3039">
                  <c:v>2.8145618757441E-2</c:v>
                </c:pt>
                <c:pt idx="3040">
                  <c:v>2.8674249967290601E-2</c:v>
                </c:pt>
                <c:pt idx="3041">
                  <c:v>2.9019558417578899E-2</c:v>
                </c:pt>
                <c:pt idx="3042">
                  <c:v>2.90415667412652E-2</c:v>
                </c:pt>
                <c:pt idx="3043">
                  <c:v>2.86865353426017E-2</c:v>
                </c:pt>
                <c:pt idx="3044">
                  <c:v>2.79947024707209E-2</c:v>
                </c:pt>
                <c:pt idx="3045">
                  <c:v>2.7034955266717401E-2</c:v>
                </c:pt>
                <c:pt idx="3046">
                  <c:v>2.5860080379613098E-2</c:v>
                </c:pt>
                <c:pt idx="3047">
                  <c:v>2.4546335702973199E-2</c:v>
                </c:pt>
                <c:pt idx="3048">
                  <c:v>2.31857296585402E-2</c:v>
                </c:pt>
                <c:pt idx="3049">
                  <c:v>2.18515867122346E-2</c:v>
                </c:pt>
                <c:pt idx="3050">
                  <c:v>2.0605255713185E-2</c:v>
                </c:pt>
                <c:pt idx="3051">
                  <c:v>1.9520344904980901E-2</c:v>
                </c:pt>
                <c:pt idx="3052">
                  <c:v>1.86935188802166E-2</c:v>
                </c:pt>
                <c:pt idx="3053">
                  <c:v>1.81840283389356E-2</c:v>
                </c:pt>
                <c:pt idx="3054">
                  <c:v>1.7983177627805901E-2</c:v>
                </c:pt>
                <c:pt idx="3055">
                  <c:v>1.81157553514791E-2</c:v>
                </c:pt>
                <c:pt idx="3056">
                  <c:v>1.8602200411991499E-2</c:v>
                </c:pt>
                <c:pt idx="3057">
                  <c:v>1.9346473631368401E-2</c:v>
                </c:pt>
                <c:pt idx="3058">
                  <c:v>2.0184092762578699E-2</c:v>
                </c:pt>
                <c:pt idx="3059">
                  <c:v>2.0927470462631399E-2</c:v>
                </c:pt>
                <c:pt idx="3060">
                  <c:v>2.13334986520325E-2</c:v>
                </c:pt>
                <c:pt idx="3061">
                  <c:v>2.12309794076136E-2</c:v>
                </c:pt>
                <c:pt idx="3062">
                  <c:v>2.0601891402767199E-2</c:v>
                </c:pt>
                <c:pt idx="3063">
                  <c:v>1.9574344678364702E-2</c:v>
                </c:pt>
                <c:pt idx="3064">
                  <c:v>1.8339697922170901E-2</c:v>
                </c:pt>
                <c:pt idx="3065">
                  <c:v>1.7073991944945899E-2</c:v>
                </c:pt>
                <c:pt idx="3066">
                  <c:v>1.5919852262017399E-2</c:v>
                </c:pt>
                <c:pt idx="3067">
                  <c:v>1.49391843912558E-2</c:v>
                </c:pt>
                <c:pt idx="3068">
                  <c:v>1.41552037007201E-2</c:v>
                </c:pt>
                <c:pt idx="3069">
                  <c:v>1.3609497996434201E-2</c:v>
                </c:pt>
                <c:pt idx="3070">
                  <c:v>1.3350543557355401E-2</c:v>
                </c:pt>
                <c:pt idx="3071">
                  <c:v>1.3378462469284501E-2</c:v>
                </c:pt>
                <c:pt idx="3072">
                  <c:v>1.3688614037275599E-2</c:v>
                </c:pt>
                <c:pt idx="3073">
                  <c:v>1.43530721950081E-2</c:v>
                </c:pt>
                <c:pt idx="3074">
                  <c:v>1.5329001081705301E-2</c:v>
                </c:pt>
                <c:pt idx="3075">
                  <c:v>1.6498462765945299E-2</c:v>
                </c:pt>
                <c:pt idx="3076">
                  <c:v>1.77258928731166E-2</c:v>
                </c:pt>
                <c:pt idx="3077">
                  <c:v>1.8809337272750699E-2</c:v>
                </c:pt>
                <c:pt idx="3078">
                  <c:v>1.9582334661329699E-2</c:v>
                </c:pt>
                <c:pt idx="3079">
                  <c:v>1.9967475952033902E-2</c:v>
                </c:pt>
                <c:pt idx="3080">
                  <c:v>1.9968598259122901E-2</c:v>
                </c:pt>
                <c:pt idx="3081">
                  <c:v>1.9698343050340499E-2</c:v>
                </c:pt>
                <c:pt idx="3082">
                  <c:v>1.9341334540687399E-2</c:v>
                </c:pt>
                <c:pt idx="3083">
                  <c:v>1.9044898383470499E-2</c:v>
                </c:pt>
                <c:pt idx="3084">
                  <c:v>1.8830525739390699E-2</c:v>
                </c:pt>
                <c:pt idx="3085">
                  <c:v>1.86133851908678E-2</c:v>
                </c:pt>
                <c:pt idx="3086">
                  <c:v>1.8283664066493E-2</c:v>
                </c:pt>
                <c:pt idx="3087">
                  <c:v>1.7877583866756301E-2</c:v>
                </c:pt>
                <c:pt idx="3088">
                  <c:v>1.7550499092122002E-2</c:v>
                </c:pt>
                <c:pt idx="3089">
                  <c:v>1.7472435909583899E-2</c:v>
                </c:pt>
                <c:pt idx="3090">
                  <c:v>1.7773987134930301E-2</c:v>
                </c:pt>
                <c:pt idx="3091">
                  <c:v>1.8513082609887498E-2</c:v>
                </c:pt>
                <c:pt idx="3092">
                  <c:v>1.9702854741924101E-2</c:v>
                </c:pt>
                <c:pt idx="3093">
                  <c:v>2.1304976922142501E-2</c:v>
                </c:pt>
                <c:pt idx="3094">
                  <c:v>2.31014589097564E-2</c:v>
                </c:pt>
                <c:pt idx="3095">
                  <c:v>2.4790758652669598E-2</c:v>
                </c:pt>
                <c:pt idx="3096">
                  <c:v>2.6105029089543999E-2</c:v>
                </c:pt>
                <c:pt idx="3097">
                  <c:v>2.6864136016964999E-2</c:v>
                </c:pt>
                <c:pt idx="3098">
                  <c:v>2.7027248708873099E-2</c:v>
                </c:pt>
                <c:pt idx="3099">
                  <c:v>2.6695338379344801E-2</c:v>
                </c:pt>
                <c:pt idx="3100">
                  <c:v>2.6009147307497999E-2</c:v>
                </c:pt>
                <c:pt idx="3101">
                  <c:v>2.5090186765632402E-2</c:v>
                </c:pt>
                <c:pt idx="3102">
                  <c:v>2.40447309070718E-2</c:v>
                </c:pt>
                <c:pt idx="3103">
                  <c:v>2.29531276715625E-2</c:v>
                </c:pt>
                <c:pt idx="3104">
                  <c:v>2.1922491276836299E-2</c:v>
                </c:pt>
                <c:pt idx="3105">
                  <c:v>2.1011515331913699E-2</c:v>
                </c:pt>
                <c:pt idx="3106">
                  <c:v>2.0287734865919602E-2</c:v>
                </c:pt>
                <c:pt idx="3107">
                  <c:v>1.9764532780627099E-2</c:v>
                </c:pt>
                <c:pt idx="3108">
                  <c:v>1.9365340595056301E-2</c:v>
                </c:pt>
                <c:pt idx="3109">
                  <c:v>1.89791753070769E-2</c:v>
                </c:pt>
                <c:pt idx="3110">
                  <c:v>1.8501189754720301E-2</c:v>
                </c:pt>
                <c:pt idx="3111">
                  <c:v>1.7908261647149201E-2</c:v>
                </c:pt>
                <c:pt idx="3112">
                  <c:v>1.72937568490781E-2</c:v>
                </c:pt>
                <c:pt idx="3113">
                  <c:v>1.67736348378568E-2</c:v>
                </c:pt>
                <c:pt idx="3114">
                  <c:v>1.6426049179399799E-2</c:v>
                </c:pt>
                <c:pt idx="3115">
                  <c:v>1.63059102473458E-2</c:v>
                </c:pt>
                <c:pt idx="3116">
                  <c:v>1.65008392722217E-2</c:v>
                </c:pt>
                <c:pt idx="3117">
                  <c:v>1.7088599301796899E-2</c:v>
                </c:pt>
                <c:pt idx="3118">
                  <c:v>1.8014515929576799E-2</c:v>
                </c:pt>
                <c:pt idx="3119">
                  <c:v>1.9138850482676901E-2</c:v>
                </c:pt>
                <c:pt idx="3120">
                  <c:v>2.0292177365559501E-2</c:v>
                </c:pt>
                <c:pt idx="3121">
                  <c:v>2.13764139369403E-2</c:v>
                </c:pt>
                <c:pt idx="3122">
                  <c:v>2.23236940259516E-2</c:v>
                </c:pt>
                <c:pt idx="3123">
                  <c:v>2.3084879853511198E-2</c:v>
                </c:pt>
                <c:pt idx="3124">
                  <c:v>2.3639514068440601E-2</c:v>
                </c:pt>
                <c:pt idx="3125">
                  <c:v>2.4026571839067201E-2</c:v>
                </c:pt>
                <c:pt idx="3126">
                  <c:v>2.4310435863995099E-2</c:v>
                </c:pt>
                <c:pt idx="3127">
                  <c:v>2.4536761763867501E-2</c:v>
                </c:pt>
                <c:pt idx="3128">
                  <c:v>2.4744794918895599E-2</c:v>
                </c:pt>
                <c:pt idx="3129">
                  <c:v>2.5006138033506702E-2</c:v>
                </c:pt>
                <c:pt idx="3130">
                  <c:v>2.53030908301583E-2</c:v>
                </c:pt>
                <c:pt idx="3131">
                  <c:v>2.55437774966168E-2</c:v>
                </c:pt>
                <c:pt idx="3132">
                  <c:v>2.5623563658881798E-2</c:v>
                </c:pt>
                <c:pt idx="3133">
                  <c:v>2.5482823338773702E-2</c:v>
                </c:pt>
                <c:pt idx="3134">
                  <c:v>2.5153176748313601E-2</c:v>
                </c:pt>
                <c:pt idx="3135">
                  <c:v>2.47225299159884E-2</c:v>
                </c:pt>
                <c:pt idx="3136">
                  <c:v>2.4271848562719502E-2</c:v>
                </c:pt>
                <c:pt idx="3137">
                  <c:v>2.38256363662275E-2</c:v>
                </c:pt>
                <c:pt idx="3138">
                  <c:v>2.33208378541329E-2</c:v>
                </c:pt>
                <c:pt idx="3139">
                  <c:v>2.2646855056924001E-2</c:v>
                </c:pt>
                <c:pt idx="3140">
                  <c:v>2.1738694079899701E-2</c:v>
                </c:pt>
                <c:pt idx="3141">
                  <c:v>2.0657755721501501E-2</c:v>
                </c:pt>
                <c:pt idx="3142">
                  <c:v>1.9520013179105698E-2</c:v>
                </c:pt>
                <c:pt idx="3143">
                  <c:v>1.8451164387617298E-2</c:v>
                </c:pt>
                <c:pt idx="3144">
                  <c:v>1.7529690593965599E-2</c:v>
                </c:pt>
                <c:pt idx="3145">
                  <c:v>1.6743901131117601E-2</c:v>
                </c:pt>
                <c:pt idx="3146">
                  <c:v>1.5956747701257101E-2</c:v>
                </c:pt>
                <c:pt idx="3147">
                  <c:v>1.49743847976859E-2</c:v>
                </c:pt>
                <c:pt idx="3148">
                  <c:v>1.3671804242890599E-2</c:v>
                </c:pt>
                <c:pt idx="3149">
                  <c:v>1.20880319387985E-2</c:v>
                </c:pt>
                <c:pt idx="3150">
                  <c:v>1.0410335525910201E-2</c:v>
                </c:pt>
                <c:pt idx="3151">
                  <c:v>8.9013321614046792E-3</c:v>
                </c:pt>
                <c:pt idx="3152">
                  <c:v>7.8404792138879898E-3</c:v>
                </c:pt>
                <c:pt idx="3153">
                  <c:v>7.35538397139742E-3</c:v>
                </c:pt>
                <c:pt idx="3154">
                  <c:v>7.3791366584984499E-3</c:v>
                </c:pt>
                <c:pt idx="3155">
                  <c:v>7.6971907633986399E-3</c:v>
                </c:pt>
                <c:pt idx="3156">
                  <c:v>8.0258811605518308E-3</c:v>
                </c:pt>
                <c:pt idx="3157">
                  <c:v>8.1641278847351707E-3</c:v>
                </c:pt>
                <c:pt idx="3158">
                  <c:v>7.9765604462127895E-3</c:v>
                </c:pt>
                <c:pt idx="3159">
                  <c:v>7.4385549949441999E-3</c:v>
                </c:pt>
                <c:pt idx="3160">
                  <c:v>6.5270027262903096E-3</c:v>
                </c:pt>
                <c:pt idx="3161">
                  <c:v>5.4558624724532802E-3</c:v>
                </c:pt>
                <c:pt idx="3162">
                  <c:v>4.3339175349212996E-3</c:v>
                </c:pt>
                <c:pt idx="3163">
                  <c:v>3.33463124526276E-3</c:v>
                </c:pt>
                <c:pt idx="3164">
                  <c:v>2.5114281346556998E-3</c:v>
                </c:pt>
                <c:pt idx="3165">
                  <c:v>1.9119893068098701E-3</c:v>
                </c:pt>
                <c:pt idx="3166">
                  <c:v>1.4885869912005E-3</c:v>
                </c:pt>
                <c:pt idx="3167">
                  <c:v>1.13840982579767E-3</c:v>
                </c:pt>
                <c:pt idx="3168">
                  <c:v>7.0822680281208E-4</c:v>
                </c:pt>
                <c:pt idx="3169">
                  <c:v>3.1925130929850102E-5</c:v>
                </c:pt>
                <c:pt idx="3170">
                  <c:v>-9.994010446234831E-4</c:v>
                </c:pt>
                <c:pt idx="3171">
                  <c:v>-2.43084568123754E-3</c:v>
                </c:pt>
                <c:pt idx="3172">
                  <c:v>-4.2131038247345499E-3</c:v>
                </c:pt>
                <c:pt idx="3173">
                  <c:v>-6.2109433935232002E-3</c:v>
                </c:pt>
                <c:pt idx="3174">
                  <c:v>-8.1846254737610105E-3</c:v>
                </c:pt>
                <c:pt idx="3175">
                  <c:v>-9.8989405441403094E-3</c:v>
                </c:pt>
                <c:pt idx="3176">
                  <c:v>-1.1264330102638101E-2</c:v>
                </c:pt>
                <c:pt idx="3177">
                  <c:v>-1.2303167563266E-2</c:v>
                </c:pt>
                <c:pt idx="3178">
                  <c:v>-1.30924703032887E-2</c:v>
                </c:pt>
                <c:pt idx="3179">
                  <c:v>-1.36399718874035E-2</c:v>
                </c:pt>
                <c:pt idx="3180">
                  <c:v>-1.3843571698781899E-2</c:v>
                </c:pt>
                <c:pt idx="3181">
                  <c:v>-1.35813047091094E-2</c:v>
                </c:pt>
                <c:pt idx="3182">
                  <c:v>-1.28861952550532E-2</c:v>
                </c:pt>
                <c:pt idx="3183">
                  <c:v>-1.1939013837522499E-2</c:v>
                </c:pt>
                <c:pt idx="3184">
                  <c:v>-1.10125885313024E-2</c:v>
                </c:pt>
                <c:pt idx="3185">
                  <c:v>-1.0343671805948E-2</c:v>
                </c:pt>
                <c:pt idx="3186">
                  <c:v>-1.00105057440173E-2</c:v>
                </c:pt>
                <c:pt idx="3187">
                  <c:v>-9.8775814528235702E-3</c:v>
                </c:pt>
                <c:pt idx="3188">
                  <c:v>-9.7515279323117793E-3</c:v>
                </c:pt>
                <c:pt idx="3189">
                  <c:v>-9.4902717269853606E-3</c:v>
                </c:pt>
                <c:pt idx="3190">
                  <c:v>-9.0862903417444196E-3</c:v>
                </c:pt>
                <c:pt idx="3191">
                  <c:v>-8.6592609306011207E-3</c:v>
                </c:pt>
                <c:pt idx="3192">
                  <c:v>-8.3722610123157393E-3</c:v>
                </c:pt>
                <c:pt idx="3193">
                  <c:v>-8.3468959034582197E-3</c:v>
                </c:pt>
                <c:pt idx="3194">
                  <c:v>-8.6505550972809393E-3</c:v>
                </c:pt>
                <c:pt idx="3195">
                  <c:v>-9.2593920530320006E-3</c:v>
                </c:pt>
                <c:pt idx="3196">
                  <c:v>-1.01157950953909E-2</c:v>
                </c:pt>
                <c:pt idx="3197">
                  <c:v>-1.10767570501737E-2</c:v>
                </c:pt>
                <c:pt idx="3198">
                  <c:v>-1.1889633490754999E-2</c:v>
                </c:pt>
                <c:pt idx="3199">
                  <c:v>-1.2340273842687899E-2</c:v>
                </c:pt>
                <c:pt idx="3200">
                  <c:v>-1.23411000809403E-2</c:v>
                </c:pt>
                <c:pt idx="3201">
                  <c:v>-1.2029241173579799E-2</c:v>
                </c:pt>
                <c:pt idx="3202">
                  <c:v>-1.16575315147805E-2</c:v>
                </c:pt>
                <c:pt idx="3203">
                  <c:v>-1.1439899042948501E-2</c:v>
                </c:pt>
                <c:pt idx="3204">
                  <c:v>-1.1489675632456099E-2</c:v>
                </c:pt>
                <c:pt idx="3205">
                  <c:v>-1.18365807295294E-2</c:v>
                </c:pt>
                <c:pt idx="3206">
                  <c:v>-1.2346055067948201E-2</c:v>
                </c:pt>
                <c:pt idx="3207">
                  <c:v>-1.27571292016743E-2</c:v>
                </c:pt>
                <c:pt idx="3208">
                  <c:v>-1.29208029079469E-2</c:v>
                </c:pt>
                <c:pt idx="3209">
                  <c:v>-1.2873049951929699E-2</c:v>
                </c:pt>
                <c:pt idx="3210">
                  <c:v>-1.2769769125403599E-2</c:v>
                </c:pt>
                <c:pt idx="3211">
                  <c:v>-1.2763383982311799E-2</c:v>
                </c:pt>
                <c:pt idx="3212">
                  <c:v>-1.29335575615225E-2</c:v>
                </c:pt>
                <c:pt idx="3213">
                  <c:v>-1.32708122531425E-2</c:v>
                </c:pt>
                <c:pt idx="3214">
                  <c:v>-1.36863363834102E-2</c:v>
                </c:pt>
                <c:pt idx="3215">
                  <c:v>-1.3988498378252501E-2</c:v>
                </c:pt>
                <c:pt idx="3216">
                  <c:v>-1.3992629474182301E-2</c:v>
                </c:pt>
                <c:pt idx="3217">
                  <c:v>-1.36687653650082E-2</c:v>
                </c:pt>
                <c:pt idx="3218">
                  <c:v>-1.3101576479440101E-2</c:v>
                </c:pt>
                <c:pt idx="3219">
                  <c:v>-1.23480417115293E-2</c:v>
                </c:pt>
                <c:pt idx="3220">
                  <c:v>-1.1489280340891901E-2</c:v>
                </c:pt>
                <c:pt idx="3221">
                  <c:v>-1.06766707978315E-2</c:v>
                </c:pt>
                <c:pt idx="3222">
                  <c:v>-9.9568724980697697E-3</c:v>
                </c:pt>
                <c:pt idx="3223">
                  <c:v>-9.25567945885712E-3</c:v>
                </c:pt>
                <c:pt idx="3224">
                  <c:v>-8.4644794444548102E-3</c:v>
                </c:pt>
                <c:pt idx="3225">
                  <c:v>-7.5204417576319599E-3</c:v>
                </c:pt>
                <c:pt idx="3226">
                  <c:v>-6.4271192781156896E-3</c:v>
                </c:pt>
                <c:pt idx="3227">
                  <c:v>-5.1706337477839901E-3</c:v>
                </c:pt>
                <c:pt idx="3228">
                  <c:v>-3.7784354379146999E-3</c:v>
                </c:pt>
                <c:pt idx="3229">
                  <c:v>-2.3272896665532902E-3</c:v>
                </c:pt>
                <c:pt idx="3230">
                  <c:v>-8.6460598084024502E-4</c:v>
                </c:pt>
                <c:pt idx="3231">
                  <c:v>6.3877001057256202E-4</c:v>
                </c:pt>
                <c:pt idx="3232">
                  <c:v>2.2418826891161801E-3</c:v>
                </c:pt>
                <c:pt idx="3233">
                  <c:v>3.9596295346306602E-3</c:v>
                </c:pt>
                <c:pt idx="3234">
                  <c:v>5.7481103174901399E-3</c:v>
                </c:pt>
                <c:pt idx="3235">
                  <c:v>7.5179441634565698E-3</c:v>
                </c:pt>
                <c:pt idx="3236">
                  <c:v>9.1334889738963893E-3</c:v>
                </c:pt>
                <c:pt idx="3237">
                  <c:v>1.05164174861109E-2</c:v>
                </c:pt>
                <c:pt idx="3238">
                  <c:v>1.1676790941911401E-2</c:v>
                </c:pt>
                <c:pt idx="3239">
                  <c:v>1.2690091202983299E-2</c:v>
                </c:pt>
                <c:pt idx="3240">
                  <c:v>1.3604483168890701E-2</c:v>
                </c:pt>
                <c:pt idx="3241">
                  <c:v>1.43976234213943E-2</c:v>
                </c:pt>
                <c:pt idx="3242">
                  <c:v>1.49866864635778E-2</c:v>
                </c:pt>
                <c:pt idx="3243">
                  <c:v>1.52842416701126E-2</c:v>
                </c:pt>
                <c:pt idx="3244">
                  <c:v>1.5286116735809799E-2</c:v>
                </c:pt>
                <c:pt idx="3245">
                  <c:v>1.50335249260749E-2</c:v>
                </c:pt>
                <c:pt idx="3246">
                  <c:v>1.4525300397773101E-2</c:v>
                </c:pt>
                <c:pt idx="3247">
                  <c:v>1.3748418706133801E-2</c:v>
                </c:pt>
                <c:pt idx="3248">
                  <c:v>1.2749954477074599E-2</c:v>
                </c:pt>
                <c:pt idx="3249">
                  <c:v>1.15920959265596E-2</c:v>
                </c:pt>
                <c:pt idx="3250">
                  <c:v>1.03890919026617E-2</c:v>
                </c:pt>
                <c:pt idx="3251">
                  <c:v>9.3115127008211399E-3</c:v>
                </c:pt>
                <c:pt idx="3252">
                  <c:v>8.5256375155297309E-3</c:v>
                </c:pt>
                <c:pt idx="3253">
                  <c:v>8.1465996584923102E-3</c:v>
                </c:pt>
                <c:pt idx="3254">
                  <c:v>8.2324404747432904E-3</c:v>
                </c:pt>
                <c:pt idx="3255">
                  <c:v>8.80588221921807E-3</c:v>
                </c:pt>
                <c:pt idx="3256">
                  <c:v>9.8592861875908596E-3</c:v>
                </c:pt>
                <c:pt idx="3257">
                  <c:v>1.1316465830218E-2</c:v>
                </c:pt>
                <c:pt idx="3258">
                  <c:v>1.3022426280077199E-2</c:v>
                </c:pt>
                <c:pt idx="3259">
                  <c:v>1.47171484401781E-2</c:v>
                </c:pt>
                <c:pt idx="3260">
                  <c:v>1.6047009836776802E-2</c:v>
                </c:pt>
                <c:pt idx="3261">
                  <c:v>1.67248460601951E-2</c:v>
                </c:pt>
                <c:pt idx="3262">
                  <c:v>1.6636776370607401E-2</c:v>
                </c:pt>
                <c:pt idx="3263">
                  <c:v>1.5844551540513101E-2</c:v>
                </c:pt>
                <c:pt idx="3264">
                  <c:v>1.4528692452411699E-2</c:v>
                </c:pt>
                <c:pt idx="3265">
                  <c:v>1.2902753667106699E-2</c:v>
                </c:pt>
                <c:pt idx="3266">
                  <c:v>1.11733264578975E-2</c:v>
                </c:pt>
                <c:pt idx="3267">
                  <c:v>9.5354946067151107E-3</c:v>
                </c:pt>
                <c:pt idx="3268">
                  <c:v>8.1651086770403499E-3</c:v>
                </c:pt>
                <c:pt idx="3269">
                  <c:v>7.1367477032539704E-3</c:v>
                </c:pt>
                <c:pt idx="3270">
                  <c:v>6.39359347029497E-3</c:v>
                </c:pt>
                <c:pt idx="3271">
                  <c:v>5.7942840345104104E-3</c:v>
                </c:pt>
                <c:pt idx="3272">
                  <c:v>5.2082486184707698E-3</c:v>
                </c:pt>
                <c:pt idx="3273">
                  <c:v>4.6277904779018402E-3</c:v>
                </c:pt>
                <c:pt idx="3274">
                  <c:v>4.18570194946454E-3</c:v>
                </c:pt>
                <c:pt idx="3275">
                  <c:v>4.0823255351780099E-3</c:v>
                </c:pt>
                <c:pt idx="3276">
                  <c:v>4.4893093468997497E-3</c:v>
                </c:pt>
                <c:pt idx="3277">
                  <c:v>5.40569584112628E-3</c:v>
                </c:pt>
                <c:pt idx="3278">
                  <c:v>6.6529499769818097E-3</c:v>
                </c:pt>
                <c:pt idx="3279">
                  <c:v>7.9991425584378401E-3</c:v>
                </c:pt>
                <c:pt idx="3280">
                  <c:v>9.1819746999515905E-3</c:v>
                </c:pt>
                <c:pt idx="3281">
                  <c:v>9.9506187276567296E-3</c:v>
                </c:pt>
                <c:pt idx="3282">
                  <c:v>1.02525638895417E-2</c:v>
                </c:pt>
                <c:pt idx="3283">
                  <c:v>1.02072509464953E-2</c:v>
                </c:pt>
                <c:pt idx="3284">
                  <c:v>1.00384602014323E-2</c:v>
                </c:pt>
                <c:pt idx="3285">
                  <c:v>9.9677316665807703E-3</c:v>
                </c:pt>
                <c:pt idx="3286">
                  <c:v>1.01148177782871E-2</c:v>
                </c:pt>
                <c:pt idx="3287">
                  <c:v>1.0455770162302799E-2</c:v>
                </c:pt>
                <c:pt idx="3288">
                  <c:v>1.09579737980491E-2</c:v>
                </c:pt>
                <c:pt idx="3289">
                  <c:v>1.15635208767331E-2</c:v>
                </c:pt>
                <c:pt idx="3290">
                  <c:v>1.2221987039347199E-2</c:v>
                </c:pt>
                <c:pt idx="3291">
                  <c:v>1.29895241351041E-2</c:v>
                </c:pt>
                <c:pt idx="3292">
                  <c:v>1.39072708369752E-2</c:v>
                </c:pt>
                <c:pt idx="3293">
                  <c:v>1.49201230362311E-2</c:v>
                </c:pt>
                <c:pt idx="3294">
                  <c:v>1.5982127730565801E-2</c:v>
                </c:pt>
                <c:pt idx="3295">
                  <c:v>1.70848498658085E-2</c:v>
                </c:pt>
                <c:pt idx="3296">
                  <c:v>1.82080212812742E-2</c:v>
                </c:pt>
                <c:pt idx="3297">
                  <c:v>1.9246166650848402E-2</c:v>
                </c:pt>
                <c:pt idx="3298">
                  <c:v>1.9954883560418E-2</c:v>
                </c:pt>
                <c:pt idx="3299">
                  <c:v>2.0162164158143901E-2</c:v>
                </c:pt>
                <c:pt idx="3300">
                  <c:v>1.98640203542019E-2</c:v>
                </c:pt>
                <c:pt idx="3301">
                  <c:v>1.9214114656224201E-2</c:v>
                </c:pt>
                <c:pt idx="3302">
                  <c:v>1.8415756228475799E-2</c:v>
                </c:pt>
                <c:pt idx="3303">
                  <c:v>1.7676409453369998E-2</c:v>
                </c:pt>
                <c:pt idx="3304">
                  <c:v>1.7203764413914101E-2</c:v>
                </c:pt>
                <c:pt idx="3305">
                  <c:v>1.7124952134973299E-2</c:v>
                </c:pt>
                <c:pt idx="3306">
                  <c:v>1.7474203558788599E-2</c:v>
                </c:pt>
                <c:pt idx="3307">
                  <c:v>1.8147275827077598E-2</c:v>
                </c:pt>
                <c:pt idx="3308">
                  <c:v>1.8941610072246502E-2</c:v>
                </c:pt>
                <c:pt idx="3309">
                  <c:v>1.9748084383894499E-2</c:v>
                </c:pt>
                <c:pt idx="3310">
                  <c:v>2.0509114330988999E-2</c:v>
                </c:pt>
                <c:pt idx="3311">
                  <c:v>2.1178832116738499E-2</c:v>
                </c:pt>
                <c:pt idx="3312">
                  <c:v>2.1726759656378301E-2</c:v>
                </c:pt>
                <c:pt idx="3313">
                  <c:v>2.2113054600401898E-2</c:v>
                </c:pt>
                <c:pt idx="3314">
                  <c:v>2.22641369767313E-2</c:v>
                </c:pt>
                <c:pt idx="3315">
                  <c:v>2.2133429577902399E-2</c:v>
                </c:pt>
                <c:pt idx="3316">
                  <c:v>2.1713392440037099E-2</c:v>
                </c:pt>
                <c:pt idx="3317">
                  <c:v>2.1079367120765601E-2</c:v>
                </c:pt>
                <c:pt idx="3318">
                  <c:v>2.04197748955991E-2</c:v>
                </c:pt>
                <c:pt idx="3319">
                  <c:v>1.9916102658556499E-2</c:v>
                </c:pt>
                <c:pt idx="3320">
                  <c:v>1.9722619260270101E-2</c:v>
                </c:pt>
                <c:pt idx="3321">
                  <c:v>1.9885928492890101E-2</c:v>
                </c:pt>
                <c:pt idx="3322">
                  <c:v>2.03232823062281E-2</c:v>
                </c:pt>
                <c:pt idx="3323">
                  <c:v>2.0938602271391101E-2</c:v>
                </c:pt>
                <c:pt idx="3324">
                  <c:v>2.1676638927825499E-2</c:v>
                </c:pt>
                <c:pt idx="3325">
                  <c:v>2.2522943930056799E-2</c:v>
                </c:pt>
                <c:pt idx="3326">
                  <c:v>2.3493499624189802E-2</c:v>
                </c:pt>
                <c:pt idx="3327">
                  <c:v>2.45966994154601E-2</c:v>
                </c:pt>
                <c:pt idx="3328">
                  <c:v>2.5732744273522699E-2</c:v>
                </c:pt>
                <c:pt idx="3329">
                  <c:v>2.6677253920150499E-2</c:v>
                </c:pt>
                <c:pt idx="3330">
                  <c:v>2.7138336399956501E-2</c:v>
                </c:pt>
                <c:pt idx="3331">
                  <c:v>2.6902027766499699E-2</c:v>
                </c:pt>
                <c:pt idx="3332">
                  <c:v>2.59287701260008E-2</c:v>
                </c:pt>
                <c:pt idx="3333">
                  <c:v>2.4298333716085099E-2</c:v>
                </c:pt>
                <c:pt idx="3334">
                  <c:v>2.22309543712985E-2</c:v>
                </c:pt>
                <c:pt idx="3335">
                  <c:v>2.0045288072440701E-2</c:v>
                </c:pt>
                <c:pt idx="3336">
                  <c:v>1.8038525554085898E-2</c:v>
                </c:pt>
                <c:pt idx="3337">
                  <c:v>1.64081809720425E-2</c:v>
                </c:pt>
                <c:pt idx="3338">
                  <c:v>1.5216513877485001E-2</c:v>
                </c:pt>
                <c:pt idx="3339">
                  <c:v>1.4402414050585399E-2</c:v>
                </c:pt>
                <c:pt idx="3340">
                  <c:v>1.3847265174505401E-2</c:v>
                </c:pt>
                <c:pt idx="3341">
                  <c:v>1.34565027118034E-2</c:v>
                </c:pt>
                <c:pt idx="3342">
                  <c:v>1.31910247312691E-2</c:v>
                </c:pt>
                <c:pt idx="3343">
                  <c:v>1.30229085308233E-2</c:v>
                </c:pt>
                <c:pt idx="3344">
                  <c:v>1.29288972446744E-2</c:v>
                </c:pt>
                <c:pt idx="3345">
                  <c:v>1.28769357100691E-2</c:v>
                </c:pt>
                <c:pt idx="3346">
                  <c:v>1.28232575534223E-2</c:v>
                </c:pt>
                <c:pt idx="3347">
                  <c:v>1.27205896878814E-2</c:v>
                </c:pt>
                <c:pt idx="3348">
                  <c:v>1.2534803610421001E-2</c:v>
                </c:pt>
                <c:pt idx="3349">
                  <c:v>1.2240470047945399E-2</c:v>
                </c:pt>
                <c:pt idx="3350">
                  <c:v>1.1905492915782599E-2</c:v>
                </c:pt>
                <c:pt idx="3351">
                  <c:v>1.1615110554128401E-2</c:v>
                </c:pt>
                <c:pt idx="3352">
                  <c:v>1.13860577950484E-2</c:v>
                </c:pt>
                <c:pt idx="3353">
                  <c:v>1.11623535911454E-2</c:v>
                </c:pt>
                <c:pt idx="3354">
                  <c:v>1.08496791017409E-2</c:v>
                </c:pt>
                <c:pt idx="3355">
                  <c:v>1.03547365644507E-2</c:v>
                </c:pt>
                <c:pt idx="3356">
                  <c:v>9.6746375116584394E-3</c:v>
                </c:pt>
                <c:pt idx="3357">
                  <c:v>8.8868339451375102E-3</c:v>
                </c:pt>
                <c:pt idx="3358">
                  <c:v>8.0980386745641807E-3</c:v>
                </c:pt>
                <c:pt idx="3359">
                  <c:v>7.3824248606255503E-3</c:v>
                </c:pt>
                <c:pt idx="3360">
                  <c:v>6.7517386235411399E-3</c:v>
                </c:pt>
                <c:pt idx="3361">
                  <c:v>6.1966775733598902E-3</c:v>
                </c:pt>
                <c:pt idx="3362">
                  <c:v>5.8497750179707002E-3</c:v>
                </c:pt>
                <c:pt idx="3363">
                  <c:v>5.9502608086869097E-3</c:v>
                </c:pt>
                <c:pt idx="3364">
                  <c:v>6.6349680106171996E-3</c:v>
                </c:pt>
                <c:pt idx="3365">
                  <c:v>7.8166778438568899E-3</c:v>
                </c:pt>
                <c:pt idx="3366">
                  <c:v>9.2191434686146097E-3</c:v>
                </c:pt>
                <c:pt idx="3367">
                  <c:v>1.04956453309956E-2</c:v>
                </c:pt>
                <c:pt idx="3368">
                  <c:v>1.14073617124518E-2</c:v>
                </c:pt>
                <c:pt idx="3369">
                  <c:v>1.1883779476390501E-2</c:v>
                </c:pt>
                <c:pt idx="3370">
                  <c:v>1.19649605608931E-2</c:v>
                </c:pt>
                <c:pt idx="3371">
                  <c:v>1.17449352779922E-2</c:v>
                </c:pt>
                <c:pt idx="3372">
                  <c:v>1.1376063920037E-2</c:v>
                </c:pt>
                <c:pt idx="3373">
                  <c:v>1.0960065155079701E-2</c:v>
                </c:pt>
                <c:pt idx="3374">
                  <c:v>1.05521721858208E-2</c:v>
                </c:pt>
                <c:pt idx="3375">
                  <c:v>1.0136370440947401E-2</c:v>
                </c:pt>
                <c:pt idx="3376">
                  <c:v>9.6470408173572695E-3</c:v>
                </c:pt>
                <c:pt idx="3377">
                  <c:v>9.0570542405943501E-3</c:v>
                </c:pt>
                <c:pt idx="3378">
                  <c:v>8.4265399935312697E-3</c:v>
                </c:pt>
                <c:pt idx="3379">
                  <c:v>7.9410733954241395E-3</c:v>
                </c:pt>
                <c:pt idx="3380">
                  <c:v>7.8215621939831809E-3</c:v>
                </c:pt>
                <c:pt idx="3381">
                  <c:v>8.1632765198388201E-3</c:v>
                </c:pt>
                <c:pt idx="3382">
                  <c:v>8.8936997191001992E-3</c:v>
                </c:pt>
                <c:pt idx="3383">
                  <c:v>9.8397416254151892E-3</c:v>
                </c:pt>
                <c:pt idx="3384">
                  <c:v>1.07875781209332E-2</c:v>
                </c:pt>
                <c:pt idx="3385">
                  <c:v>1.1618111256563099E-2</c:v>
                </c:pt>
                <c:pt idx="3386">
                  <c:v>1.23105245392852E-2</c:v>
                </c:pt>
                <c:pt idx="3387">
                  <c:v>1.2854241590451201E-2</c:v>
                </c:pt>
                <c:pt idx="3388">
                  <c:v>1.31996819411034E-2</c:v>
                </c:pt>
                <c:pt idx="3389">
                  <c:v>1.32434415631525E-2</c:v>
                </c:pt>
                <c:pt idx="3390">
                  <c:v>1.29379719499039E-2</c:v>
                </c:pt>
                <c:pt idx="3391">
                  <c:v>1.2377501487609599E-2</c:v>
                </c:pt>
                <c:pt idx="3392">
                  <c:v>1.18042385862989E-2</c:v>
                </c:pt>
                <c:pt idx="3393">
                  <c:v>1.14951124453325E-2</c:v>
                </c:pt>
                <c:pt idx="3394">
                  <c:v>1.15939684750973E-2</c:v>
                </c:pt>
                <c:pt idx="3395">
                  <c:v>1.21173318180668E-2</c:v>
                </c:pt>
                <c:pt idx="3396">
                  <c:v>1.3000004848063801E-2</c:v>
                </c:pt>
                <c:pt idx="3397">
                  <c:v>1.4144365643316901E-2</c:v>
                </c:pt>
                <c:pt idx="3398">
                  <c:v>1.54709031804079E-2</c:v>
                </c:pt>
                <c:pt idx="3399">
                  <c:v>1.6937410441484502E-2</c:v>
                </c:pt>
                <c:pt idx="3400">
                  <c:v>1.85041242234277E-2</c:v>
                </c:pt>
                <c:pt idx="3401">
                  <c:v>2.0084773232907499E-2</c:v>
                </c:pt>
                <c:pt idx="3402">
                  <c:v>2.1552451252840402E-2</c:v>
                </c:pt>
                <c:pt idx="3403">
                  <c:v>2.2765356309433701E-2</c:v>
                </c:pt>
                <c:pt idx="3404">
                  <c:v>2.3636156556659502E-2</c:v>
                </c:pt>
                <c:pt idx="3405">
                  <c:v>2.4117933040215801E-2</c:v>
                </c:pt>
                <c:pt idx="3406">
                  <c:v>2.4175387765296801E-2</c:v>
                </c:pt>
                <c:pt idx="3407">
                  <c:v>2.3870768265634501E-2</c:v>
                </c:pt>
                <c:pt idx="3408">
                  <c:v>2.3283019622509001E-2</c:v>
                </c:pt>
                <c:pt idx="3409">
                  <c:v>2.2537383671867001E-2</c:v>
                </c:pt>
                <c:pt idx="3410">
                  <c:v>2.1815841007612899E-2</c:v>
                </c:pt>
                <c:pt idx="3411">
                  <c:v>2.1288148806203E-2</c:v>
                </c:pt>
                <c:pt idx="3412">
                  <c:v>2.1074696502447501E-2</c:v>
                </c:pt>
                <c:pt idx="3413">
                  <c:v>2.11768133000384E-2</c:v>
                </c:pt>
                <c:pt idx="3414">
                  <c:v>2.1468349998746399E-2</c:v>
                </c:pt>
                <c:pt idx="3415">
                  <c:v>2.1767550111452701E-2</c:v>
                </c:pt>
                <c:pt idx="3416">
                  <c:v>2.1922503894651099E-2</c:v>
                </c:pt>
                <c:pt idx="3417">
                  <c:v>2.1880456105299401E-2</c:v>
                </c:pt>
                <c:pt idx="3418">
                  <c:v>2.16693858240459E-2</c:v>
                </c:pt>
                <c:pt idx="3419">
                  <c:v>2.1350234685036398E-2</c:v>
                </c:pt>
                <c:pt idx="3420">
                  <c:v>2.1038963275556901E-2</c:v>
                </c:pt>
                <c:pt idx="3421">
                  <c:v>2.0871816403790901E-2</c:v>
                </c:pt>
                <c:pt idx="3422">
                  <c:v>2.0928851802466002E-2</c:v>
                </c:pt>
                <c:pt idx="3423">
                  <c:v>2.12188093718059E-2</c:v>
                </c:pt>
                <c:pt idx="3424">
                  <c:v>2.1716176131561599E-2</c:v>
                </c:pt>
                <c:pt idx="3425">
                  <c:v>2.2379586537998E-2</c:v>
                </c:pt>
                <c:pt idx="3426">
                  <c:v>2.3161720743133E-2</c:v>
                </c:pt>
                <c:pt idx="3427">
                  <c:v>2.3986994767485E-2</c:v>
                </c:pt>
                <c:pt idx="3428">
                  <c:v>2.4746369101880501E-2</c:v>
                </c:pt>
                <c:pt idx="3429">
                  <c:v>2.5314743462825098E-2</c:v>
                </c:pt>
                <c:pt idx="3430">
                  <c:v>2.5586867643358699E-2</c:v>
                </c:pt>
                <c:pt idx="3431">
                  <c:v>2.5476204425816801E-2</c:v>
                </c:pt>
                <c:pt idx="3432">
                  <c:v>2.4906389036042999E-2</c:v>
                </c:pt>
                <c:pt idx="3433">
                  <c:v>2.3846423505729401E-2</c:v>
                </c:pt>
                <c:pt idx="3434">
                  <c:v>2.2380613528479601E-2</c:v>
                </c:pt>
                <c:pt idx="3435">
                  <c:v>2.0774522444831401E-2</c:v>
                </c:pt>
                <c:pt idx="3436">
                  <c:v>1.9339362009421698E-2</c:v>
                </c:pt>
                <c:pt idx="3437">
                  <c:v>1.8258481358775801E-2</c:v>
                </c:pt>
                <c:pt idx="3438">
                  <c:v>1.7591881236126001E-2</c:v>
                </c:pt>
                <c:pt idx="3439">
                  <c:v>1.7352979541905102E-2</c:v>
                </c:pt>
                <c:pt idx="3440">
                  <c:v>1.7525855546595699E-2</c:v>
                </c:pt>
                <c:pt idx="3441">
                  <c:v>1.8113968808554901E-2</c:v>
                </c:pt>
                <c:pt idx="3442">
                  <c:v>1.91069365806413E-2</c:v>
                </c:pt>
                <c:pt idx="3443">
                  <c:v>2.0365950402872601E-2</c:v>
                </c:pt>
                <c:pt idx="3444">
                  <c:v>2.1606969668176702E-2</c:v>
                </c:pt>
                <c:pt idx="3445">
                  <c:v>2.2539214013766299E-2</c:v>
                </c:pt>
                <c:pt idx="3446">
                  <c:v>2.29577224813051E-2</c:v>
                </c:pt>
                <c:pt idx="3447">
                  <c:v>2.28219088215557E-2</c:v>
                </c:pt>
                <c:pt idx="3448">
                  <c:v>2.2218751885515101E-2</c:v>
                </c:pt>
                <c:pt idx="3449">
                  <c:v>2.1297350418752799E-2</c:v>
                </c:pt>
                <c:pt idx="3450">
                  <c:v>2.0175002849730998E-2</c:v>
                </c:pt>
                <c:pt idx="3451">
                  <c:v>1.8932813293628E-2</c:v>
                </c:pt>
                <c:pt idx="3452">
                  <c:v>1.7664876643157801E-2</c:v>
                </c:pt>
                <c:pt idx="3453">
                  <c:v>1.6521883875163599E-2</c:v>
                </c:pt>
                <c:pt idx="3454">
                  <c:v>1.5696838715299099E-2</c:v>
                </c:pt>
                <c:pt idx="3455">
                  <c:v>1.5353198237227099E-2</c:v>
                </c:pt>
                <c:pt idx="3456">
                  <c:v>1.56127693899413E-2</c:v>
                </c:pt>
                <c:pt idx="3457">
                  <c:v>1.6501573174355699E-2</c:v>
                </c:pt>
                <c:pt idx="3458">
                  <c:v>1.7921395232850398E-2</c:v>
                </c:pt>
                <c:pt idx="3459">
                  <c:v>1.9705985900225102E-2</c:v>
                </c:pt>
                <c:pt idx="3460">
                  <c:v>2.1679337841214799E-2</c:v>
                </c:pt>
                <c:pt idx="3461">
                  <c:v>2.3642088063629101E-2</c:v>
                </c:pt>
                <c:pt idx="3462">
                  <c:v>2.53406872930661E-2</c:v>
                </c:pt>
                <c:pt idx="3463">
                  <c:v>2.6599119142493698E-2</c:v>
                </c:pt>
                <c:pt idx="3464">
                  <c:v>2.72257061701392E-2</c:v>
                </c:pt>
                <c:pt idx="3465">
                  <c:v>2.7167353527389498E-2</c:v>
                </c:pt>
                <c:pt idx="3466">
                  <c:v>2.6417144485151201E-2</c:v>
                </c:pt>
                <c:pt idx="3467">
                  <c:v>2.5081944814849599E-2</c:v>
                </c:pt>
                <c:pt idx="3468">
                  <c:v>2.3412861293776999E-2</c:v>
                </c:pt>
                <c:pt idx="3469">
                  <c:v>2.1744002106315399E-2</c:v>
                </c:pt>
                <c:pt idx="3470">
                  <c:v>2.0338394552604298E-2</c:v>
                </c:pt>
                <c:pt idx="3471">
                  <c:v>1.9343014804174798E-2</c:v>
                </c:pt>
                <c:pt idx="3472">
                  <c:v>1.8772255690049901E-2</c:v>
                </c:pt>
                <c:pt idx="3473">
                  <c:v>1.8594579843629701E-2</c:v>
                </c:pt>
                <c:pt idx="3474">
                  <c:v>1.8761936192689999E-2</c:v>
                </c:pt>
                <c:pt idx="3475">
                  <c:v>1.9166098032318502E-2</c:v>
                </c:pt>
                <c:pt idx="3476">
                  <c:v>1.9684079055747299E-2</c:v>
                </c:pt>
                <c:pt idx="3477">
                  <c:v>2.0271888713982E-2</c:v>
                </c:pt>
                <c:pt idx="3478">
                  <c:v>2.0909414590446099E-2</c:v>
                </c:pt>
                <c:pt idx="3479">
                  <c:v>2.1607391411103401E-2</c:v>
                </c:pt>
                <c:pt idx="3480">
                  <c:v>2.24185395382141E-2</c:v>
                </c:pt>
                <c:pt idx="3481">
                  <c:v>2.3364617736442501E-2</c:v>
                </c:pt>
                <c:pt idx="3482">
                  <c:v>2.4378760813777399E-2</c:v>
                </c:pt>
                <c:pt idx="3483">
                  <c:v>2.5301685633366301E-2</c:v>
                </c:pt>
                <c:pt idx="3484">
                  <c:v>2.59622102314561E-2</c:v>
                </c:pt>
                <c:pt idx="3485">
                  <c:v>2.6287405192752598E-2</c:v>
                </c:pt>
                <c:pt idx="3486">
                  <c:v>2.6257620686320399E-2</c:v>
                </c:pt>
                <c:pt idx="3487">
                  <c:v>2.5963794421566402E-2</c:v>
                </c:pt>
                <c:pt idx="3488">
                  <c:v>2.5562713612269999E-2</c:v>
                </c:pt>
                <c:pt idx="3489">
                  <c:v>2.5173874763033899E-2</c:v>
                </c:pt>
                <c:pt idx="3490">
                  <c:v>2.4832137365806601E-2</c:v>
                </c:pt>
                <c:pt idx="3491">
                  <c:v>2.44664628437554E-2</c:v>
                </c:pt>
                <c:pt idx="3492">
                  <c:v>2.3930696228221499E-2</c:v>
                </c:pt>
                <c:pt idx="3493">
                  <c:v>2.3131966731122399E-2</c:v>
                </c:pt>
                <c:pt idx="3494">
                  <c:v>2.2071776364157199E-2</c:v>
                </c:pt>
                <c:pt idx="3495">
                  <c:v>2.0901243547624401E-2</c:v>
                </c:pt>
                <c:pt idx="3496">
                  <c:v>1.9790277604701801E-2</c:v>
                </c:pt>
                <c:pt idx="3497">
                  <c:v>1.87950545402235E-2</c:v>
                </c:pt>
                <c:pt idx="3498">
                  <c:v>1.7892662422249801E-2</c:v>
                </c:pt>
                <c:pt idx="3499">
                  <c:v>1.70159967954811E-2</c:v>
                </c:pt>
                <c:pt idx="3500">
                  <c:v>1.62708218584082E-2</c:v>
                </c:pt>
                <c:pt idx="3501">
                  <c:v>1.5753141565673499E-2</c:v>
                </c:pt>
                <c:pt idx="3502">
                  <c:v>1.54762798765279E-2</c:v>
                </c:pt>
                <c:pt idx="3503">
                  <c:v>1.5379812765711501E-2</c:v>
                </c:pt>
                <c:pt idx="3504">
                  <c:v>1.54258521856925E-2</c:v>
                </c:pt>
                <c:pt idx="3505">
                  <c:v>1.56259099152719E-2</c:v>
                </c:pt>
                <c:pt idx="3506">
                  <c:v>1.5955997345466801E-2</c:v>
                </c:pt>
                <c:pt idx="3507">
                  <c:v>1.6313653617783599E-2</c:v>
                </c:pt>
                <c:pt idx="3508">
                  <c:v>1.65152204162488E-2</c:v>
                </c:pt>
                <c:pt idx="3509">
                  <c:v>1.6395640532354101E-2</c:v>
                </c:pt>
                <c:pt idx="3510">
                  <c:v>1.5881827513364401E-2</c:v>
                </c:pt>
                <c:pt idx="3511">
                  <c:v>1.49897230240766E-2</c:v>
                </c:pt>
                <c:pt idx="3512">
                  <c:v>1.3801379477077E-2</c:v>
                </c:pt>
                <c:pt idx="3513">
                  <c:v>1.2363879943368201E-2</c:v>
                </c:pt>
                <c:pt idx="3514">
                  <c:v>1.06026176496479E-2</c:v>
                </c:pt>
                <c:pt idx="3515">
                  <c:v>8.4662211209422002E-3</c:v>
                </c:pt>
                <c:pt idx="3516">
                  <c:v>5.9407312188945998E-3</c:v>
                </c:pt>
                <c:pt idx="3517">
                  <c:v>3.0665103356306901E-3</c:v>
                </c:pt>
                <c:pt idx="3518">
                  <c:v>5.1501091484652902E-5</c:v>
                </c:pt>
                <c:pt idx="3519">
                  <c:v>-2.7735868655403202E-3</c:v>
                </c:pt>
                <c:pt idx="3520">
                  <c:v>-5.1344946934782703E-3</c:v>
                </c:pt>
                <c:pt idx="3521">
                  <c:v>-6.8299410225439103E-3</c:v>
                </c:pt>
                <c:pt idx="3522">
                  <c:v>-7.6354299874977997E-3</c:v>
                </c:pt>
                <c:pt idx="3523">
                  <c:v>-7.4433697143946598E-3</c:v>
                </c:pt>
                <c:pt idx="3524">
                  <c:v>-6.3267047185446099E-3</c:v>
                </c:pt>
                <c:pt idx="3525">
                  <c:v>-4.47487219630072E-3</c:v>
                </c:pt>
                <c:pt idx="3526">
                  <c:v>-2.1747673506954199E-3</c:v>
                </c:pt>
                <c:pt idx="3527">
                  <c:v>2.1406619660154701E-4</c:v>
                </c:pt>
                <c:pt idx="3528">
                  <c:v>2.3702723655061402E-3</c:v>
                </c:pt>
                <c:pt idx="3529">
                  <c:v>4.0917749332776299E-3</c:v>
                </c:pt>
                <c:pt idx="3530">
                  <c:v>5.2193853744711303E-3</c:v>
                </c:pt>
                <c:pt idx="3531">
                  <c:v>5.6259782733929396E-3</c:v>
                </c:pt>
                <c:pt idx="3532">
                  <c:v>5.2636591688803398E-3</c:v>
                </c:pt>
                <c:pt idx="3533">
                  <c:v>4.2517370194198696E-3</c:v>
                </c:pt>
                <c:pt idx="3534">
                  <c:v>2.8129939737954E-3</c:v>
                </c:pt>
                <c:pt idx="3535">
                  <c:v>1.2242012036903201E-3</c:v>
                </c:pt>
                <c:pt idx="3536">
                  <c:v>-3.6940977194856802E-4</c:v>
                </c:pt>
                <c:pt idx="3537">
                  <c:v>-1.8732964278880501E-3</c:v>
                </c:pt>
                <c:pt idx="3538">
                  <c:v>-3.0339648983343901E-3</c:v>
                </c:pt>
                <c:pt idx="3539">
                  <c:v>-3.5527554060367098E-3</c:v>
                </c:pt>
                <c:pt idx="3540">
                  <c:v>-3.39332004626503E-3</c:v>
                </c:pt>
                <c:pt idx="3541">
                  <c:v>-2.7306881305824999E-3</c:v>
                </c:pt>
                <c:pt idx="3542">
                  <c:v>-1.7080276303836101E-3</c:v>
                </c:pt>
                <c:pt idx="3543">
                  <c:v>-4.1709186883975499E-4</c:v>
                </c:pt>
                <c:pt idx="3544">
                  <c:v>1.0542391471832599E-3</c:v>
                </c:pt>
                <c:pt idx="3545">
                  <c:v>2.6847347805062198E-3</c:v>
                </c:pt>
                <c:pt idx="3546">
                  <c:v>4.5080578549551104E-3</c:v>
                </c:pt>
                <c:pt idx="3547">
                  <c:v>6.6430059240243297E-3</c:v>
                </c:pt>
                <c:pt idx="3548">
                  <c:v>9.09193231880117E-3</c:v>
                </c:pt>
                <c:pt idx="3549">
                  <c:v>1.16835628939683E-2</c:v>
                </c:pt>
                <c:pt idx="3550">
                  <c:v>1.41587095074926E-2</c:v>
                </c:pt>
                <c:pt idx="3551">
                  <c:v>1.6167227537595901E-2</c:v>
                </c:pt>
                <c:pt idx="3552">
                  <c:v>1.7481862502961201E-2</c:v>
                </c:pt>
                <c:pt idx="3553">
                  <c:v>1.8147545204188702E-2</c:v>
                </c:pt>
                <c:pt idx="3554">
                  <c:v>1.8345171308190401E-2</c:v>
                </c:pt>
                <c:pt idx="3555">
                  <c:v>1.82422002836739E-2</c:v>
                </c:pt>
                <c:pt idx="3556">
                  <c:v>1.7937949268702801E-2</c:v>
                </c:pt>
                <c:pt idx="3557">
                  <c:v>1.75236067787315E-2</c:v>
                </c:pt>
                <c:pt idx="3558">
                  <c:v>1.70281268671993E-2</c:v>
                </c:pt>
                <c:pt idx="3559">
                  <c:v>1.6515123184344699E-2</c:v>
                </c:pt>
                <c:pt idx="3560">
                  <c:v>1.6054253790530298E-2</c:v>
                </c:pt>
                <c:pt idx="3561">
                  <c:v>1.5730176166921499E-2</c:v>
                </c:pt>
                <c:pt idx="3562">
                  <c:v>1.5651660625644999E-2</c:v>
                </c:pt>
                <c:pt idx="3563">
                  <c:v>1.5935462645119601E-2</c:v>
                </c:pt>
                <c:pt idx="3564">
                  <c:v>1.65655450994103E-2</c:v>
                </c:pt>
                <c:pt idx="3565">
                  <c:v>1.7463427414191001E-2</c:v>
                </c:pt>
                <c:pt idx="3566">
                  <c:v>1.8495679542611498E-2</c:v>
                </c:pt>
                <c:pt idx="3567">
                  <c:v>1.9407120635960701E-2</c:v>
                </c:pt>
                <c:pt idx="3568">
                  <c:v>1.9965853891709101E-2</c:v>
                </c:pt>
                <c:pt idx="3569">
                  <c:v>2.0029480349635601E-2</c:v>
                </c:pt>
                <c:pt idx="3570">
                  <c:v>1.9583456259548201E-2</c:v>
                </c:pt>
                <c:pt idx="3571">
                  <c:v>1.8720909128209399E-2</c:v>
                </c:pt>
                <c:pt idx="3572">
                  <c:v>1.7605506589847299E-2</c:v>
                </c:pt>
                <c:pt idx="3573">
                  <c:v>1.64183059335875E-2</c:v>
                </c:pt>
                <c:pt idx="3574">
                  <c:v>1.5272757868309001E-2</c:v>
                </c:pt>
                <c:pt idx="3575">
                  <c:v>1.4103512695562899E-2</c:v>
                </c:pt>
                <c:pt idx="3576">
                  <c:v>1.27778485674319E-2</c:v>
                </c:pt>
                <c:pt idx="3577">
                  <c:v>1.1173531938429E-2</c:v>
                </c:pt>
                <c:pt idx="3578">
                  <c:v>9.3341334309654002E-3</c:v>
                </c:pt>
                <c:pt idx="3579">
                  <c:v>7.5274065649269598E-3</c:v>
                </c:pt>
                <c:pt idx="3580">
                  <c:v>6.0888490350806297E-3</c:v>
                </c:pt>
                <c:pt idx="3581">
                  <c:v>5.2918932367919903E-3</c:v>
                </c:pt>
                <c:pt idx="3582">
                  <c:v>5.15465264527659E-3</c:v>
                </c:pt>
                <c:pt idx="3583">
                  <c:v>5.44060485189558E-3</c:v>
                </c:pt>
                <c:pt idx="3584">
                  <c:v>5.7728993721186299E-3</c:v>
                </c:pt>
                <c:pt idx="3585">
                  <c:v>5.8831657402580303E-3</c:v>
                </c:pt>
                <c:pt idx="3586">
                  <c:v>5.6215012235051702E-3</c:v>
                </c:pt>
                <c:pt idx="3587">
                  <c:v>4.9749585919801297E-3</c:v>
                </c:pt>
                <c:pt idx="3588">
                  <c:v>4.0340250467275204E-3</c:v>
                </c:pt>
                <c:pt idx="3589">
                  <c:v>2.8810700595573598E-3</c:v>
                </c:pt>
                <c:pt idx="3590">
                  <c:v>1.66303616102553E-3</c:v>
                </c:pt>
                <c:pt idx="3591">
                  <c:v>5.9238263701509402E-4</c:v>
                </c:pt>
                <c:pt idx="3592">
                  <c:v>-1.14131794732337E-4</c:v>
                </c:pt>
                <c:pt idx="3593">
                  <c:v>-2.6500869688053202E-4</c:v>
                </c:pt>
                <c:pt idx="3594">
                  <c:v>2.0810408612285499E-4</c:v>
                </c:pt>
                <c:pt idx="3595">
                  <c:v>1.2773902311646499E-3</c:v>
                </c:pt>
                <c:pt idx="3596">
                  <c:v>2.8132297277031798E-3</c:v>
                </c:pt>
                <c:pt idx="3597">
                  <c:v>4.5778436630189599E-3</c:v>
                </c:pt>
                <c:pt idx="3598">
                  <c:v>6.2707892416741301E-3</c:v>
                </c:pt>
                <c:pt idx="3599">
                  <c:v>7.6243431612920999E-3</c:v>
                </c:pt>
                <c:pt idx="3600">
                  <c:v>8.44911948297844E-3</c:v>
                </c:pt>
                <c:pt idx="3601">
                  <c:v>8.6235691552990993E-3</c:v>
                </c:pt>
                <c:pt idx="3602">
                  <c:v>8.1594682881884293E-3</c:v>
                </c:pt>
                <c:pt idx="3603">
                  <c:v>7.2645690025997904E-3</c:v>
                </c:pt>
                <c:pt idx="3604">
                  <c:v>6.1316602878946098E-3</c:v>
                </c:pt>
                <c:pt idx="3605">
                  <c:v>4.91001085548222E-3</c:v>
                </c:pt>
                <c:pt idx="3606">
                  <c:v>3.6554966236798602E-3</c:v>
                </c:pt>
                <c:pt idx="3607">
                  <c:v>2.4149860168338798E-3</c:v>
                </c:pt>
                <c:pt idx="3608">
                  <c:v>1.2498036970373899E-3</c:v>
                </c:pt>
                <c:pt idx="3609">
                  <c:v>2.4763115556954401E-4</c:v>
                </c:pt>
                <c:pt idx="3610">
                  <c:v>-4.4307619299884302E-4</c:v>
                </c:pt>
                <c:pt idx="3611">
                  <c:v>-6.88431809375741E-4</c:v>
                </c:pt>
                <c:pt idx="3612">
                  <c:v>-4.17370180838975E-4</c:v>
                </c:pt>
                <c:pt idx="3613">
                  <c:v>3.3365241631296802E-4</c:v>
                </c:pt>
                <c:pt idx="3614">
                  <c:v>1.39063867769558E-3</c:v>
                </c:pt>
                <c:pt idx="3615">
                  <c:v>2.5269451047683499E-3</c:v>
                </c:pt>
                <c:pt idx="3616">
                  <c:v>3.5620232699541802E-3</c:v>
                </c:pt>
                <c:pt idx="3617">
                  <c:v>4.4303394429580697E-3</c:v>
                </c:pt>
                <c:pt idx="3618">
                  <c:v>5.1467613627598097E-3</c:v>
                </c:pt>
                <c:pt idx="3619">
                  <c:v>5.7382384444341801E-3</c:v>
                </c:pt>
                <c:pt idx="3620">
                  <c:v>6.1490505635093499E-3</c:v>
                </c:pt>
                <c:pt idx="3621">
                  <c:v>6.30961945654293E-3</c:v>
                </c:pt>
                <c:pt idx="3622">
                  <c:v>6.2144702303307802E-3</c:v>
                </c:pt>
                <c:pt idx="3623">
                  <c:v>5.8820621660931501E-3</c:v>
                </c:pt>
                <c:pt idx="3624">
                  <c:v>5.3799746224476898E-3</c:v>
                </c:pt>
                <c:pt idx="3625">
                  <c:v>4.8374964726731603E-3</c:v>
                </c:pt>
                <c:pt idx="3626">
                  <c:v>4.2734973348214798E-3</c:v>
                </c:pt>
                <c:pt idx="3627">
                  <c:v>3.6031675705786499E-3</c:v>
                </c:pt>
                <c:pt idx="3628">
                  <c:v>2.7748605676018098E-3</c:v>
                </c:pt>
                <c:pt idx="3629">
                  <c:v>1.83677384183696E-3</c:v>
                </c:pt>
                <c:pt idx="3630">
                  <c:v>9.3974232508275599E-4</c:v>
                </c:pt>
                <c:pt idx="3631">
                  <c:v>2.3275204705563101E-4</c:v>
                </c:pt>
                <c:pt idx="3632">
                  <c:v>-1.41397160201203E-4</c:v>
                </c:pt>
                <c:pt idx="3633">
                  <c:v>-1.08793199710665E-4</c:v>
                </c:pt>
                <c:pt idx="3634">
                  <c:v>3.0700153478750703E-4</c:v>
                </c:pt>
                <c:pt idx="3635">
                  <c:v>1.0303493897822001E-3</c:v>
                </c:pt>
                <c:pt idx="3636">
                  <c:v>1.9809063404306001E-3</c:v>
                </c:pt>
                <c:pt idx="3637">
                  <c:v>3.1178106873927499E-3</c:v>
                </c:pt>
                <c:pt idx="3638">
                  <c:v>4.34796866718645E-3</c:v>
                </c:pt>
                <c:pt idx="3639">
                  <c:v>5.5258975843268899E-3</c:v>
                </c:pt>
                <c:pt idx="3640">
                  <c:v>6.4519903821307796E-3</c:v>
                </c:pt>
                <c:pt idx="3641">
                  <c:v>6.9929431350906797E-3</c:v>
                </c:pt>
                <c:pt idx="3642">
                  <c:v>7.1198891046849004E-3</c:v>
                </c:pt>
                <c:pt idx="3643">
                  <c:v>6.8182564545151304E-3</c:v>
                </c:pt>
                <c:pt idx="3644">
                  <c:v>6.1462010965511399E-3</c:v>
                </c:pt>
                <c:pt idx="3645">
                  <c:v>5.2667364159692904E-3</c:v>
                </c:pt>
                <c:pt idx="3646">
                  <c:v>4.4126610482917899E-3</c:v>
                </c:pt>
                <c:pt idx="3647">
                  <c:v>3.76517868798338E-3</c:v>
                </c:pt>
                <c:pt idx="3648">
                  <c:v>3.35720407278336E-3</c:v>
                </c:pt>
                <c:pt idx="3649">
                  <c:v>3.14623230248152E-3</c:v>
                </c:pt>
                <c:pt idx="3650">
                  <c:v>3.04870096407348E-3</c:v>
                </c:pt>
                <c:pt idx="3651">
                  <c:v>2.9696754300858499E-3</c:v>
                </c:pt>
                <c:pt idx="3652">
                  <c:v>2.8656290054987201E-3</c:v>
                </c:pt>
                <c:pt idx="3653">
                  <c:v>2.76186326595845E-3</c:v>
                </c:pt>
                <c:pt idx="3654">
                  <c:v>2.72009584493606E-3</c:v>
                </c:pt>
                <c:pt idx="3655">
                  <c:v>2.8174789524165302E-3</c:v>
                </c:pt>
                <c:pt idx="3656">
                  <c:v>3.0796624843854601E-3</c:v>
                </c:pt>
                <c:pt idx="3657">
                  <c:v>3.4563425419918202E-3</c:v>
                </c:pt>
                <c:pt idx="3658">
                  <c:v>3.8332978477839501E-3</c:v>
                </c:pt>
                <c:pt idx="3659">
                  <c:v>4.0785120792014096E-3</c:v>
                </c:pt>
                <c:pt idx="3660">
                  <c:v>4.0782745336729398E-3</c:v>
                </c:pt>
                <c:pt idx="3661">
                  <c:v>3.8292060600268502E-3</c:v>
                </c:pt>
                <c:pt idx="3662">
                  <c:v>3.4303399664979599E-3</c:v>
                </c:pt>
                <c:pt idx="3663">
                  <c:v>3.0141837000084199E-3</c:v>
                </c:pt>
                <c:pt idx="3664">
                  <c:v>2.6434169280292398E-3</c:v>
                </c:pt>
                <c:pt idx="3665">
                  <c:v>2.2952747849327602E-3</c:v>
                </c:pt>
                <c:pt idx="3666">
                  <c:v>1.89968793780845E-3</c:v>
                </c:pt>
                <c:pt idx="3667">
                  <c:v>1.4030706029333E-3</c:v>
                </c:pt>
                <c:pt idx="3668">
                  <c:v>8.3601574019980798E-4</c:v>
                </c:pt>
                <c:pt idx="3669">
                  <c:v>3.0579874944192001E-4</c:v>
                </c:pt>
                <c:pt idx="3670">
                  <c:v>-4.19385767921482E-5</c:v>
                </c:pt>
                <c:pt idx="3671">
                  <c:v>-8.13187903401077E-5</c:v>
                </c:pt>
                <c:pt idx="3672">
                  <c:v>2.9847794947764701E-4</c:v>
                </c:pt>
                <c:pt idx="3673">
                  <c:v>1.13629959954189E-3</c:v>
                </c:pt>
                <c:pt idx="3674">
                  <c:v>2.27790245619012E-3</c:v>
                </c:pt>
                <c:pt idx="3675">
                  <c:v>3.42258733576551E-3</c:v>
                </c:pt>
                <c:pt idx="3676">
                  <c:v>4.2187009206578301E-3</c:v>
                </c:pt>
                <c:pt idx="3677">
                  <c:v>4.3936689050521399E-3</c:v>
                </c:pt>
                <c:pt idx="3678">
                  <c:v>3.8833403078268E-3</c:v>
                </c:pt>
                <c:pt idx="3679">
                  <c:v>2.8084412494729298E-3</c:v>
                </c:pt>
                <c:pt idx="3680">
                  <c:v>1.3860262534387501E-3</c:v>
                </c:pt>
                <c:pt idx="3681">
                  <c:v>-1.87888227092102E-4</c:v>
                </c:pt>
                <c:pt idx="3682">
                  <c:v>-1.71790695921812E-3</c:v>
                </c:pt>
                <c:pt idx="3683">
                  <c:v>-3.0659200686702199E-3</c:v>
                </c:pt>
                <c:pt idx="3684">
                  <c:v>-4.1600504173351996E-3</c:v>
                </c:pt>
                <c:pt idx="3685">
                  <c:v>-4.9851995668934099E-3</c:v>
                </c:pt>
                <c:pt idx="3686">
                  <c:v>-5.5416677776452703E-3</c:v>
                </c:pt>
                <c:pt idx="3687">
                  <c:v>-5.8184600324116802E-3</c:v>
                </c:pt>
                <c:pt idx="3688">
                  <c:v>-5.7918616631523999E-3</c:v>
                </c:pt>
                <c:pt idx="3689">
                  <c:v>-5.4851529763964698E-3</c:v>
                </c:pt>
                <c:pt idx="3690">
                  <c:v>-4.97355796564165E-3</c:v>
                </c:pt>
                <c:pt idx="3691">
                  <c:v>-4.3660704110383003E-3</c:v>
                </c:pt>
                <c:pt idx="3692">
                  <c:v>-3.6780883552802999E-3</c:v>
                </c:pt>
                <c:pt idx="3693">
                  <c:v>-2.86061146879831E-3</c:v>
                </c:pt>
                <c:pt idx="3694">
                  <c:v>-1.9328040298201899E-3</c:v>
                </c:pt>
                <c:pt idx="3695">
                  <c:v>-1.1046516463293699E-3</c:v>
                </c:pt>
                <c:pt idx="3696">
                  <c:v>-6.7449974725198605E-4</c:v>
                </c:pt>
                <c:pt idx="3697">
                  <c:v>-8.9141762115578396E-4</c:v>
                </c:pt>
                <c:pt idx="3698">
                  <c:v>-1.81239028197015E-3</c:v>
                </c:pt>
                <c:pt idx="3699">
                  <c:v>-3.2473738371035701E-3</c:v>
                </c:pt>
                <c:pt idx="3700">
                  <c:v>-4.9437547257120797E-3</c:v>
                </c:pt>
                <c:pt idx="3701">
                  <c:v>-6.6143287537988099E-3</c:v>
                </c:pt>
                <c:pt idx="3702">
                  <c:v>-8.0412407561451897E-3</c:v>
                </c:pt>
                <c:pt idx="3703">
                  <c:v>-9.1741622655526194E-3</c:v>
                </c:pt>
                <c:pt idx="3704">
                  <c:v>-9.96845437988521E-3</c:v>
                </c:pt>
                <c:pt idx="3705">
                  <c:v>-1.02989181718208E-2</c:v>
                </c:pt>
                <c:pt idx="3706">
                  <c:v>-1.0041165466023599E-2</c:v>
                </c:pt>
                <c:pt idx="3707">
                  <c:v>-9.1910518738267701E-3</c:v>
                </c:pt>
                <c:pt idx="3708">
                  <c:v>-7.9083266802082303E-3</c:v>
                </c:pt>
                <c:pt idx="3709">
                  <c:v>-6.4420349479630996E-3</c:v>
                </c:pt>
                <c:pt idx="3710">
                  <c:v>-4.9936355290460099E-3</c:v>
                </c:pt>
                <c:pt idx="3711">
                  <c:v>-3.6659358388818398E-3</c:v>
                </c:pt>
                <c:pt idx="3712">
                  <c:v>-2.5105940102939E-3</c:v>
                </c:pt>
                <c:pt idx="3713">
                  <c:v>-1.4438388799237101E-3</c:v>
                </c:pt>
                <c:pt idx="3714">
                  <c:v>-3.53204508076695E-4</c:v>
                </c:pt>
                <c:pt idx="3715">
                  <c:v>7.3731598386444401E-4</c:v>
                </c:pt>
                <c:pt idx="3716">
                  <c:v>1.6781657075581301E-3</c:v>
                </c:pt>
                <c:pt idx="3717">
                  <c:v>2.3003890696840401E-3</c:v>
                </c:pt>
                <c:pt idx="3718">
                  <c:v>2.4874300015845798E-3</c:v>
                </c:pt>
                <c:pt idx="3719">
                  <c:v>2.1845130010467498E-3</c:v>
                </c:pt>
                <c:pt idx="3720">
                  <c:v>1.4255684529186801E-3</c:v>
                </c:pt>
                <c:pt idx="3721">
                  <c:v>3.2625507412291398E-4</c:v>
                </c:pt>
                <c:pt idx="3722">
                  <c:v>-9.1633743083796603E-4</c:v>
                </c:pt>
                <c:pt idx="3723">
                  <c:v>-2.1916176023615399E-3</c:v>
                </c:pt>
                <c:pt idx="3724">
                  <c:v>-3.4162605872169499E-3</c:v>
                </c:pt>
                <c:pt idx="3725">
                  <c:v>-4.4570203398364401E-3</c:v>
                </c:pt>
                <c:pt idx="3726">
                  <c:v>-5.1596661296374599E-3</c:v>
                </c:pt>
                <c:pt idx="3727">
                  <c:v>-5.3573760120509302E-3</c:v>
                </c:pt>
                <c:pt idx="3728">
                  <c:v>-4.91680419297296E-3</c:v>
                </c:pt>
                <c:pt idx="3729">
                  <c:v>-3.8216318661150701E-3</c:v>
                </c:pt>
                <c:pt idx="3730">
                  <c:v>-2.21261821191903E-3</c:v>
                </c:pt>
                <c:pt idx="3731">
                  <c:v>-2.7569428064115403E-4</c:v>
                </c:pt>
                <c:pt idx="3732">
                  <c:v>1.7714645866092301E-3</c:v>
                </c:pt>
                <c:pt idx="3733">
                  <c:v>3.7148839159513399E-3</c:v>
                </c:pt>
                <c:pt idx="3734">
                  <c:v>5.3993815553511904E-3</c:v>
                </c:pt>
                <c:pt idx="3735">
                  <c:v>6.7005274342373296E-3</c:v>
                </c:pt>
                <c:pt idx="3736">
                  <c:v>7.5006744082026901E-3</c:v>
                </c:pt>
                <c:pt idx="3737">
                  <c:v>7.7701269041366402E-3</c:v>
                </c:pt>
                <c:pt idx="3738">
                  <c:v>7.5693461871347697E-3</c:v>
                </c:pt>
                <c:pt idx="3739">
                  <c:v>6.9894481628272496E-3</c:v>
                </c:pt>
                <c:pt idx="3740">
                  <c:v>6.1369695512922002E-3</c:v>
                </c:pt>
                <c:pt idx="3741">
                  <c:v>5.1246183283789101E-3</c:v>
                </c:pt>
                <c:pt idx="3742">
                  <c:v>4.0775569879824202E-3</c:v>
                </c:pt>
                <c:pt idx="3743">
                  <c:v>3.1465428200402302E-3</c:v>
                </c:pt>
                <c:pt idx="3744">
                  <c:v>2.4553571291646499E-3</c:v>
                </c:pt>
                <c:pt idx="3745">
                  <c:v>2.08793336676756E-3</c:v>
                </c:pt>
                <c:pt idx="3746">
                  <c:v>2.0984452170285202E-3</c:v>
                </c:pt>
                <c:pt idx="3747">
                  <c:v>2.4911770121549301E-3</c:v>
                </c:pt>
                <c:pt idx="3748">
                  <c:v>3.2257284472787099E-3</c:v>
                </c:pt>
                <c:pt idx="3749">
                  <c:v>4.2977517076459304E-3</c:v>
                </c:pt>
                <c:pt idx="3750">
                  <c:v>5.7270124695757698E-3</c:v>
                </c:pt>
                <c:pt idx="3751">
                  <c:v>7.4819875515725201E-3</c:v>
                </c:pt>
                <c:pt idx="3752">
                  <c:v>9.4547176318626903E-3</c:v>
                </c:pt>
                <c:pt idx="3753">
                  <c:v>1.14371944904308E-2</c:v>
                </c:pt>
                <c:pt idx="3754">
                  <c:v>1.3184896379062E-2</c:v>
                </c:pt>
                <c:pt idx="3755">
                  <c:v>1.44936420119846E-2</c:v>
                </c:pt>
                <c:pt idx="3756">
                  <c:v>1.52545313842919E-2</c:v>
                </c:pt>
                <c:pt idx="3757">
                  <c:v>1.5539903244039E-2</c:v>
                </c:pt>
                <c:pt idx="3758">
                  <c:v>1.5464715771122401E-2</c:v>
                </c:pt>
                <c:pt idx="3759">
                  <c:v>1.50982677369356E-2</c:v>
                </c:pt>
                <c:pt idx="3760">
                  <c:v>1.4553820486275E-2</c:v>
                </c:pt>
                <c:pt idx="3761">
                  <c:v>1.39104897746712E-2</c:v>
                </c:pt>
                <c:pt idx="3762">
                  <c:v>1.32211104538672E-2</c:v>
                </c:pt>
                <c:pt idx="3763">
                  <c:v>1.2521288164610201E-2</c:v>
                </c:pt>
                <c:pt idx="3764">
                  <c:v>1.1863799069086901E-2</c:v>
                </c:pt>
                <c:pt idx="3765">
                  <c:v>1.13518568814093E-2</c:v>
                </c:pt>
                <c:pt idx="3766">
                  <c:v>1.10716086880329E-2</c:v>
                </c:pt>
                <c:pt idx="3767">
                  <c:v>1.0996454111194501E-2</c:v>
                </c:pt>
                <c:pt idx="3768">
                  <c:v>1.10110877095743E-2</c:v>
                </c:pt>
                <c:pt idx="3769">
                  <c:v>1.0953223220234801E-2</c:v>
                </c:pt>
                <c:pt idx="3770">
                  <c:v>1.06865107761721E-2</c:v>
                </c:pt>
                <c:pt idx="3771">
                  <c:v>1.0120741574130499E-2</c:v>
                </c:pt>
                <c:pt idx="3772">
                  <c:v>9.2234557783757998E-3</c:v>
                </c:pt>
                <c:pt idx="3773">
                  <c:v>8.0908739069529608E-3</c:v>
                </c:pt>
                <c:pt idx="3774">
                  <c:v>6.9403948701680304E-3</c:v>
                </c:pt>
                <c:pt idx="3775">
                  <c:v>6.0558348926139302E-3</c:v>
                </c:pt>
                <c:pt idx="3776">
                  <c:v>5.6959039177498401E-3</c:v>
                </c:pt>
                <c:pt idx="3777">
                  <c:v>6.0442756472454699E-3</c:v>
                </c:pt>
                <c:pt idx="3778">
                  <c:v>7.13808818868834E-3</c:v>
                </c:pt>
                <c:pt idx="3779">
                  <c:v>8.7302087812117304E-3</c:v>
                </c:pt>
                <c:pt idx="3780">
                  <c:v>1.04884025169431E-2</c:v>
                </c:pt>
                <c:pt idx="3781">
                  <c:v>1.2100247946834499E-2</c:v>
                </c:pt>
                <c:pt idx="3782">
                  <c:v>1.34683786336209E-2</c:v>
                </c:pt>
                <c:pt idx="3783">
                  <c:v>1.46760543575468E-2</c:v>
                </c:pt>
                <c:pt idx="3784">
                  <c:v>1.57533332368219E-2</c:v>
                </c:pt>
                <c:pt idx="3785">
                  <c:v>1.66491199793188E-2</c:v>
                </c:pt>
                <c:pt idx="3786">
                  <c:v>1.74219487535721E-2</c:v>
                </c:pt>
                <c:pt idx="3787">
                  <c:v>1.8252022592041301E-2</c:v>
                </c:pt>
                <c:pt idx="3788">
                  <c:v>1.93253610957035E-2</c:v>
                </c:pt>
                <c:pt idx="3789">
                  <c:v>2.0736808082109301E-2</c:v>
                </c:pt>
                <c:pt idx="3790">
                  <c:v>2.2373382294438901E-2</c:v>
                </c:pt>
                <c:pt idx="3791">
                  <c:v>2.39409895170965E-2</c:v>
                </c:pt>
                <c:pt idx="3792">
                  <c:v>2.5073906609973901E-2</c:v>
                </c:pt>
                <c:pt idx="3793">
                  <c:v>2.5548234932631999E-2</c:v>
                </c:pt>
                <c:pt idx="3794">
                  <c:v>2.5336794947129399E-2</c:v>
                </c:pt>
                <c:pt idx="3795">
                  <c:v>2.4581715627958699E-2</c:v>
                </c:pt>
                <c:pt idx="3796">
                  <c:v>2.3500806188710699E-2</c:v>
                </c:pt>
                <c:pt idx="3797">
                  <c:v>2.2334367085287299E-2</c:v>
                </c:pt>
                <c:pt idx="3798">
                  <c:v>2.13502901860665E-2</c:v>
                </c:pt>
                <c:pt idx="3799">
                  <c:v>2.09018595153815E-2</c:v>
                </c:pt>
                <c:pt idx="3800">
                  <c:v>2.1276400419418098E-2</c:v>
                </c:pt>
                <c:pt idx="3801">
                  <c:v>2.2578755689155901E-2</c:v>
                </c:pt>
                <c:pt idx="3802">
                  <c:v>2.4580540241107701E-2</c:v>
                </c:pt>
                <c:pt idx="3803">
                  <c:v>2.6913239724428599E-2</c:v>
                </c:pt>
                <c:pt idx="3804">
                  <c:v>2.9266285253384001E-2</c:v>
                </c:pt>
                <c:pt idx="3805">
                  <c:v>3.1426953498650503E-2</c:v>
                </c:pt>
                <c:pt idx="3806">
                  <c:v>3.3312530352069998E-2</c:v>
                </c:pt>
                <c:pt idx="3807">
                  <c:v>3.4937968595939298E-2</c:v>
                </c:pt>
                <c:pt idx="3808">
                  <c:v>3.6334840886771302E-2</c:v>
                </c:pt>
                <c:pt idx="3809">
                  <c:v>3.7492504744191003E-2</c:v>
                </c:pt>
                <c:pt idx="3810">
                  <c:v>3.8355622177164699E-2</c:v>
                </c:pt>
                <c:pt idx="3811">
                  <c:v>3.8922792740672403E-2</c:v>
                </c:pt>
                <c:pt idx="3812">
                  <c:v>3.9185552596491501E-2</c:v>
                </c:pt>
                <c:pt idx="3813">
                  <c:v>3.9182232325558099E-2</c:v>
                </c:pt>
                <c:pt idx="3814">
                  <c:v>3.8991027363533701E-2</c:v>
                </c:pt>
                <c:pt idx="3815">
                  <c:v>3.8657312578226702E-2</c:v>
                </c:pt>
                <c:pt idx="3816">
                  <c:v>3.8053518308825099E-2</c:v>
                </c:pt>
                <c:pt idx="3817">
                  <c:v>3.7130311514094599E-2</c:v>
                </c:pt>
                <c:pt idx="3818">
                  <c:v>3.5949832317481799E-2</c:v>
                </c:pt>
                <c:pt idx="3819">
                  <c:v>3.4555674714204898E-2</c:v>
                </c:pt>
                <c:pt idx="3820">
                  <c:v>3.3043827350726099E-2</c:v>
                </c:pt>
                <c:pt idx="3821">
                  <c:v>3.1550845671415702E-2</c:v>
                </c:pt>
                <c:pt idx="3822">
                  <c:v>3.0256434735235101E-2</c:v>
                </c:pt>
                <c:pt idx="3823">
                  <c:v>2.93120000452139E-2</c:v>
                </c:pt>
                <c:pt idx="3824">
                  <c:v>2.8797834671726301E-2</c:v>
                </c:pt>
                <c:pt idx="3825">
                  <c:v>2.8754642447680601E-2</c:v>
                </c:pt>
                <c:pt idx="3826">
                  <c:v>2.9162729068910799E-2</c:v>
                </c:pt>
                <c:pt idx="3827">
                  <c:v>2.99100437329172E-2</c:v>
                </c:pt>
                <c:pt idx="3828">
                  <c:v>3.0753242108298901E-2</c:v>
                </c:pt>
                <c:pt idx="3829">
                  <c:v>3.1469160281459303E-2</c:v>
                </c:pt>
                <c:pt idx="3830">
                  <c:v>3.1867847230668003E-2</c:v>
                </c:pt>
                <c:pt idx="3831">
                  <c:v>3.1832425340390998E-2</c:v>
                </c:pt>
                <c:pt idx="3832">
                  <c:v>3.1346818546408001E-2</c:v>
                </c:pt>
                <c:pt idx="3833">
                  <c:v>3.0426999916030699E-2</c:v>
                </c:pt>
                <c:pt idx="3834">
                  <c:v>2.9100081244105701E-2</c:v>
                </c:pt>
                <c:pt idx="3835">
                  <c:v>2.7507981782318301E-2</c:v>
                </c:pt>
                <c:pt idx="3836">
                  <c:v>2.58716847017465E-2</c:v>
                </c:pt>
                <c:pt idx="3837">
                  <c:v>2.44120351795932E-2</c:v>
                </c:pt>
                <c:pt idx="3838">
                  <c:v>2.3186960496457899E-2</c:v>
                </c:pt>
                <c:pt idx="3839">
                  <c:v>2.2091381588658501E-2</c:v>
                </c:pt>
                <c:pt idx="3840">
                  <c:v>2.0955394337217999E-2</c:v>
                </c:pt>
                <c:pt idx="3841">
                  <c:v>1.96525249517185E-2</c:v>
                </c:pt>
                <c:pt idx="3842">
                  <c:v>1.8175481590278899E-2</c:v>
                </c:pt>
                <c:pt idx="3843">
                  <c:v>1.6613867266379301E-2</c:v>
                </c:pt>
                <c:pt idx="3844">
                  <c:v>1.5144158394436001E-2</c:v>
                </c:pt>
                <c:pt idx="3845">
                  <c:v>1.3933636452641901E-2</c:v>
                </c:pt>
                <c:pt idx="3846">
                  <c:v>1.30850488449451E-2</c:v>
                </c:pt>
                <c:pt idx="3847">
                  <c:v>1.26723767485847E-2</c:v>
                </c:pt>
                <c:pt idx="3848">
                  <c:v>1.27822442060088E-2</c:v>
                </c:pt>
                <c:pt idx="3849">
                  <c:v>1.3455895516157799E-2</c:v>
                </c:pt>
                <c:pt idx="3850">
                  <c:v>1.46146694745985E-2</c:v>
                </c:pt>
                <c:pt idx="3851">
                  <c:v>1.6082570643964799E-2</c:v>
                </c:pt>
                <c:pt idx="3852">
                  <c:v>1.7641928812455101E-2</c:v>
                </c:pt>
                <c:pt idx="3853">
                  <c:v>1.9083835829711401E-2</c:v>
                </c:pt>
                <c:pt idx="3854">
                  <c:v>2.0272486253082599E-2</c:v>
                </c:pt>
                <c:pt idx="3855">
                  <c:v>2.1181151018438E-2</c:v>
                </c:pt>
                <c:pt idx="3856">
                  <c:v>2.18424765668059E-2</c:v>
                </c:pt>
                <c:pt idx="3857">
                  <c:v>2.2305435875773098E-2</c:v>
                </c:pt>
                <c:pt idx="3858">
                  <c:v>2.2578280909888102E-2</c:v>
                </c:pt>
                <c:pt idx="3859">
                  <c:v>2.2673965507434401E-2</c:v>
                </c:pt>
                <c:pt idx="3860">
                  <c:v>2.2659449269075399E-2</c:v>
                </c:pt>
                <c:pt idx="3861">
                  <c:v>2.26362479044224E-2</c:v>
                </c:pt>
                <c:pt idx="3862">
                  <c:v>2.27004524511231E-2</c:v>
                </c:pt>
                <c:pt idx="3863">
                  <c:v>2.2900098952681899E-2</c:v>
                </c:pt>
                <c:pt idx="3864">
                  <c:v>2.3223310779759899E-2</c:v>
                </c:pt>
                <c:pt idx="3865">
                  <c:v>2.3536780224260999E-2</c:v>
                </c:pt>
                <c:pt idx="3866">
                  <c:v>2.3701216110585802E-2</c:v>
                </c:pt>
                <c:pt idx="3867">
                  <c:v>2.3668706557481701E-2</c:v>
                </c:pt>
                <c:pt idx="3868">
                  <c:v>2.3428210643259E-2</c:v>
                </c:pt>
                <c:pt idx="3869">
                  <c:v>2.2969672300287299E-2</c:v>
                </c:pt>
                <c:pt idx="3870">
                  <c:v>2.2282055753628401E-2</c:v>
                </c:pt>
                <c:pt idx="3871">
                  <c:v>2.14520862628522E-2</c:v>
                </c:pt>
                <c:pt idx="3872">
                  <c:v>2.06391598700283E-2</c:v>
                </c:pt>
                <c:pt idx="3873">
                  <c:v>2.0039114819971102E-2</c:v>
                </c:pt>
                <c:pt idx="3874">
                  <c:v>1.9751820864738201E-2</c:v>
                </c:pt>
                <c:pt idx="3875">
                  <c:v>1.97900993274953E-2</c:v>
                </c:pt>
                <c:pt idx="3876">
                  <c:v>2.0184672650611302E-2</c:v>
                </c:pt>
                <c:pt idx="3877">
                  <c:v>2.0927291043104899E-2</c:v>
                </c:pt>
                <c:pt idx="3878">
                  <c:v>2.1958193058845901E-2</c:v>
                </c:pt>
                <c:pt idx="3879">
                  <c:v>2.3208548201586601E-2</c:v>
                </c:pt>
                <c:pt idx="3880">
                  <c:v>2.4558220473697299E-2</c:v>
                </c:pt>
                <c:pt idx="3881">
                  <c:v>2.5935455511176798E-2</c:v>
                </c:pt>
                <c:pt idx="3882">
                  <c:v>2.73155142052443E-2</c:v>
                </c:pt>
                <c:pt idx="3883">
                  <c:v>2.87131213417091E-2</c:v>
                </c:pt>
                <c:pt idx="3884">
                  <c:v>3.0077041468007801E-2</c:v>
                </c:pt>
                <c:pt idx="3885">
                  <c:v>3.1268767306882397E-2</c:v>
                </c:pt>
                <c:pt idx="3886">
                  <c:v>3.2109119984432402E-2</c:v>
                </c:pt>
                <c:pt idx="3887">
                  <c:v>3.2455721111983499E-2</c:v>
                </c:pt>
                <c:pt idx="3888">
                  <c:v>3.2221308633420702E-2</c:v>
                </c:pt>
                <c:pt idx="3889">
                  <c:v>3.1430826144437998E-2</c:v>
                </c:pt>
                <c:pt idx="3890">
                  <c:v>3.02503169123234E-2</c:v>
                </c:pt>
                <c:pt idx="3891">
                  <c:v>2.884496913114E-2</c:v>
                </c:pt>
                <c:pt idx="3892">
                  <c:v>2.7352752335555799E-2</c:v>
                </c:pt>
                <c:pt idx="3893">
                  <c:v>2.5909162436339402E-2</c:v>
                </c:pt>
                <c:pt idx="3894">
                  <c:v>2.4651858698152899E-2</c:v>
                </c:pt>
                <c:pt idx="3895">
                  <c:v>2.3712977323809701E-2</c:v>
                </c:pt>
                <c:pt idx="3896">
                  <c:v>2.3151217738448599E-2</c:v>
                </c:pt>
                <c:pt idx="3897">
                  <c:v>2.2920659723162699E-2</c:v>
                </c:pt>
                <c:pt idx="3898">
                  <c:v>2.2914272823209701E-2</c:v>
                </c:pt>
                <c:pt idx="3899">
                  <c:v>2.3028457132748599E-2</c:v>
                </c:pt>
                <c:pt idx="3900">
                  <c:v>2.31637669146991E-2</c:v>
                </c:pt>
                <c:pt idx="3901">
                  <c:v>2.3267159578285401E-2</c:v>
                </c:pt>
                <c:pt idx="3902">
                  <c:v>2.3363565785475701E-2</c:v>
                </c:pt>
                <c:pt idx="3903">
                  <c:v>2.3592011459339299E-2</c:v>
                </c:pt>
                <c:pt idx="3904">
                  <c:v>2.40791890377961E-2</c:v>
                </c:pt>
                <c:pt idx="3905">
                  <c:v>2.4867178230914399E-2</c:v>
                </c:pt>
                <c:pt idx="3906">
                  <c:v>2.5928162842885401E-2</c:v>
                </c:pt>
                <c:pt idx="3907">
                  <c:v>2.7161306893095601E-2</c:v>
                </c:pt>
                <c:pt idx="3908">
                  <c:v>2.8426832439857601E-2</c:v>
                </c:pt>
                <c:pt idx="3909">
                  <c:v>2.9567652680692901E-2</c:v>
                </c:pt>
                <c:pt idx="3910">
                  <c:v>3.0455124077275499E-2</c:v>
                </c:pt>
                <c:pt idx="3911">
                  <c:v>3.0998912700717501E-2</c:v>
                </c:pt>
                <c:pt idx="3912">
                  <c:v>3.11572292812476E-2</c:v>
                </c:pt>
                <c:pt idx="3913">
                  <c:v>3.0915447546955899E-2</c:v>
                </c:pt>
                <c:pt idx="3914">
                  <c:v>3.0283506436698401E-2</c:v>
                </c:pt>
                <c:pt idx="3915">
                  <c:v>2.9308127702817401E-2</c:v>
                </c:pt>
                <c:pt idx="3916">
                  <c:v>2.8151621807901699E-2</c:v>
                </c:pt>
                <c:pt idx="3917">
                  <c:v>2.70585894540149E-2</c:v>
                </c:pt>
                <c:pt idx="3918">
                  <c:v>2.6302749335044201E-2</c:v>
                </c:pt>
                <c:pt idx="3919">
                  <c:v>2.60652379298425E-2</c:v>
                </c:pt>
                <c:pt idx="3920">
                  <c:v>2.6400947754423101E-2</c:v>
                </c:pt>
                <c:pt idx="3921">
                  <c:v>2.71886687365256E-2</c:v>
                </c:pt>
                <c:pt idx="3922">
                  <c:v>2.8206909365974201E-2</c:v>
                </c:pt>
                <c:pt idx="3923">
                  <c:v>2.9184510824732598E-2</c:v>
                </c:pt>
                <c:pt idx="3924">
                  <c:v>2.9865979231225699E-2</c:v>
                </c:pt>
                <c:pt idx="3925">
                  <c:v>3.0094567284824798E-2</c:v>
                </c:pt>
                <c:pt idx="3926">
                  <c:v>2.9924354447328098E-2</c:v>
                </c:pt>
                <c:pt idx="3927">
                  <c:v>2.9559255672386001E-2</c:v>
                </c:pt>
                <c:pt idx="3928">
                  <c:v>2.9211066035449599E-2</c:v>
                </c:pt>
                <c:pt idx="3929">
                  <c:v>2.9065988326391099E-2</c:v>
                </c:pt>
                <c:pt idx="3930">
                  <c:v>2.92616436164083E-2</c:v>
                </c:pt>
                <c:pt idx="3931">
                  <c:v>2.9805988177458099E-2</c:v>
                </c:pt>
                <c:pt idx="3932">
                  <c:v>3.05973850338025E-2</c:v>
                </c:pt>
                <c:pt idx="3933">
                  <c:v>3.1514503725279898E-2</c:v>
                </c:pt>
                <c:pt idx="3934">
                  <c:v>3.2418816055007002E-2</c:v>
                </c:pt>
                <c:pt idx="3935">
                  <c:v>3.3184365881508401E-2</c:v>
                </c:pt>
                <c:pt idx="3936">
                  <c:v>3.3707246139556703E-2</c:v>
                </c:pt>
                <c:pt idx="3937">
                  <c:v>3.3935639257910197E-2</c:v>
                </c:pt>
                <c:pt idx="3938">
                  <c:v>3.3849278709626798E-2</c:v>
                </c:pt>
                <c:pt idx="3939">
                  <c:v>3.3499304623500897E-2</c:v>
                </c:pt>
                <c:pt idx="3940">
                  <c:v>3.2965466810746101E-2</c:v>
                </c:pt>
                <c:pt idx="3941">
                  <c:v>3.2320362822277099E-2</c:v>
                </c:pt>
                <c:pt idx="3942">
                  <c:v>3.1575442192552199E-2</c:v>
                </c:pt>
                <c:pt idx="3943">
                  <c:v>3.0782704491009599E-2</c:v>
                </c:pt>
                <c:pt idx="3944">
                  <c:v>3.0036740834786298E-2</c:v>
                </c:pt>
                <c:pt idx="3945">
                  <c:v>2.93908070724637E-2</c:v>
                </c:pt>
                <c:pt idx="3946">
                  <c:v>2.8871275319972401E-2</c:v>
                </c:pt>
                <c:pt idx="3947">
                  <c:v>2.8483831757874702E-2</c:v>
                </c:pt>
                <c:pt idx="3948">
                  <c:v>2.8302873994029799E-2</c:v>
                </c:pt>
                <c:pt idx="3949">
                  <c:v>2.8399768440963698E-2</c:v>
                </c:pt>
                <c:pt idx="3950">
                  <c:v>2.8798280704778099E-2</c:v>
                </c:pt>
                <c:pt idx="3951">
                  <c:v>2.9397709632161099E-2</c:v>
                </c:pt>
                <c:pt idx="3952">
                  <c:v>3.0041223121144701E-2</c:v>
                </c:pt>
                <c:pt idx="3953">
                  <c:v>3.0580192269032799E-2</c:v>
                </c:pt>
                <c:pt idx="3954">
                  <c:v>3.0949295831836698E-2</c:v>
                </c:pt>
                <c:pt idx="3955">
                  <c:v>3.1181525214482201E-2</c:v>
                </c:pt>
                <c:pt idx="3956">
                  <c:v>3.1389879147856098E-2</c:v>
                </c:pt>
                <c:pt idx="3957">
                  <c:v>3.1663700431392001E-2</c:v>
                </c:pt>
                <c:pt idx="3958">
                  <c:v>3.1990268264242297E-2</c:v>
                </c:pt>
                <c:pt idx="3959">
                  <c:v>3.22429751695728E-2</c:v>
                </c:pt>
                <c:pt idx="3960">
                  <c:v>3.2234690408113602E-2</c:v>
                </c:pt>
                <c:pt idx="3961">
                  <c:v>3.1825585714964202E-2</c:v>
                </c:pt>
                <c:pt idx="3962">
                  <c:v>3.0930909855749599E-2</c:v>
                </c:pt>
                <c:pt idx="3963">
                  <c:v>2.95367383500331E-2</c:v>
                </c:pt>
                <c:pt idx="3964">
                  <c:v>2.7819335733581099E-2</c:v>
                </c:pt>
                <c:pt idx="3965">
                  <c:v>2.6045280933302498E-2</c:v>
                </c:pt>
                <c:pt idx="3966">
                  <c:v>2.4452535306635399E-2</c:v>
                </c:pt>
                <c:pt idx="3967">
                  <c:v>2.3124390458520099E-2</c:v>
                </c:pt>
                <c:pt idx="3968">
                  <c:v>2.21580054752318E-2</c:v>
                </c:pt>
                <c:pt idx="3969">
                  <c:v>2.1699366017706698E-2</c:v>
                </c:pt>
                <c:pt idx="3970">
                  <c:v>2.19020536134517E-2</c:v>
                </c:pt>
                <c:pt idx="3971">
                  <c:v>2.28588441776598E-2</c:v>
                </c:pt>
                <c:pt idx="3972">
                  <c:v>2.45466051756826E-2</c:v>
                </c:pt>
                <c:pt idx="3973">
                  <c:v>2.6804671065655199E-2</c:v>
                </c:pt>
                <c:pt idx="3974">
                  <c:v>2.93392858255676E-2</c:v>
                </c:pt>
                <c:pt idx="3975">
                  <c:v>3.1727199637444199E-2</c:v>
                </c:pt>
                <c:pt idx="3976">
                  <c:v>3.3581034991064102E-2</c:v>
                </c:pt>
                <c:pt idx="3977">
                  <c:v>3.47063648983333E-2</c:v>
                </c:pt>
                <c:pt idx="3978">
                  <c:v>3.5104004214353501E-2</c:v>
                </c:pt>
                <c:pt idx="3979">
                  <c:v>3.4889507367490802E-2</c:v>
                </c:pt>
                <c:pt idx="3980">
                  <c:v>3.4198967863057698E-2</c:v>
                </c:pt>
                <c:pt idx="3981">
                  <c:v>3.3179416868160401E-2</c:v>
                </c:pt>
                <c:pt idx="3982">
                  <c:v>3.1971794868190399E-2</c:v>
                </c:pt>
                <c:pt idx="3983">
                  <c:v>3.06805642445683E-2</c:v>
                </c:pt>
                <c:pt idx="3984">
                  <c:v>2.9365036541533201E-2</c:v>
                </c:pt>
                <c:pt idx="3985">
                  <c:v>2.8074535264960301E-2</c:v>
                </c:pt>
                <c:pt idx="3986">
                  <c:v>2.6818316083913499E-2</c:v>
                </c:pt>
                <c:pt idx="3987">
                  <c:v>2.5601458774078802E-2</c:v>
                </c:pt>
                <c:pt idx="3988">
                  <c:v>2.4431801825762E-2</c:v>
                </c:pt>
                <c:pt idx="3989">
                  <c:v>2.3343064820318501E-2</c:v>
                </c:pt>
                <c:pt idx="3990">
                  <c:v>2.2400381688752601E-2</c:v>
                </c:pt>
                <c:pt idx="3991">
                  <c:v>2.16822260355038E-2</c:v>
                </c:pt>
                <c:pt idx="3992">
                  <c:v>2.13225428387991E-2</c:v>
                </c:pt>
                <c:pt idx="3993">
                  <c:v>2.1454983529067901E-2</c:v>
                </c:pt>
                <c:pt idx="3994">
                  <c:v>2.2201590342397999E-2</c:v>
                </c:pt>
                <c:pt idx="3995">
                  <c:v>2.3556221019294301E-2</c:v>
                </c:pt>
                <c:pt idx="3996">
                  <c:v>2.5389036416379501E-2</c:v>
                </c:pt>
                <c:pt idx="3997">
                  <c:v>2.7545158178941501E-2</c:v>
                </c:pt>
                <c:pt idx="3998">
                  <c:v>2.99164187407263E-2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0.00E+00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0.00E+00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0.00E+00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ID02_OpenFOAM_v2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m00639030/Documents/Onebox/OHC1_DrivAer_Result_Template_filled.xlsm" TargetMode="External"/><Relationship Id="rId1" Type="http://schemas.openxmlformats.org/officeDocument/2006/relationships/externalLinkPath" Target="file:///C: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133" dataCellStyle="Normal 8"/>
    <tableColumn id="3" xr3:uid="{9C599FFA-5EBF-4FB7-8925-7E4594F8ACA9}" name="sig(Cd)" dataDxfId="132" dataCellStyle="Normal 8"/>
    <tableColumn id="4" xr3:uid="{4199FD7F-3EC8-4002-8CB5-DE34352EF025}" name="CI(Cd)" dataDxfId="131" dataCellStyle="Normal 8">
      <calculatedColumnFormula>2*AI107</calculatedColumnFormula>
    </tableColumn>
    <tableColumn id="5" xr3:uid="{31C86FE4-25CA-4880-8B33-5C8CADDA497D}" name="Cl" dataDxfId="130" dataCellStyle="Normal 8"/>
    <tableColumn id="6" xr3:uid="{41D2947E-E661-4439-ACDF-5C206F5670D0}" name="sig(Cl)" dataDxfId="129" dataCellStyle="Normal 8"/>
    <tableColumn id="7" xr3:uid="{A0695883-3C3F-478E-882F-757193BAA2E5}" name="CI(Cl)" dataDxfId="128" dataCellStyle="Normal 8">
      <calculatedColumnFormula>2*AL107</calculatedColumnFormula>
    </tableColumn>
    <tableColumn id="8" xr3:uid="{08E0B3F5-4772-4689-9DBF-78AE62855A9D}" name="Cs" dataDxfId="127" dataCellStyle="Normal 8"/>
    <tableColumn id="9" xr3:uid="{B23125DD-0C3A-48F1-8908-972757FF651D}" name="sig(Cs)" dataDxfId="126" dataCellStyle="Normal 8"/>
    <tableColumn id="10" xr3:uid="{C1127A3E-E0AD-4EB9-A482-BD4F82108E04}" name="CI(Cs)" dataDxfId="125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124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philip.cardiff@ucd.ie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zoomScale="145" zoomScaleNormal="145" workbookViewId="0">
      <selection activeCell="D16" sqref="D16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28" style="3" bestFit="1" customWidth="1"/>
    <col min="4" max="4" width="29.33203125" customWidth="1"/>
    <col min="5" max="5" width="2.6640625" customWidth="1"/>
    <col min="6" max="6" width="29.83203125" customWidth="1"/>
    <col min="7" max="7" width="5.33203125" style="1" customWidth="1"/>
    <col min="8" max="8" width="16.1640625" style="100" hidden="1" customWidth="1"/>
    <col min="9" max="9" width="15.5" style="100" hidden="1" customWidth="1"/>
    <col min="10" max="10" width="13.1640625" style="100" hidden="1" customWidth="1"/>
    <col min="11" max="11" width="11.6640625" style="100" hidden="1" customWidth="1"/>
    <col min="12" max="12" width="9.1640625" style="100" hidden="1" customWidth="1"/>
    <col min="13" max="15" width="6.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83203125" customWidth="1"/>
    <col min="21" max="26" width="9.1640625" customWidth="1"/>
  </cols>
  <sheetData>
    <row r="1" spans="1:34" x14ac:dyDescent="0.15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6" x14ac:dyDescent="0.2">
      <c r="A2" s="53"/>
      <c r="B2" s="56" t="s">
        <v>0</v>
      </c>
      <c r="C2" s="54"/>
      <c r="D2" s="157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 x14ac:dyDescent="0.15">
      <c r="A3" s="53"/>
      <c r="B3" s="55"/>
      <c r="C3" s="55"/>
      <c r="D3" s="158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 x14ac:dyDescent="0.15">
      <c r="A4" s="53"/>
      <c r="B4" s="229" t="s">
        <v>1</v>
      </c>
      <c r="C4" s="230"/>
      <c r="D4" s="195" t="s">
        <v>88</v>
      </c>
      <c r="E4" s="53"/>
      <c r="F4" s="86" t="s">
        <v>2</v>
      </c>
      <c r="G4" s="90"/>
      <c r="H4" s="227" t="s">
        <v>3</v>
      </c>
      <c r="I4" s="227"/>
      <c r="J4" s="227"/>
      <c r="K4" s="227"/>
      <c r="L4" s="227"/>
      <c r="M4" s="227"/>
      <c r="N4" s="227"/>
      <c r="O4" s="227"/>
      <c r="P4" s="227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 x14ac:dyDescent="0.15">
      <c r="A5" s="53"/>
      <c r="B5" s="191"/>
      <c r="C5" s="191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 x14ac:dyDescent="0.15">
      <c r="A6" s="53"/>
      <c r="B6" s="233" t="s">
        <v>99</v>
      </c>
      <c r="C6" s="233"/>
      <c r="D6" s="165" t="s">
        <v>100</v>
      </c>
      <c r="E6" s="1"/>
      <c r="F6" s="192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 x14ac:dyDescent="0.15">
      <c r="A7" s="53"/>
      <c r="B7" s="53"/>
      <c r="C7" s="53"/>
      <c r="D7" s="157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 x14ac:dyDescent="0.15">
      <c r="A8" s="53"/>
      <c r="B8" s="234" t="s">
        <v>126</v>
      </c>
      <c r="C8" s="234"/>
      <c r="D8" s="159"/>
      <c r="E8" s="53"/>
      <c r="F8" s="60"/>
      <c r="H8" s="228"/>
      <c r="I8" s="228"/>
      <c r="J8" s="228"/>
      <c r="K8" s="228"/>
      <c r="L8" s="228"/>
      <c r="M8" s="228"/>
      <c r="N8" s="228"/>
      <c r="O8" s="228"/>
      <c r="P8" s="228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 x14ac:dyDescent="0.15">
      <c r="A9" s="53"/>
      <c r="B9" s="235" t="s">
        <v>178</v>
      </c>
      <c r="C9" s="236"/>
      <c r="D9" s="165" t="s">
        <v>205</v>
      </c>
      <c r="F9" s="193" t="s">
        <v>97</v>
      </c>
      <c r="H9" s="204" t="s">
        <v>177</v>
      </c>
      <c r="I9" s="190"/>
      <c r="J9" s="190"/>
      <c r="K9" s="190"/>
      <c r="L9" s="190"/>
      <c r="M9" s="190"/>
      <c r="N9" s="190"/>
      <c r="O9" s="190"/>
      <c r="P9" s="190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 x14ac:dyDescent="0.15">
      <c r="A10" s="1"/>
      <c r="B10" s="233" t="s">
        <v>4</v>
      </c>
      <c r="C10" s="233"/>
      <c r="D10" s="160" t="s">
        <v>206</v>
      </c>
      <c r="E10" s="53"/>
      <c r="F10" s="87" t="s">
        <v>192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 x14ac:dyDescent="0.15">
      <c r="A11" s="1"/>
      <c r="B11" s="233" t="s">
        <v>5</v>
      </c>
      <c r="C11" s="233"/>
      <c r="D11" s="160" t="s">
        <v>207</v>
      </c>
      <c r="E11" s="53"/>
      <c r="F11" s="119" t="s">
        <v>193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 x14ac:dyDescent="0.15">
      <c r="A12" s="1"/>
      <c r="B12" s="233" t="s">
        <v>6</v>
      </c>
      <c r="C12" s="233"/>
      <c r="D12" s="160" t="s">
        <v>208</v>
      </c>
      <c r="E12" s="53"/>
      <c r="F12" s="119" t="s">
        <v>194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 x14ac:dyDescent="0.15">
      <c r="A13" s="1"/>
      <c r="B13" s="233" t="s">
        <v>7</v>
      </c>
      <c r="C13" s="233"/>
      <c r="D13" s="161" t="s">
        <v>209</v>
      </c>
      <c r="E13" s="53"/>
      <c r="F13" s="59" t="s">
        <v>195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 x14ac:dyDescent="0.15">
      <c r="A14" s="1"/>
      <c r="B14" s="233" t="s">
        <v>8</v>
      </c>
      <c r="C14" s="233"/>
      <c r="D14" s="162">
        <v>45848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 x14ac:dyDescent="0.15">
      <c r="A15" s="1"/>
      <c r="B15" s="231" t="s">
        <v>9</v>
      </c>
      <c r="C15" s="232"/>
      <c r="D15" s="160" t="s">
        <v>216</v>
      </c>
      <c r="E15" s="53"/>
      <c r="F15" s="119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 x14ac:dyDescent="0.15">
      <c r="A16" s="1"/>
      <c r="B16" s="233" t="s">
        <v>129</v>
      </c>
      <c r="C16" s="233"/>
      <c r="D16" s="163" t="str">
        <f>"ID"&amp;D9&amp;"_"&amp;D19&amp;"_"&amp;D15</f>
        <v>ID02_OpenFOAM_v2</v>
      </c>
      <c r="E16" s="53"/>
      <c r="F16" s="194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 x14ac:dyDescent="0.15">
      <c r="A17" s="1"/>
      <c r="B17" s="53"/>
      <c r="C17" s="54"/>
      <c r="D17" s="157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 x14ac:dyDescent="0.15">
      <c r="A18" s="1"/>
      <c r="B18" s="234" t="s">
        <v>109</v>
      </c>
      <c r="C18" s="234"/>
      <c r="D18" s="159"/>
      <c r="E18" s="53"/>
      <c r="F18" s="60"/>
      <c r="H18" s="228"/>
      <c r="I18" s="228"/>
      <c r="J18" s="228"/>
      <c r="K18" s="228"/>
      <c r="L18" s="228"/>
      <c r="M18" s="228"/>
      <c r="N18" s="228"/>
      <c r="O18" s="228"/>
      <c r="P18" s="228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 x14ac:dyDescent="0.15">
      <c r="A19" s="91"/>
      <c r="B19" s="214" t="s">
        <v>109</v>
      </c>
      <c r="C19" s="215"/>
      <c r="D19" s="160" t="s">
        <v>11</v>
      </c>
      <c r="E19" s="53"/>
      <c r="F19" s="154" t="s">
        <v>11</v>
      </c>
      <c r="H19" s="91" t="s">
        <v>11</v>
      </c>
      <c r="I19" s="91" t="s">
        <v>12</v>
      </c>
      <c r="J19" s="172"/>
      <c r="K19" s="172"/>
      <c r="L19" s="172"/>
      <c r="M19" s="172"/>
      <c r="N19" s="172"/>
      <c r="O19" s="172"/>
      <c r="P19" s="172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 x14ac:dyDescent="0.15">
      <c r="A20" s="1"/>
      <c r="B20" s="231" t="s">
        <v>102</v>
      </c>
      <c r="C20" s="232"/>
      <c r="D20" s="160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 x14ac:dyDescent="0.15">
      <c r="A21" s="1"/>
      <c r="B21" s="231" t="s">
        <v>122</v>
      </c>
      <c r="C21" s="232"/>
      <c r="D21" s="164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 x14ac:dyDescent="0.15">
      <c r="A22" s="1"/>
      <c r="B22" s="233" t="s">
        <v>121</v>
      </c>
      <c r="C22" s="233"/>
      <c r="D22" s="165" t="s">
        <v>105</v>
      </c>
      <c r="E22" s="53"/>
      <c r="F22" s="123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 x14ac:dyDescent="0.15">
      <c r="A23" s="1"/>
      <c r="B23" s="53"/>
      <c r="C23" s="124"/>
      <c r="D23" s="157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 x14ac:dyDescent="0.15">
      <c r="A24" s="1"/>
      <c r="B24" s="220" t="s">
        <v>125</v>
      </c>
      <c r="C24" s="225"/>
      <c r="D24" s="159"/>
      <c r="E24" s="53"/>
      <c r="F24" s="60"/>
      <c r="H24" s="213"/>
      <c r="I24" s="213"/>
      <c r="J24" s="213"/>
      <c r="K24" s="213"/>
      <c r="L24" s="213"/>
      <c r="M24" s="213"/>
      <c r="N24" s="213"/>
      <c r="O24" s="213"/>
      <c r="P24" s="213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 x14ac:dyDescent="0.15">
      <c r="A25" s="1"/>
      <c r="B25" s="223" t="s">
        <v>13</v>
      </c>
      <c r="C25" s="224"/>
      <c r="D25" s="165" t="s">
        <v>106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 x14ac:dyDescent="0.15">
      <c r="A26" s="1"/>
      <c r="B26" s="53"/>
      <c r="C26" s="54"/>
      <c r="D26" s="157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 x14ac:dyDescent="0.15">
      <c r="A27" s="1"/>
      <c r="B27" s="220" t="s">
        <v>10</v>
      </c>
      <c r="C27" s="225"/>
      <c r="D27" s="159"/>
      <c r="F27" s="60"/>
      <c r="H27" s="213"/>
      <c r="I27" s="213"/>
      <c r="J27" s="213"/>
      <c r="K27" s="213"/>
      <c r="L27" s="213"/>
      <c r="M27" s="213"/>
      <c r="N27" s="213"/>
      <c r="O27" s="213"/>
      <c r="P27" s="213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 x14ac:dyDescent="0.15">
      <c r="A28" s="1"/>
      <c r="B28" s="214" t="s">
        <v>15</v>
      </c>
      <c r="C28" s="215"/>
      <c r="D28" s="160"/>
      <c r="E28" s="53"/>
      <c r="F28" s="125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 x14ac:dyDescent="0.15">
      <c r="A29" s="1"/>
      <c r="B29" s="223" t="s">
        <v>19</v>
      </c>
      <c r="C29" s="224"/>
      <c r="D29" s="160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 x14ac:dyDescent="0.15">
      <c r="A30" s="1"/>
      <c r="B30" s="155"/>
      <c r="C30" s="156" t="s">
        <v>23</v>
      </c>
      <c r="D30" s="160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 x14ac:dyDescent="0.15">
      <c r="A31" s="1"/>
      <c r="B31" s="155"/>
      <c r="C31" s="156" t="s">
        <v>27</v>
      </c>
      <c r="D31" s="160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 x14ac:dyDescent="0.15">
      <c r="A32" s="1"/>
      <c r="B32" s="155"/>
      <c r="C32" s="156" t="s">
        <v>30</v>
      </c>
      <c r="D32" s="160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 x14ac:dyDescent="0.15">
      <c r="A33" s="1"/>
      <c r="B33" s="155"/>
      <c r="C33" s="156" t="s">
        <v>32</v>
      </c>
      <c r="D33" s="160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 x14ac:dyDescent="0.15">
      <c r="A34" s="1"/>
      <c r="B34" s="155"/>
      <c r="C34" s="156" t="s">
        <v>34</v>
      </c>
      <c r="D34" s="160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 x14ac:dyDescent="0.15">
      <c r="A35" s="1"/>
      <c r="B35" s="223" t="s">
        <v>142</v>
      </c>
      <c r="C35" s="224"/>
      <c r="D35" s="163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 x14ac:dyDescent="0.15">
      <c r="A36" s="1"/>
      <c r="B36" s="214" t="s">
        <v>141</v>
      </c>
      <c r="C36" s="215"/>
      <c r="D36" s="160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 x14ac:dyDescent="0.15">
      <c r="A37" s="1"/>
      <c r="B37" s="223" t="s">
        <v>135</v>
      </c>
      <c r="C37" s="224"/>
      <c r="D37" s="160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 x14ac:dyDescent="0.15">
      <c r="A38" s="1"/>
      <c r="B38" s="223" t="s">
        <v>152</v>
      </c>
      <c r="C38" s="224"/>
      <c r="D38" s="198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 x14ac:dyDescent="0.15">
      <c r="A39" s="1"/>
      <c r="B39" s="238" t="s">
        <v>146</v>
      </c>
      <c r="C39" s="239"/>
      <c r="D39" s="163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 x14ac:dyDescent="0.15">
      <c r="A40" s="1"/>
      <c r="B40" s="223" t="s">
        <v>140</v>
      </c>
      <c r="C40" s="226"/>
      <c r="D40" s="198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 x14ac:dyDescent="0.15">
      <c r="A41" s="1"/>
      <c r="B41" s="223" t="s">
        <v>139</v>
      </c>
      <c r="C41" s="226"/>
      <c r="D41" s="198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 x14ac:dyDescent="0.15">
      <c r="A42" s="1"/>
      <c r="B42" s="217" t="s">
        <v>147</v>
      </c>
      <c r="C42" s="218"/>
      <c r="D42" s="219"/>
      <c r="E42" s="53"/>
      <c r="F42" s="126"/>
      <c r="G42" s="91"/>
      <c r="H42" s="222"/>
      <c r="I42" s="222"/>
      <c r="J42" s="222"/>
      <c r="K42" s="222"/>
      <c r="L42" s="222"/>
      <c r="M42" s="222"/>
      <c r="N42" s="222"/>
      <c r="O42" s="222"/>
      <c r="P42" s="222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 x14ac:dyDescent="0.15">
      <c r="A43" s="1"/>
      <c r="B43" s="231" t="s">
        <v>39</v>
      </c>
      <c r="C43" s="237"/>
      <c r="D43" s="163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 x14ac:dyDescent="0.15">
      <c r="A44" s="1"/>
      <c r="B44" s="231" t="s">
        <v>40</v>
      </c>
      <c r="C44" s="237"/>
      <c r="D44" s="163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 x14ac:dyDescent="0.15">
      <c r="A45" s="1"/>
      <c r="B45" s="124"/>
      <c r="C45" s="196"/>
      <c r="D45" s="197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 x14ac:dyDescent="0.15">
      <c r="A46" s="1"/>
      <c r="B46" s="220" t="s">
        <v>124</v>
      </c>
      <c r="C46" s="225"/>
      <c r="D46" s="159"/>
      <c r="E46" s="53"/>
      <c r="F46" s="60"/>
      <c r="G46" s="108"/>
      <c r="H46" s="213"/>
      <c r="I46" s="213"/>
      <c r="J46" s="213"/>
      <c r="K46" s="213"/>
      <c r="L46" s="213"/>
      <c r="M46" s="213"/>
      <c r="N46" s="213"/>
      <c r="O46" s="213"/>
      <c r="P46" s="213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 x14ac:dyDescent="0.15">
      <c r="A47" s="1"/>
      <c r="B47" s="223" t="s">
        <v>113</v>
      </c>
      <c r="C47" s="224"/>
      <c r="D47" s="160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 x14ac:dyDescent="0.15">
      <c r="A48" s="1"/>
      <c r="B48" s="214" t="s">
        <v>89</v>
      </c>
      <c r="C48" s="215"/>
      <c r="D48" s="160"/>
      <c r="E48" s="53"/>
      <c r="F48" s="154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 x14ac:dyDescent="0.15">
      <c r="A49" s="1"/>
      <c r="B49" s="214" t="s">
        <v>90</v>
      </c>
      <c r="C49" s="215"/>
      <c r="D49" s="160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 x14ac:dyDescent="0.15">
      <c r="A50" s="1"/>
      <c r="B50" s="214" t="s">
        <v>91</v>
      </c>
      <c r="C50" s="215"/>
      <c r="D50" s="160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 x14ac:dyDescent="0.15">
      <c r="A51" s="1"/>
      <c r="B51" s="214" t="s">
        <v>148</v>
      </c>
      <c r="C51" s="215"/>
      <c r="D51" s="160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 x14ac:dyDescent="0.15">
      <c r="A52" s="1"/>
      <c r="B52" s="214" t="s">
        <v>149</v>
      </c>
      <c r="C52" s="215"/>
      <c r="D52" s="160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 x14ac:dyDescent="0.15">
      <c r="A53" s="1"/>
      <c r="B53" s="214" t="s">
        <v>111</v>
      </c>
      <c r="C53" s="215"/>
      <c r="D53" s="160"/>
      <c r="E53" s="53"/>
      <c r="F53" s="119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 x14ac:dyDescent="0.15">
      <c r="A54" s="1"/>
      <c r="B54" s="214" t="s">
        <v>115</v>
      </c>
      <c r="C54" s="215"/>
      <c r="D54" s="160"/>
      <c r="E54" s="53"/>
      <c r="F54" s="119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 x14ac:dyDescent="0.15">
      <c r="A55" s="1"/>
      <c r="B55" s="214" t="s">
        <v>123</v>
      </c>
      <c r="C55" s="215"/>
      <c r="D55" s="160"/>
      <c r="E55" s="53"/>
      <c r="F55" s="119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 x14ac:dyDescent="0.15">
      <c r="A56" s="1"/>
      <c r="B56" s="214" t="s">
        <v>128</v>
      </c>
      <c r="C56" s="215"/>
      <c r="D56" s="160"/>
      <c r="E56" s="53"/>
      <c r="F56" s="119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 x14ac:dyDescent="0.15">
      <c r="A57" s="1"/>
      <c r="B57" s="214" t="s">
        <v>134</v>
      </c>
      <c r="C57" s="215"/>
      <c r="D57" s="160"/>
      <c r="E57" s="53"/>
      <c r="F57" s="119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 x14ac:dyDescent="0.15">
      <c r="A58" s="1"/>
      <c r="B58" s="214" t="s">
        <v>143</v>
      </c>
      <c r="C58" s="215"/>
      <c r="D58" s="160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 x14ac:dyDescent="0.15">
      <c r="A59" s="1"/>
      <c r="B59" s="214" t="s">
        <v>137</v>
      </c>
      <c r="C59" s="215"/>
      <c r="D59" s="163"/>
      <c r="E59" s="53"/>
      <c r="F59" s="119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 x14ac:dyDescent="0.15">
      <c r="A60" s="1"/>
      <c r="B60" s="216"/>
      <c r="C60" s="216"/>
      <c r="D60" s="157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 x14ac:dyDescent="0.15">
      <c r="A61" s="1"/>
      <c r="B61" s="1"/>
      <c r="C61" s="58"/>
      <c r="D61" s="166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 x14ac:dyDescent="0.15">
      <c r="A62" s="1"/>
      <c r="B62" s="167"/>
      <c r="C62" s="167"/>
      <c r="D62" s="168"/>
      <c r="E62" s="53"/>
      <c r="F62" s="174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 x14ac:dyDescent="0.15">
      <c r="A63" s="1"/>
      <c r="B63" s="220" t="s">
        <v>41</v>
      </c>
      <c r="C63" s="221"/>
      <c r="D63" s="159"/>
      <c r="E63" s="53"/>
      <c r="F63" s="60"/>
      <c r="H63" s="173"/>
      <c r="I63" s="173"/>
      <c r="J63" s="173"/>
      <c r="K63" s="173"/>
      <c r="L63" s="173"/>
      <c r="M63" s="173"/>
      <c r="N63" s="173"/>
      <c r="O63" s="173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" hidden="1" customHeight="1" x14ac:dyDescent="0.15">
      <c r="A64" s="1"/>
      <c r="B64" s="169"/>
      <c r="C64" s="170" t="s">
        <v>145</v>
      </c>
      <c r="D64" s="171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 x14ac:dyDescent="0.15">
      <c r="A65" s="53"/>
      <c r="B65" s="53"/>
      <c r="C65" s="54"/>
      <c r="D65" s="157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 x14ac:dyDescent="0.15">
      <c r="A66" s="53"/>
      <c r="B66" s="53"/>
      <c r="C66" s="54"/>
      <c r="D66" s="157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 x14ac:dyDescent="0.15">
      <c r="A67" s="53"/>
      <c r="B67" s="53"/>
      <c r="C67" s="54"/>
      <c r="D67" s="157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 x14ac:dyDescent="0.15">
      <c r="A68" s="53"/>
      <c r="B68" s="53"/>
      <c r="C68" s="54"/>
      <c r="D68" s="157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 x14ac:dyDescent="0.15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 x14ac:dyDescent="0.15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 x14ac:dyDescent="0.15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 x14ac:dyDescent="0.15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 x14ac:dyDescent="0.15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 x14ac:dyDescent="0.15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 x14ac:dyDescent="0.15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 x14ac:dyDescent="0.15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 x14ac:dyDescent="0.15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 x14ac:dyDescent="0.15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 x14ac:dyDescent="0.15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 x14ac:dyDescent="0.15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 x14ac:dyDescent="0.15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 x14ac:dyDescent="0.15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 x14ac:dyDescent="0.15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 x14ac:dyDescent="0.15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 x14ac:dyDescent="0.15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 x14ac:dyDescent="0.15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 x14ac:dyDescent="0.15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 x14ac:dyDescent="0.15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 x14ac:dyDescent="0.15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 x14ac:dyDescent="0.15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 x14ac:dyDescent="0.15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 x14ac:dyDescent="0.15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 x14ac:dyDescent="0.15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 x14ac:dyDescent="0.15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 x14ac:dyDescent="0.15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 x14ac:dyDescent="0.15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 x14ac:dyDescent="0.15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 x14ac:dyDescent="0.15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 x14ac:dyDescent="0.15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 x14ac:dyDescent="0.15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 x14ac:dyDescent="0.15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 x14ac:dyDescent="0.15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 x14ac:dyDescent="0.15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 x14ac:dyDescent="0.15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 x14ac:dyDescent="0.15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 x14ac:dyDescent="0.15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 x14ac:dyDescent="0.15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 x14ac:dyDescent="0.15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 x14ac:dyDescent="0.15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 x14ac:dyDescent="0.15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 x14ac:dyDescent="0.15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 x14ac:dyDescent="0.15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 x14ac:dyDescent="0.15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 x14ac:dyDescent="0.15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 x14ac:dyDescent="0.15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 x14ac:dyDescent="0.15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 x14ac:dyDescent="0.15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 x14ac:dyDescent="0.15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 x14ac:dyDescent="0.15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 x14ac:dyDescent="0.15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 x14ac:dyDescent="0.15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 x14ac:dyDescent="0.15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 x14ac:dyDescent="0.15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 x14ac:dyDescent="0.15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 x14ac:dyDescent="0.15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 x14ac:dyDescent="0.15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 x14ac:dyDescent="0.15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 x14ac:dyDescent="0.15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 x14ac:dyDescent="0.15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 x14ac:dyDescent="0.15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 x14ac:dyDescent="0.15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 x14ac:dyDescent="0.15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 x14ac:dyDescent="0.15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 x14ac:dyDescent="0.15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 x14ac:dyDescent="0.15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 x14ac:dyDescent="0.15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 x14ac:dyDescent="0.15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 x14ac:dyDescent="0.15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 x14ac:dyDescent="0.15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  <mergeCell ref="B9:C9"/>
    <mergeCell ref="B6:C6"/>
    <mergeCell ref="B21:C21"/>
    <mergeCell ref="B24:C24"/>
    <mergeCell ref="B22:C22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6:P46"/>
    <mergeCell ref="B55:C55"/>
    <mergeCell ref="B56:C56"/>
    <mergeCell ref="B57:C57"/>
    <mergeCell ref="B59:C59"/>
    <mergeCell ref="B58:C58"/>
    <mergeCell ref="B54:C54"/>
    <mergeCell ref="B53:C53"/>
  </mergeCells>
  <conditionalFormatting sqref="Q10 D29:D34 D47">
    <cfRule type="cellIs" dxfId="123" priority="279" operator="notEqual">
      <formula>""</formula>
    </cfRule>
  </conditionalFormatting>
  <conditionalFormatting sqref="D22">
    <cfRule type="cellIs" dxfId="122" priority="170" operator="notEqual">
      <formula>""</formula>
    </cfRule>
  </conditionalFormatting>
  <conditionalFormatting sqref="D44:D45 D47:D59">
    <cfRule type="cellIs" dxfId="121" priority="160" operator="notEqual">
      <formula>""</formula>
    </cfRule>
    <cfRule type="expression" dxfId="120" priority="161">
      <formula>$D$34="Steady State"</formula>
    </cfRule>
  </conditionalFormatting>
  <conditionalFormatting sqref="D9:D15">
    <cfRule type="cellIs" dxfId="119" priority="155" operator="notEqual">
      <formula>""</formula>
    </cfRule>
  </conditionalFormatting>
  <conditionalFormatting sqref="D19:D20">
    <cfRule type="cellIs" dxfId="118" priority="154" operator="notEqual">
      <formula>""</formula>
    </cfRule>
  </conditionalFormatting>
  <conditionalFormatting sqref="D36:D38 D40:D41">
    <cfRule type="cellIs" dxfId="117" priority="151" operator="notEqual">
      <formula>""</formula>
    </cfRule>
  </conditionalFormatting>
  <conditionalFormatting sqref="D28">
    <cfRule type="cellIs" dxfId="116" priority="150" operator="notEqual">
      <formula>""</formula>
    </cfRule>
  </conditionalFormatting>
  <conditionalFormatting sqref="D51">
    <cfRule type="cellIs" dxfId="115" priority="142" operator="notEqual">
      <formula>""</formula>
    </cfRule>
    <cfRule type="expression" dxfId="114" priority="143">
      <formula>$D$47="CPU"</formula>
    </cfRule>
  </conditionalFormatting>
  <conditionalFormatting sqref="D52:D59">
    <cfRule type="cellIs" dxfId="113" priority="140" operator="notEqual">
      <formula>""</formula>
    </cfRule>
    <cfRule type="expression" dxfId="112" priority="141">
      <formula>$D$47="GPU"</formula>
    </cfRule>
  </conditionalFormatting>
  <conditionalFormatting sqref="D49">
    <cfRule type="cellIs" dxfId="111" priority="138" operator="notEqual">
      <formula>""</formula>
    </cfRule>
    <cfRule type="expression" dxfId="110" priority="139">
      <formula>$D$47="GPU"</formula>
    </cfRule>
  </conditionalFormatting>
  <conditionalFormatting sqref="D62">
    <cfRule type="cellIs" dxfId="109" priority="136" operator="notEqual">
      <formula>""</formula>
    </cfRule>
    <cfRule type="expression" dxfId="108" priority="137">
      <formula>#REF!="Other"</formula>
    </cfRule>
  </conditionalFormatting>
  <conditionalFormatting sqref="F10:P10">
    <cfRule type="cellIs" dxfId="107" priority="85" operator="notEqual">
      <formula>""</formula>
    </cfRule>
  </conditionalFormatting>
  <conditionalFormatting sqref="D21">
    <cfRule type="cellIs" dxfId="106" priority="156" operator="notEqual">
      <formula>""</formula>
    </cfRule>
    <cfRule type="expression" dxfId="105" priority="157">
      <formula>#REF!="Other"</formula>
    </cfRule>
  </conditionalFormatting>
  <conditionalFormatting sqref="D48">
    <cfRule type="cellIs" dxfId="104" priority="144" operator="notEqual">
      <formula>""</formula>
    </cfRule>
    <cfRule type="expression" dxfId="103" priority="145">
      <formula>$D$47="CPU"</formula>
    </cfRule>
  </conditionalFormatting>
  <conditionalFormatting sqref="D48:D59">
    <cfRule type="cellIs" dxfId="102" priority="30" operator="notEqual">
      <formula>""</formula>
    </cfRule>
  </conditionalFormatting>
  <conditionalFormatting sqref="D43">
    <cfRule type="cellIs" dxfId="101" priority="162" operator="notEqual">
      <formula>""</formula>
    </cfRule>
    <cfRule type="expression" dxfId="100" priority="163">
      <formula>$D$34="Steady State"</formula>
    </cfRule>
  </conditionalFormatting>
  <conditionalFormatting sqref="D6">
    <cfRule type="cellIs" dxfId="99" priority="15" operator="notEqual">
      <formula>""</formula>
    </cfRule>
  </conditionalFormatting>
  <conditionalFormatting sqref="D51:D59">
    <cfRule type="cellIs" dxfId="98" priority="6" operator="notEqual">
      <formula>""</formula>
    </cfRule>
    <cfRule type="expression" dxfId="97" priority="7">
      <formula>$D$47="GPU"</formula>
    </cfRule>
  </conditionalFormatting>
  <conditionalFormatting sqref="D25">
    <cfRule type="cellIs" dxfId="96" priority="5" operator="notEqual">
      <formula>""</formula>
    </cfRule>
  </conditionalFormatting>
  <conditionalFormatting sqref="D35">
    <cfRule type="cellIs" dxfId="95" priority="3" operator="notEqual">
      <formula>""</formula>
    </cfRule>
    <cfRule type="expression" dxfId="94" priority="4">
      <formula>$D$34="Steady State"</formula>
    </cfRule>
  </conditionalFormatting>
  <conditionalFormatting sqref="D39">
    <cfRule type="cellIs" dxfId="93" priority="1" operator="notEqual">
      <formula>""</formula>
    </cfRule>
    <cfRule type="expression" dxfId="92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1C6EFE45-7B25-6449-A48F-EF934BD8BCA7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zoomScale="140" zoomScaleNormal="140" workbookViewId="0">
      <selection activeCell="D34" sqref="D34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39.1640625" style="3" customWidth="1"/>
    <col min="4" max="11" width="18.83203125" customWidth="1"/>
    <col min="12" max="12" width="9.1640625" customWidth="1"/>
    <col min="13" max="13" width="36.5" customWidth="1"/>
    <col min="14" max="14" width="5.33203125" style="1" customWidth="1"/>
    <col min="15" max="15" width="12.83203125" style="100" hidden="1" customWidth="1"/>
    <col min="16" max="16" width="13.5" style="100" hidden="1" customWidth="1"/>
    <col min="17" max="17" width="11.83203125" style="100" hidden="1" customWidth="1"/>
    <col min="18" max="18" width="10" style="100" hidden="1" customWidth="1"/>
    <col min="19" max="19" width="7.83203125" style="100" hidden="1" customWidth="1"/>
    <col min="20" max="21" width="8.1640625" style="100" hidden="1" customWidth="1"/>
    <col min="22" max="22" width="7.83203125" style="100" hidden="1" customWidth="1"/>
    <col min="23" max="23" width="6.6640625" style="104" hidden="1" customWidth="1"/>
  </cols>
  <sheetData>
    <row r="1" spans="1:24" x14ac:dyDescent="0.15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6" x14ac:dyDescent="0.2">
      <c r="A2" s="53"/>
      <c r="B2" s="56" t="s">
        <v>0</v>
      </c>
      <c r="C2" s="54"/>
      <c r="D2" s="157"/>
      <c r="E2" s="157"/>
      <c r="F2" s="157"/>
      <c r="G2" s="157"/>
      <c r="H2" s="157"/>
      <c r="I2" s="157"/>
      <c r="J2" s="157"/>
      <c r="K2" s="157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 x14ac:dyDescent="0.15">
      <c r="A3" s="53"/>
      <c r="B3" s="55"/>
      <c r="C3" s="55"/>
      <c r="D3" s="158"/>
      <c r="E3" s="158"/>
      <c r="F3" s="158"/>
      <c r="G3" s="158"/>
      <c r="H3" s="158"/>
      <c r="I3" s="158"/>
      <c r="J3" s="158"/>
      <c r="K3" s="158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 x14ac:dyDescent="0.15">
      <c r="A4" s="53"/>
      <c r="B4" s="53"/>
      <c r="C4" s="53"/>
      <c r="D4" s="157"/>
      <c r="E4" s="157"/>
      <c r="F4" s="157"/>
      <c r="G4" s="157"/>
      <c r="H4" s="157"/>
      <c r="I4" s="157"/>
      <c r="J4" s="157"/>
      <c r="K4" s="157"/>
      <c r="L4" s="53"/>
      <c r="M4" s="86" t="s">
        <v>2</v>
      </c>
      <c r="N4" s="90"/>
      <c r="O4" s="227" t="s">
        <v>3</v>
      </c>
      <c r="P4" s="227"/>
      <c r="Q4" s="227"/>
      <c r="R4" s="227"/>
      <c r="S4" s="227"/>
      <c r="T4" s="227"/>
      <c r="U4" s="227"/>
      <c r="V4" s="227"/>
      <c r="W4" s="227"/>
      <c r="X4" s="53"/>
    </row>
    <row r="5" spans="1:24" x14ac:dyDescent="0.15">
      <c r="A5" s="1"/>
      <c r="B5" s="220" t="s">
        <v>154</v>
      </c>
      <c r="C5" s="225"/>
      <c r="D5" s="159" t="s">
        <v>179</v>
      </c>
      <c r="E5" s="159" t="s">
        <v>180</v>
      </c>
      <c r="F5" s="159" t="s">
        <v>181</v>
      </c>
      <c r="G5" s="159" t="s">
        <v>182</v>
      </c>
      <c r="H5" s="159" t="s">
        <v>183</v>
      </c>
      <c r="I5" s="159" t="s">
        <v>184</v>
      </c>
      <c r="J5" s="159" t="s">
        <v>185</v>
      </c>
      <c r="K5" s="159" t="s">
        <v>186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 x14ac:dyDescent="0.15">
      <c r="A6" s="1"/>
      <c r="B6" s="214" t="s">
        <v>15</v>
      </c>
      <c r="C6" s="215"/>
      <c r="D6" s="160"/>
      <c r="E6" s="160"/>
      <c r="F6" s="160"/>
      <c r="G6" s="160"/>
      <c r="H6" s="160"/>
      <c r="I6" s="160"/>
      <c r="J6" s="160"/>
      <c r="K6" s="160"/>
      <c r="L6" s="107"/>
      <c r="M6" s="125" t="s">
        <v>16</v>
      </c>
      <c r="N6" s="91"/>
      <c r="O6" s="107" t="s">
        <v>16</v>
      </c>
      <c r="P6" s="107" t="s">
        <v>17</v>
      </c>
      <c r="Q6" s="107" t="s">
        <v>18</v>
      </c>
      <c r="R6" s="107" t="s">
        <v>14</v>
      </c>
      <c r="S6" s="91"/>
      <c r="T6" s="91"/>
      <c r="U6" s="91"/>
      <c r="V6" s="91"/>
      <c r="X6" s="53"/>
    </row>
    <row r="7" spans="1:24" x14ac:dyDescent="0.15">
      <c r="A7" s="1"/>
      <c r="B7" s="223" t="s">
        <v>19</v>
      </c>
      <c r="C7" s="224"/>
      <c r="D7" s="160"/>
      <c r="E7" s="160"/>
      <c r="F7" s="160"/>
      <c r="G7" s="160"/>
      <c r="H7" s="160"/>
      <c r="I7" s="160"/>
      <c r="J7" s="160"/>
      <c r="K7" s="160"/>
      <c r="L7" s="107"/>
      <c r="M7" s="105" t="s">
        <v>20</v>
      </c>
      <c r="N7" s="91"/>
      <c r="O7" s="107" t="s">
        <v>21</v>
      </c>
      <c r="P7" s="107" t="s">
        <v>22</v>
      </c>
      <c r="Q7" s="107"/>
      <c r="R7" s="107"/>
      <c r="S7" s="91"/>
      <c r="T7" s="91"/>
      <c r="U7" s="91"/>
      <c r="V7" s="91"/>
      <c r="W7" s="101"/>
      <c r="X7" s="53"/>
    </row>
    <row r="8" spans="1:24" x14ac:dyDescent="0.15">
      <c r="A8" s="1"/>
      <c r="B8" s="155"/>
      <c r="C8" s="156" t="s">
        <v>23</v>
      </c>
      <c r="D8" s="160"/>
      <c r="E8" s="160"/>
      <c r="F8" s="160"/>
      <c r="G8" s="160"/>
      <c r="H8" s="160"/>
      <c r="I8" s="160"/>
      <c r="J8" s="160"/>
      <c r="K8" s="160"/>
      <c r="L8" s="107"/>
      <c r="M8" s="105" t="s">
        <v>24</v>
      </c>
      <c r="N8" s="91"/>
      <c r="O8" s="91" t="s">
        <v>25</v>
      </c>
      <c r="P8" s="91" t="s">
        <v>26</v>
      </c>
      <c r="Q8" s="91"/>
      <c r="R8" s="91"/>
      <c r="S8" s="91"/>
      <c r="T8" s="91"/>
      <c r="U8" s="91"/>
      <c r="V8" s="91"/>
      <c r="W8" s="101"/>
      <c r="X8" s="53"/>
    </row>
    <row r="9" spans="1:24" x14ac:dyDescent="0.15">
      <c r="A9" s="1"/>
      <c r="B9" s="155"/>
      <c r="C9" s="156" t="s">
        <v>27</v>
      </c>
      <c r="D9" s="160"/>
      <c r="E9" s="160"/>
      <c r="F9" s="160"/>
      <c r="G9" s="160"/>
      <c r="H9" s="160"/>
      <c r="I9" s="160"/>
      <c r="J9" s="160"/>
      <c r="K9" s="160"/>
      <c r="L9" s="107"/>
      <c r="M9" s="105" t="s">
        <v>28</v>
      </c>
      <c r="N9" s="91"/>
      <c r="O9" s="107" t="s">
        <v>29</v>
      </c>
      <c r="P9" s="107" t="s">
        <v>28</v>
      </c>
      <c r="Q9" s="91"/>
      <c r="R9" s="91"/>
      <c r="S9" s="91"/>
      <c r="T9" s="91"/>
      <c r="U9" s="91"/>
      <c r="V9" s="91"/>
      <c r="W9" s="101"/>
      <c r="X9" s="53"/>
    </row>
    <row r="10" spans="1:24" x14ac:dyDescent="0.15">
      <c r="A10" s="1"/>
      <c r="B10" s="155"/>
      <c r="C10" s="156" t="s">
        <v>30</v>
      </c>
      <c r="D10" s="160"/>
      <c r="E10" s="160"/>
      <c r="F10" s="160"/>
      <c r="G10" s="160"/>
      <c r="H10" s="160"/>
      <c r="I10" s="160"/>
      <c r="J10" s="160"/>
      <c r="K10" s="160"/>
      <c r="L10" s="107"/>
      <c r="M10" s="105" t="s">
        <v>31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 x14ac:dyDescent="0.15">
      <c r="A11" s="1"/>
      <c r="B11" s="155"/>
      <c r="C11" s="156" t="s">
        <v>32</v>
      </c>
      <c r="D11" s="160"/>
      <c r="E11" s="160"/>
      <c r="F11" s="160"/>
      <c r="G11" s="160"/>
      <c r="H11" s="160"/>
      <c r="I11" s="160"/>
      <c r="J11" s="160"/>
      <c r="K11" s="160"/>
      <c r="L11" s="107"/>
      <c r="M11" s="105" t="s">
        <v>33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 x14ac:dyDescent="0.15">
      <c r="A12" s="1"/>
      <c r="B12" s="155"/>
      <c r="C12" s="156" t="s">
        <v>34</v>
      </c>
      <c r="D12" s="160"/>
      <c r="E12" s="160"/>
      <c r="F12" s="160"/>
      <c r="G12" s="160"/>
      <c r="H12" s="160"/>
      <c r="I12" s="160"/>
      <c r="J12" s="160"/>
      <c r="K12" s="160"/>
      <c r="L12" s="107"/>
      <c r="M12" s="105" t="s">
        <v>110</v>
      </c>
      <c r="N12" s="91"/>
      <c r="O12" s="91" t="s">
        <v>36</v>
      </c>
      <c r="P12" s="91" t="s">
        <v>35</v>
      </c>
      <c r="Q12" s="91"/>
      <c r="R12" s="91"/>
      <c r="S12" s="91"/>
      <c r="T12" s="91"/>
      <c r="U12" s="91"/>
      <c r="V12" s="91"/>
      <c r="W12" s="101"/>
      <c r="X12" s="53"/>
    </row>
    <row r="13" spans="1:24" x14ac:dyDescent="0.15">
      <c r="A13" s="1"/>
      <c r="B13" s="223" t="s">
        <v>142</v>
      </c>
      <c r="C13" s="224"/>
      <c r="D13" s="160"/>
      <c r="E13" s="160"/>
      <c r="F13" s="160"/>
      <c r="G13" s="160"/>
      <c r="H13" s="160"/>
      <c r="I13" s="160"/>
      <c r="J13" s="160"/>
      <c r="K13" s="160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 x14ac:dyDescent="0.15">
      <c r="A14" s="1"/>
      <c r="B14" s="214" t="s">
        <v>141</v>
      </c>
      <c r="C14" s="215"/>
      <c r="D14" s="160"/>
      <c r="E14" s="160"/>
      <c r="F14" s="160"/>
      <c r="G14" s="160"/>
      <c r="H14" s="160"/>
      <c r="I14" s="160"/>
      <c r="J14" s="160"/>
      <c r="K14" s="160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 x14ac:dyDescent="0.15">
      <c r="A15" s="1"/>
      <c r="B15" s="223" t="s">
        <v>135</v>
      </c>
      <c r="C15" s="224"/>
      <c r="D15" s="160"/>
      <c r="E15" s="160"/>
      <c r="F15" s="160"/>
      <c r="G15" s="160"/>
      <c r="H15" s="160"/>
      <c r="I15" s="160"/>
      <c r="J15" s="160"/>
      <c r="K15" s="160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 x14ac:dyDescent="0.15">
      <c r="A16" s="1"/>
      <c r="B16" s="223" t="s">
        <v>152</v>
      </c>
      <c r="C16" s="224"/>
      <c r="D16" s="198"/>
      <c r="E16" s="198"/>
      <c r="F16" s="198"/>
      <c r="G16" s="198"/>
      <c r="H16" s="198"/>
      <c r="I16" s="198"/>
      <c r="J16" s="198"/>
      <c r="K16" s="198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 x14ac:dyDescent="0.15">
      <c r="A17" s="1"/>
      <c r="B17" s="223" t="s">
        <v>146</v>
      </c>
      <c r="C17" s="224"/>
      <c r="D17" s="163"/>
      <c r="E17" s="163"/>
      <c r="F17" s="163"/>
      <c r="G17" s="163"/>
      <c r="H17" s="163"/>
      <c r="I17" s="163"/>
      <c r="J17" s="163"/>
      <c r="K17" s="163"/>
      <c r="L17" s="107"/>
      <c r="M17" s="53"/>
      <c r="W17" s="101"/>
      <c r="X17" s="53"/>
    </row>
    <row r="18" spans="1:24" x14ac:dyDescent="0.15">
      <c r="A18" s="1"/>
      <c r="B18" s="223" t="s">
        <v>140</v>
      </c>
      <c r="C18" s="226"/>
      <c r="D18" s="160"/>
      <c r="E18" s="198"/>
      <c r="F18" s="198"/>
      <c r="G18" s="198"/>
      <c r="H18" s="198"/>
      <c r="I18" s="198"/>
      <c r="J18" s="198"/>
      <c r="K18" s="198"/>
      <c r="L18" s="107"/>
      <c r="M18" s="119" t="s">
        <v>196</v>
      </c>
      <c r="O18" s="228"/>
      <c r="P18" s="228"/>
      <c r="Q18" s="228"/>
      <c r="R18" s="228"/>
      <c r="S18" s="228"/>
      <c r="T18" s="228"/>
      <c r="U18" s="228"/>
      <c r="V18" s="228"/>
      <c r="W18" s="228"/>
      <c r="X18" s="53"/>
    </row>
    <row r="19" spans="1:24" x14ac:dyDescent="0.15">
      <c r="A19" s="1"/>
      <c r="B19" s="223" t="s">
        <v>139</v>
      </c>
      <c r="C19" s="226"/>
      <c r="D19" s="160"/>
      <c r="E19" s="198"/>
      <c r="F19" s="198"/>
      <c r="G19" s="198"/>
      <c r="H19" s="198"/>
      <c r="I19" s="198"/>
      <c r="J19" s="198"/>
      <c r="K19" s="198"/>
      <c r="L19" s="107"/>
      <c r="M19" s="154" t="s">
        <v>197</v>
      </c>
      <c r="O19" s="91"/>
      <c r="P19" s="91"/>
      <c r="Q19" s="172"/>
      <c r="R19" s="172"/>
      <c r="S19" s="172"/>
      <c r="T19" s="172"/>
      <c r="U19" s="172"/>
      <c r="V19" s="172"/>
      <c r="W19" s="172"/>
      <c r="X19" s="53"/>
    </row>
    <row r="20" spans="1:24" x14ac:dyDescent="0.15">
      <c r="A20" s="1"/>
      <c r="B20" s="124"/>
      <c r="C20" s="196"/>
      <c r="D20" s="197"/>
      <c r="E20" s="197"/>
      <c r="F20" s="197"/>
      <c r="G20" s="197"/>
      <c r="H20" s="197"/>
      <c r="I20" s="197"/>
      <c r="J20" s="197"/>
      <c r="K20" s="197"/>
      <c r="L20" s="107"/>
      <c r="M20" s="91"/>
      <c r="N20" s="91"/>
      <c r="O20" s="91"/>
      <c r="P20" s="91"/>
      <c r="W20" s="101"/>
      <c r="X20" s="53"/>
    </row>
    <row r="21" spans="1:24" x14ac:dyDescent="0.15">
      <c r="A21" s="1"/>
      <c r="B21" s="220" t="s">
        <v>153</v>
      </c>
      <c r="C21" s="225"/>
      <c r="D21" s="159"/>
      <c r="E21" s="159"/>
      <c r="F21" s="159"/>
      <c r="G21" s="159"/>
      <c r="H21" s="159"/>
      <c r="I21" s="159"/>
      <c r="J21" s="159"/>
      <c r="K21" s="159"/>
      <c r="L21" s="107"/>
      <c r="M21" s="60"/>
      <c r="N21" s="108"/>
      <c r="O21" s="213"/>
      <c r="P21" s="213"/>
      <c r="Q21" s="213"/>
      <c r="R21" s="213"/>
      <c r="S21" s="213"/>
      <c r="T21" s="213"/>
      <c r="U21" s="213"/>
      <c r="V21" s="213"/>
      <c r="W21" s="213"/>
      <c r="X21" s="53"/>
    </row>
    <row r="22" spans="1:24" x14ac:dyDescent="0.15">
      <c r="A22" s="1"/>
      <c r="B22" s="223" t="s">
        <v>113</v>
      </c>
      <c r="C22" s="224"/>
      <c r="D22" s="160" t="s">
        <v>37</v>
      </c>
      <c r="E22" s="160"/>
      <c r="F22" s="160"/>
      <c r="G22" s="160"/>
      <c r="H22" s="160"/>
      <c r="I22" s="160"/>
      <c r="J22" s="160"/>
      <c r="K22" s="160"/>
      <c r="L22" s="107"/>
      <c r="M22" s="105" t="s">
        <v>38</v>
      </c>
      <c r="N22" s="91"/>
      <c r="O22" s="91" t="s">
        <v>37</v>
      </c>
      <c r="P22" s="91" t="s">
        <v>38</v>
      </c>
      <c r="Q22" s="91" t="s">
        <v>114</v>
      </c>
      <c r="R22" s="91"/>
      <c r="S22" s="91"/>
      <c r="T22" s="91"/>
      <c r="U22" s="91"/>
      <c r="V22" s="91"/>
      <c r="W22" s="101"/>
      <c r="X22" s="53"/>
    </row>
    <row r="23" spans="1:24" ht="12.75" customHeight="1" x14ac:dyDescent="0.15">
      <c r="A23" s="1"/>
      <c r="B23" s="214" t="s">
        <v>89</v>
      </c>
      <c r="C23" s="215"/>
      <c r="D23" s="160" t="s">
        <v>211</v>
      </c>
      <c r="E23" s="160"/>
      <c r="F23" s="160"/>
      <c r="G23" s="160"/>
      <c r="H23" s="160"/>
      <c r="I23" s="160"/>
      <c r="J23" s="160"/>
      <c r="K23" s="160"/>
      <c r="L23" s="107"/>
      <c r="M23" s="154" t="s">
        <v>131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 x14ac:dyDescent="0.15">
      <c r="A24" s="1"/>
      <c r="B24" s="214" t="s">
        <v>90</v>
      </c>
      <c r="C24" s="215"/>
      <c r="D24" s="160" t="s">
        <v>210</v>
      </c>
      <c r="E24" s="160"/>
      <c r="F24" s="160"/>
      <c r="G24" s="160"/>
      <c r="H24" s="160"/>
      <c r="I24" s="160"/>
      <c r="J24" s="160"/>
      <c r="K24" s="160"/>
      <c r="L24" s="107"/>
      <c r="M24" s="105" t="s">
        <v>132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 x14ac:dyDescent="0.15">
      <c r="A25" s="1"/>
      <c r="B25" s="214" t="s">
        <v>91</v>
      </c>
      <c r="C25" s="215"/>
      <c r="D25" s="160">
        <v>1</v>
      </c>
      <c r="E25" s="160"/>
      <c r="F25" s="160"/>
      <c r="G25" s="160"/>
      <c r="H25" s="160"/>
      <c r="I25" s="160"/>
      <c r="J25" s="160"/>
      <c r="K25" s="160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 x14ac:dyDescent="0.15">
      <c r="A26" s="1"/>
      <c r="B26" s="214" t="s">
        <v>148</v>
      </c>
      <c r="C26" s="215"/>
      <c r="D26" s="160">
        <v>96</v>
      </c>
      <c r="E26" s="160"/>
      <c r="F26" s="160"/>
      <c r="G26" s="160"/>
      <c r="H26" s="160"/>
      <c r="I26" s="160"/>
      <c r="J26" s="160"/>
      <c r="K26" s="160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 x14ac:dyDescent="0.15">
      <c r="A27" s="1"/>
      <c r="B27" s="214" t="s">
        <v>149</v>
      </c>
      <c r="C27" s="215"/>
      <c r="D27" s="160" t="s">
        <v>210</v>
      </c>
      <c r="E27" s="160"/>
      <c r="F27" s="160"/>
      <c r="G27" s="160"/>
      <c r="H27" s="160"/>
      <c r="I27" s="160"/>
      <c r="J27" s="160"/>
      <c r="K27" s="160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 x14ac:dyDescent="0.15">
      <c r="A28" s="1"/>
      <c r="B28" s="214" t="s">
        <v>111</v>
      </c>
      <c r="C28" s="215"/>
      <c r="D28" s="160" t="s">
        <v>117</v>
      </c>
      <c r="E28" s="160"/>
      <c r="F28" s="160"/>
      <c r="G28" s="160"/>
      <c r="H28" s="160"/>
      <c r="I28" s="160"/>
      <c r="J28" s="160"/>
      <c r="K28" s="160"/>
      <c r="L28" s="107"/>
      <c r="M28" s="119" t="s">
        <v>112</v>
      </c>
      <c r="N28" s="108"/>
      <c r="O28" s="91" t="s">
        <v>116</v>
      </c>
      <c r="P28" s="91" t="s">
        <v>117</v>
      </c>
      <c r="Q28" s="91" t="s">
        <v>112</v>
      </c>
      <c r="R28" s="91" t="s">
        <v>118</v>
      </c>
      <c r="S28" s="91" t="s">
        <v>120</v>
      </c>
      <c r="T28" s="91"/>
      <c r="U28" s="91"/>
      <c r="V28" s="91"/>
      <c r="W28" s="95"/>
      <c r="X28" s="53"/>
    </row>
    <row r="29" spans="1:24" x14ac:dyDescent="0.15">
      <c r="A29" s="1"/>
      <c r="B29" s="214" t="s">
        <v>115</v>
      </c>
      <c r="C29" s="215"/>
      <c r="D29" s="160" t="s">
        <v>212</v>
      </c>
      <c r="E29" s="160"/>
      <c r="F29" s="160"/>
      <c r="G29" s="160"/>
      <c r="H29" s="160"/>
      <c r="I29" s="160"/>
      <c r="J29" s="160"/>
      <c r="K29" s="160"/>
      <c r="L29" s="107"/>
      <c r="M29" s="119" t="s">
        <v>119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 x14ac:dyDescent="0.15">
      <c r="A30" s="1"/>
      <c r="B30" s="214" t="s">
        <v>123</v>
      </c>
      <c r="C30" s="215"/>
      <c r="D30" s="160" t="s">
        <v>213</v>
      </c>
      <c r="E30" s="160"/>
      <c r="F30" s="160"/>
      <c r="G30" s="160"/>
      <c r="H30" s="160"/>
      <c r="I30" s="160"/>
      <c r="J30" s="160"/>
      <c r="K30" s="160"/>
      <c r="L30" s="107"/>
      <c r="M30" s="119" t="s">
        <v>130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 x14ac:dyDescent="0.15">
      <c r="A31" s="1"/>
      <c r="B31" s="214" t="s">
        <v>128</v>
      </c>
      <c r="C31" s="215"/>
      <c r="D31" s="160" t="s">
        <v>210</v>
      </c>
      <c r="E31" s="160"/>
      <c r="F31" s="160"/>
      <c r="G31" s="160"/>
      <c r="H31" s="160"/>
      <c r="I31" s="160"/>
      <c r="J31" s="160"/>
      <c r="K31" s="160"/>
      <c r="L31" s="107"/>
      <c r="M31" s="119" t="s">
        <v>127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 x14ac:dyDescent="0.15">
      <c r="A32" s="1"/>
      <c r="B32" s="214" t="s">
        <v>134</v>
      </c>
      <c r="C32" s="215"/>
      <c r="D32" s="160" t="s">
        <v>214</v>
      </c>
      <c r="E32" s="160"/>
      <c r="F32" s="160"/>
      <c r="G32" s="160"/>
      <c r="H32" s="160"/>
      <c r="I32" s="160"/>
      <c r="J32" s="160"/>
      <c r="K32" s="160"/>
      <c r="L32" s="107"/>
      <c r="M32" s="119" t="s">
        <v>133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 x14ac:dyDescent="0.15">
      <c r="A33" s="1"/>
      <c r="B33" s="214" t="s">
        <v>143</v>
      </c>
      <c r="C33" s="215"/>
      <c r="D33" s="160" t="s">
        <v>215</v>
      </c>
      <c r="E33" s="160"/>
      <c r="F33" s="160"/>
      <c r="G33" s="160"/>
      <c r="H33" s="160"/>
      <c r="I33" s="160"/>
      <c r="J33" s="160"/>
      <c r="K33" s="160"/>
      <c r="L33" s="107"/>
      <c r="M33" s="119" t="s">
        <v>191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 x14ac:dyDescent="0.15">
      <c r="A34" s="1"/>
      <c r="B34" s="214" t="s">
        <v>137</v>
      </c>
      <c r="C34" s="215"/>
      <c r="D34" s="163" t="s">
        <v>210</v>
      </c>
      <c r="E34" s="163"/>
      <c r="F34" s="163"/>
      <c r="G34" s="163"/>
      <c r="H34" s="163"/>
      <c r="I34" s="163"/>
      <c r="J34" s="163"/>
      <c r="K34" s="163"/>
      <c r="L34" s="107"/>
      <c r="M34" s="119" t="s">
        <v>138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 x14ac:dyDescent="0.15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 x14ac:dyDescent="0.15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 x14ac:dyDescent="0.15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 x14ac:dyDescent="0.15">
      <c r="A38" s="1"/>
      <c r="B38" s="220" t="s">
        <v>41</v>
      </c>
      <c r="C38" s="221"/>
      <c r="D38" s="159"/>
      <c r="E38" s="159"/>
      <c r="F38" s="159"/>
      <c r="G38" s="159"/>
      <c r="H38" s="159"/>
      <c r="I38" s="159"/>
      <c r="J38" s="159"/>
      <c r="K38" s="159"/>
      <c r="L38" s="53"/>
      <c r="X38" s="53"/>
    </row>
    <row r="39" spans="1:24" ht="100" customHeight="1" x14ac:dyDescent="0.15">
      <c r="A39" s="1"/>
      <c r="B39" s="240" t="s">
        <v>145</v>
      </c>
      <c r="C39" s="241"/>
      <c r="D39" s="171"/>
      <c r="E39" s="171"/>
      <c r="F39" s="171"/>
      <c r="G39" s="171"/>
      <c r="H39" s="171"/>
      <c r="I39" s="171"/>
      <c r="J39" s="171"/>
      <c r="K39" s="171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 x14ac:dyDescent="0.15">
      <c r="A40" s="53"/>
      <c r="B40" s="53"/>
      <c r="C40" s="54"/>
      <c r="D40" s="157"/>
      <c r="E40" s="157"/>
      <c r="F40" s="157"/>
      <c r="G40" s="157"/>
      <c r="H40" s="157"/>
      <c r="I40" s="157"/>
      <c r="J40" s="157"/>
      <c r="K40" s="157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 x14ac:dyDescent="0.15">
      <c r="A41" s="53"/>
      <c r="B41" s="53"/>
      <c r="C41" s="54"/>
      <c r="D41" s="157"/>
      <c r="E41" s="157"/>
      <c r="F41" s="157"/>
      <c r="G41" s="157"/>
      <c r="H41" s="157"/>
      <c r="I41" s="157"/>
      <c r="J41" s="157"/>
      <c r="K41" s="157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 x14ac:dyDescent="0.15">
      <c r="A42" s="53"/>
      <c r="B42" s="53"/>
      <c r="C42" s="54"/>
      <c r="D42" s="157"/>
      <c r="E42" s="157"/>
      <c r="F42" s="157"/>
      <c r="G42" s="157"/>
      <c r="H42" s="157"/>
      <c r="I42" s="157"/>
      <c r="J42" s="157"/>
      <c r="K42" s="157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 x14ac:dyDescent="0.15">
      <c r="A43" s="53"/>
      <c r="B43" s="53"/>
      <c r="C43" s="54"/>
      <c r="D43" s="157"/>
      <c r="E43" s="157"/>
      <c r="F43" s="157"/>
      <c r="G43" s="157"/>
      <c r="H43" s="157"/>
      <c r="I43" s="157"/>
      <c r="J43" s="157"/>
      <c r="K43" s="157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 x14ac:dyDescent="0.15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 x14ac:dyDescent="0.15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 x14ac:dyDescent="0.15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 x14ac:dyDescent="0.15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 x14ac:dyDescent="0.15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 x14ac:dyDescent="0.15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 x14ac:dyDescent="0.15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 x14ac:dyDescent="0.15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 x14ac:dyDescent="0.15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 x14ac:dyDescent="0.15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 x14ac:dyDescent="0.15">
      <c r="M62" s="174"/>
      <c r="O62" s="91"/>
      <c r="P62" s="91"/>
      <c r="Q62" s="91"/>
      <c r="R62" s="91"/>
      <c r="S62" s="91"/>
      <c r="T62" s="91"/>
      <c r="U62" s="91"/>
      <c r="V62" s="91"/>
      <c r="W62" s="107"/>
    </row>
    <row r="63" spans="1:24" x14ac:dyDescent="0.15">
      <c r="M63" s="60"/>
      <c r="O63" s="173"/>
      <c r="P63" s="173"/>
      <c r="Q63" s="173"/>
      <c r="R63" s="173"/>
      <c r="S63" s="173"/>
      <c r="T63" s="173"/>
      <c r="U63" s="173"/>
      <c r="V63" s="173"/>
      <c r="W63" s="103"/>
    </row>
    <row r="64" spans="1:24" x14ac:dyDescent="0.15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 x14ac:dyDescent="0.15">
      <c r="M65" s="53"/>
      <c r="W65" s="101"/>
    </row>
    <row r="66" spans="13:23" x14ac:dyDescent="0.15">
      <c r="M66" s="53"/>
      <c r="W66" s="101"/>
    </row>
    <row r="67" spans="13:23" x14ac:dyDescent="0.15">
      <c r="M67" s="53"/>
      <c r="W67" s="101"/>
    </row>
    <row r="68" spans="13:23" x14ac:dyDescent="0.15">
      <c r="M68" s="53"/>
      <c r="W68" s="101"/>
    </row>
    <row r="69" spans="13:23" x14ac:dyDescent="0.15">
      <c r="M69" s="53"/>
      <c r="W69" s="101"/>
    </row>
    <row r="70" spans="13:23" x14ac:dyDescent="0.15">
      <c r="M70" s="53"/>
      <c r="W70" s="101"/>
    </row>
    <row r="71" spans="13:23" x14ac:dyDescent="0.15">
      <c r="M71" s="53"/>
      <c r="W71" s="101"/>
    </row>
    <row r="72" spans="13:23" x14ac:dyDescent="0.15">
      <c r="M72" s="53"/>
      <c r="W72" s="101"/>
    </row>
    <row r="73" spans="13:23" x14ac:dyDescent="0.15">
      <c r="M73" s="53"/>
      <c r="W73" s="101"/>
    </row>
    <row r="74" spans="13:23" x14ac:dyDescent="0.15">
      <c r="M74" s="53"/>
      <c r="W74" s="101"/>
    </row>
    <row r="75" spans="13:23" x14ac:dyDescent="0.15">
      <c r="M75" s="53"/>
      <c r="W75" s="101"/>
    </row>
    <row r="76" spans="13:23" x14ac:dyDescent="0.15">
      <c r="M76" s="53"/>
      <c r="W76" s="101"/>
    </row>
    <row r="77" spans="13:23" x14ac:dyDescent="0.15">
      <c r="N77"/>
      <c r="O77" s="104"/>
      <c r="P77" s="104"/>
      <c r="Q77" s="104"/>
      <c r="R77" s="104"/>
      <c r="S77" s="104"/>
      <c r="T77" s="104"/>
      <c r="U77" s="104"/>
      <c r="V77" s="104"/>
    </row>
    <row r="78" spans="13:23" x14ac:dyDescent="0.15">
      <c r="N78"/>
      <c r="O78" s="104"/>
      <c r="P78" s="104"/>
      <c r="Q78" s="104"/>
      <c r="R78" s="104"/>
      <c r="S78" s="104"/>
      <c r="T78" s="104"/>
      <c r="U78" s="104"/>
      <c r="V78" s="104"/>
    </row>
    <row r="79" spans="13:23" x14ac:dyDescent="0.15">
      <c r="N79"/>
      <c r="O79" s="104"/>
      <c r="P79" s="104"/>
      <c r="Q79" s="104"/>
      <c r="R79" s="104"/>
      <c r="S79" s="104"/>
      <c r="T79" s="104"/>
      <c r="U79" s="104"/>
      <c r="V79" s="104"/>
    </row>
    <row r="80" spans="13:23" x14ac:dyDescent="0.15">
      <c r="N80"/>
      <c r="O80" s="104"/>
      <c r="P80" s="104"/>
      <c r="Q80" s="104"/>
      <c r="R80" s="104"/>
      <c r="S80" s="104"/>
      <c r="T80" s="104"/>
      <c r="U80" s="104"/>
      <c r="V80" s="104"/>
    </row>
    <row r="81" spans="14:22" x14ac:dyDescent="0.15">
      <c r="N81"/>
      <c r="O81" s="104"/>
      <c r="P81" s="104"/>
      <c r="Q81" s="104"/>
      <c r="R81" s="104"/>
      <c r="S81" s="104"/>
      <c r="T81" s="104"/>
      <c r="U81" s="104"/>
      <c r="V81" s="104"/>
    </row>
    <row r="82" spans="14:22" x14ac:dyDescent="0.15">
      <c r="N82"/>
      <c r="O82" s="104"/>
      <c r="P82" s="104"/>
      <c r="Q82" s="104"/>
      <c r="R82" s="104"/>
      <c r="S82" s="104"/>
      <c r="T82" s="104"/>
      <c r="U82" s="104"/>
      <c r="V82" s="104"/>
    </row>
    <row r="83" spans="14:22" x14ac:dyDescent="0.15">
      <c r="N83"/>
      <c r="O83" s="104"/>
      <c r="P83" s="104"/>
      <c r="Q83" s="104"/>
      <c r="R83" s="104"/>
      <c r="S83" s="104"/>
      <c r="T83" s="104"/>
      <c r="U83" s="104"/>
      <c r="V83" s="104"/>
    </row>
    <row r="84" spans="14:22" x14ac:dyDescent="0.15">
      <c r="N84"/>
      <c r="O84" s="104"/>
      <c r="P84" s="104"/>
      <c r="Q84" s="104"/>
      <c r="R84" s="104"/>
      <c r="S84" s="104"/>
      <c r="T84" s="104"/>
      <c r="U84" s="104"/>
      <c r="V84" s="104"/>
    </row>
    <row r="85" spans="14:22" x14ac:dyDescent="0.15">
      <c r="N85"/>
      <c r="O85" s="104"/>
      <c r="P85" s="104"/>
      <c r="Q85" s="104"/>
      <c r="R85" s="104"/>
      <c r="S85" s="104"/>
      <c r="T85" s="104"/>
      <c r="U85" s="104"/>
      <c r="V85" s="104"/>
    </row>
    <row r="86" spans="14:22" x14ac:dyDescent="0.15">
      <c r="N86"/>
      <c r="O86" s="104"/>
      <c r="P86" s="104"/>
      <c r="Q86" s="104"/>
      <c r="R86" s="104"/>
      <c r="S86" s="104"/>
      <c r="T86" s="104"/>
      <c r="U86" s="104"/>
      <c r="V86" s="104"/>
    </row>
    <row r="87" spans="14:22" x14ac:dyDescent="0.15">
      <c r="N87"/>
      <c r="O87" s="104"/>
      <c r="P87" s="104"/>
      <c r="Q87" s="104"/>
      <c r="R87" s="104"/>
      <c r="S87" s="104"/>
      <c r="T87" s="104"/>
      <c r="U87" s="104"/>
      <c r="V87" s="104"/>
    </row>
    <row r="88" spans="14:22" x14ac:dyDescent="0.15">
      <c r="N88"/>
      <c r="O88" s="104"/>
      <c r="P88" s="104"/>
      <c r="Q88" s="104"/>
      <c r="R88" s="104"/>
      <c r="S88" s="104"/>
      <c r="T88" s="104"/>
      <c r="U88" s="104"/>
      <c r="V88" s="104"/>
    </row>
    <row r="89" spans="14:22" x14ac:dyDescent="0.15">
      <c r="N89"/>
      <c r="O89" s="104"/>
      <c r="P89" s="104"/>
      <c r="Q89" s="104"/>
      <c r="R89" s="104"/>
      <c r="S89" s="104"/>
      <c r="T89" s="104"/>
      <c r="U89" s="104"/>
      <c r="V89" s="104"/>
    </row>
    <row r="90" spans="14:22" x14ac:dyDescent="0.15">
      <c r="N90"/>
      <c r="O90" s="104"/>
      <c r="P90" s="104"/>
      <c r="Q90" s="104"/>
      <c r="R90" s="104"/>
      <c r="S90" s="104"/>
      <c r="T90" s="104"/>
      <c r="U90" s="104"/>
      <c r="V90" s="104"/>
    </row>
    <row r="91" spans="14:22" x14ac:dyDescent="0.15">
      <c r="N91"/>
      <c r="O91" s="104"/>
      <c r="P91" s="104"/>
      <c r="Q91" s="104"/>
      <c r="R91" s="104"/>
      <c r="S91" s="104"/>
      <c r="T91" s="104"/>
      <c r="U91" s="104"/>
      <c r="V91" s="104"/>
    </row>
    <row r="92" spans="14:22" x14ac:dyDescent="0.15">
      <c r="N92"/>
      <c r="O92" s="104"/>
      <c r="P92" s="104"/>
      <c r="Q92" s="104"/>
      <c r="R92" s="104"/>
      <c r="S92" s="104"/>
      <c r="T92" s="104"/>
      <c r="U92" s="104"/>
      <c r="V92" s="104"/>
    </row>
    <row r="93" spans="14:22" x14ac:dyDescent="0.15">
      <c r="N93"/>
      <c r="O93" s="104"/>
      <c r="P93" s="104"/>
      <c r="Q93" s="104"/>
      <c r="R93" s="104"/>
      <c r="S93" s="104"/>
      <c r="T93" s="104"/>
      <c r="U93" s="104"/>
      <c r="V93" s="104"/>
    </row>
    <row r="94" spans="14:22" x14ac:dyDescent="0.15">
      <c r="N94"/>
      <c r="O94" s="104"/>
      <c r="P94" s="104"/>
      <c r="Q94" s="104"/>
      <c r="R94" s="104"/>
      <c r="S94" s="104"/>
      <c r="T94" s="104"/>
      <c r="U94" s="104"/>
      <c r="V94" s="104"/>
    </row>
    <row r="95" spans="14:22" x14ac:dyDescent="0.15">
      <c r="N95"/>
      <c r="O95" s="104"/>
      <c r="P95" s="104"/>
      <c r="Q95" s="104"/>
      <c r="R95" s="104"/>
      <c r="S95" s="104"/>
      <c r="T95" s="104"/>
      <c r="U95" s="104"/>
      <c r="V95" s="104"/>
    </row>
    <row r="96" spans="14:22" x14ac:dyDescent="0.15">
      <c r="N96"/>
      <c r="O96" s="104"/>
      <c r="P96" s="104"/>
      <c r="Q96" s="104"/>
      <c r="R96" s="104"/>
      <c r="S96" s="104"/>
      <c r="T96" s="104"/>
      <c r="U96" s="104"/>
      <c r="V96" s="104"/>
    </row>
    <row r="97" spans="14:22" x14ac:dyDescent="0.15">
      <c r="N97"/>
      <c r="O97" s="104"/>
      <c r="P97" s="104"/>
      <c r="Q97" s="104"/>
      <c r="R97" s="104"/>
      <c r="S97" s="104"/>
      <c r="T97" s="104"/>
      <c r="U97" s="104"/>
      <c r="V97" s="104"/>
    </row>
    <row r="98" spans="14:22" x14ac:dyDescent="0.15">
      <c r="N98"/>
      <c r="O98" s="104"/>
      <c r="P98" s="104"/>
      <c r="Q98" s="104"/>
      <c r="R98" s="104"/>
      <c r="S98" s="104"/>
      <c r="T98" s="104"/>
      <c r="U98" s="104"/>
      <c r="V98" s="104"/>
    </row>
    <row r="99" spans="14:22" x14ac:dyDescent="0.15">
      <c r="N99"/>
      <c r="O99" s="104"/>
      <c r="P99" s="104"/>
      <c r="Q99" s="104"/>
      <c r="R99" s="104"/>
      <c r="S99" s="104"/>
      <c r="T99" s="104"/>
      <c r="U99" s="104"/>
      <c r="V99" s="104"/>
    </row>
    <row r="100" spans="14:22" x14ac:dyDescent="0.15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 x14ac:dyDescent="0.15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 x14ac:dyDescent="0.15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 x14ac:dyDescent="0.15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 x14ac:dyDescent="0.15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 x14ac:dyDescent="0.15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 x14ac:dyDescent="0.15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 x14ac:dyDescent="0.15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 x14ac:dyDescent="0.15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 x14ac:dyDescent="0.15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 x14ac:dyDescent="0.15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 x14ac:dyDescent="0.15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 x14ac:dyDescent="0.15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 x14ac:dyDescent="0.15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 x14ac:dyDescent="0.15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 x14ac:dyDescent="0.15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 x14ac:dyDescent="0.15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 x14ac:dyDescent="0.15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 x14ac:dyDescent="0.15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 x14ac:dyDescent="0.15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 x14ac:dyDescent="0.15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 x14ac:dyDescent="0.15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 x14ac:dyDescent="0.15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 x14ac:dyDescent="0.15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 x14ac:dyDescent="0.15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 x14ac:dyDescent="0.15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 x14ac:dyDescent="0.15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 x14ac:dyDescent="0.15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 x14ac:dyDescent="0.15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 x14ac:dyDescent="0.15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 x14ac:dyDescent="0.15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 x14ac:dyDescent="0.15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 x14ac:dyDescent="0.15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 x14ac:dyDescent="0.15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 x14ac:dyDescent="0.15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 x14ac:dyDescent="0.15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 x14ac:dyDescent="0.15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 x14ac:dyDescent="0.15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 x14ac:dyDescent="0.15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 x14ac:dyDescent="0.15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B33:C33"/>
    <mergeCell ref="B34:C34"/>
    <mergeCell ref="B38:C38"/>
    <mergeCell ref="B28:C28"/>
    <mergeCell ref="B29:C29"/>
    <mergeCell ref="O21:W21"/>
    <mergeCell ref="B31:C31"/>
    <mergeCell ref="B32:C32"/>
    <mergeCell ref="B23:C23"/>
    <mergeCell ref="B24:C24"/>
    <mergeCell ref="B25:C25"/>
    <mergeCell ref="B26:C26"/>
    <mergeCell ref="B27:C27"/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</mergeCells>
  <conditionalFormatting sqref="D23:D27 D20:K20 D29:K34">
    <cfRule type="cellIs" dxfId="91" priority="90" operator="notEqual">
      <formula>""</formula>
    </cfRule>
    <cfRule type="expression" dxfId="90" priority="91">
      <formula>$D$12="Steady State"</formula>
    </cfRule>
  </conditionalFormatting>
  <conditionalFormatting sqref="D14:D16 D18:D19">
    <cfRule type="cellIs" dxfId="89" priority="85" operator="notEqual">
      <formula>""</formula>
    </cfRule>
  </conditionalFormatting>
  <conditionalFormatting sqref="D6:K6">
    <cfRule type="cellIs" dxfId="88" priority="84" operator="notEqual">
      <formula>""</formula>
    </cfRule>
  </conditionalFormatting>
  <conditionalFormatting sqref="D26:K26">
    <cfRule type="cellIs" dxfId="87" priority="80" operator="notEqual">
      <formula>""</formula>
    </cfRule>
    <cfRule type="expression" dxfId="86" priority="81">
      <formula>$D$22="CPU"</formula>
    </cfRule>
  </conditionalFormatting>
  <conditionalFormatting sqref="D27 D29:K34">
    <cfRule type="cellIs" dxfId="85" priority="78" operator="notEqual">
      <formula>""</formula>
    </cfRule>
    <cfRule type="expression" dxfId="84" priority="79">
      <formula>$D$22="GPU"</formula>
    </cfRule>
  </conditionalFormatting>
  <conditionalFormatting sqref="D24:K24">
    <cfRule type="cellIs" dxfId="83" priority="76" operator="notEqual">
      <formula>""</formula>
    </cfRule>
    <cfRule type="expression" dxfId="82" priority="77">
      <formula>$D$22="GPU"</formula>
    </cfRule>
  </conditionalFormatting>
  <conditionalFormatting sqref="D23:K23">
    <cfRule type="cellIs" dxfId="81" priority="82" operator="notEqual">
      <formula>""</formula>
    </cfRule>
    <cfRule type="expression" dxfId="80" priority="83">
      <formula>$D$22="CPU"</formula>
    </cfRule>
  </conditionalFormatting>
  <conditionalFormatting sqref="D23:D27 D29:D34">
    <cfRule type="cellIs" dxfId="79" priority="71" operator="notEqual">
      <formula>""</formula>
    </cfRule>
  </conditionalFormatting>
  <conditionalFormatting sqref="D26:D27">
    <cfRule type="cellIs" dxfId="78" priority="68" operator="notEqual">
      <formula>""</formula>
    </cfRule>
    <cfRule type="expression" dxfId="77" priority="69">
      <formula>$D$22="GPU"</formula>
    </cfRule>
  </conditionalFormatting>
  <conditionalFormatting sqref="D17:K17">
    <cfRule type="cellIs" dxfId="76" priority="63" operator="notEqual">
      <formula>""</formula>
    </cfRule>
    <cfRule type="expression" dxfId="75" priority="64">
      <formula>$D$12="Steady State"</formula>
    </cfRule>
  </conditionalFormatting>
  <conditionalFormatting sqref="E23:E27">
    <cfRule type="cellIs" dxfId="74" priority="61" operator="notEqual">
      <formula>""</formula>
    </cfRule>
    <cfRule type="expression" dxfId="73" priority="62">
      <formula>$D$12="Steady State"</formula>
    </cfRule>
  </conditionalFormatting>
  <conditionalFormatting sqref="E14:E16 E18:E19">
    <cfRule type="cellIs" dxfId="72" priority="60" operator="notEqual">
      <formula>""</formula>
    </cfRule>
  </conditionalFormatting>
  <conditionalFormatting sqref="E27">
    <cfRule type="cellIs" dxfId="71" priority="58" operator="notEqual">
      <formula>""</formula>
    </cfRule>
    <cfRule type="expression" dxfId="70" priority="59">
      <formula>$D$22="GPU"</formula>
    </cfRule>
  </conditionalFormatting>
  <conditionalFormatting sqref="E23:E27 E29:E34">
    <cfRule type="cellIs" dxfId="69" priority="57" operator="notEqual">
      <formula>""</formula>
    </cfRule>
  </conditionalFormatting>
  <conditionalFormatting sqref="E26:E27">
    <cfRule type="cellIs" dxfId="68" priority="55" operator="notEqual">
      <formula>""</formula>
    </cfRule>
    <cfRule type="expression" dxfId="67" priority="56">
      <formula>$D$22="GPU"</formula>
    </cfRule>
  </conditionalFormatting>
  <conditionalFormatting sqref="F23:F27">
    <cfRule type="cellIs" dxfId="66" priority="53" operator="notEqual">
      <formula>""</formula>
    </cfRule>
    <cfRule type="expression" dxfId="65" priority="54">
      <formula>$D$12="Steady State"</formula>
    </cfRule>
  </conditionalFormatting>
  <conditionalFormatting sqref="F14:F16 F18:F19">
    <cfRule type="cellIs" dxfId="64" priority="52" operator="notEqual">
      <formula>""</formula>
    </cfRule>
  </conditionalFormatting>
  <conditionalFormatting sqref="F27">
    <cfRule type="cellIs" dxfId="63" priority="50" operator="notEqual">
      <formula>""</formula>
    </cfRule>
    <cfRule type="expression" dxfId="62" priority="51">
      <formula>$D$22="GPU"</formula>
    </cfRule>
  </conditionalFormatting>
  <conditionalFormatting sqref="F23:F27 F29:F34">
    <cfRule type="cellIs" dxfId="61" priority="49" operator="notEqual">
      <formula>""</formula>
    </cfRule>
  </conditionalFormatting>
  <conditionalFormatting sqref="F26:F27">
    <cfRule type="cellIs" dxfId="60" priority="47" operator="notEqual">
      <formula>""</formula>
    </cfRule>
    <cfRule type="expression" dxfId="59" priority="48">
      <formula>$D$22="GPU"</formula>
    </cfRule>
  </conditionalFormatting>
  <conditionalFormatting sqref="G23:G27">
    <cfRule type="cellIs" dxfId="58" priority="45" operator="notEqual">
      <formula>""</formula>
    </cfRule>
    <cfRule type="expression" dxfId="57" priority="46">
      <formula>$D$12="Steady State"</formula>
    </cfRule>
  </conditionalFormatting>
  <conditionalFormatting sqref="G14:G16 G18:G19">
    <cfRule type="cellIs" dxfId="56" priority="44" operator="notEqual">
      <formula>""</formula>
    </cfRule>
  </conditionalFormatting>
  <conditionalFormatting sqref="G27">
    <cfRule type="cellIs" dxfId="55" priority="42" operator="notEqual">
      <formula>""</formula>
    </cfRule>
    <cfRule type="expression" dxfId="54" priority="43">
      <formula>$D$22="GPU"</formula>
    </cfRule>
  </conditionalFormatting>
  <conditionalFormatting sqref="G23:G27 G29:G34">
    <cfRule type="cellIs" dxfId="53" priority="41" operator="notEqual">
      <formula>""</formula>
    </cfRule>
  </conditionalFormatting>
  <conditionalFormatting sqref="G26:G27">
    <cfRule type="cellIs" dxfId="52" priority="39" operator="notEqual">
      <formula>""</formula>
    </cfRule>
    <cfRule type="expression" dxfId="51" priority="40">
      <formula>$D$22="GPU"</formula>
    </cfRule>
  </conditionalFormatting>
  <conditionalFormatting sqref="H23:H27">
    <cfRule type="cellIs" dxfId="50" priority="37" operator="notEqual">
      <formula>""</formula>
    </cfRule>
    <cfRule type="expression" dxfId="49" priority="38">
      <formula>$D$12="Steady State"</formula>
    </cfRule>
  </conditionalFormatting>
  <conditionalFormatting sqref="H14:H16 H18:H19">
    <cfRule type="cellIs" dxfId="48" priority="36" operator="notEqual">
      <formula>""</formula>
    </cfRule>
  </conditionalFormatting>
  <conditionalFormatting sqref="H27">
    <cfRule type="cellIs" dxfId="47" priority="34" operator="notEqual">
      <formula>""</formula>
    </cfRule>
    <cfRule type="expression" dxfId="46" priority="35">
      <formula>$D$22="GPU"</formula>
    </cfRule>
  </conditionalFormatting>
  <conditionalFormatting sqref="H23:H27 H29:H34">
    <cfRule type="cellIs" dxfId="45" priority="33" operator="notEqual">
      <formula>""</formula>
    </cfRule>
  </conditionalFormatting>
  <conditionalFormatting sqref="H26:H27">
    <cfRule type="cellIs" dxfId="44" priority="31" operator="notEqual">
      <formula>""</formula>
    </cfRule>
    <cfRule type="expression" dxfId="43" priority="32">
      <formula>$D$22="GPU"</formula>
    </cfRule>
  </conditionalFormatting>
  <conditionalFormatting sqref="K23:K27">
    <cfRule type="cellIs" dxfId="42" priority="29" operator="notEqual">
      <formula>""</formula>
    </cfRule>
    <cfRule type="expression" dxfId="41" priority="30">
      <formula>$D$12="Steady State"</formula>
    </cfRule>
  </conditionalFormatting>
  <conditionalFormatting sqref="K14:K16 K18:K19">
    <cfRule type="cellIs" dxfId="40" priority="28" operator="notEqual">
      <formula>""</formula>
    </cfRule>
  </conditionalFormatting>
  <conditionalFormatting sqref="K27">
    <cfRule type="cellIs" dxfId="39" priority="26" operator="notEqual">
      <formula>""</formula>
    </cfRule>
    <cfRule type="expression" dxfId="38" priority="27">
      <formula>$D$22="GPU"</formula>
    </cfRule>
  </conditionalFormatting>
  <conditionalFormatting sqref="K23:K27 K29:K34">
    <cfRule type="cellIs" dxfId="37" priority="25" operator="notEqual">
      <formula>""</formula>
    </cfRule>
  </conditionalFormatting>
  <conditionalFormatting sqref="K26:K27">
    <cfRule type="cellIs" dxfId="36" priority="23" operator="notEqual">
      <formula>""</formula>
    </cfRule>
    <cfRule type="expression" dxfId="35" priority="24">
      <formula>$D$22="GPU"</formula>
    </cfRule>
  </conditionalFormatting>
  <conditionalFormatting sqref="I23:I27">
    <cfRule type="cellIs" dxfId="34" priority="20" operator="notEqual">
      <formula>""</formula>
    </cfRule>
    <cfRule type="expression" dxfId="33" priority="21">
      <formula>$D$12="Steady State"</formula>
    </cfRule>
  </conditionalFormatting>
  <conditionalFormatting sqref="I14:I16 I18:I19">
    <cfRule type="cellIs" dxfId="32" priority="19" operator="notEqual">
      <formula>""</formula>
    </cfRule>
  </conditionalFormatting>
  <conditionalFormatting sqref="I27">
    <cfRule type="cellIs" dxfId="31" priority="17" operator="notEqual">
      <formula>""</formula>
    </cfRule>
    <cfRule type="expression" dxfId="30" priority="18">
      <formula>$D$22="GPU"</formula>
    </cfRule>
  </conditionalFormatting>
  <conditionalFormatting sqref="I23:I27 I29:I34">
    <cfRule type="cellIs" dxfId="29" priority="16" operator="notEqual">
      <formula>""</formula>
    </cfRule>
  </conditionalFormatting>
  <conditionalFormatting sqref="I26:I27">
    <cfRule type="cellIs" dxfId="28" priority="14" operator="notEqual">
      <formula>""</formula>
    </cfRule>
    <cfRule type="expression" dxfId="27" priority="15">
      <formula>$D$22="GPU"</formula>
    </cfRule>
  </conditionalFormatting>
  <conditionalFormatting sqref="J23:J27">
    <cfRule type="cellIs" dxfId="26" priority="12" operator="notEqual">
      <formula>""</formula>
    </cfRule>
    <cfRule type="expression" dxfId="25" priority="13">
      <formula>$D$12="Steady State"</formula>
    </cfRule>
  </conditionalFormatting>
  <conditionalFormatting sqref="J14:J16 J18:J19">
    <cfRule type="cellIs" dxfId="24" priority="11" operator="notEqual">
      <formula>""</formula>
    </cfRule>
  </conditionalFormatting>
  <conditionalFormatting sqref="J27">
    <cfRule type="cellIs" dxfId="23" priority="9" operator="notEqual">
      <formula>""</formula>
    </cfRule>
    <cfRule type="expression" dxfId="22" priority="10">
      <formula>$D$22="GPU"</formula>
    </cfRule>
  </conditionalFormatting>
  <conditionalFormatting sqref="J23:J27 J29:J34">
    <cfRule type="cellIs" dxfId="21" priority="8" operator="notEqual">
      <formula>""</formula>
    </cfRule>
  </conditionalFormatting>
  <conditionalFormatting sqref="J26:J27">
    <cfRule type="cellIs" dxfId="20" priority="6" operator="notEqual">
      <formula>""</formula>
    </cfRule>
    <cfRule type="expression" dxfId="19" priority="7">
      <formula>$D$22="GPU"</formula>
    </cfRule>
  </conditionalFormatting>
  <conditionalFormatting sqref="D7:K8 D11:K12">
    <cfRule type="cellIs" dxfId="18" priority="5" operator="notEqual">
      <formula>""</formula>
    </cfRule>
  </conditionalFormatting>
  <conditionalFormatting sqref="D22:K22">
    <cfRule type="cellIs" dxfId="17" priority="4" operator="notEqual">
      <formula>""</formula>
    </cfRule>
  </conditionalFormatting>
  <conditionalFormatting sqref="D28:K28">
    <cfRule type="cellIs" dxfId="16" priority="3" operator="notEqual">
      <formula>""</formula>
    </cfRule>
  </conditionalFormatting>
  <conditionalFormatting sqref="D9:K10">
    <cfRule type="cellIs" dxfId="15" priority="2" operator="notEqual">
      <formula>""</formula>
    </cfRule>
  </conditionalFormatting>
  <conditionalFormatting sqref="D13:K13">
    <cfRule type="cellIs" dxfId="14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E6:K6" xr:uid="{4170BF29-0010-44B7-B52D-66C3BC09FFED}">
      <formula1>$O$6:$W$6</formula1>
    </dataValidation>
    <dataValidation type="list" allowBlank="1" showInputMessage="1" showErrorMessage="1" sqref="D28:K28 D22:K22 E7:K8 D6:D8 D11:K12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AI19999"/>
  <sheetViews>
    <sheetView zoomScaleNormal="100" workbookViewId="0">
      <selection activeCell="L4" sqref="L4"/>
    </sheetView>
  </sheetViews>
  <sheetFormatPr baseColWidth="10" defaultColWidth="9.1640625" defaultRowHeight="13" x14ac:dyDescent="0.15"/>
  <cols>
    <col min="1" max="2" width="2.6640625" style="62" customWidth="1"/>
    <col min="3" max="3" width="30.6640625" style="2" customWidth="1"/>
    <col min="4" max="5" width="9.1640625" style="2"/>
    <col min="6" max="6" width="9.83203125" style="2" customWidth="1"/>
    <col min="7" max="7" width="12.5" style="2" customWidth="1"/>
    <col min="8" max="8" width="15.1640625" style="2" customWidth="1"/>
    <col min="9" max="9" width="10.6640625" style="62" customWidth="1"/>
    <col min="10" max="10" width="14.83203125" style="2" customWidth="1"/>
    <col min="11" max="11" width="16.33203125" style="2" customWidth="1"/>
    <col min="12" max="14" width="9.1640625" style="2"/>
    <col min="15" max="15" width="10.6640625" style="62" customWidth="1"/>
    <col min="16" max="16" width="14.83203125" style="2" customWidth="1"/>
    <col min="17" max="17" width="16.33203125" style="2" customWidth="1"/>
    <col min="18" max="20" width="9.1640625" style="2"/>
    <col min="21" max="25" width="9.1640625" style="61"/>
    <col min="26" max="16384" width="9.1640625" style="2"/>
  </cols>
  <sheetData>
    <row r="1" spans="1:35" ht="14" thickBot="1" x14ac:dyDescent="0.2">
      <c r="A1" s="91"/>
      <c r="B1" s="91"/>
      <c r="C1" s="91"/>
      <c r="D1" s="91"/>
      <c r="E1" s="91"/>
      <c r="F1" s="91"/>
      <c r="G1" s="91"/>
      <c r="H1" s="91"/>
      <c r="I1" s="91"/>
      <c r="J1" s="127"/>
      <c r="K1" s="127"/>
      <c r="L1" s="127"/>
      <c r="M1" s="127"/>
      <c r="N1" s="127"/>
      <c r="O1" s="91"/>
      <c r="P1" s="127"/>
      <c r="Q1" s="127"/>
      <c r="R1" s="127"/>
      <c r="S1" s="127"/>
      <c r="T1" s="127"/>
    </row>
    <row r="2" spans="1:35" ht="36" customHeight="1" x14ac:dyDescent="0.25">
      <c r="A2" s="91"/>
      <c r="B2" s="91"/>
      <c r="C2" s="289" t="s">
        <v>43</v>
      </c>
      <c r="D2" s="289"/>
      <c r="E2" s="289"/>
      <c r="F2" s="289"/>
      <c r="G2" s="289"/>
      <c r="H2" s="289"/>
      <c r="I2" s="289"/>
      <c r="J2" s="297" t="s">
        <v>187</v>
      </c>
      <c r="K2" s="298"/>
      <c r="L2" s="298"/>
      <c r="M2" s="298"/>
      <c r="N2" s="299"/>
      <c r="O2" s="109"/>
      <c r="P2" s="297" t="s">
        <v>188</v>
      </c>
      <c r="Q2" s="298"/>
      <c r="R2" s="298"/>
      <c r="S2" s="298"/>
      <c r="T2" s="299"/>
    </row>
    <row r="3" spans="1:35" ht="16" thickBot="1" x14ac:dyDescent="0.25">
      <c r="A3" s="91"/>
      <c r="B3" s="91"/>
      <c r="C3" s="91"/>
      <c r="D3" s="91"/>
      <c r="E3" s="91"/>
      <c r="F3" s="91"/>
      <c r="G3" s="91"/>
      <c r="H3" s="91"/>
      <c r="I3" s="91"/>
      <c r="J3" s="112" t="s">
        <v>144</v>
      </c>
      <c r="K3" s="113" t="s">
        <v>136</v>
      </c>
      <c r="L3" s="113" t="s">
        <v>44</v>
      </c>
      <c r="M3" s="113" t="s">
        <v>45</v>
      </c>
      <c r="N3" s="114" t="s">
        <v>46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35" ht="14" thickBot="1" x14ac:dyDescent="0.2">
      <c r="A4" s="91"/>
      <c r="B4" s="91"/>
      <c r="C4" s="290" t="s">
        <v>47</v>
      </c>
      <c r="D4" s="291"/>
      <c r="E4" s="291"/>
      <c r="F4" s="291"/>
      <c r="G4" s="291"/>
      <c r="H4" s="292"/>
      <c r="I4" s="91"/>
      <c r="J4" s="2">
        <v>2</v>
      </c>
      <c r="K4" s="212">
        <v>6.4383416520000001</v>
      </c>
      <c r="L4" s="212">
        <v>1.08720045468979</v>
      </c>
      <c r="M4" s="212">
        <v>-0.43364780004371101</v>
      </c>
      <c r="N4" s="212">
        <v>4.3695860297256603E-3</v>
      </c>
      <c r="O4" s="91"/>
      <c r="Q4" s="212"/>
      <c r="R4" s="212"/>
      <c r="S4" s="212"/>
      <c r="T4" s="212"/>
      <c r="AG4" s="212"/>
      <c r="AH4" s="212"/>
      <c r="AI4" s="212"/>
    </row>
    <row r="5" spans="1:35" x14ac:dyDescent="0.15">
      <c r="A5" s="91"/>
      <c r="B5" s="91"/>
      <c r="C5" s="278" t="s">
        <v>156</v>
      </c>
      <c r="D5" s="279"/>
      <c r="E5" s="279"/>
      <c r="F5" s="279"/>
      <c r="G5" s="293" t="s">
        <v>151</v>
      </c>
      <c r="H5" s="294"/>
      <c r="I5" s="91"/>
      <c r="J5" s="2">
        <v>3</v>
      </c>
      <c r="K5" s="212">
        <v>12.860900517999999</v>
      </c>
      <c r="L5" s="212">
        <v>0.78705691009186896</v>
      </c>
      <c r="M5" s="212">
        <v>-0.54787832511508505</v>
      </c>
      <c r="N5" s="212">
        <v>1.1985704246715599E-2</v>
      </c>
      <c r="O5" s="91"/>
      <c r="Q5" s="212"/>
      <c r="R5" s="212"/>
      <c r="S5" s="212"/>
      <c r="T5" s="212"/>
      <c r="AG5" s="212"/>
      <c r="AH5" s="212"/>
      <c r="AI5" s="212"/>
    </row>
    <row r="6" spans="1:35" x14ac:dyDescent="0.15">
      <c r="A6" s="91"/>
      <c r="B6" s="91"/>
      <c r="C6" s="302" t="s">
        <v>158</v>
      </c>
      <c r="D6" s="303"/>
      <c r="E6" s="303"/>
      <c r="F6" s="303"/>
      <c r="G6" s="293" t="s">
        <v>151</v>
      </c>
      <c r="H6" s="294"/>
      <c r="I6" s="91"/>
      <c r="J6" s="2">
        <v>4</v>
      </c>
      <c r="K6" s="212">
        <v>20.328005948000001</v>
      </c>
      <c r="L6" s="212">
        <v>0.45434162858814098</v>
      </c>
      <c r="M6" s="212">
        <v>-0.51543813502541902</v>
      </c>
      <c r="N6" s="212">
        <v>8.8503154373302494E-3</v>
      </c>
      <c r="O6" s="91"/>
      <c r="Q6" s="212"/>
      <c r="R6" s="212"/>
      <c r="S6" s="212"/>
      <c r="T6" s="212"/>
      <c r="AG6" s="212"/>
      <c r="AH6" s="212"/>
      <c r="AI6" s="212"/>
    </row>
    <row r="7" spans="1:35" ht="14" thickBot="1" x14ac:dyDescent="0.2">
      <c r="A7" s="91"/>
      <c r="B7" s="91"/>
      <c r="C7" s="300" t="s">
        <v>157</v>
      </c>
      <c r="D7" s="301"/>
      <c r="E7" s="301"/>
      <c r="F7" s="301"/>
      <c r="G7" s="295" t="s">
        <v>150</v>
      </c>
      <c r="H7" s="296"/>
      <c r="I7" s="91"/>
      <c r="J7" s="2">
        <v>5</v>
      </c>
      <c r="K7" s="212">
        <v>30.185758324999998</v>
      </c>
      <c r="L7" s="212">
        <v>0.29889113378589999</v>
      </c>
      <c r="M7" s="212">
        <v>-0.43037845010997799</v>
      </c>
      <c r="N7" s="212">
        <v>4.3238069414154E-3</v>
      </c>
      <c r="O7" s="91"/>
      <c r="Q7" s="212"/>
      <c r="R7" s="212"/>
      <c r="S7" s="212"/>
      <c r="T7" s="212"/>
      <c r="AG7" s="212"/>
      <c r="AH7" s="212"/>
      <c r="AI7" s="212"/>
    </row>
    <row r="8" spans="1:35" ht="14" thickBot="1" x14ac:dyDescent="0.2">
      <c r="A8" s="91"/>
      <c r="B8" s="91"/>
      <c r="C8" s="91"/>
      <c r="D8" s="91"/>
      <c r="E8" s="91"/>
      <c r="F8" s="91"/>
      <c r="G8" s="91"/>
      <c r="H8" s="91"/>
      <c r="I8" s="91"/>
      <c r="J8" s="2">
        <v>6</v>
      </c>
      <c r="K8" s="212">
        <v>40.197474233000001</v>
      </c>
      <c r="L8" s="212">
        <v>0.273673690763368</v>
      </c>
      <c r="M8" s="212">
        <v>-0.34800920488324799</v>
      </c>
      <c r="N8" s="212">
        <v>3.2352535923213599E-3</v>
      </c>
      <c r="O8" s="91"/>
      <c r="Q8" s="212"/>
      <c r="R8" s="212"/>
      <c r="S8" s="212"/>
      <c r="T8" s="212"/>
      <c r="AG8" s="212"/>
      <c r="AH8" s="212"/>
      <c r="AI8" s="212"/>
    </row>
    <row r="9" spans="1:35" x14ac:dyDescent="0.15">
      <c r="A9" s="91"/>
      <c r="B9" s="91"/>
      <c r="C9" s="71" t="s">
        <v>48</v>
      </c>
      <c r="D9" s="287" t="str">
        <f>'META Data'!D16</f>
        <v>ID02_OpenFOAM_v2</v>
      </c>
      <c r="E9" s="287"/>
      <c r="F9" s="288"/>
      <c r="G9" s="91"/>
      <c r="H9" s="91"/>
      <c r="I9" s="91"/>
      <c r="J9" s="2">
        <v>7</v>
      </c>
      <c r="K9" s="212">
        <v>50.312859752999898</v>
      </c>
      <c r="L9" s="212">
        <v>0.31196547663701901</v>
      </c>
      <c r="M9" s="212">
        <v>-0.31161150833888701</v>
      </c>
      <c r="N9" s="212">
        <v>5.4514901996757098E-3</v>
      </c>
      <c r="O9" s="91"/>
      <c r="Q9" s="212"/>
      <c r="R9" s="212"/>
      <c r="S9" s="212"/>
      <c r="T9" s="212"/>
      <c r="AG9" s="212"/>
      <c r="AH9" s="212"/>
      <c r="AI9" s="212"/>
    </row>
    <row r="10" spans="1:35" ht="16" thickBot="1" x14ac:dyDescent="0.25">
      <c r="A10" s="91"/>
      <c r="B10" s="91"/>
      <c r="C10" s="138" t="s">
        <v>49</v>
      </c>
      <c r="D10" s="139" t="s">
        <v>50</v>
      </c>
      <c r="E10" s="140" t="s">
        <v>51</v>
      </c>
      <c r="F10" s="199" t="s">
        <v>155</v>
      </c>
      <c r="G10" s="91"/>
      <c r="H10" s="91"/>
      <c r="I10" s="91"/>
      <c r="J10" s="2">
        <v>8</v>
      </c>
      <c r="K10" s="212">
        <v>60.365869027999899</v>
      </c>
      <c r="L10" s="212">
        <v>0.36055458692463899</v>
      </c>
      <c r="M10" s="212">
        <v>-0.33008815505419398</v>
      </c>
      <c r="N10" s="212">
        <v>9.0137574513137805E-3</v>
      </c>
      <c r="O10" s="91"/>
      <c r="Q10" s="212"/>
      <c r="R10" s="212"/>
      <c r="S10" s="212"/>
      <c r="T10" s="212"/>
      <c r="AG10" s="212"/>
      <c r="AH10" s="212"/>
      <c r="AI10" s="212"/>
    </row>
    <row r="11" spans="1:35" ht="12.75" customHeight="1" x14ac:dyDescent="0.15">
      <c r="A11" s="91"/>
      <c r="B11" s="91"/>
      <c r="C11" s="281" t="s">
        <v>159</v>
      </c>
      <c r="D11" s="257"/>
      <c r="E11" s="260"/>
      <c r="F11" s="266"/>
      <c r="G11" s="91"/>
      <c r="H11" s="91"/>
      <c r="I11" s="91"/>
      <c r="J11" s="2">
        <v>9</v>
      </c>
      <c r="K11" s="212">
        <v>70.457462659000001</v>
      </c>
      <c r="L11" s="212">
        <v>0.396471505646941</v>
      </c>
      <c r="M11" s="212">
        <v>-0.36966613209674498</v>
      </c>
      <c r="N11" s="212">
        <v>1.1722818855775001E-2</v>
      </c>
      <c r="O11" s="91"/>
      <c r="Q11" s="212"/>
      <c r="R11" s="212"/>
      <c r="S11" s="212"/>
      <c r="T11" s="212"/>
      <c r="AG11" s="212"/>
      <c r="AH11" s="212"/>
      <c r="AI11" s="212"/>
    </row>
    <row r="12" spans="1:35" x14ac:dyDescent="0.15">
      <c r="A12" s="91"/>
      <c r="B12" s="91"/>
      <c r="C12" s="282"/>
      <c r="D12" s="258"/>
      <c r="E12" s="261"/>
      <c r="F12" s="267"/>
      <c r="G12" s="73"/>
      <c r="H12" s="91"/>
      <c r="I12" s="91"/>
      <c r="J12" s="2">
        <v>10</v>
      </c>
      <c r="K12" s="212">
        <v>80.526801540999898</v>
      </c>
      <c r="L12" s="212">
        <v>0.418741773963063</v>
      </c>
      <c r="M12" s="212">
        <v>-0.39944297340197399</v>
      </c>
      <c r="N12" s="212">
        <v>1.30165617332738E-2</v>
      </c>
      <c r="O12" s="91"/>
      <c r="Q12" s="212"/>
      <c r="R12" s="212"/>
      <c r="S12" s="212"/>
      <c r="T12" s="212"/>
      <c r="AG12" s="212"/>
      <c r="AH12" s="212"/>
      <c r="AI12" s="212"/>
    </row>
    <row r="13" spans="1:35" ht="14" thickBot="1" x14ac:dyDescent="0.2">
      <c r="A13" s="91"/>
      <c r="B13" s="91"/>
      <c r="C13" s="283"/>
      <c r="D13" s="259"/>
      <c r="E13" s="262"/>
      <c r="F13" s="268"/>
      <c r="G13" s="91"/>
      <c r="H13" s="91"/>
      <c r="I13" s="91"/>
      <c r="J13" s="2">
        <v>11</v>
      </c>
      <c r="K13" s="212">
        <v>90.754950414999897</v>
      </c>
      <c r="L13" s="212">
        <v>0.43053211827527399</v>
      </c>
      <c r="M13" s="212">
        <v>-0.40035808300394998</v>
      </c>
      <c r="N13" s="212">
        <v>1.30944862749529E-2</v>
      </c>
      <c r="O13" s="91"/>
      <c r="Q13" s="212"/>
      <c r="R13" s="212"/>
      <c r="S13" s="212"/>
      <c r="T13" s="212"/>
      <c r="AG13" s="212"/>
      <c r="AH13" s="212"/>
      <c r="AI13" s="212"/>
    </row>
    <row r="14" spans="1:35" x14ac:dyDescent="0.15">
      <c r="A14" s="91"/>
      <c r="B14" s="91"/>
      <c r="C14" s="62"/>
      <c r="D14" s="62"/>
      <c r="E14" s="62"/>
      <c r="F14" s="62"/>
      <c r="G14" s="91"/>
      <c r="H14" s="91"/>
      <c r="I14" s="91"/>
      <c r="J14" s="2">
        <v>12</v>
      </c>
      <c r="K14" s="212">
        <v>100.780852009</v>
      </c>
      <c r="L14" s="212">
        <v>0.43632774245362599</v>
      </c>
      <c r="M14" s="212">
        <v>-0.370531106799104</v>
      </c>
      <c r="N14" s="212">
        <v>1.2495089807085E-2</v>
      </c>
      <c r="O14" s="91"/>
      <c r="Q14" s="212"/>
      <c r="R14" s="212"/>
      <c r="S14" s="212"/>
      <c r="T14" s="212"/>
      <c r="AG14" s="212"/>
      <c r="AH14" s="212"/>
      <c r="AI14" s="212"/>
    </row>
    <row r="15" spans="1:35" ht="14" thickBot="1" x14ac:dyDescent="0.2">
      <c r="A15" s="91"/>
      <c r="B15" s="91"/>
      <c r="C15" s="62"/>
      <c r="D15" s="62"/>
      <c r="E15" s="62"/>
      <c r="F15" s="62"/>
      <c r="G15" s="91"/>
      <c r="H15" s="91"/>
      <c r="I15" s="91"/>
      <c r="J15" s="2">
        <v>13</v>
      </c>
      <c r="K15" s="212">
        <v>110.778419490999</v>
      </c>
      <c r="L15" s="212">
        <v>0.43925164766110902</v>
      </c>
      <c r="M15" s="212">
        <v>-0.31948374046363698</v>
      </c>
      <c r="N15" s="212">
        <v>1.16549543834888E-2</v>
      </c>
      <c r="O15" s="91"/>
      <c r="Q15" s="212"/>
      <c r="R15" s="212"/>
      <c r="S15" s="212"/>
      <c r="T15" s="212"/>
      <c r="AG15" s="212"/>
      <c r="AH15" s="212"/>
      <c r="AI15" s="212"/>
    </row>
    <row r="16" spans="1:35" ht="14" thickBot="1" x14ac:dyDescent="0.2">
      <c r="A16" s="91"/>
      <c r="B16" s="91"/>
      <c r="C16" s="143" t="s">
        <v>82</v>
      </c>
      <c r="D16" s="144"/>
      <c r="E16" s="144"/>
      <c r="F16" s="145"/>
      <c r="G16" s="91"/>
      <c r="H16" s="91"/>
      <c r="I16" s="91"/>
      <c r="J16" s="2">
        <v>14</v>
      </c>
      <c r="K16" s="212">
        <v>120.970282731</v>
      </c>
      <c r="L16" s="212">
        <v>0.44078455538197803</v>
      </c>
      <c r="M16" s="212">
        <v>-0.26064026307379201</v>
      </c>
      <c r="N16" s="212">
        <v>1.10268375458777E-2</v>
      </c>
      <c r="O16" s="91"/>
      <c r="Q16" s="212"/>
      <c r="R16" s="212"/>
      <c r="S16" s="212"/>
      <c r="T16" s="212"/>
      <c r="AG16" s="212"/>
      <c r="AH16" s="212"/>
      <c r="AI16" s="212"/>
    </row>
    <row r="17" spans="1:35" x14ac:dyDescent="0.15">
      <c r="A17" s="91"/>
      <c r="B17" s="91"/>
      <c r="C17" s="149" t="s">
        <v>160</v>
      </c>
      <c r="D17" s="150"/>
      <c r="E17" s="150"/>
      <c r="F17" s="151"/>
      <c r="G17" s="91"/>
      <c r="H17" s="91"/>
      <c r="I17" s="91"/>
      <c r="J17" s="2">
        <v>15</v>
      </c>
      <c r="K17" s="212">
        <v>131.126223737</v>
      </c>
      <c r="L17" s="212">
        <v>0.44121229507851201</v>
      </c>
      <c r="M17" s="212">
        <v>-0.20818796273974599</v>
      </c>
      <c r="N17" s="212">
        <v>1.07119397972652E-2</v>
      </c>
      <c r="O17" s="91"/>
      <c r="Q17" s="212"/>
      <c r="R17" s="212"/>
      <c r="S17" s="212"/>
      <c r="T17" s="212"/>
      <c r="AG17" s="212"/>
      <c r="AH17" s="212"/>
      <c r="AI17" s="212"/>
    </row>
    <row r="18" spans="1:35" x14ac:dyDescent="0.15">
      <c r="A18" s="91"/>
      <c r="B18" s="91"/>
      <c r="C18" s="208" t="s">
        <v>161</v>
      </c>
      <c r="D18" s="141"/>
      <c r="E18" s="90"/>
      <c r="F18" s="142"/>
      <c r="G18" s="91"/>
      <c r="H18" s="128"/>
      <c r="I18" s="91"/>
      <c r="J18" s="2">
        <v>16</v>
      </c>
      <c r="K18" s="212">
        <v>141.368231557</v>
      </c>
      <c r="L18" s="212">
        <v>0.44100786835207301</v>
      </c>
      <c r="M18" s="212">
        <v>-0.171232149061257</v>
      </c>
      <c r="N18" s="212">
        <v>1.05897460483644E-2</v>
      </c>
      <c r="O18" s="91"/>
      <c r="Q18" s="212"/>
      <c r="R18" s="212"/>
      <c r="S18" s="212"/>
      <c r="T18" s="212"/>
      <c r="AG18" s="212"/>
      <c r="AH18" s="212"/>
      <c r="AI18" s="212"/>
    </row>
    <row r="19" spans="1:35" x14ac:dyDescent="0.15">
      <c r="A19" s="91"/>
      <c r="B19" s="91"/>
      <c r="C19" s="269" t="s">
        <v>86</v>
      </c>
      <c r="D19" s="270"/>
      <c r="E19" s="270"/>
      <c r="F19" s="271"/>
      <c r="G19" s="91"/>
      <c r="H19" s="129"/>
      <c r="I19" s="91"/>
      <c r="J19" s="2">
        <v>17</v>
      </c>
      <c r="K19" s="212">
        <v>151.81966685</v>
      </c>
      <c r="L19" s="212">
        <v>0.44062861924567298</v>
      </c>
      <c r="M19" s="212">
        <v>-0.15214261558984199</v>
      </c>
      <c r="N19" s="212">
        <v>1.05046112725134E-2</v>
      </c>
      <c r="O19" s="91"/>
      <c r="Q19" s="212"/>
      <c r="R19" s="212"/>
      <c r="S19" s="212"/>
      <c r="T19" s="212"/>
      <c r="AG19" s="212"/>
      <c r="AH19" s="212"/>
      <c r="AI19" s="212"/>
    </row>
    <row r="20" spans="1:35" x14ac:dyDescent="0.15">
      <c r="A20" s="91"/>
      <c r="B20" s="91"/>
      <c r="C20" s="152" t="s">
        <v>87</v>
      </c>
      <c r="D20" s="203"/>
      <c r="E20" s="62"/>
      <c r="F20" s="153"/>
      <c r="I20" s="91"/>
      <c r="J20" s="2">
        <v>18</v>
      </c>
      <c r="K20" s="212">
        <v>162.229288475999</v>
      </c>
      <c r="L20" s="212">
        <v>0.440224574568511</v>
      </c>
      <c r="M20" s="212">
        <v>-0.146161215732211</v>
      </c>
      <c r="N20" s="212">
        <v>1.0446807172901E-2</v>
      </c>
      <c r="O20" s="91"/>
      <c r="Q20" s="212"/>
      <c r="R20" s="212"/>
      <c r="S20" s="212"/>
      <c r="T20" s="212"/>
      <c r="AG20" s="212"/>
      <c r="AH20" s="212"/>
      <c r="AI20" s="212"/>
    </row>
    <row r="21" spans="1:35" x14ac:dyDescent="0.15">
      <c r="A21" s="91"/>
      <c r="B21" s="91"/>
      <c r="C21" s="272" t="s">
        <v>200</v>
      </c>
      <c r="D21" s="273"/>
      <c r="E21" s="273"/>
      <c r="F21" s="274"/>
      <c r="G21" s="91"/>
      <c r="H21" s="129"/>
      <c r="I21" s="128"/>
      <c r="J21" s="2">
        <v>19</v>
      </c>
      <c r="K21" s="212">
        <v>172.604293587999</v>
      </c>
      <c r="L21" s="212">
        <v>0.439646734054222</v>
      </c>
      <c r="M21" s="212">
        <v>-0.14465180981536099</v>
      </c>
      <c r="N21" s="212">
        <v>1.0454453509746499E-2</v>
      </c>
      <c r="O21" s="91"/>
      <c r="Q21" s="212"/>
      <c r="R21" s="212"/>
      <c r="S21" s="212"/>
      <c r="T21" s="212"/>
      <c r="AG21" s="212"/>
      <c r="AH21" s="212"/>
      <c r="AI21" s="212"/>
    </row>
    <row r="22" spans="1:35" ht="14" thickBot="1" x14ac:dyDescent="0.2">
      <c r="A22" s="91"/>
      <c r="B22" s="91"/>
      <c r="C22" s="275"/>
      <c r="D22" s="276"/>
      <c r="E22" s="276"/>
      <c r="F22" s="277"/>
      <c r="G22" s="91"/>
      <c r="H22" s="91"/>
      <c r="I22" s="129"/>
      <c r="J22" s="2">
        <v>20</v>
      </c>
      <c r="K22" s="212">
        <v>183.10008208899899</v>
      </c>
      <c r="L22" s="212">
        <v>0.43911872910258498</v>
      </c>
      <c r="M22" s="212">
        <v>-0.139655494991303</v>
      </c>
      <c r="N22" s="212">
        <v>1.0616841087414799E-2</v>
      </c>
      <c r="O22" s="91"/>
      <c r="Q22" s="212"/>
      <c r="R22" s="212"/>
      <c r="S22" s="212"/>
      <c r="T22" s="212"/>
      <c r="AG22" s="212"/>
      <c r="AH22" s="212"/>
      <c r="AI22" s="212"/>
    </row>
    <row r="23" spans="1:35" ht="14" thickBot="1" x14ac:dyDescent="0.2">
      <c r="A23" s="91"/>
      <c r="B23" s="91"/>
      <c r="C23" s="278" t="s">
        <v>202</v>
      </c>
      <c r="D23" s="279"/>
      <c r="E23" s="279"/>
      <c r="F23" s="280"/>
      <c r="G23" s="91"/>
      <c r="H23" s="91"/>
      <c r="I23" s="129"/>
      <c r="J23" s="2">
        <v>21</v>
      </c>
      <c r="K23" s="212">
        <v>193.54298305799901</v>
      </c>
      <c r="L23" s="212">
        <v>0.43906636571306301</v>
      </c>
      <c r="M23" s="212">
        <v>-0.12649915729841901</v>
      </c>
      <c r="N23" s="212">
        <v>1.1041216706986301E-2</v>
      </c>
      <c r="O23" s="91"/>
      <c r="Q23" s="212"/>
      <c r="R23" s="212"/>
      <c r="S23" s="212"/>
      <c r="T23" s="212"/>
      <c r="AG23" s="212"/>
      <c r="AH23" s="212"/>
      <c r="AI23" s="212"/>
    </row>
    <row r="24" spans="1:35" x14ac:dyDescent="0.15">
      <c r="A24" s="91"/>
      <c r="B24" s="91"/>
      <c r="C24" s="284" t="s">
        <v>203</v>
      </c>
      <c r="D24" s="285"/>
      <c r="E24" s="285"/>
      <c r="F24" s="286"/>
      <c r="G24" s="91"/>
      <c r="H24" s="91"/>
      <c r="I24" s="129"/>
      <c r="J24" s="2">
        <v>22</v>
      </c>
      <c r="K24" s="212">
        <v>204.06784826999899</v>
      </c>
      <c r="L24" s="212">
        <v>0.43930001767020899</v>
      </c>
      <c r="M24" s="212">
        <v>-0.10357098419281199</v>
      </c>
      <c r="N24" s="212">
        <v>1.16075921138624E-2</v>
      </c>
      <c r="O24" s="91"/>
      <c r="Q24" s="212"/>
      <c r="R24" s="212"/>
      <c r="S24" s="212"/>
      <c r="T24" s="212"/>
      <c r="AG24" s="212"/>
      <c r="AH24" s="212"/>
      <c r="AI24" s="212"/>
    </row>
    <row r="25" spans="1:35" ht="14" x14ac:dyDescent="0.15">
      <c r="A25" s="91"/>
      <c r="B25" s="91"/>
      <c r="C25" s="209" t="s">
        <v>204</v>
      </c>
      <c r="D25" s="210"/>
      <c r="E25" s="210"/>
      <c r="F25" s="211"/>
      <c r="G25" s="91"/>
      <c r="H25" s="91"/>
      <c r="I25" s="129"/>
      <c r="J25" s="2">
        <v>23</v>
      </c>
      <c r="K25" s="212">
        <v>214.576775715</v>
      </c>
      <c r="L25" s="212">
        <v>0.43941632871359398</v>
      </c>
      <c r="M25" s="212">
        <v>-7.4319272866029698E-2</v>
      </c>
      <c r="N25" s="212">
        <v>1.2361697882141399E-2</v>
      </c>
      <c r="O25" s="91"/>
      <c r="Q25" s="212"/>
      <c r="R25" s="212"/>
      <c r="S25" s="212"/>
      <c r="T25" s="212"/>
      <c r="AG25" s="212"/>
      <c r="AH25" s="212"/>
      <c r="AI25" s="212"/>
    </row>
    <row r="26" spans="1:35" ht="15" x14ac:dyDescent="0.2">
      <c r="A26" s="91"/>
      <c r="B26" s="91"/>
      <c r="C26" s="263" t="s">
        <v>201</v>
      </c>
      <c r="D26" s="264"/>
      <c r="E26" s="264"/>
      <c r="F26" s="265"/>
      <c r="G26" s="91"/>
      <c r="H26" s="91"/>
      <c r="I26"/>
      <c r="J26" s="2">
        <v>24</v>
      </c>
      <c r="K26" s="212">
        <v>225.057950629999</v>
      </c>
      <c r="L26" s="212">
        <v>0.43919269302355202</v>
      </c>
      <c r="M26" s="212">
        <v>-4.4410210209987901E-2</v>
      </c>
      <c r="N26" s="212">
        <v>1.3417092714901701E-2</v>
      </c>
      <c r="O26" s="91"/>
      <c r="Q26" s="212"/>
      <c r="R26" s="212"/>
      <c r="S26" s="212"/>
      <c r="T26" s="212"/>
      <c r="AG26" s="212"/>
      <c r="AH26" s="212"/>
      <c r="AI26" s="212"/>
    </row>
    <row r="27" spans="1:35" ht="14" thickBot="1" x14ac:dyDescent="0.2">
      <c r="A27" s="91"/>
      <c r="B27" s="91"/>
      <c r="C27" s="254" t="s">
        <v>83</v>
      </c>
      <c r="D27" s="255"/>
      <c r="E27" s="255"/>
      <c r="F27" s="256"/>
      <c r="G27" s="91"/>
      <c r="H27" s="91"/>
      <c r="I27" s="91"/>
      <c r="J27" s="2">
        <v>25</v>
      </c>
      <c r="K27" s="212">
        <v>235.545428767</v>
      </c>
      <c r="L27" s="212">
        <v>0.43858069817574802</v>
      </c>
      <c r="M27" s="212">
        <v>-1.7618292089324999E-2</v>
      </c>
      <c r="N27" s="212">
        <v>1.50735390974025E-2</v>
      </c>
      <c r="O27" s="91"/>
      <c r="Q27" s="212"/>
      <c r="R27" s="212"/>
      <c r="S27" s="212"/>
      <c r="T27" s="212"/>
      <c r="AG27" s="212"/>
      <c r="AH27" s="212"/>
      <c r="AI27" s="212"/>
    </row>
    <row r="28" spans="1:35" ht="14" thickBot="1" x14ac:dyDescent="0.2">
      <c r="A28" s="91"/>
      <c r="B28" s="91"/>
      <c r="C28" s="146" t="s">
        <v>190</v>
      </c>
      <c r="D28" s="147"/>
      <c r="E28" s="147"/>
      <c r="F28" s="148"/>
      <c r="G28" s="91"/>
      <c r="H28" s="91"/>
      <c r="I28" s="91"/>
      <c r="J28" s="2">
        <v>26</v>
      </c>
      <c r="K28" s="212">
        <v>245.972082599999</v>
      </c>
      <c r="L28" s="212">
        <v>0.43822017114748302</v>
      </c>
      <c r="M28" s="212">
        <v>4.6819257020383198E-3</v>
      </c>
      <c r="N28" s="212">
        <v>1.73578722286616E-2</v>
      </c>
      <c r="O28" s="91"/>
      <c r="Q28" s="212"/>
      <c r="R28" s="212"/>
      <c r="S28" s="212"/>
      <c r="T28" s="212"/>
      <c r="AG28" s="212"/>
      <c r="AH28" s="212"/>
      <c r="AI28" s="212"/>
    </row>
    <row r="29" spans="1:35" ht="14" thickBot="1" x14ac:dyDescent="0.2">
      <c r="A29" s="91"/>
      <c r="B29" s="91"/>
      <c r="C29" s="146" t="s">
        <v>84</v>
      </c>
      <c r="D29" s="147"/>
      <c r="E29" s="147"/>
      <c r="F29" s="148"/>
      <c r="G29" s="91"/>
      <c r="H29" s="91"/>
      <c r="I29" s="91"/>
      <c r="J29" s="2">
        <v>27</v>
      </c>
      <c r="K29" s="212">
        <v>256.438074397999</v>
      </c>
      <c r="L29" s="212">
        <v>0.43870878818485098</v>
      </c>
      <c r="M29" s="212">
        <v>2.2600028856177599E-2</v>
      </c>
      <c r="N29" s="212">
        <v>1.9865195534584101E-2</v>
      </c>
      <c r="O29" s="91"/>
      <c r="Q29" s="212"/>
      <c r="R29" s="212"/>
      <c r="S29" s="212"/>
      <c r="T29" s="212"/>
      <c r="AG29" s="212"/>
      <c r="AH29" s="212"/>
      <c r="AI29" s="212"/>
    </row>
    <row r="30" spans="1:35" ht="14" thickBot="1" x14ac:dyDescent="0.2">
      <c r="A30" s="91"/>
      <c r="B30" s="91"/>
      <c r="C30" s="146" t="s">
        <v>189</v>
      </c>
      <c r="D30" s="147"/>
      <c r="E30" s="147"/>
      <c r="F30" s="148"/>
      <c r="G30" s="91"/>
      <c r="H30" s="91"/>
      <c r="I30" s="91"/>
      <c r="J30" s="2">
        <v>28</v>
      </c>
      <c r="K30" s="212">
        <v>266.93461271799902</v>
      </c>
      <c r="L30" s="212">
        <v>0.440156839442295</v>
      </c>
      <c r="M30" s="212">
        <v>3.6416314819094499E-2</v>
      </c>
      <c r="N30" s="212">
        <v>2.1943668436450101E-2</v>
      </c>
      <c r="O30" s="91"/>
      <c r="Q30" s="212"/>
      <c r="R30" s="212"/>
      <c r="S30" s="212"/>
      <c r="T30" s="212"/>
      <c r="AG30" s="212"/>
      <c r="AH30" s="212"/>
      <c r="AI30" s="212"/>
    </row>
    <row r="31" spans="1:35" x14ac:dyDescent="0.15">
      <c r="A31" s="91"/>
      <c r="B31" s="91"/>
      <c r="C31" s="137" t="s">
        <v>78</v>
      </c>
      <c r="D31" s="136"/>
      <c r="E31" s="136"/>
      <c r="F31" s="136"/>
      <c r="G31" s="91"/>
      <c r="H31" s="91"/>
      <c r="I31" s="91"/>
      <c r="J31" s="2">
        <v>29</v>
      </c>
      <c r="K31" s="212">
        <v>277.43146882899902</v>
      </c>
      <c r="L31" s="212">
        <v>0.441841767510674</v>
      </c>
      <c r="M31" s="212">
        <v>4.5321779838848303E-2</v>
      </c>
      <c r="N31" s="212">
        <v>2.3286568069814301E-2</v>
      </c>
      <c r="O31" s="91"/>
      <c r="Q31" s="212"/>
      <c r="R31" s="212"/>
      <c r="S31" s="212"/>
      <c r="T31" s="212"/>
      <c r="AG31" s="212"/>
      <c r="AH31" s="212"/>
      <c r="AI31" s="212"/>
    </row>
    <row r="32" spans="1:35" x14ac:dyDescent="0.15">
      <c r="A32" s="91"/>
      <c r="B32" s="91"/>
      <c r="C32" s="137" t="s">
        <v>79</v>
      </c>
      <c r="D32" s="206"/>
      <c r="E32" s="206"/>
      <c r="F32" s="206"/>
      <c r="G32" s="91"/>
      <c r="H32" s="91"/>
      <c r="I32" s="91"/>
      <c r="J32" s="2">
        <v>30</v>
      </c>
      <c r="K32" s="212">
        <v>287.866710555</v>
      </c>
      <c r="L32" s="212">
        <v>0.443102290505693</v>
      </c>
      <c r="M32" s="212">
        <v>4.79991079328351E-2</v>
      </c>
      <c r="N32" s="212">
        <v>2.4101239229712901E-2</v>
      </c>
      <c r="O32" s="91"/>
      <c r="Q32" s="212"/>
      <c r="R32" s="212"/>
      <c r="S32" s="212"/>
      <c r="T32" s="212"/>
      <c r="AG32" s="212"/>
      <c r="AH32" s="212"/>
      <c r="AI32" s="212"/>
    </row>
    <row r="33" spans="1:35" x14ac:dyDescent="0.15">
      <c r="A33" s="91"/>
      <c r="B33" s="91"/>
      <c r="C33" s="137" t="s">
        <v>199</v>
      </c>
      <c r="D33" s="207">
        <f>D32*2</f>
        <v>0</v>
      </c>
      <c r="E33" s="207">
        <f>E32*2</f>
        <v>0</v>
      </c>
      <c r="F33" s="207">
        <f>F32*2</f>
        <v>0</v>
      </c>
      <c r="G33" s="91"/>
      <c r="H33" s="91"/>
      <c r="I33" s="91"/>
      <c r="J33" s="2">
        <v>31</v>
      </c>
      <c r="K33" s="212">
        <v>298.39805430000001</v>
      </c>
      <c r="L33" s="212">
        <v>0.44335107261275702</v>
      </c>
      <c r="M33" s="212">
        <v>4.5198035937241199E-2</v>
      </c>
      <c r="N33" s="212">
        <v>2.41250167190761E-2</v>
      </c>
      <c r="O33" s="91"/>
      <c r="Q33" s="212"/>
      <c r="R33" s="212"/>
      <c r="S33" s="212"/>
      <c r="T33" s="212"/>
      <c r="AG33" s="212"/>
      <c r="AH33" s="212"/>
      <c r="AI33" s="212"/>
    </row>
    <row r="34" spans="1:35" x14ac:dyDescent="0.15">
      <c r="A34" s="91"/>
      <c r="B34" s="91"/>
      <c r="C34" s="137" t="s">
        <v>80</v>
      </c>
      <c r="D34" s="136"/>
      <c r="E34" s="134"/>
      <c r="F34" s="135"/>
      <c r="G34" s="91"/>
      <c r="H34" s="91"/>
      <c r="I34" s="91"/>
      <c r="J34" s="2">
        <v>32</v>
      </c>
      <c r="K34" s="212">
        <v>308.89448063100002</v>
      </c>
      <c r="L34" s="212">
        <v>0.44231770614062399</v>
      </c>
      <c r="M34" s="212">
        <v>3.9768034336790603E-2</v>
      </c>
      <c r="N34" s="212">
        <v>2.3376005778566199E-2</v>
      </c>
      <c r="O34" s="91"/>
      <c r="Q34" s="212"/>
      <c r="R34" s="212"/>
      <c r="S34" s="212"/>
      <c r="T34" s="212"/>
      <c r="AG34" s="212"/>
      <c r="AH34" s="212"/>
      <c r="AI34" s="212"/>
    </row>
    <row r="35" spans="1:35" ht="14" thickBot="1" x14ac:dyDescent="0.2">
      <c r="A35" s="91"/>
      <c r="B35" s="91"/>
      <c r="C35" s="72" t="s">
        <v>81</v>
      </c>
      <c r="D35" s="136"/>
      <c r="E35" s="134"/>
      <c r="F35" s="135"/>
      <c r="G35" s="91"/>
      <c r="H35" s="91"/>
      <c r="I35" s="91"/>
      <c r="J35" s="2">
        <v>33</v>
      </c>
      <c r="K35" s="212">
        <v>319.46755116200001</v>
      </c>
      <c r="L35" s="212">
        <v>0.44063218206528199</v>
      </c>
      <c r="M35" s="212">
        <v>3.3315544579074097E-2</v>
      </c>
      <c r="N35" s="212">
        <v>2.1977282010886001E-2</v>
      </c>
      <c r="O35" s="128"/>
      <c r="Q35" s="212"/>
      <c r="R35" s="212"/>
      <c r="S35" s="212"/>
      <c r="T35" s="212"/>
      <c r="AG35" s="212"/>
      <c r="AH35" s="212"/>
      <c r="AI35" s="212"/>
    </row>
    <row r="36" spans="1:35" x14ac:dyDescent="0.15">
      <c r="A36" s="91"/>
      <c r="B36" s="91"/>
      <c r="C36" s="62"/>
      <c r="D36" s="62"/>
      <c r="E36" s="62"/>
      <c r="F36" s="62"/>
      <c r="G36" s="91"/>
      <c r="H36" s="91"/>
      <c r="I36" s="91"/>
      <c r="J36" s="2">
        <v>34</v>
      </c>
      <c r="K36" s="212">
        <v>330.03242187900003</v>
      </c>
      <c r="L36" s="212">
        <v>0.43862743029362999</v>
      </c>
      <c r="M36" s="212">
        <v>2.6613339114103199E-2</v>
      </c>
      <c r="N36" s="212">
        <v>2.02179155076158E-2</v>
      </c>
      <c r="O36" s="129"/>
      <c r="Q36" s="212"/>
      <c r="R36" s="212"/>
      <c r="S36" s="212"/>
      <c r="T36" s="212"/>
      <c r="AG36" s="212"/>
      <c r="AH36" s="212"/>
      <c r="AI36" s="212"/>
    </row>
    <row r="37" spans="1:35" ht="14" thickBot="1" x14ac:dyDescent="0.2">
      <c r="A37" s="91"/>
      <c r="B37" s="91"/>
      <c r="C37" s="62"/>
      <c r="D37" s="62"/>
      <c r="E37" s="62"/>
      <c r="F37" s="62"/>
      <c r="G37" s="91"/>
      <c r="H37" s="91"/>
      <c r="I37" s="91"/>
      <c r="J37" s="2">
        <v>35</v>
      </c>
      <c r="K37" s="212">
        <v>340.50531410999997</v>
      </c>
      <c r="L37" s="212">
        <v>0.43672335930449502</v>
      </c>
      <c r="M37" s="212">
        <v>2.18379402953175E-2</v>
      </c>
      <c r="N37" s="212">
        <v>1.8088223555951501E-2</v>
      </c>
      <c r="O37" s="91"/>
      <c r="Q37" s="212"/>
      <c r="R37" s="212"/>
      <c r="S37" s="212"/>
      <c r="T37" s="212"/>
      <c r="AG37" s="212"/>
      <c r="AH37" s="212"/>
      <c r="AI37" s="212"/>
    </row>
    <row r="38" spans="1:35" ht="16" thickBot="1" x14ac:dyDescent="0.25">
      <c r="A38" s="91"/>
      <c r="B38" s="91"/>
      <c r="C38" s="251" t="s">
        <v>85</v>
      </c>
      <c r="D38" s="252"/>
      <c r="E38" s="252"/>
      <c r="F38" s="252"/>
      <c r="G38" s="252"/>
      <c r="H38" s="253"/>
      <c r="I38" s="91"/>
      <c r="J38" s="2">
        <v>36</v>
      </c>
      <c r="K38" s="212">
        <v>351.04026160500001</v>
      </c>
      <c r="L38" s="212">
        <v>0.43540047543782601</v>
      </c>
      <c r="M38" s="212">
        <v>2.1462607744218001E-2</v>
      </c>
      <c r="N38" s="212">
        <v>1.6082646736364701E-2</v>
      </c>
      <c r="O38" s="91"/>
      <c r="Q38" s="212"/>
      <c r="R38" s="212"/>
      <c r="S38" s="212"/>
      <c r="T38" s="212"/>
      <c r="AG38" s="212"/>
      <c r="AH38" s="212"/>
      <c r="AI38" s="212"/>
    </row>
    <row r="39" spans="1:35" x14ac:dyDescent="0.15">
      <c r="A39" s="91"/>
      <c r="B39" s="91"/>
      <c r="C39" s="242"/>
      <c r="D39" s="243"/>
      <c r="E39" s="243"/>
      <c r="F39" s="243"/>
      <c r="G39" s="243"/>
      <c r="H39" s="244"/>
      <c r="I39" s="91"/>
      <c r="J39" s="2">
        <v>37</v>
      </c>
      <c r="K39" s="212">
        <v>361.54214935800002</v>
      </c>
      <c r="L39" s="212">
        <v>0.43493703617239898</v>
      </c>
      <c r="M39" s="212">
        <v>2.52518237047493E-2</v>
      </c>
      <c r="N39" s="212">
        <v>1.4583656992553999E-2</v>
      </c>
      <c r="O39" s="91"/>
      <c r="Q39" s="212"/>
      <c r="R39" s="212"/>
      <c r="S39" s="212"/>
      <c r="T39" s="212"/>
      <c r="AG39" s="212"/>
      <c r="AH39" s="212"/>
      <c r="AI39" s="212"/>
    </row>
    <row r="40" spans="1:35" x14ac:dyDescent="0.15">
      <c r="A40" s="91"/>
      <c r="B40" s="91"/>
      <c r="C40" s="245"/>
      <c r="D40" s="246"/>
      <c r="E40" s="246"/>
      <c r="F40" s="246"/>
      <c r="G40" s="246"/>
      <c r="H40" s="247"/>
      <c r="I40" s="91"/>
      <c r="J40" s="2">
        <v>38</v>
      </c>
      <c r="K40" s="212">
        <v>372.06424841900002</v>
      </c>
      <c r="L40" s="212">
        <v>0.43567527637326903</v>
      </c>
      <c r="M40" s="212">
        <v>3.0769814060088899E-2</v>
      </c>
      <c r="N40" s="212">
        <v>1.39686750961145E-2</v>
      </c>
      <c r="O40" s="91"/>
      <c r="Q40" s="212"/>
      <c r="R40" s="212"/>
      <c r="S40" s="212"/>
      <c r="T40" s="212"/>
      <c r="AG40" s="212"/>
      <c r="AH40" s="212"/>
      <c r="AI40" s="212"/>
    </row>
    <row r="41" spans="1:35" x14ac:dyDescent="0.15">
      <c r="A41" s="91"/>
      <c r="B41" s="91"/>
      <c r="C41" s="245"/>
      <c r="D41" s="246"/>
      <c r="E41" s="246"/>
      <c r="F41" s="246"/>
      <c r="G41" s="246"/>
      <c r="H41" s="247"/>
      <c r="I41" s="91"/>
      <c r="J41" s="2">
        <v>39</v>
      </c>
      <c r="K41" s="212">
        <v>382.61158655899999</v>
      </c>
      <c r="L41" s="212">
        <v>0.43737822972159102</v>
      </c>
      <c r="M41" s="212">
        <v>3.5514744221250102E-2</v>
      </c>
      <c r="N41" s="212">
        <v>1.43486937503845E-2</v>
      </c>
      <c r="O41" s="91"/>
      <c r="Q41" s="212"/>
      <c r="R41" s="212"/>
      <c r="S41" s="212"/>
      <c r="T41" s="212"/>
      <c r="AG41" s="212"/>
      <c r="AH41" s="212"/>
      <c r="AI41" s="212"/>
    </row>
    <row r="42" spans="1:35" x14ac:dyDescent="0.15">
      <c r="A42" s="91"/>
      <c r="B42" s="91"/>
      <c r="C42" s="245"/>
      <c r="D42" s="246"/>
      <c r="E42" s="246"/>
      <c r="F42" s="246"/>
      <c r="G42" s="246"/>
      <c r="H42" s="247"/>
      <c r="I42" s="91"/>
      <c r="J42" s="2">
        <v>40</v>
      </c>
      <c r="K42" s="212">
        <v>393.16096908100002</v>
      </c>
      <c r="L42" s="212">
        <v>0.43964132246210502</v>
      </c>
      <c r="M42" s="212">
        <v>3.7381294814985401E-2</v>
      </c>
      <c r="N42" s="212">
        <v>1.5649342973068199E-2</v>
      </c>
      <c r="O42" s="91"/>
      <c r="Q42" s="212"/>
      <c r="R42" s="212"/>
      <c r="S42" s="212"/>
      <c r="T42" s="212"/>
      <c r="AG42" s="212"/>
      <c r="AH42" s="212"/>
      <c r="AI42" s="212"/>
    </row>
    <row r="43" spans="1:35" x14ac:dyDescent="0.15">
      <c r="A43" s="91"/>
      <c r="B43" s="91"/>
      <c r="C43" s="245"/>
      <c r="D43" s="246"/>
      <c r="E43" s="246"/>
      <c r="F43" s="246"/>
      <c r="G43" s="246"/>
      <c r="H43" s="247"/>
      <c r="I43" s="91"/>
      <c r="J43" s="2">
        <v>41</v>
      </c>
      <c r="K43" s="212">
        <v>403.85751029099998</v>
      </c>
      <c r="L43" s="212">
        <v>0.44182163686155901</v>
      </c>
      <c r="M43" s="212">
        <v>3.6288448295701901E-2</v>
      </c>
      <c r="N43" s="212">
        <v>1.72365322346377E-2</v>
      </c>
      <c r="O43" s="91"/>
      <c r="Q43" s="212"/>
      <c r="R43" s="212"/>
      <c r="S43" s="212"/>
      <c r="T43" s="212"/>
      <c r="AG43" s="212"/>
      <c r="AH43" s="212"/>
      <c r="AI43" s="212"/>
    </row>
    <row r="44" spans="1:35" x14ac:dyDescent="0.15">
      <c r="A44" s="91"/>
      <c r="B44" s="91"/>
      <c r="C44" s="245"/>
      <c r="D44" s="246"/>
      <c r="E44" s="246"/>
      <c r="F44" s="246"/>
      <c r="G44" s="246"/>
      <c r="H44" s="247"/>
      <c r="I44" s="91"/>
      <c r="J44" s="2">
        <v>42</v>
      </c>
      <c r="K44" s="212">
        <v>414.47236141799999</v>
      </c>
      <c r="L44" s="212">
        <v>0.442669146615225</v>
      </c>
      <c r="M44" s="212">
        <v>3.3634556438694098E-2</v>
      </c>
      <c r="N44" s="212">
        <v>1.84051463728582E-2</v>
      </c>
      <c r="O44" s="91"/>
      <c r="Q44" s="212"/>
      <c r="R44" s="212"/>
      <c r="S44" s="212"/>
      <c r="T44" s="212"/>
      <c r="AG44" s="212"/>
      <c r="AH44" s="212"/>
      <c r="AI44" s="212"/>
    </row>
    <row r="45" spans="1:35" x14ac:dyDescent="0.15">
      <c r="A45" s="91"/>
      <c r="B45" s="91"/>
      <c r="C45" s="245"/>
      <c r="D45" s="246"/>
      <c r="E45" s="246"/>
      <c r="F45" s="246"/>
      <c r="G45" s="246"/>
      <c r="H45" s="247"/>
      <c r="I45" s="91"/>
      <c r="J45" s="2">
        <v>43</v>
      </c>
      <c r="K45" s="212">
        <v>425.142475967</v>
      </c>
      <c r="L45" s="212">
        <v>0.441272878340421</v>
      </c>
      <c r="M45" s="212">
        <v>3.1683047479608303E-2</v>
      </c>
      <c r="N45" s="212">
        <v>1.88905172310899E-2</v>
      </c>
      <c r="O45" s="91"/>
      <c r="Q45" s="212"/>
      <c r="R45" s="212"/>
      <c r="S45" s="212"/>
      <c r="T45" s="212"/>
      <c r="AG45" s="212"/>
      <c r="AH45" s="212"/>
      <c r="AI45" s="212"/>
    </row>
    <row r="46" spans="1:35" x14ac:dyDescent="0.15">
      <c r="A46" s="91"/>
      <c r="B46" s="91"/>
      <c r="C46" s="245"/>
      <c r="D46" s="246"/>
      <c r="E46" s="246"/>
      <c r="F46" s="246"/>
      <c r="G46" s="246"/>
      <c r="H46" s="247"/>
      <c r="I46" s="91"/>
      <c r="J46" s="2">
        <v>44</v>
      </c>
      <c r="K46" s="212">
        <v>435.84870384099997</v>
      </c>
      <c r="L46" s="212">
        <v>0.43747400339504999</v>
      </c>
      <c r="M46" s="212">
        <v>3.1702533577007502E-2</v>
      </c>
      <c r="N46" s="212">
        <v>1.8907790755147001E-2</v>
      </c>
      <c r="O46" s="91"/>
      <c r="Q46" s="212"/>
      <c r="R46" s="212"/>
      <c r="S46" s="212"/>
      <c r="T46" s="212"/>
      <c r="AG46" s="212"/>
      <c r="AH46" s="212"/>
      <c r="AI46" s="212"/>
    </row>
    <row r="47" spans="1:35" x14ac:dyDescent="0.15">
      <c r="A47" s="91"/>
      <c r="B47" s="91"/>
      <c r="C47" s="245"/>
      <c r="D47" s="246"/>
      <c r="E47" s="246"/>
      <c r="F47" s="246"/>
      <c r="G47" s="246"/>
      <c r="H47" s="247"/>
      <c r="I47" s="91"/>
      <c r="J47" s="2">
        <v>45</v>
      </c>
      <c r="K47" s="212">
        <v>446.47749548399997</v>
      </c>
      <c r="L47" s="212">
        <v>0.43200274399936101</v>
      </c>
      <c r="M47" s="212">
        <v>3.34764479008361E-2</v>
      </c>
      <c r="N47" s="212">
        <v>1.8834043020520799E-2</v>
      </c>
      <c r="O47" s="91"/>
      <c r="Q47" s="212"/>
      <c r="R47" s="212"/>
      <c r="S47" s="212"/>
      <c r="T47" s="212"/>
      <c r="AG47" s="212"/>
      <c r="AH47" s="212"/>
      <c r="AI47" s="212"/>
    </row>
    <row r="48" spans="1:35" x14ac:dyDescent="0.15">
      <c r="A48" s="91"/>
      <c r="B48" s="91"/>
      <c r="C48" s="245"/>
      <c r="D48" s="246"/>
      <c r="E48" s="246"/>
      <c r="F48" s="246"/>
      <c r="G48" s="246"/>
      <c r="H48" s="247"/>
      <c r="I48" s="91"/>
      <c r="J48" s="2">
        <v>46</v>
      </c>
      <c r="K48" s="212">
        <v>457.12701484500002</v>
      </c>
      <c r="L48" s="212">
        <v>0.426013997597251</v>
      </c>
      <c r="M48" s="212">
        <v>3.6321658972982E-2</v>
      </c>
      <c r="N48" s="212">
        <v>1.8602428388015398E-2</v>
      </c>
      <c r="O48" s="91"/>
      <c r="Q48" s="212"/>
      <c r="R48" s="212"/>
      <c r="S48" s="212"/>
      <c r="T48" s="212"/>
      <c r="AG48" s="212"/>
      <c r="AH48" s="212"/>
      <c r="AI48" s="212"/>
    </row>
    <row r="49" spans="1:35" x14ac:dyDescent="0.15">
      <c r="A49" s="91"/>
      <c r="B49" s="91"/>
      <c r="C49" s="245"/>
      <c r="D49" s="246"/>
      <c r="E49" s="246"/>
      <c r="F49" s="246"/>
      <c r="G49" s="246"/>
      <c r="H49" s="247"/>
      <c r="I49" s="91"/>
      <c r="J49" s="2">
        <v>47</v>
      </c>
      <c r="K49" s="212">
        <v>467.79294195300002</v>
      </c>
      <c r="L49" s="212">
        <v>0.41984466119977698</v>
      </c>
      <c r="M49" s="212">
        <v>4.0999833273620202E-2</v>
      </c>
      <c r="N49" s="212">
        <v>1.82659587202295E-2</v>
      </c>
      <c r="O49" s="91"/>
      <c r="Q49" s="212"/>
      <c r="R49" s="212"/>
      <c r="S49" s="212"/>
      <c r="T49" s="212"/>
      <c r="AG49" s="212"/>
      <c r="AH49" s="212"/>
      <c r="AI49" s="212"/>
    </row>
    <row r="50" spans="1:35" x14ac:dyDescent="0.15">
      <c r="A50" s="91"/>
      <c r="B50" s="91"/>
      <c r="C50" s="245"/>
      <c r="D50" s="246"/>
      <c r="E50" s="246"/>
      <c r="F50" s="246"/>
      <c r="G50" s="246"/>
      <c r="H50" s="247"/>
      <c r="I50" s="91"/>
      <c r="J50" s="2">
        <v>48</v>
      </c>
      <c r="K50" s="212">
        <v>478.54934236600002</v>
      </c>
      <c r="L50" s="212">
        <v>0.41382385279648098</v>
      </c>
      <c r="M50" s="212">
        <v>4.7624659602536597E-2</v>
      </c>
      <c r="N50" s="212">
        <v>1.7593021076187199E-2</v>
      </c>
      <c r="O50" s="91"/>
      <c r="Q50" s="212"/>
      <c r="R50" s="212"/>
      <c r="S50" s="212"/>
      <c r="T50" s="212"/>
      <c r="AG50" s="212"/>
      <c r="AH50" s="212"/>
      <c r="AI50" s="212"/>
    </row>
    <row r="51" spans="1:35" x14ac:dyDescent="0.15">
      <c r="A51" s="91"/>
      <c r="B51" s="91"/>
      <c r="C51" s="245"/>
      <c r="D51" s="246"/>
      <c r="E51" s="246"/>
      <c r="F51" s="246"/>
      <c r="G51" s="246"/>
      <c r="H51" s="247"/>
      <c r="I51" s="91"/>
      <c r="J51" s="2">
        <v>49</v>
      </c>
      <c r="K51" s="212">
        <v>489.26037453200001</v>
      </c>
      <c r="L51" s="212">
        <v>0.40874808564057402</v>
      </c>
      <c r="M51" s="212">
        <v>5.3813231160654701E-2</v>
      </c>
      <c r="N51" s="212">
        <v>1.6535888346829501E-2</v>
      </c>
      <c r="O51" s="91"/>
      <c r="Q51" s="212"/>
      <c r="R51" s="212"/>
      <c r="S51" s="212"/>
      <c r="T51" s="212"/>
      <c r="AG51" s="212"/>
      <c r="AH51" s="212"/>
      <c r="AI51" s="212"/>
    </row>
    <row r="52" spans="1:35" x14ac:dyDescent="0.15">
      <c r="A52" s="91"/>
      <c r="B52" s="91"/>
      <c r="C52" s="245"/>
      <c r="D52" s="246"/>
      <c r="E52" s="246"/>
      <c r="F52" s="246"/>
      <c r="G52" s="246"/>
      <c r="H52" s="247"/>
      <c r="I52" s="91"/>
      <c r="J52" s="2">
        <v>50</v>
      </c>
      <c r="K52" s="212">
        <v>499.97535759900001</v>
      </c>
      <c r="L52" s="212">
        <v>0.40497222823148699</v>
      </c>
      <c r="M52" s="212">
        <v>5.6164382970443502E-2</v>
      </c>
      <c r="N52" s="212">
        <v>1.55438786613662E-2</v>
      </c>
      <c r="O52" s="91"/>
      <c r="Q52" s="212"/>
      <c r="R52" s="212"/>
      <c r="S52" s="212"/>
      <c r="T52" s="212"/>
      <c r="AG52" s="212"/>
      <c r="AH52" s="212"/>
      <c r="AI52" s="212"/>
    </row>
    <row r="53" spans="1:35" x14ac:dyDescent="0.15">
      <c r="A53" s="91"/>
      <c r="B53" s="91"/>
      <c r="C53" s="245"/>
      <c r="D53" s="246"/>
      <c r="E53" s="246"/>
      <c r="F53" s="246"/>
      <c r="G53" s="246"/>
      <c r="H53" s="247"/>
      <c r="I53" s="91"/>
      <c r="J53" s="2">
        <v>51</v>
      </c>
      <c r="K53" s="212">
        <v>510.63106659200002</v>
      </c>
      <c r="L53" s="212">
        <v>0.40242420754804598</v>
      </c>
      <c r="M53" s="212">
        <v>5.1645630761036697E-2</v>
      </c>
      <c r="N53" s="212">
        <v>1.51201328512555E-2</v>
      </c>
      <c r="O53" s="91"/>
      <c r="Q53" s="212"/>
      <c r="R53" s="212"/>
      <c r="S53" s="212"/>
      <c r="T53" s="212"/>
      <c r="AG53" s="212"/>
      <c r="AH53" s="212"/>
      <c r="AI53" s="212"/>
    </row>
    <row r="54" spans="1:35" x14ac:dyDescent="0.15">
      <c r="A54" s="91"/>
      <c r="B54" s="91"/>
      <c r="C54" s="245"/>
      <c r="D54" s="246"/>
      <c r="E54" s="246"/>
      <c r="F54" s="246"/>
      <c r="G54" s="246"/>
      <c r="H54" s="247"/>
      <c r="I54" s="91"/>
      <c r="J54" s="2">
        <v>52</v>
      </c>
      <c r="K54" s="212">
        <v>521.44402359799994</v>
      </c>
      <c r="L54" s="212">
        <v>0.40061327037657901</v>
      </c>
      <c r="M54" s="212">
        <v>3.8889794341697301E-2</v>
      </c>
      <c r="N54" s="212">
        <v>1.52063808048489E-2</v>
      </c>
      <c r="O54" s="91"/>
      <c r="Q54" s="212"/>
      <c r="R54" s="212"/>
      <c r="S54" s="212"/>
      <c r="T54" s="212"/>
      <c r="AG54" s="212"/>
      <c r="AH54" s="212"/>
      <c r="AI54" s="212"/>
    </row>
    <row r="55" spans="1:35" x14ac:dyDescent="0.15">
      <c r="A55" s="91"/>
      <c r="B55" s="91"/>
      <c r="C55" s="245"/>
      <c r="D55" s="246"/>
      <c r="E55" s="246"/>
      <c r="F55" s="246"/>
      <c r="G55" s="246"/>
      <c r="H55" s="247"/>
      <c r="I55" s="91"/>
      <c r="J55" s="2">
        <v>53</v>
      </c>
      <c r="K55" s="212">
        <v>532.21577763799996</v>
      </c>
      <c r="L55" s="212">
        <v>0.39905711194537202</v>
      </c>
      <c r="M55" s="212">
        <v>2.0411069781842501E-2</v>
      </c>
      <c r="N55" s="212">
        <v>1.5384880791391499E-2</v>
      </c>
      <c r="O55" s="91"/>
      <c r="Q55" s="212"/>
      <c r="R55" s="212"/>
      <c r="S55" s="212"/>
      <c r="T55" s="212"/>
      <c r="AG55" s="212"/>
      <c r="AH55" s="212"/>
      <c r="AI55" s="212"/>
    </row>
    <row r="56" spans="1:35" x14ac:dyDescent="0.15">
      <c r="A56" s="91"/>
      <c r="B56" s="91"/>
      <c r="C56" s="245"/>
      <c r="D56" s="246"/>
      <c r="E56" s="246"/>
      <c r="F56" s="246"/>
      <c r="G56" s="246"/>
      <c r="H56" s="247"/>
      <c r="I56" s="91"/>
      <c r="J56" s="2">
        <v>54</v>
      </c>
      <c r="K56" s="212">
        <v>543.049012232</v>
      </c>
      <c r="L56" s="212">
        <v>0.397962886798364</v>
      </c>
      <c r="M56" s="212">
        <v>9.1858454876074405E-4</v>
      </c>
      <c r="N56" s="212">
        <v>1.5700725438689202E-2</v>
      </c>
      <c r="O56" s="91"/>
      <c r="Q56" s="212"/>
      <c r="R56" s="212"/>
      <c r="S56" s="212"/>
      <c r="T56" s="212"/>
      <c r="AG56" s="212"/>
      <c r="AH56" s="212"/>
      <c r="AI56" s="212"/>
    </row>
    <row r="57" spans="1:35" x14ac:dyDescent="0.15">
      <c r="A57" s="91"/>
      <c r="B57" s="91"/>
      <c r="C57" s="245"/>
      <c r="D57" s="246"/>
      <c r="E57" s="246"/>
      <c r="F57" s="246"/>
      <c r="G57" s="246"/>
      <c r="H57" s="247"/>
      <c r="I57" s="91"/>
      <c r="J57" s="2">
        <v>55</v>
      </c>
      <c r="K57" s="212">
        <v>553.876349624</v>
      </c>
      <c r="L57" s="212">
        <v>0.39686610839397202</v>
      </c>
      <c r="M57" s="212">
        <v>-1.56136412492184E-2</v>
      </c>
      <c r="N57" s="212">
        <v>1.6089942477788902E-2</v>
      </c>
      <c r="O57" s="91"/>
      <c r="Q57" s="212"/>
      <c r="R57" s="212"/>
      <c r="S57" s="212"/>
      <c r="T57" s="212"/>
      <c r="AG57" s="212"/>
      <c r="AH57" s="212"/>
      <c r="AI57" s="212"/>
    </row>
    <row r="58" spans="1:35" x14ac:dyDescent="0.15">
      <c r="A58" s="91"/>
      <c r="B58" s="91"/>
      <c r="C58" s="245"/>
      <c r="D58" s="246"/>
      <c r="E58" s="246"/>
      <c r="F58" s="246"/>
      <c r="G58" s="246"/>
      <c r="H58" s="247"/>
      <c r="I58" s="91"/>
      <c r="J58" s="2">
        <v>56</v>
      </c>
      <c r="K58" s="212">
        <v>564.55098312500002</v>
      </c>
      <c r="L58" s="212">
        <v>0.39530348216049199</v>
      </c>
      <c r="M58" s="212">
        <v>-2.7585672832480999E-2</v>
      </c>
      <c r="N58" s="212">
        <v>1.6420899208857101E-2</v>
      </c>
      <c r="O58" s="91"/>
      <c r="Q58" s="212"/>
      <c r="R58" s="212"/>
      <c r="S58" s="212"/>
      <c r="T58" s="212"/>
      <c r="AG58" s="212"/>
      <c r="AH58" s="212"/>
      <c r="AI58" s="212"/>
    </row>
    <row r="59" spans="1:35" x14ac:dyDescent="0.15">
      <c r="A59" s="91"/>
      <c r="B59" s="91"/>
      <c r="C59" s="245"/>
      <c r="D59" s="246"/>
      <c r="E59" s="246"/>
      <c r="F59" s="246"/>
      <c r="G59" s="246"/>
      <c r="H59" s="247"/>
      <c r="I59" s="91"/>
      <c r="J59" s="2">
        <v>57</v>
      </c>
      <c r="K59" s="212">
        <v>575.37289890399995</v>
      </c>
      <c r="L59" s="212">
        <v>0.39326296749289402</v>
      </c>
      <c r="M59" s="212">
        <v>-3.5105433256885997E-2</v>
      </c>
      <c r="N59" s="212">
        <v>1.6514487372311801E-2</v>
      </c>
      <c r="O59" s="91"/>
      <c r="Q59" s="212"/>
      <c r="R59" s="212"/>
      <c r="S59" s="212"/>
      <c r="T59" s="212"/>
      <c r="AG59" s="212"/>
      <c r="AH59" s="212"/>
      <c r="AI59" s="212"/>
    </row>
    <row r="60" spans="1:35" x14ac:dyDescent="0.15">
      <c r="A60" s="91"/>
      <c r="B60" s="91"/>
      <c r="C60" s="245"/>
      <c r="D60" s="246"/>
      <c r="E60" s="246"/>
      <c r="F60" s="246"/>
      <c r="G60" s="246"/>
      <c r="H60" s="247"/>
      <c r="I60" s="91"/>
      <c r="J60" s="2">
        <v>58</v>
      </c>
      <c r="K60" s="212">
        <v>586.11132252100003</v>
      </c>
      <c r="L60" s="212">
        <v>0.39085041433740902</v>
      </c>
      <c r="M60" s="212">
        <v>-3.8374454549649398E-2</v>
      </c>
      <c r="N60" s="212">
        <v>1.6740182120150798E-2</v>
      </c>
      <c r="O60" s="91"/>
      <c r="Q60" s="212"/>
      <c r="R60" s="212"/>
      <c r="S60" s="212"/>
      <c r="T60" s="212"/>
      <c r="AG60" s="212"/>
      <c r="AH60" s="212"/>
      <c r="AI60" s="212"/>
    </row>
    <row r="61" spans="1:35" x14ac:dyDescent="0.15">
      <c r="A61" s="91"/>
      <c r="B61" s="91"/>
      <c r="C61" s="245"/>
      <c r="D61" s="246"/>
      <c r="E61" s="246"/>
      <c r="F61" s="246"/>
      <c r="G61" s="246"/>
      <c r="H61" s="247"/>
      <c r="I61" s="91"/>
      <c r="J61" s="2">
        <v>59</v>
      </c>
      <c r="K61" s="212">
        <v>596.85813721099998</v>
      </c>
      <c r="L61" s="212">
        <v>0.38806328231370002</v>
      </c>
      <c r="M61" s="212">
        <v>-3.7157834985027102E-2</v>
      </c>
      <c r="N61" s="212">
        <v>1.7362980188279298E-2</v>
      </c>
      <c r="O61" s="91"/>
      <c r="Q61" s="212"/>
      <c r="R61" s="212"/>
      <c r="S61" s="212"/>
      <c r="T61" s="212"/>
      <c r="AG61" s="212"/>
      <c r="AH61" s="212"/>
      <c r="AI61" s="212"/>
    </row>
    <row r="62" spans="1:35" x14ac:dyDescent="0.15">
      <c r="A62" s="91"/>
      <c r="B62" s="91"/>
      <c r="C62" s="245"/>
      <c r="D62" s="246"/>
      <c r="E62" s="246"/>
      <c r="F62" s="246"/>
      <c r="G62" s="246"/>
      <c r="H62" s="247"/>
      <c r="I62" s="91"/>
      <c r="J62" s="2">
        <v>60</v>
      </c>
      <c r="K62" s="212">
        <v>607.60414662999995</v>
      </c>
      <c r="L62" s="212">
        <v>0.38525212055360197</v>
      </c>
      <c r="M62" s="212">
        <v>-3.18436559556547E-2</v>
      </c>
      <c r="N62" s="212">
        <v>1.8162104472284599E-2</v>
      </c>
      <c r="O62" s="91"/>
      <c r="Q62" s="212"/>
      <c r="R62" s="212"/>
      <c r="S62" s="212"/>
      <c r="T62" s="212"/>
      <c r="AG62" s="212"/>
      <c r="AH62" s="212"/>
      <c r="AI62" s="212"/>
    </row>
    <row r="63" spans="1:35" x14ac:dyDescent="0.15">
      <c r="A63" s="91"/>
      <c r="B63" s="91"/>
      <c r="C63" s="245"/>
      <c r="D63" s="246"/>
      <c r="E63" s="246"/>
      <c r="F63" s="246"/>
      <c r="G63" s="246"/>
      <c r="H63" s="247"/>
      <c r="I63" s="91"/>
      <c r="J63" s="2">
        <v>61</v>
      </c>
      <c r="K63" s="212">
        <v>618.32845657099995</v>
      </c>
      <c r="L63" s="212">
        <v>0.38283592354447799</v>
      </c>
      <c r="M63" s="212">
        <v>-2.3793458546193899E-2</v>
      </c>
      <c r="N63" s="212">
        <v>1.8815432324262901E-2</v>
      </c>
      <c r="O63" s="91"/>
      <c r="Q63" s="212"/>
      <c r="R63" s="212"/>
      <c r="S63" s="212"/>
      <c r="T63" s="212"/>
      <c r="AG63" s="212"/>
      <c r="AH63" s="212"/>
      <c r="AI63" s="212"/>
    </row>
    <row r="64" spans="1:35" x14ac:dyDescent="0.15">
      <c r="A64" s="91"/>
      <c r="B64" s="91"/>
      <c r="C64" s="245"/>
      <c r="D64" s="246"/>
      <c r="E64" s="246"/>
      <c r="F64" s="246"/>
      <c r="G64" s="246"/>
      <c r="H64" s="247"/>
      <c r="I64" s="91"/>
      <c r="J64" s="2">
        <v>62</v>
      </c>
      <c r="K64" s="212">
        <v>629.02352522000001</v>
      </c>
      <c r="L64" s="212">
        <v>0.38081476638815898</v>
      </c>
      <c r="M64" s="212">
        <v>-1.4820756041238701E-2</v>
      </c>
      <c r="N64" s="212">
        <v>1.9240050434451299E-2</v>
      </c>
      <c r="O64" s="91"/>
      <c r="Q64" s="212"/>
      <c r="R64" s="212"/>
      <c r="S64" s="212"/>
      <c r="T64" s="212"/>
      <c r="AG64" s="212"/>
      <c r="AH64" s="212"/>
      <c r="AI64" s="212"/>
    </row>
    <row r="65" spans="1:35" x14ac:dyDescent="0.15">
      <c r="A65" s="91"/>
      <c r="B65" s="91"/>
      <c r="C65" s="245"/>
      <c r="D65" s="246"/>
      <c r="E65" s="246"/>
      <c r="F65" s="246"/>
      <c r="G65" s="246"/>
      <c r="H65" s="247"/>
      <c r="I65" s="91"/>
      <c r="J65" s="2">
        <v>63</v>
      </c>
      <c r="K65" s="212">
        <v>639.67071097999894</v>
      </c>
      <c r="L65" s="212">
        <v>0.37898785023506898</v>
      </c>
      <c r="M65" s="212">
        <v>-6.5917488087200299E-3</v>
      </c>
      <c r="N65" s="212">
        <v>1.9728824450087699E-2</v>
      </c>
      <c r="O65" s="91"/>
      <c r="Q65" s="212"/>
      <c r="R65" s="212"/>
      <c r="S65" s="212"/>
      <c r="T65" s="212"/>
      <c r="AG65" s="212"/>
      <c r="AH65" s="212"/>
      <c r="AI65" s="212"/>
    </row>
    <row r="66" spans="1:35" x14ac:dyDescent="0.15">
      <c r="A66" s="91"/>
      <c r="B66" s="91"/>
      <c r="C66" s="245"/>
      <c r="D66" s="246"/>
      <c r="E66" s="246"/>
      <c r="F66" s="246"/>
      <c r="G66" s="246"/>
      <c r="H66" s="247"/>
      <c r="I66" s="91"/>
      <c r="J66" s="2">
        <v>64</v>
      </c>
      <c r="K66" s="212">
        <v>650.30977400699896</v>
      </c>
      <c r="L66" s="212">
        <v>0.377004057439219</v>
      </c>
      <c r="M66" s="212">
        <v>-3.7040943978855903E-5</v>
      </c>
      <c r="N66" s="212">
        <v>2.0594916940364898E-2</v>
      </c>
      <c r="O66" s="91"/>
      <c r="Q66" s="212"/>
      <c r="R66" s="212"/>
      <c r="S66" s="212"/>
      <c r="T66" s="212"/>
      <c r="AG66" s="212"/>
      <c r="AH66" s="212"/>
      <c r="AI66" s="212"/>
    </row>
    <row r="67" spans="1:35" ht="14" thickBot="1" x14ac:dyDescent="0.2">
      <c r="A67" s="91"/>
      <c r="B67" s="91"/>
      <c r="C67" s="248"/>
      <c r="D67" s="249"/>
      <c r="E67" s="249"/>
      <c r="F67" s="249"/>
      <c r="G67" s="249"/>
      <c r="H67" s="250"/>
      <c r="I67" s="91"/>
      <c r="J67" s="2">
        <v>65</v>
      </c>
      <c r="K67" s="212">
        <v>661.01001332800001</v>
      </c>
      <c r="L67" s="212">
        <v>0.37509683480997402</v>
      </c>
      <c r="M67" s="212">
        <v>4.7716989873138899E-3</v>
      </c>
      <c r="N67" s="212">
        <v>2.1824435777485999E-2</v>
      </c>
      <c r="O67" s="91"/>
      <c r="Q67" s="212"/>
      <c r="R67" s="212"/>
      <c r="S67" s="212"/>
      <c r="T67" s="212"/>
      <c r="AG67" s="212"/>
      <c r="AH67" s="212"/>
      <c r="AI67" s="212"/>
    </row>
    <row r="68" spans="1:35" x14ac:dyDescent="0.15">
      <c r="A68" s="91"/>
      <c r="B68" s="91"/>
      <c r="C68" s="91"/>
      <c r="D68" s="91"/>
      <c r="E68" s="91"/>
      <c r="F68" s="91"/>
      <c r="G68" s="91"/>
      <c r="H68" s="91"/>
      <c r="I68" s="91"/>
      <c r="J68" s="2">
        <v>66</v>
      </c>
      <c r="K68" s="212">
        <v>671.67534849599895</v>
      </c>
      <c r="L68" s="212">
        <v>0.37362188500652899</v>
      </c>
      <c r="M68" s="212">
        <v>8.5661865843956898E-3</v>
      </c>
      <c r="N68" s="212">
        <v>2.3260626852306999E-2</v>
      </c>
      <c r="O68" s="91"/>
      <c r="Q68" s="212"/>
      <c r="R68" s="212"/>
      <c r="S68" s="212"/>
      <c r="T68" s="212"/>
      <c r="AG68" s="212"/>
      <c r="AH68" s="212"/>
      <c r="AI68" s="212"/>
    </row>
    <row r="69" spans="1:35" x14ac:dyDescent="0.15">
      <c r="A69" s="91"/>
      <c r="B69" s="91"/>
      <c r="I69" s="91"/>
      <c r="J69" s="2">
        <v>67</v>
      </c>
      <c r="K69" s="212">
        <v>682.34972672699905</v>
      </c>
      <c r="L69" s="212">
        <v>0.37212520237632102</v>
      </c>
      <c r="M69" s="212">
        <v>1.28448127589541E-2</v>
      </c>
      <c r="N69" s="212">
        <v>2.4573887428872902E-2</v>
      </c>
      <c r="O69" s="91"/>
      <c r="Q69" s="212"/>
      <c r="R69" s="212"/>
      <c r="S69" s="212"/>
      <c r="T69" s="212"/>
      <c r="AG69" s="212"/>
      <c r="AH69" s="212"/>
      <c r="AI69" s="212"/>
    </row>
    <row r="70" spans="1:35" x14ac:dyDescent="0.15">
      <c r="A70" s="91"/>
      <c r="B70" s="91"/>
      <c r="I70" s="91"/>
      <c r="J70" s="2">
        <v>68</v>
      </c>
      <c r="K70" s="212">
        <v>693.01453056399896</v>
      </c>
      <c r="L70" s="212">
        <v>0.37048084149671401</v>
      </c>
      <c r="M70" s="212">
        <v>1.8632672716902901E-2</v>
      </c>
      <c r="N70" s="212">
        <v>2.5563353192670401E-2</v>
      </c>
      <c r="O70" s="91"/>
      <c r="Q70" s="212"/>
      <c r="R70" s="212"/>
      <c r="S70" s="212"/>
      <c r="T70" s="212"/>
      <c r="AG70" s="212"/>
      <c r="AH70" s="212"/>
      <c r="AI70" s="212"/>
    </row>
    <row r="71" spans="1:35" x14ac:dyDescent="0.15">
      <c r="A71" s="91"/>
      <c r="B71" s="91"/>
      <c r="I71" s="91"/>
      <c r="J71" s="2">
        <v>69</v>
      </c>
      <c r="K71" s="212">
        <v>703.68468777299904</v>
      </c>
      <c r="L71" s="212">
        <v>0.36870225730710598</v>
      </c>
      <c r="M71" s="212">
        <v>2.6596421979028E-2</v>
      </c>
      <c r="N71" s="212">
        <v>2.6404111623307899E-2</v>
      </c>
      <c r="O71" s="91"/>
      <c r="Q71" s="212"/>
      <c r="R71" s="212"/>
      <c r="S71" s="212"/>
      <c r="T71" s="212"/>
      <c r="AG71" s="212"/>
      <c r="AH71" s="212"/>
      <c r="AI71" s="212"/>
    </row>
    <row r="72" spans="1:35" x14ac:dyDescent="0.15">
      <c r="A72" s="91"/>
      <c r="B72" s="91"/>
      <c r="I72" s="91"/>
      <c r="J72" s="2">
        <v>70</v>
      </c>
      <c r="K72" s="212">
        <v>714.43957287599903</v>
      </c>
      <c r="L72" s="212">
        <v>0.36687565233445502</v>
      </c>
      <c r="M72" s="212">
        <v>3.6807939984908798E-2</v>
      </c>
      <c r="N72" s="212">
        <v>2.7332377085206201E-2</v>
      </c>
      <c r="O72" s="91"/>
      <c r="Q72" s="212"/>
      <c r="R72" s="212"/>
      <c r="S72" s="212"/>
      <c r="T72" s="212"/>
      <c r="AG72" s="212"/>
      <c r="AH72" s="212"/>
      <c r="AI72" s="212"/>
    </row>
    <row r="73" spans="1:35" x14ac:dyDescent="0.15">
      <c r="A73" s="91"/>
      <c r="B73" s="91"/>
      <c r="I73" s="91"/>
      <c r="J73" s="2">
        <v>71</v>
      </c>
      <c r="K73" s="212">
        <v>725.15072368199901</v>
      </c>
      <c r="L73" s="212">
        <v>0.36512183516202401</v>
      </c>
      <c r="M73" s="212">
        <v>4.8575679098929202E-2</v>
      </c>
      <c r="N73" s="212">
        <v>2.8422965445526398E-2</v>
      </c>
      <c r="O73" s="91"/>
      <c r="Q73" s="212"/>
      <c r="R73" s="212"/>
      <c r="S73" s="212"/>
      <c r="T73" s="212"/>
      <c r="AG73" s="212"/>
      <c r="AH73" s="212"/>
      <c r="AI73" s="212"/>
    </row>
    <row r="74" spans="1:35" x14ac:dyDescent="0.15">
      <c r="A74" s="91"/>
      <c r="B74" s="91"/>
      <c r="I74" s="91"/>
      <c r="J74" s="2">
        <v>72</v>
      </c>
      <c r="K74" s="212">
        <v>735.86552326899903</v>
      </c>
      <c r="L74" s="212">
        <v>0.36393407295333302</v>
      </c>
      <c r="M74" s="212">
        <v>6.07720793729584E-2</v>
      </c>
      <c r="N74" s="212">
        <v>2.9628817920353101E-2</v>
      </c>
      <c r="O74" s="91"/>
      <c r="Q74" s="212"/>
      <c r="R74" s="212"/>
      <c r="S74" s="212"/>
      <c r="T74" s="212"/>
      <c r="AG74" s="212"/>
      <c r="AH74" s="212"/>
      <c r="AI74" s="212"/>
    </row>
    <row r="75" spans="1:35" x14ac:dyDescent="0.15">
      <c r="A75" s="91"/>
      <c r="B75" s="91"/>
      <c r="I75" s="91"/>
      <c r="J75" s="2">
        <v>73</v>
      </c>
      <c r="K75" s="212">
        <v>746.56114575799904</v>
      </c>
      <c r="L75" s="212">
        <v>0.363429379265098</v>
      </c>
      <c r="M75" s="212">
        <v>7.1879825170148598E-2</v>
      </c>
      <c r="N75" s="212">
        <v>3.0562081836805699E-2</v>
      </c>
      <c r="O75" s="91"/>
      <c r="Q75" s="212"/>
      <c r="R75" s="212"/>
      <c r="S75" s="212"/>
      <c r="T75" s="212"/>
      <c r="AG75" s="212"/>
      <c r="AH75" s="212"/>
      <c r="AI75" s="212"/>
    </row>
    <row r="76" spans="1:35" x14ac:dyDescent="0.15">
      <c r="A76" s="91"/>
      <c r="B76" s="91"/>
      <c r="I76" s="91"/>
      <c r="J76" s="2">
        <v>74</v>
      </c>
      <c r="K76" s="212">
        <v>757.28681992999896</v>
      </c>
      <c r="L76" s="212">
        <v>0.36317347838800601</v>
      </c>
      <c r="M76" s="212">
        <v>8.0977265299470705E-2</v>
      </c>
      <c r="N76" s="212">
        <v>3.0895306687385701E-2</v>
      </c>
      <c r="O76" s="91"/>
      <c r="Q76" s="212"/>
      <c r="R76" s="212"/>
      <c r="S76" s="212"/>
      <c r="T76" s="212"/>
      <c r="AG76" s="212"/>
      <c r="AH76" s="212"/>
      <c r="AI76" s="212"/>
    </row>
    <row r="77" spans="1:35" x14ac:dyDescent="0.15">
      <c r="A77" s="91"/>
      <c r="B77" s="91"/>
      <c r="I77" s="91"/>
      <c r="J77" s="2">
        <v>75</v>
      </c>
      <c r="K77" s="212">
        <v>767.98204872899896</v>
      </c>
      <c r="L77" s="212">
        <v>0.36273410223540697</v>
      </c>
      <c r="M77" s="212">
        <v>8.8304015572811104E-2</v>
      </c>
      <c r="N77" s="212">
        <v>3.0559180043068599E-2</v>
      </c>
      <c r="O77" s="91"/>
      <c r="Q77" s="212"/>
      <c r="R77" s="212"/>
      <c r="S77" s="212"/>
      <c r="T77" s="212"/>
      <c r="AG77" s="212"/>
      <c r="AH77" s="212"/>
      <c r="AI77" s="212"/>
    </row>
    <row r="78" spans="1:35" x14ac:dyDescent="0.15">
      <c r="A78" s="91"/>
      <c r="B78" s="91"/>
      <c r="I78" s="91"/>
      <c r="J78" s="2">
        <v>76</v>
      </c>
      <c r="K78" s="212">
        <v>778.69175560400004</v>
      </c>
      <c r="L78" s="212">
        <v>0.36172317841742202</v>
      </c>
      <c r="M78" s="212">
        <v>9.5326187982333194E-2</v>
      </c>
      <c r="N78" s="212">
        <v>2.9671672948890001E-2</v>
      </c>
      <c r="O78" s="91"/>
      <c r="Q78" s="212"/>
      <c r="R78" s="212"/>
      <c r="S78" s="212"/>
      <c r="T78" s="212"/>
      <c r="AG78" s="212"/>
      <c r="AH78" s="212"/>
      <c r="AI78" s="212"/>
    </row>
    <row r="79" spans="1:35" x14ac:dyDescent="0.15">
      <c r="A79" s="91"/>
      <c r="B79" s="91"/>
      <c r="I79" s="91"/>
      <c r="J79" s="2">
        <v>77</v>
      </c>
      <c r="K79" s="212">
        <v>789.37613230900001</v>
      </c>
      <c r="L79" s="212">
        <v>0.35973648670693797</v>
      </c>
      <c r="M79" s="212">
        <v>0.10349917977048199</v>
      </c>
      <c r="N79" s="212">
        <v>2.8529704964366302E-2</v>
      </c>
      <c r="O79" s="91"/>
      <c r="Q79" s="212"/>
      <c r="R79" s="212"/>
      <c r="S79" s="212"/>
      <c r="T79" s="212"/>
      <c r="AG79" s="212"/>
      <c r="AH79" s="212"/>
      <c r="AI79" s="212"/>
    </row>
    <row r="80" spans="1:35" x14ac:dyDescent="0.15">
      <c r="A80" s="91"/>
      <c r="B80" s="91"/>
      <c r="I80" s="91"/>
      <c r="J80" s="2">
        <v>78</v>
      </c>
      <c r="K80" s="212">
        <v>800.13541458400005</v>
      </c>
      <c r="L80" s="212">
        <v>0.35661824840573703</v>
      </c>
      <c r="M80" s="212">
        <v>0.11308431624422501</v>
      </c>
      <c r="N80" s="212">
        <v>2.72022518982264E-2</v>
      </c>
      <c r="O80" s="91"/>
      <c r="Q80" s="212"/>
      <c r="R80" s="212"/>
      <c r="S80" s="212"/>
      <c r="T80" s="212"/>
      <c r="AG80" s="212"/>
      <c r="AH80" s="212"/>
      <c r="AI80" s="212"/>
    </row>
    <row r="81" spans="1:35" x14ac:dyDescent="0.15">
      <c r="A81" s="91"/>
      <c r="B81" s="91"/>
      <c r="I81" s="91"/>
      <c r="J81" s="2">
        <v>79</v>
      </c>
      <c r="K81" s="212">
        <v>810.89657080899997</v>
      </c>
      <c r="L81" s="212">
        <v>0.352626335313313</v>
      </c>
      <c r="M81" s="212">
        <v>0.123504392621801</v>
      </c>
      <c r="N81" s="212">
        <v>2.56780386980986E-2</v>
      </c>
      <c r="O81" s="91"/>
      <c r="Q81" s="212"/>
      <c r="R81" s="212"/>
      <c r="S81" s="212"/>
      <c r="T81" s="212"/>
      <c r="AG81" s="212"/>
      <c r="AH81" s="212"/>
      <c r="AI81" s="212"/>
    </row>
    <row r="82" spans="1:35" x14ac:dyDescent="0.15">
      <c r="A82" s="91"/>
      <c r="B82" s="91"/>
      <c r="I82" s="91"/>
      <c r="J82" s="2">
        <v>80</v>
      </c>
      <c r="K82" s="212">
        <v>821.61509504799994</v>
      </c>
      <c r="L82" s="212">
        <v>0.34780463661386302</v>
      </c>
      <c r="M82" s="212">
        <v>0.133927774782199</v>
      </c>
      <c r="N82" s="212">
        <v>2.3977710348081702E-2</v>
      </c>
      <c r="O82" s="91"/>
      <c r="Q82" s="212"/>
      <c r="R82" s="212"/>
      <c r="S82" s="212"/>
      <c r="T82" s="212"/>
      <c r="AG82" s="212"/>
      <c r="AH82" s="212"/>
      <c r="AI82" s="212"/>
    </row>
    <row r="83" spans="1:35" x14ac:dyDescent="0.15">
      <c r="A83" s="91"/>
      <c r="B83" s="91"/>
      <c r="I83" s="91"/>
      <c r="J83" s="2">
        <v>81</v>
      </c>
      <c r="K83" s="212">
        <v>832.44544853100001</v>
      </c>
      <c r="L83" s="212">
        <v>0.34244613154300102</v>
      </c>
      <c r="M83" s="212">
        <v>0.143359828442717</v>
      </c>
      <c r="N83" s="212">
        <v>2.2303723249415298E-2</v>
      </c>
      <c r="O83" s="91"/>
      <c r="Q83" s="212"/>
      <c r="R83" s="212"/>
      <c r="S83" s="212"/>
      <c r="T83" s="212"/>
      <c r="AG83" s="212"/>
      <c r="AH83" s="212"/>
      <c r="AI83" s="212"/>
    </row>
    <row r="84" spans="1:35" x14ac:dyDescent="0.15">
      <c r="A84" s="91"/>
      <c r="B84" s="91"/>
      <c r="I84" s="91"/>
      <c r="J84" s="2">
        <v>82</v>
      </c>
      <c r="K84" s="212">
        <v>843.20819636600004</v>
      </c>
      <c r="L84" s="212">
        <v>0.33719742713476603</v>
      </c>
      <c r="M84" s="212">
        <v>0.150620511312759</v>
      </c>
      <c r="N84" s="212">
        <v>2.07647122194934E-2</v>
      </c>
      <c r="O84" s="91"/>
      <c r="Q84" s="212"/>
      <c r="R84" s="212"/>
      <c r="S84" s="212"/>
      <c r="T84" s="212"/>
      <c r="AG84" s="212"/>
      <c r="AH84" s="212"/>
      <c r="AI84" s="212"/>
    </row>
    <row r="85" spans="1:35" x14ac:dyDescent="0.15">
      <c r="A85" s="91"/>
      <c r="B85" s="91"/>
      <c r="I85" s="91"/>
      <c r="J85" s="2">
        <v>83</v>
      </c>
      <c r="K85" s="212">
        <v>854.046825732</v>
      </c>
      <c r="L85" s="212">
        <v>0.33272383480456702</v>
      </c>
      <c r="M85" s="212">
        <v>0.15500915081142</v>
      </c>
      <c r="N85" s="212">
        <v>1.9317728964512799E-2</v>
      </c>
      <c r="O85" s="91"/>
      <c r="Q85" s="212"/>
      <c r="R85" s="212"/>
      <c r="S85" s="212"/>
      <c r="T85" s="212"/>
      <c r="AG85" s="212"/>
      <c r="AH85" s="212"/>
      <c r="AI85" s="212"/>
    </row>
    <row r="86" spans="1:35" x14ac:dyDescent="0.15">
      <c r="A86" s="91"/>
      <c r="B86" s="91"/>
      <c r="I86" s="91"/>
      <c r="J86" s="2">
        <v>84</v>
      </c>
      <c r="K86" s="212">
        <v>864.86352278899994</v>
      </c>
      <c r="L86" s="212">
        <v>0.32949657712214497</v>
      </c>
      <c r="M86" s="212">
        <v>0.15679347130329299</v>
      </c>
      <c r="N86" s="212">
        <v>1.8034344136804902E-2</v>
      </c>
      <c r="O86" s="91"/>
      <c r="Q86" s="212"/>
      <c r="R86" s="212"/>
      <c r="S86" s="212"/>
      <c r="T86" s="212"/>
      <c r="AG86" s="212"/>
      <c r="AH86" s="212"/>
      <c r="AI86" s="212"/>
    </row>
    <row r="87" spans="1:35" x14ac:dyDescent="0.15">
      <c r="A87" s="91"/>
      <c r="B87" s="91"/>
      <c r="I87" s="91"/>
      <c r="J87" s="2">
        <v>85</v>
      </c>
      <c r="K87" s="212">
        <v>875.61118480899995</v>
      </c>
      <c r="L87" s="212">
        <v>0.32736748630691898</v>
      </c>
      <c r="M87" s="212">
        <v>0.15666347889502899</v>
      </c>
      <c r="N87" s="212">
        <v>1.7253249934622801E-2</v>
      </c>
      <c r="O87" s="91"/>
      <c r="Q87" s="212"/>
      <c r="R87" s="212"/>
      <c r="S87" s="212"/>
      <c r="T87" s="212"/>
      <c r="AG87" s="212"/>
      <c r="AH87" s="212"/>
      <c r="AI87" s="212"/>
    </row>
    <row r="88" spans="1:35" x14ac:dyDescent="0.15">
      <c r="A88" s="91"/>
      <c r="B88" s="91"/>
      <c r="I88" s="91"/>
      <c r="J88" s="2">
        <v>86</v>
      </c>
      <c r="K88" s="212">
        <v>886.36787593300005</v>
      </c>
      <c r="L88" s="212">
        <v>0.32589785659973702</v>
      </c>
      <c r="M88" s="212">
        <v>0.15562998712589901</v>
      </c>
      <c r="N88" s="212">
        <v>1.7089981556409999E-2</v>
      </c>
      <c r="O88" s="91"/>
      <c r="Q88" s="212"/>
      <c r="R88" s="212"/>
      <c r="S88" s="212"/>
      <c r="T88" s="212"/>
      <c r="AG88" s="212"/>
      <c r="AH88" s="212"/>
      <c r="AI88" s="212"/>
    </row>
    <row r="89" spans="1:35" x14ac:dyDescent="0.15">
      <c r="A89" s="91"/>
      <c r="B89" s="91"/>
      <c r="I89" s="91"/>
      <c r="J89" s="2">
        <v>87</v>
      </c>
      <c r="K89" s="212">
        <v>897.20801429899996</v>
      </c>
      <c r="L89" s="212">
        <v>0.324805194067396</v>
      </c>
      <c r="M89" s="212">
        <v>0.15433351028412801</v>
      </c>
      <c r="N89" s="212">
        <v>1.7442883983672101E-2</v>
      </c>
      <c r="O89" s="91"/>
      <c r="Q89" s="212"/>
      <c r="R89" s="212"/>
      <c r="S89" s="212"/>
      <c r="T89" s="212"/>
      <c r="AG89" s="212"/>
      <c r="AH89" s="212"/>
      <c r="AI89" s="212"/>
    </row>
    <row r="90" spans="1:35" x14ac:dyDescent="0.15">
      <c r="A90" s="91"/>
      <c r="B90" s="91"/>
      <c r="I90" s="91"/>
      <c r="J90" s="2">
        <v>88</v>
      </c>
      <c r="K90" s="212">
        <v>907.99385703500002</v>
      </c>
      <c r="L90" s="212">
        <v>0.32403791483528899</v>
      </c>
      <c r="M90" s="212">
        <v>0.15257887988034899</v>
      </c>
      <c r="N90" s="212">
        <v>1.8218742699428699E-2</v>
      </c>
      <c r="O90" s="91"/>
      <c r="Q90" s="212"/>
      <c r="R90" s="212"/>
      <c r="S90" s="212"/>
      <c r="T90" s="212"/>
      <c r="AG90" s="212"/>
      <c r="AH90" s="212"/>
      <c r="AI90" s="212"/>
    </row>
    <row r="91" spans="1:35" x14ac:dyDescent="0.15">
      <c r="A91" s="91"/>
      <c r="B91" s="91"/>
      <c r="I91" s="91"/>
      <c r="J91" s="2">
        <v>89</v>
      </c>
      <c r="K91" s="212">
        <v>918.75015988799896</v>
      </c>
      <c r="L91" s="212">
        <v>0.32376540504662399</v>
      </c>
      <c r="M91" s="212">
        <v>0.149647217206377</v>
      </c>
      <c r="N91" s="212">
        <v>1.9204130406620501E-2</v>
      </c>
      <c r="O91" s="91"/>
      <c r="Q91" s="212"/>
      <c r="R91" s="212"/>
      <c r="S91" s="212"/>
      <c r="T91" s="212"/>
      <c r="AG91" s="212"/>
      <c r="AH91" s="212"/>
      <c r="AI91" s="212"/>
    </row>
    <row r="92" spans="1:35" x14ac:dyDescent="0.15">
      <c r="A92" s="91"/>
      <c r="B92" s="91"/>
      <c r="I92" s="91"/>
      <c r="J92" s="2">
        <v>90</v>
      </c>
      <c r="K92" s="212">
        <v>929.47090762799905</v>
      </c>
      <c r="L92" s="212">
        <v>0.32414763612497399</v>
      </c>
      <c r="M92" s="212">
        <v>0.14499855593947</v>
      </c>
      <c r="N92" s="212">
        <v>2.0063963608049701E-2</v>
      </c>
      <c r="O92" s="91"/>
      <c r="Q92" s="212"/>
      <c r="R92" s="212"/>
      <c r="S92" s="212"/>
      <c r="T92" s="212"/>
      <c r="AG92" s="212"/>
      <c r="AH92" s="212"/>
      <c r="AI92" s="212"/>
    </row>
    <row r="93" spans="1:35" x14ac:dyDescent="0.15">
      <c r="A93" s="91"/>
      <c r="B93" s="91"/>
      <c r="I93" s="91"/>
      <c r="J93" s="2">
        <v>91</v>
      </c>
      <c r="K93" s="212">
        <v>940.19225441699905</v>
      </c>
      <c r="L93" s="212">
        <v>0.32498019651314702</v>
      </c>
      <c r="M93" s="212">
        <v>0.13852949459369501</v>
      </c>
      <c r="N93" s="212">
        <v>2.0509335574769701E-2</v>
      </c>
      <c r="O93" s="91"/>
      <c r="Q93" s="212"/>
      <c r="R93" s="212"/>
      <c r="S93" s="212"/>
      <c r="T93" s="212"/>
      <c r="AG93" s="212"/>
      <c r="AH93" s="212"/>
      <c r="AI93" s="212"/>
    </row>
    <row r="94" spans="1:35" x14ac:dyDescent="0.15">
      <c r="A94" s="91"/>
      <c r="B94" s="91"/>
      <c r="I94" s="91"/>
      <c r="J94" s="2">
        <v>92</v>
      </c>
      <c r="K94" s="212">
        <v>950.89949809099903</v>
      </c>
      <c r="L94" s="212">
        <v>0.32572995444749298</v>
      </c>
      <c r="M94" s="212">
        <v>0.13080210824771701</v>
      </c>
      <c r="N94" s="212">
        <v>2.04390159491298E-2</v>
      </c>
      <c r="O94" s="91"/>
      <c r="Q94" s="212"/>
      <c r="R94" s="212"/>
      <c r="S94" s="212"/>
      <c r="T94" s="212"/>
      <c r="AG94" s="212"/>
      <c r="AH94" s="212"/>
      <c r="AI94" s="212"/>
    </row>
    <row r="95" spans="1:35" x14ac:dyDescent="0.15">
      <c r="A95" s="91"/>
      <c r="B95" s="91"/>
      <c r="I95" s="91"/>
      <c r="J95" s="2">
        <v>93</v>
      </c>
      <c r="K95" s="212">
        <v>961.61200606699902</v>
      </c>
      <c r="L95" s="212">
        <v>0.32599497004966299</v>
      </c>
      <c r="M95" s="212">
        <v>0.122736153775067</v>
      </c>
      <c r="N95" s="212">
        <v>2.0069518369176101E-2</v>
      </c>
      <c r="O95" s="91"/>
      <c r="Q95" s="212"/>
      <c r="R95" s="212"/>
      <c r="S95" s="212"/>
      <c r="T95" s="212"/>
      <c r="AG95" s="212"/>
      <c r="AH95" s="212"/>
      <c r="AI95" s="212"/>
    </row>
    <row r="96" spans="1:35" x14ac:dyDescent="0.15">
      <c r="A96" s="91"/>
      <c r="B96" s="91"/>
      <c r="I96" s="91"/>
      <c r="J96" s="2">
        <v>94</v>
      </c>
      <c r="K96" s="212">
        <v>972.28310008699896</v>
      </c>
      <c r="L96" s="212">
        <v>0.325651517492412</v>
      </c>
      <c r="M96" s="212">
        <v>0.114663098870075</v>
      </c>
      <c r="N96" s="212">
        <v>1.9543784461075301E-2</v>
      </c>
      <c r="O96" s="91"/>
      <c r="Q96" s="212"/>
      <c r="R96" s="212"/>
      <c r="S96" s="212"/>
      <c r="T96" s="212"/>
      <c r="AG96" s="212"/>
      <c r="AH96" s="212"/>
      <c r="AI96" s="212"/>
    </row>
    <row r="97" spans="1:35" x14ac:dyDescent="0.15">
      <c r="A97" s="91"/>
      <c r="B97" s="91"/>
      <c r="I97" s="91"/>
      <c r="J97" s="2">
        <v>95</v>
      </c>
      <c r="K97" s="212">
        <v>982.93087513800003</v>
      </c>
      <c r="L97" s="212">
        <v>0.32478207710528201</v>
      </c>
      <c r="M97" s="212">
        <v>0.106144509060771</v>
      </c>
      <c r="N97" s="212">
        <v>1.90575888659835E-2</v>
      </c>
      <c r="O97" s="91"/>
      <c r="Q97" s="212"/>
      <c r="R97" s="212"/>
      <c r="S97" s="212"/>
      <c r="T97" s="212"/>
      <c r="AG97" s="212"/>
      <c r="AH97" s="212"/>
      <c r="AI97" s="212"/>
    </row>
    <row r="98" spans="1:35" x14ac:dyDescent="0.15">
      <c r="A98" s="91"/>
      <c r="B98" s="91"/>
      <c r="I98" s="91"/>
      <c r="J98" s="2">
        <v>96</v>
      </c>
      <c r="K98" s="212">
        <v>993.64701998500004</v>
      </c>
      <c r="L98" s="212">
        <v>0.323450891661613</v>
      </c>
      <c r="M98" s="212">
        <v>9.6849038443569402E-2</v>
      </c>
      <c r="N98" s="212">
        <v>1.88364018818294E-2</v>
      </c>
      <c r="O98" s="91"/>
      <c r="Q98" s="212"/>
      <c r="R98" s="212"/>
      <c r="S98" s="212"/>
      <c r="T98" s="212"/>
      <c r="AG98" s="212"/>
      <c r="AH98" s="212"/>
      <c r="AI98" s="212"/>
    </row>
    <row r="99" spans="1:35" x14ac:dyDescent="0.15">
      <c r="A99" s="91"/>
      <c r="B99" s="91"/>
      <c r="I99" s="91"/>
      <c r="J99" s="2">
        <v>97</v>
      </c>
      <c r="K99" s="212">
        <v>1004.284608312</v>
      </c>
      <c r="L99" s="212">
        <v>0.321733662878326</v>
      </c>
      <c r="M99" s="212">
        <v>8.6925301463430693E-2</v>
      </c>
      <c r="N99" s="212">
        <v>1.9055092647450301E-2</v>
      </c>
      <c r="O99" s="91"/>
      <c r="Q99" s="212"/>
      <c r="R99" s="212"/>
      <c r="S99" s="212"/>
      <c r="T99" s="212"/>
      <c r="AG99" s="212"/>
      <c r="AH99" s="212"/>
      <c r="AI99" s="212"/>
    </row>
    <row r="100" spans="1:35" x14ac:dyDescent="0.15">
      <c r="A100" s="91"/>
      <c r="B100" s="91"/>
      <c r="I100" s="91"/>
      <c r="J100" s="2">
        <v>98</v>
      </c>
      <c r="K100" s="212">
        <v>1014.937190055</v>
      </c>
      <c r="L100" s="212">
        <v>0.319836443333813</v>
      </c>
      <c r="M100" s="212">
        <v>7.6780049575603401E-2</v>
      </c>
      <c r="N100" s="212">
        <v>1.97921938734049E-2</v>
      </c>
      <c r="O100" s="91"/>
      <c r="Q100" s="212"/>
      <c r="R100" s="212"/>
      <c r="S100" s="212"/>
      <c r="T100" s="212"/>
      <c r="AG100" s="212"/>
      <c r="AH100" s="212"/>
      <c r="AI100" s="212"/>
    </row>
    <row r="101" spans="1:35" x14ac:dyDescent="0.15">
      <c r="A101" s="91"/>
      <c r="B101" s="91"/>
      <c r="I101" s="91"/>
      <c r="J101" s="2">
        <v>99</v>
      </c>
      <c r="K101" s="212">
        <v>1025.59653308</v>
      </c>
      <c r="L101" s="212">
        <v>0.31786250401800398</v>
      </c>
      <c r="M101" s="212">
        <v>6.7113016472146195E-2</v>
      </c>
      <c r="N101" s="212">
        <v>2.0859629139532002E-2</v>
      </c>
      <c r="O101" s="91"/>
      <c r="Q101" s="212"/>
      <c r="R101" s="212"/>
      <c r="S101" s="212"/>
      <c r="T101" s="212"/>
      <c r="AG101" s="212"/>
      <c r="AH101" s="212"/>
      <c r="AI101" s="212"/>
    </row>
    <row r="102" spans="1:35" x14ac:dyDescent="0.15">
      <c r="A102" s="91"/>
      <c r="B102" s="91"/>
      <c r="I102" s="91"/>
      <c r="J102" s="2">
        <v>100</v>
      </c>
      <c r="K102" s="212">
        <v>1036.348264602</v>
      </c>
      <c r="L102" s="212">
        <v>0.31586960871249398</v>
      </c>
      <c r="M102" s="212">
        <v>5.85875063807497E-2</v>
      </c>
      <c r="N102" s="212">
        <v>2.1928665605059901E-2</v>
      </c>
      <c r="O102" s="91"/>
      <c r="Q102" s="212"/>
      <c r="R102" s="212"/>
      <c r="S102" s="212"/>
      <c r="T102" s="212"/>
      <c r="AG102" s="212"/>
      <c r="AH102" s="212"/>
      <c r="AI102" s="212"/>
    </row>
    <row r="103" spans="1:35" x14ac:dyDescent="0.15">
      <c r="A103" s="91"/>
      <c r="B103" s="91"/>
      <c r="I103" s="91"/>
      <c r="J103" s="2">
        <v>101</v>
      </c>
      <c r="K103" s="212">
        <v>1047.0325774370001</v>
      </c>
      <c r="L103" s="212">
        <v>0.31401593306957098</v>
      </c>
      <c r="M103" s="212">
        <v>5.1315109587735198E-2</v>
      </c>
      <c r="N103" s="212">
        <v>2.26361765847331E-2</v>
      </c>
      <c r="O103" s="91"/>
      <c r="Q103" s="212"/>
      <c r="R103" s="212"/>
      <c r="S103" s="212"/>
      <c r="T103" s="212"/>
      <c r="AG103" s="212"/>
      <c r="AH103" s="212"/>
      <c r="AI103" s="212"/>
    </row>
    <row r="104" spans="1:35" x14ac:dyDescent="0.15">
      <c r="A104" s="91"/>
      <c r="B104" s="91"/>
      <c r="I104" s="91"/>
      <c r="J104" s="2">
        <v>102</v>
      </c>
      <c r="K104" s="212">
        <v>1057.793859292</v>
      </c>
      <c r="L104" s="212">
        <v>0.31239043572695702</v>
      </c>
      <c r="M104" s="212">
        <v>4.4891349334284299E-2</v>
      </c>
      <c r="N104" s="212">
        <v>2.2829503276944201E-2</v>
      </c>
      <c r="O104" s="91"/>
      <c r="Q104" s="212"/>
      <c r="R104" s="212"/>
      <c r="S104" s="212"/>
      <c r="T104" s="212"/>
      <c r="AG104" s="212"/>
      <c r="AH104" s="212"/>
      <c r="AI104" s="212"/>
    </row>
    <row r="105" spans="1:35" x14ac:dyDescent="0.15">
      <c r="A105" s="91"/>
      <c r="B105" s="91"/>
      <c r="I105" s="91"/>
      <c r="J105" s="2">
        <v>103</v>
      </c>
      <c r="K105" s="212">
        <v>1068.5663203419999</v>
      </c>
      <c r="L105" s="212">
        <v>0.31097781704899402</v>
      </c>
      <c r="M105" s="212">
        <v>3.8972727834579002E-2</v>
      </c>
      <c r="N105" s="212">
        <v>2.2651337972443598E-2</v>
      </c>
      <c r="O105" s="91"/>
      <c r="Q105" s="212"/>
      <c r="R105" s="212"/>
      <c r="S105" s="212"/>
      <c r="T105" s="212"/>
      <c r="AG105" s="212"/>
      <c r="AH105" s="212"/>
      <c r="AI105" s="212"/>
    </row>
    <row r="106" spans="1:35" x14ac:dyDescent="0.15">
      <c r="A106" s="91"/>
      <c r="B106" s="91"/>
      <c r="I106" s="91"/>
      <c r="J106" s="2">
        <v>104</v>
      </c>
      <c r="K106" s="212">
        <v>1079.3595345599999</v>
      </c>
      <c r="L106" s="212">
        <v>0.30981213535810198</v>
      </c>
      <c r="M106" s="212">
        <v>3.37170847976953E-2</v>
      </c>
      <c r="N106" s="212">
        <v>2.23186571711586E-2</v>
      </c>
      <c r="O106" s="91"/>
      <c r="Q106" s="212"/>
      <c r="R106" s="212"/>
      <c r="S106" s="212"/>
      <c r="T106" s="212"/>
      <c r="AG106" s="212"/>
      <c r="AH106" s="212"/>
      <c r="AI106" s="212"/>
    </row>
    <row r="107" spans="1:35" x14ac:dyDescent="0.15">
      <c r="A107" s="91"/>
      <c r="B107" s="91"/>
      <c r="I107" s="91"/>
      <c r="J107" s="2">
        <v>105</v>
      </c>
      <c r="K107" s="212">
        <v>1090.1703129350001</v>
      </c>
      <c r="L107" s="212">
        <v>0.30887952132315299</v>
      </c>
      <c r="M107" s="212">
        <v>2.9213956962667501E-2</v>
      </c>
      <c r="N107" s="212">
        <v>2.212744154541E-2</v>
      </c>
      <c r="O107" s="91"/>
      <c r="Q107" s="212"/>
      <c r="R107" s="212"/>
      <c r="S107" s="212"/>
      <c r="T107" s="212"/>
      <c r="AG107" s="212"/>
      <c r="AH107" s="212"/>
      <c r="AI107" s="212"/>
    </row>
    <row r="108" spans="1:35" x14ac:dyDescent="0.15">
      <c r="A108" s="91"/>
      <c r="B108" s="91"/>
      <c r="I108" s="91"/>
      <c r="J108" s="2">
        <v>106</v>
      </c>
      <c r="K108" s="212">
        <v>1100.996669336</v>
      </c>
      <c r="L108" s="212">
        <v>0.308120353916705</v>
      </c>
      <c r="M108" s="212">
        <v>2.5552353246734501E-2</v>
      </c>
      <c r="N108" s="212">
        <v>2.22710684483724E-2</v>
      </c>
      <c r="O108" s="91"/>
      <c r="Q108" s="212"/>
      <c r="R108" s="212"/>
      <c r="S108" s="212"/>
      <c r="T108" s="212"/>
      <c r="AG108" s="212"/>
      <c r="AH108" s="212"/>
      <c r="AI108" s="212"/>
    </row>
    <row r="109" spans="1:35" x14ac:dyDescent="0.15">
      <c r="A109" s="91"/>
      <c r="B109" s="91"/>
      <c r="I109" s="91"/>
      <c r="J109" s="2">
        <v>107</v>
      </c>
      <c r="K109" s="212">
        <v>1111.833772682</v>
      </c>
      <c r="L109" s="212">
        <v>0.30741264998716999</v>
      </c>
      <c r="M109" s="212">
        <v>2.2608714352850098E-2</v>
      </c>
      <c r="N109" s="212">
        <v>2.2632805802386101E-2</v>
      </c>
      <c r="O109" s="91"/>
      <c r="Q109" s="212"/>
      <c r="R109" s="212"/>
      <c r="S109" s="212"/>
      <c r="T109" s="212"/>
      <c r="AG109" s="212"/>
      <c r="AH109" s="212"/>
      <c r="AI109" s="212"/>
    </row>
    <row r="110" spans="1:35" x14ac:dyDescent="0.15">
      <c r="A110" s="91"/>
      <c r="B110" s="91"/>
      <c r="I110" s="91"/>
      <c r="J110" s="2">
        <v>108</v>
      </c>
      <c r="K110" s="212">
        <v>1122.6110625040001</v>
      </c>
      <c r="L110" s="212">
        <v>0.30650909603035498</v>
      </c>
      <c r="M110" s="212">
        <v>2.02159472993752E-2</v>
      </c>
      <c r="N110" s="212">
        <v>2.2914251985467E-2</v>
      </c>
      <c r="O110" s="91"/>
      <c r="Q110" s="212"/>
      <c r="R110" s="212"/>
      <c r="S110" s="212"/>
      <c r="T110" s="212"/>
      <c r="AG110" s="212"/>
      <c r="AH110" s="212"/>
      <c r="AI110" s="212"/>
    </row>
    <row r="111" spans="1:35" x14ac:dyDescent="0.15">
      <c r="A111" s="91"/>
      <c r="B111" s="91"/>
      <c r="I111" s="91"/>
      <c r="J111" s="2">
        <v>109</v>
      </c>
      <c r="K111" s="212">
        <v>1133.336617765</v>
      </c>
      <c r="L111" s="212">
        <v>0.30525035183517701</v>
      </c>
      <c r="M111" s="212">
        <v>1.8610032503046998E-2</v>
      </c>
      <c r="N111" s="212">
        <v>2.29276151449175E-2</v>
      </c>
      <c r="O111" s="91"/>
      <c r="Q111" s="212"/>
      <c r="R111" s="212"/>
      <c r="S111" s="212"/>
      <c r="T111" s="212"/>
      <c r="AG111" s="212"/>
      <c r="AH111" s="212"/>
      <c r="AI111" s="212"/>
    </row>
    <row r="112" spans="1:35" x14ac:dyDescent="0.15">
      <c r="A112" s="91"/>
      <c r="B112" s="91"/>
      <c r="I112" s="91"/>
      <c r="J112" s="2">
        <v>110</v>
      </c>
      <c r="K112" s="212">
        <v>1144.160304625</v>
      </c>
      <c r="L112" s="212">
        <v>0.30363095747937702</v>
      </c>
      <c r="M112" s="212">
        <v>1.8181913578825998E-2</v>
      </c>
      <c r="N112" s="212">
        <v>2.2595198922287001E-2</v>
      </c>
      <c r="O112" s="91"/>
      <c r="Q112" s="212"/>
      <c r="R112" s="212"/>
      <c r="S112" s="212"/>
      <c r="T112" s="212"/>
      <c r="AG112" s="212"/>
      <c r="AH112" s="212"/>
      <c r="AI112" s="212"/>
    </row>
    <row r="113" spans="1:35" x14ac:dyDescent="0.15">
      <c r="A113" s="91"/>
      <c r="B113" s="91"/>
      <c r="I113" s="91"/>
      <c r="J113" s="2">
        <v>111</v>
      </c>
      <c r="K113" s="212">
        <v>1154.9560252440001</v>
      </c>
      <c r="L113" s="212">
        <v>0.30162369008073903</v>
      </c>
      <c r="M113" s="212">
        <v>1.8958728990102001E-2</v>
      </c>
      <c r="N113" s="212">
        <v>2.20399534077164E-2</v>
      </c>
      <c r="O113" s="91"/>
      <c r="Q113" s="212"/>
      <c r="R113" s="212"/>
      <c r="S113" s="212"/>
      <c r="T113" s="212"/>
      <c r="AG113" s="212"/>
      <c r="AH113" s="212"/>
      <c r="AI113" s="212"/>
    </row>
    <row r="114" spans="1:35" x14ac:dyDescent="0.15">
      <c r="A114" s="91"/>
      <c r="B114" s="91"/>
      <c r="I114" s="91"/>
      <c r="J114" s="2">
        <v>112</v>
      </c>
      <c r="K114" s="212">
        <v>1165.601115294</v>
      </c>
      <c r="L114" s="212">
        <v>0.299336570105669</v>
      </c>
      <c r="M114" s="212">
        <v>2.07493654123455E-2</v>
      </c>
      <c r="N114" s="212">
        <v>2.1518168820762702E-2</v>
      </c>
      <c r="O114" s="91"/>
      <c r="Q114" s="212"/>
      <c r="R114" s="212"/>
      <c r="S114" s="212"/>
      <c r="T114" s="212"/>
      <c r="AG114" s="212"/>
      <c r="AH114" s="212"/>
      <c r="AI114" s="212"/>
    </row>
    <row r="115" spans="1:35" x14ac:dyDescent="0.15">
      <c r="A115" s="91"/>
      <c r="B115" s="91"/>
      <c r="I115" s="91"/>
      <c r="J115" s="2">
        <v>113</v>
      </c>
      <c r="K115" s="212">
        <v>1176.2630464900001</v>
      </c>
      <c r="L115" s="212">
        <v>0.297059531076171</v>
      </c>
      <c r="M115" s="212">
        <v>2.3160307021643001E-2</v>
      </c>
      <c r="N115" s="212">
        <v>2.1189033585118498E-2</v>
      </c>
      <c r="O115" s="91"/>
      <c r="Q115" s="212"/>
      <c r="R115" s="212"/>
      <c r="S115" s="212"/>
      <c r="T115" s="212"/>
      <c r="AG115" s="212"/>
      <c r="AH115" s="212"/>
      <c r="AI115" s="212"/>
    </row>
    <row r="116" spans="1:35" x14ac:dyDescent="0.15">
      <c r="A116" s="91"/>
      <c r="B116" s="91"/>
      <c r="I116" s="91"/>
      <c r="J116" s="2">
        <v>114</v>
      </c>
      <c r="K116" s="212">
        <v>1186.9266649159999</v>
      </c>
      <c r="L116" s="212">
        <v>0.29506777733442102</v>
      </c>
      <c r="M116" s="212">
        <v>2.5443685648110202E-2</v>
      </c>
      <c r="N116" s="212">
        <v>2.1048361030330101E-2</v>
      </c>
      <c r="O116" s="91"/>
      <c r="Q116" s="212"/>
      <c r="R116" s="212"/>
      <c r="S116" s="212"/>
      <c r="T116" s="212"/>
      <c r="AG116" s="212"/>
      <c r="AH116" s="212"/>
      <c r="AI116" s="212"/>
    </row>
    <row r="117" spans="1:35" x14ac:dyDescent="0.15">
      <c r="A117" s="91"/>
      <c r="B117" s="91"/>
      <c r="I117" s="91"/>
      <c r="J117" s="2">
        <v>115</v>
      </c>
      <c r="K117" s="212">
        <v>1197.6110930310001</v>
      </c>
      <c r="L117" s="212">
        <v>0.29349728897238098</v>
      </c>
      <c r="M117" s="212">
        <v>2.69815375283779E-2</v>
      </c>
      <c r="N117" s="212">
        <v>2.1063283869830401E-2</v>
      </c>
      <c r="O117" s="91"/>
      <c r="Q117" s="212"/>
      <c r="R117" s="212"/>
      <c r="S117" s="212"/>
      <c r="T117" s="212"/>
      <c r="AG117" s="212"/>
      <c r="AH117" s="212"/>
      <c r="AI117" s="212"/>
    </row>
    <row r="118" spans="1:35" x14ac:dyDescent="0.15">
      <c r="A118" s="91"/>
      <c r="B118" s="91"/>
      <c r="C118" s="91"/>
      <c r="D118" s="91"/>
      <c r="E118" s="91"/>
      <c r="F118" s="91"/>
      <c r="G118" s="91"/>
      <c r="H118" s="91"/>
      <c r="I118" s="91"/>
      <c r="J118" s="2">
        <v>116</v>
      </c>
      <c r="K118" s="212">
        <v>1208.2178722860001</v>
      </c>
      <c r="L118" s="212">
        <v>0.29250759966774798</v>
      </c>
      <c r="M118" s="212">
        <v>2.7572197671825002E-2</v>
      </c>
      <c r="N118" s="212">
        <v>2.1310211636149299E-2</v>
      </c>
      <c r="O118" s="91"/>
      <c r="Q118" s="212"/>
      <c r="R118" s="212"/>
      <c r="S118" s="212"/>
      <c r="T118" s="212"/>
      <c r="AG118" s="212"/>
      <c r="AH118" s="212"/>
      <c r="AI118" s="212"/>
    </row>
    <row r="119" spans="1:35" x14ac:dyDescent="0.15">
      <c r="A119" s="91"/>
      <c r="B119" s="91"/>
      <c r="C119" s="91"/>
      <c r="D119" s="91"/>
      <c r="E119" s="91"/>
      <c r="F119" s="91"/>
      <c r="G119" s="91"/>
      <c r="H119" s="91"/>
      <c r="I119" s="91"/>
      <c r="J119" s="2">
        <v>117</v>
      </c>
      <c r="K119" s="212">
        <v>1218.909151763</v>
      </c>
      <c r="L119" s="212">
        <v>0.29212822643920799</v>
      </c>
      <c r="M119" s="212">
        <v>2.7262618068275901E-2</v>
      </c>
      <c r="N119" s="212">
        <v>2.17975775561936E-2</v>
      </c>
      <c r="O119" s="91"/>
      <c r="Q119" s="212"/>
      <c r="R119" s="212"/>
      <c r="S119" s="212"/>
      <c r="T119" s="212"/>
      <c r="AG119" s="212"/>
      <c r="AH119" s="212"/>
      <c r="AI119" s="212"/>
    </row>
    <row r="120" spans="1:35" x14ac:dyDescent="0.15">
      <c r="A120" s="91"/>
      <c r="B120" s="91"/>
      <c r="C120" s="91"/>
      <c r="D120" s="91"/>
      <c r="E120" s="91"/>
      <c r="F120" s="91"/>
      <c r="G120" s="91"/>
      <c r="H120" s="91"/>
      <c r="I120" s="91"/>
      <c r="J120" s="2">
        <v>118</v>
      </c>
      <c r="K120" s="212">
        <v>1229.5719435389999</v>
      </c>
      <c r="L120" s="212">
        <v>0.29227925141760502</v>
      </c>
      <c r="M120" s="212">
        <v>2.6261256987733801E-2</v>
      </c>
      <c r="N120" s="212">
        <v>2.25333471986904E-2</v>
      </c>
      <c r="O120" s="91"/>
      <c r="Q120" s="212"/>
      <c r="R120" s="212"/>
      <c r="S120" s="212"/>
      <c r="T120" s="212"/>
      <c r="AG120" s="212"/>
      <c r="AH120" s="212"/>
      <c r="AI120" s="212"/>
    </row>
    <row r="121" spans="1:35" x14ac:dyDescent="0.15">
      <c r="A121" s="91"/>
      <c r="B121" s="91"/>
      <c r="C121" s="91"/>
      <c r="D121" s="91"/>
      <c r="E121" s="91"/>
      <c r="F121" s="91"/>
      <c r="G121" s="91"/>
      <c r="H121" s="91"/>
      <c r="I121" s="91"/>
      <c r="J121" s="2">
        <v>119</v>
      </c>
      <c r="K121" s="212">
        <v>1240.2471909799999</v>
      </c>
      <c r="L121" s="212">
        <v>0.29277853895163303</v>
      </c>
      <c r="M121" s="212">
        <v>2.49122141776838E-2</v>
      </c>
      <c r="N121" s="212">
        <v>2.35035700531066E-2</v>
      </c>
      <c r="O121" s="91"/>
      <c r="Q121" s="212"/>
      <c r="R121" s="212"/>
      <c r="S121" s="212"/>
      <c r="T121" s="212"/>
      <c r="AG121" s="212"/>
      <c r="AH121" s="212"/>
      <c r="AI121" s="212"/>
    </row>
    <row r="122" spans="1:35" x14ac:dyDescent="0.15">
      <c r="A122" s="91"/>
      <c r="B122" s="91"/>
      <c r="C122" s="91"/>
      <c r="D122" s="91"/>
      <c r="E122" s="91"/>
      <c r="F122" s="91"/>
      <c r="G122" s="91"/>
      <c r="H122" s="91"/>
      <c r="I122" s="91"/>
      <c r="J122" s="2">
        <v>120</v>
      </c>
      <c r="K122" s="212">
        <v>1250.8561447750001</v>
      </c>
      <c r="L122" s="212">
        <v>0.29341577123211099</v>
      </c>
      <c r="M122" s="212">
        <v>2.3780921822754601E-2</v>
      </c>
      <c r="N122" s="212">
        <v>2.4797154057568199E-2</v>
      </c>
      <c r="O122" s="91"/>
      <c r="Q122" s="212"/>
      <c r="R122" s="212"/>
      <c r="S122" s="212"/>
      <c r="T122" s="212"/>
      <c r="AG122" s="212"/>
      <c r="AH122" s="212"/>
      <c r="AI122" s="212"/>
    </row>
    <row r="123" spans="1:35" x14ac:dyDescent="0.15">
      <c r="A123" s="91"/>
      <c r="B123" s="91"/>
      <c r="C123" s="91"/>
      <c r="D123" s="91"/>
      <c r="E123" s="91"/>
      <c r="F123" s="91"/>
      <c r="G123" s="91"/>
      <c r="H123" s="91"/>
      <c r="I123" s="91"/>
      <c r="J123" s="2">
        <v>121</v>
      </c>
      <c r="K123" s="212">
        <v>1261.7286344050001</v>
      </c>
      <c r="L123" s="212">
        <v>0.29401356034141202</v>
      </c>
      <c r="M123" s="212">
        <v>2.34392700350365E-2</v>
      </c>
      <c r="N123" s="212">
        <v>2.65574334776052E-2</v>
      </c>
      <c r="O123" s="91"/>
      <c r="Q123" s="212"/>
      <c r="R123" s="212"/>
      <c r="S123" s="212"/>
      <c r="T123" s="212"/>
      <c r="AG123" s="212"/>
      <c r="AH123" s="212"/>
      <c r="AI123" s="212"/>
    </row>
    <row r="124" spans="1:35" x14ac:dyDescent="0.15">
      <c r="A124" s="91"/>
      <c r="B124" s="91"/>
      <c r="C124" s="91"/>
      <c r="D124" s="91"/>
      <c r="E124" s="91"/>
      <c r="F124" s="91"/>
      <c r="G124" s="91"/>
      <c r="H124" s="91"/>
      <c r="I124" s="91"/>
      <c r="J124" s="2">
        <v>122</v>
      </c>
      <c r="K124" s="212">
        <v>1272.4620477789999</v>
      </c>
      <c r="L124" s="212">
        <v>0.29441515347137498</v>
      </c>
      <c r="M124" s="212">
        <v>2.42193561736351E-2</v>
      </c>
      <c r="N124" s="212">
        <v>2.8796770169950199E-2</v>
      </c>
      <c r="O124" s="91"/>
      <c r="Q124" s="212"/>
      <c r="R124" s="212"/>
      <c r="S124" s="212"/>
      <c r="T124" s="212"/>
      <c r="AG124" s="212"/>
      <c r="AH124" s="212"/>
      <c r="AI124" s="212"/>
    </row>
    <row r="125" spans="1:35" x14ac:dyDescent="0.15">
      <c r="A125" s="91"/>
      <c r="B125" s="91"/>
      <c r="C125" s="91"/>
      <c r="D125" s="91"/>
      <c r="E125" s="91"/>
      <c r="F125" s="91"/>
      <c r="G125" s="91"/>
      <c r="H125" s="91"/>
      <c r="I125" s="91"/>
      <c r="J125" s="2">
        <v>123</v>
      </c>
      <c r="K125" s="212">
        <v>1283.2664486220001</v>
      </c>
      <c r="L125" s="212">
        <v>0.29434037808719199</v>
      </c>
      <c r="M125" s="212">
        <v>2.5815752315753698E-2</v>
      </c>
      <c r="N125" s="212">
        <v>3.1326099930827703E-2</v>
      </c>
      <c r="O125" s="91"/>
      <c r="Q125" s="212"/>
      <c r="R125" s="212"/>
      <c r="S125" s="212"/>
      <c r="T125" s="212"/>
      <c r="AG125" s="212"/>
      <c r="AH125" s="212"/>
      <c r="AI125" s="212"/>
    </row>
    <row r="126" spans="1:35" x14ac:dyDescent="0.15">
      <c r="A126" s="91"/>
      <c r="B126" s="91"/>
      <c r="C126" s="91"/>
      <c r="D126" s="91"/>
      <c r="E126" s="91"/>
      <c r="F126" s="91"/>
      <c r="G126" s="91"/>
      <c r="H126" s="91"/>
      <c r="I126" s="91"/>
      <c r="J126" s="2">
        <v>124</v>
      </c>
      <c r="K126" s="212">
        <v>1293.93444606</v>
      </c>
      <c r="L126" s="212">
        <v>0.29375451627618698</v>
      </c>
      <c r="M126" s="212">
        <v>2.75932498387116E-2</v>
      </c>
      <c r="N126" s="212">
        <v>3.3768524441879E-2</v>
      </c>
      <c r="O126" s="91"/>
      <c r="Q126" s="212"/>
      <c r="R126" s="212"/>
      <c r="S126" s="212"/>
      <c r="T126" s="212"/>
      <c r="AG126" s="212"/>
      <c r="AH126" s="212"/>
      <c r="AI126" s="212"/>
    </row>
    <row r="127" spans="1:35" x14ac:dyDescent="0.15">
      <c r="A127" s="91"/>
      <c r="B127" s="91"/>
      <c r="C127" s="127"/>
      <c r="D127" s="127"/>
      <c r="E127" s="127"/>
      <c r="F127" s="127"/>
      <c r="G127" s="127"/>
      <c r="H127" s="127"/>
      <c r="I127" s="91"/>
      <c r="J127" s="2">
        <v>125</v>
      </c>
      <c r="K127" s="212">
        <v>1304.6559964400001</v>
      </c>
      <c r="L127" s="212">
        <v>0.29270917883836001</v>
      </c>
      <c r="M127" s="212">
        <v>2.8637361158422501E-2</v>
      </c>
      <c r="N127" s="212">
        <v>3.5782115914741799E-2</v>
      </c>
      <c r="O127" s="91"/>
      <c r="Q127" s="212"/>
      <c r="R127" s="212"/>
      <c r="S127" s="212"/>
      <c r="T127" s="212"/>
      <c r="AG127" s="212"/>
      <c r="AH127" s="212"/>
      <c r="AI127" s="212"/>
    </row>
    <row r="128" spans="1:35" x14ac:dyDescent="0.15">
      <c r="A128" s="91"/>
      <c r="B128" s="91"/>
      <c r="C128" s="127"/>
      <c r="D128" s="127"/>
      <c r="E128" s="127"/>
      <c r="F128" s="127"/>
      <c r="G128" s="127"/>
      <c r="H128" s="127"/>
      <c r="I128" s="91"/>
      <c r="J128" s="2">
        <v>126</v>
      </c>
      <c r="K128" s="212">
        <v>1315.361582404</v>
      </c>
      <c r="L128" s="212">
        <v>0.29126246868359001</v>
      </c>
      <c r="M128" s="212">
        <v>2.8282700984945799E-2</v>
      </c>
      <c r="N128" s="212">
        <v>3.7176395256199903E-2</v>
      </c>
      <c r="O128" s="91"/>
      <c r="Q128" s="212"/>
      <c r="R128" s="212"/>
      <c r="S128" s="212"/>
      <c r="T128" s="212"/>
      <c r="AG128" s="212"/>
      <c r="AH128" s="212"/>
      <c r="AI128" s="212"/>
    </row>
    <row r="129" spans="1:35" x14ac:dyDescent="0.15">
      <c r="A129" s="91"/>
      <c r="B129" s="91"/>
      <c r="C129" s="127"/>
      <c r="D129" s="127"/>
      <c r="E129" s="127"/>
      <c r="F129" s="127"/>
      <c r="G129" s="127"/>
      <c r="H129" s="127"/>
      <c r="I129" s="91"/>
      <c r="J129" s="2">
        <v>127</v>
      </c>
      <c r="K129" s="212">
        <v>1326.2260578610001</v>
      </c>
      <c r="L129" s="212">
        <v>0.28953910803942301</v>
      </c>
      <c r="M129" s="212">
        <v>2.6841875764339902E-2</v>
      </c>
      <c r="N129" s="212">
        <v>3.7856654728744603E-2</v>
      </c>
      <c r="O129" s="91"/>
      <c r="Q129" s="212"/>
      <c r="R129" s="212"/>
      <c r="S129" s="212"/>
      <c r="T129" s="212"/>
      <c r="AG129" s="212"/>
      <c r="AH129" s="212"/>
      <c r="AI129" s="212"/>
    </row>
    <row r="130" spans="1:35" x14ac:dyDescent="0.15">
      <c r="A130" s="91"/>
      <c r="B130" s="91"/>
      <c r="C130" s="127"/>
      <c r="D130" s="127"/>
      <c r="E130" s="127"/>
      <c r="F130" s="127"/>
      <c r="G130" s="127"/>
      <c r="H130" s="127"/>
      <c r="I130" s="91"/>
      <c r="J130" s="2">
        <v>128</v>
      </c>
      <c r="K130" s="212">
        <v>1337.0778059920001</v>
      </c>
      <c r="L130" s="212">
        <v>0.28768807063716201</v>
      </c>
      <c r="M130" s="212">
        <v>2.5217087063697401E-2</v>
      </c>
      <c r="N130" s="212">
        <v>3.7906196807668699E-2</v>
      </c>
      <c r="O130" s="91"/>
      <c r="Q130" s="212"/>
      <c r="R130" s="212"/>
      <c r="S130" s="212"/>
      <c r="T130" s="212"/>
      <c r="AG130" s="212"/>
      <c r="AH130" s="212"/>
      <c r="AI130" s="212"/>
    </row>
    <row r="131" spans="1:35" x14ac:dyDescent="0.15">
      <c r="A131" s="91"/>
      <c r="B131" s="91"/>
      <c r="C131" s="127"/>
      <c r="D131" s="127"/>
      <c r="E131" s="127"/>
      <c r="F131" s="127"/>
      <c r="G131" s="127"/>
      <c r="H131" s="127"/>
      <c r="I131" s="91"/>
      <c r="J131" s="2">
        <v>129</v>
      </c>
      <c r="K131" s="212">
        <v>1347.9552222340001</v>
      </c>
      <c r="L131" s="212">
        <v>0.285804340800833</v>
      </c>
      <c r="M131" s="212">
        <v>2.39800507359667E-2</v>
      </c>
      <c r="N131" s="212">
        <v>3.7610482563577199E-2</v>
      </c>
      <c r="O131" s="91"/>
      <c r="Q131" s="212"/>
      <c r="R131" s="212"/>
      <c r="S131" s="212"/>
      <c r="T131" s="212"/>
      <c r="AG131" s="212"/>
      <c r="AH131" s="212"/>
      <c r="AI131" s="212"/>
    </row>
    <row r="132" spans="1:35" x14ac:dyDescent="0.15">
      <c r="A132" s="91"/>
      <c r="B132" s="91"/>
      <c r="C132" s="127"/>
      <c r="D132" s="127"/>
      <c r="E132" s="127"/>
      <c r="F132" s="127"/>
      <c r="G132" s="127"/>
      <c r="H132" s="127"/>
      <c r="I132" s="91"/>
      <c r="J132" s="2">
        <v>130</v>
      </c>
      <c r="K132" s="212">
        <v>1358.7480083620001</v>
      </c>
      <c r="L132" s="212">
        <v>0.28400064116734802</v>
      </c>
      <c r="M132" s="212">
        <v>2.3046139876018799E-2</v>
      </c>
      <c r="N132" s="212">
        <v>3.7349707076285897E-2</v>
      </c>
      <c r="O132" s="91"/>
      <c r="Q132" s="212"/>
      <c r="R132" s="212"/>
      <c r="S132" s="212"/>
      <c r="T132" s="212"/>
      <c r="AG132" s="212"/>
      <c r="AH132" s="212"/>
      <c r="AI132" s="212"/>
    </row>
    <row r="133" spans="1:35" x14ac:dyDescent="0.15">
      <c r="A133" s="91"/>
      <c r="B133" s="91"/>
      <c r="C133" s="127"/>
      <c r="D133" s="127"/>
      <c r="E133" s="127"/>
      <c r="F133" s="127"/>
      <c r="G133" s="127"/>
      <c r="H133" s="127"/>
      <c r="I133" s="91"/>
      <c r="J133" s="2">
        <v>131</v>
      </c>
      <c r="K133" s="212">
        <v>1369.577106104</v>
      </c>
      <c r="L133" s="212">
        <v>0.28235830320755301</v>
      </c>
      <c r="M133" s="212">
        <v>2.25987903969103E-2</v>
      </c>
      <c r="N133" s="212">
        <v>3.7376844138529E-2</v>
      </c>
      <c r="O133" s="91"/>
      <c r="Q133" s="212"/>
      <c r="R133" s="212"/>
      <c r="S133" s="212"/>
      <c r="T133" s="212"/>
      <c r="AG133" s="212"/>
      <c r="AH133" s="212"/>
      <c r="AI133" s="212"/>
    </row>
    <row r="134" spans="1:35" x14ac:dyDescent="0.15">
      <c r="A134" s="91"/>
      <c r="B134" s="91"/>
      <c r="C134" s="127"/>
      <c r="D134" s="127"/>
      <c r="E134" s="127"/>
      <c r="F134" s="127"/>
      <c r="G134" s="127"/>
      <c r="H134" s="127"/>
      <c r="I134" s="91"/>
      <c r="J134" s="2">
        <v>132</v>
      </c>
      <c r="K134" s="212">
        <v>1380.3921313210001</v>
      </c>
      <c r="L134" s="212">
        <v>0.28093751305027498</v>
      </c>
      <c r="M134" s="212">
        <v>2.3289117974743201E-2</v>
      </c>
      <c r="N134" s="212">
        <v>3.7673363506939402E-2</v>
      </c>
      <c r="O134" s="91"/>
      <c r="Q134" s="212"/>
      <c r="R134" s="212"/>
      <c r="S134" s="212"/>
      <c r="T134" s="212"/>
      <c r="AG134" s="212"/>
      <c r="AH134" s="212"/>
      <c r="AI134" s="212"/>
    </row>
    <row r="135" spans="1:35" x14ac:dyDescent="0.15">
      <c r="A135" s="91"/>
      <c r="B135" s="91"/>
      <c r="C135" s="127"/>
      <c r="D135" s="127"/>
      <c r="E135" s="127"/>
      <c r="F135" s="127"/>
      <c r="G135" s="127"/>
      <c r="H135" s="127"/>
      <c r="I135" s="91"/>
      <c r="J135" s="2">
        <v>133</v>
      </c>
      <c r="K135" s="212">
        <v>1391.272958843</v>
      </c>
      <c r="L135" s="212">
        <v>0.27983021726760499</v>
      </c>
      <c r="M135" s="212">
        <v>2.55523799283595E-2</v>
      </c>
      <c r="N135" s="212">
        <v>3.8016683994366397E-2</v>
      </c>
      <c r="O135" s="91"/>
      <c r="Q135" s="212"/>
      <c r="R135" s="212"/>
      <c r="S135" s="212"/>
      <c r="T135" s="212"/>
      <c r="AG135" s="212"/>
      <c r="AH135" s="212"/>
      <c r="AI135" s="212"/>
    </row>
    <row r="136" spans="1:35" x14ac:dyDescent="0.15">
      <c r="A136" s="91"/>
      <c r="B136" s="91"/>
      <c r="C136" s="127"/>
      <c r="D136" s="127"/>
      <c r="E136" s="127"/>
      <c r="F136" s="127"/>
      <c r="G136" s="127"/>
      <c r="H136" s="127"/>
      <c r="I136" s="91"/>
      <c r="J136" s="2">
        <v>134</v>
      </c>
      <c r="K136" s="212">
        <v>1402.0859742580001</v>
      </c>
      <c r="L136" s="212">
        <v>0.27915060348667797</v>
      </c>
      <c r="M136" s="212">
        <v>2.91705732243321E-2</v>
      </c>
      <c r="N136" s="212">
        <v>3.8226309385101701E-2</v>
      </c>
      <c r="O136" s="91"/>
      <c r="Q136" s="212"/>
      <c r="R136" s="212"/>
      <c r="S136" s="212"/>
      <c r="T136" s="212"/>
      <c r="AG136" s="212"/>
      <c r="AH136" s="212"/>
      <c r="AI136" s="212"/>
    </row>
    <row r="137" spans="1:35" x14ac:dyDescent="0.15">
      <c r="A137" s="91"/>
      <c r="B137" s="91"/>
      <c r="C137" s="127"/>
      <c r="D137" s="127"/>
      <c r="E137" s="127"/>
      <c r="F137" s="127"/>
      <c r="G137" s="127"/>
      <c r="H137" s="127"/>
      <c r="I137" s="91"/>
      <c r="J137" s="2">
        <v>135</v>
      </c>
      <c r="K137" s="212">
        <v>1412.925158664</v>
      </c>
      <c r="L137" s="212">
        <v>0.27892813273476702</v>
      </c>
      <c r="M137" s="212">
        <v>3.3079144736769601E-2</v>
      </c>
      <c r="N137" s="212">
        <v>3.82702154967954E-2</v>
      </c>
      <c r="O137" s="91"/>
      <c r="Q137" s="212"/>
      <c r="R137" s="212"/>
      <c r="S137" s="212"/>
      <c r="T137" s="212"/>
      <c r="AG137" s="212"/>
      <c r="AH137" s="212"/>
      <c r="AI137" s="212"/>
    </row>
    <row r="138" spans="1:35" x14ac:dyDescent="0.15">
      <c r="A138" s="91"/>
      <c r="B138" s="91"/>
      <c r="C138" s="127"/>
      <c r="D138" s="127"/>
      <c r="E138" s="127"/>
      <c r="F138" s="127"/>
      <c r="G138" s="127"/>
      <c r="H138" s="127"/>
      <c r="I138" s="91"/>
      <c r="J138" s="2">
        <v>136</v>
      </c>
      <c r="K138" s="212">
        <v>1423.6734588639899</v>
      </c>
      <c r="L138" s="212">
        <v>0.27916036836202501</v>
      </c>
      <c r="M138" s="212">
        <v>3.5852011994935901E-2</v>
      </c>
      <c r="N138" s="212">
        <v>3.8231323759360898E-2</v>
      </c>
      <c r="O138" s="91"/>
      <c r="Q138" s="212"/>
      <c r="R138" s="212"/>
      <c r="S138" s="212"/>
      <c r="T138" s="212"/>
      <c r="AG138" s="212"/>
      <c r="AH138" s="212"/>
      <c r="AI138" s="212"/>
    </row>
    <row r="139" spans="1:35" x14ac:dyDescent="0.15">
      <c r="A139" s="91"/>
      <c r="B139" s="91"/>
      <c r="C139" s="127"/>
      <c r="D139" s="127"/>
      <c r="E139" s="127"/>
      <c r="F139" s="127"/>
      <c r="G139" s="127"/>
      <c r="H139" s="127"/>
      <c r="I139" s="91"/>
      <c r="J139" s="2">
        <v>137</v>
      </c>
      <c r="K139" s="212">
        <v>1434.552293896</v>
      </c>
      <c r="L139" s="212">
        <v>0.27976427930834102</v>
      </c>
      <c r="M139" s="212">
        <v>3.6313913916389703E-2</v>
      </c>
      <c r="N139" s="212">
        <v>3.81794139608869E-2</v>
      </c>
      <c r="O139" s="91"/>
      <c r="Q139" s="212"/>
      <c r="R139" s="212"/>
      <c r="S139" s="212"/>
      <c r="T139" s="212"/>
      <c r="AG139" s="212"/>
      <c r="AH139" s="212"/>
      <c r="AI139" s="212"/>
    </row>
    <row r="140" spans="1:35" x14ac:dyDescent="0.15">
      <c r="A140" s="91"/>
      <c r="B140" s="91"/>
      <c r="C140" s="127"/>
      <c r="D140" s="127"/>
      <c r="E140" s="127"/>
      <c r="F140" s="127"/>
      <c r="G140" s="127"/>
      <c r="H140" s="127"/>
      <c r="I140" s="91"/>
      <c r="J140" s="2">
        <v>138</v>
      </c>
      <c r="K140" s="212">
        <v>1445.4155549720001</v>
      </c>
      <c r="L140" s="212">
        <v>0.280619842465609</v>
      </c>
      <c r="M140" s="212">
        <v>3.4236764593465502E-2</v>
      </c>
      <c r="N140" s="212">
        <v>3.8108908586913903E-2</v>
      </c>
      <c r="O140" s="91"/>
      <c r="Q140" s="212"/>
      <c r="R140" s="212"/>
      <c r="S140" s="212"/>
      <c r="T140" s="212"/>
      <c r="AG140" s="212"/>
      <c r="AH140" s="212"/>
      <c r="AI140" s="212"/>
    </row>
    <row r="141" spans="1:35" x14ac:dyDescent="0.15">
      <c r="A141" s="91"/>
      <c r="B141" s="91"/>
      <c r="C141" s="127"/>
      <c r="D141" s="127"/>
      <c r="E141" s="127"/>
      <c r="F141" s="127"/>
      <c r="G141" s="127"/>
      <c r="H141" s="127"/>
      <c r="I141" s="91"/>
      <c r="J141" s="2">
        <v>139</v>
      </c>
      <c r="K141" s="212">
        <v>1456.3089873399999</v>
      </c>
      <c r="L141" s="212">
        <v>0.28152430020407598</v>
      </c>
      <c r="M141" s="212">
        <v>3.04815048247945E-2</v>
      </c>
      <c r="N141" s="212">
        <v>3.8018896382692402E-2</v>
      </c>
      <c r="O141" s="91"/>
      <c r="Q141" s="212"/>
      <c r="R141" s="212"/>
      <c r="S141" s="212"/>
      <c r="T141" s="212"/>
      <c r="AG141" s="212"/>
      <c r="AH141" s="212"/>
      <c r="AI141" s="212"/>
    </row>
    <row r="142" spans="1:35" x14ac:dyDescent="0.15">
      <c r="A142" s="91"/>
      <c r="B142" s="91"/>
      <c r="C142" s="127"/>
      <c r="D142" s="127"/>
      <c r="E142" s="127"/>
      <c r="F142" s="127"/>
      <c r="G142" s="127"/>
      <c r="H142" s="127"/>
      <c r="I142" s="91"/>
      <c r="J142" s="2">
        <v>140</v>
      </c>
      <c r="K142" s="212">
        <v>1467.1916009040001</v>
      </c>
      <c r="L142" s="212">
        <v>0.28242722276378002</v>
      </c>
      <c r="M142" s="212">
        <v>2.66771827390197E-2</v>
      </c>
      <c r="N142" s="212">
        <v>3.7829602561477202E-2</v>
      </c>
      <c r="O142" s="91"/>
      <c r="Q142" s="212"/>
      <c r="R142" s="212"/>
      <c r="S142" s="212"/>
      <c r="T142" s="212"/>
      <c r="AG142" s="212"/>
      <c r="AH142" s="212"/>
      <c r="AI142" s="212"/>
    </row>
    <row r="143" spans="1:35" x14ac:dyDescent="0.15">
      <c r="A143" s="91"/>
      <c r="B143" s="91"/>
      <c r="C143" s="127"/>
      <c r="D143" s="127"/>
      <c r="E143" s="127"/>
      <c r="F143" s="127"/>
      <c r="G143" s="127"/>
      <c r="H143" s="127"/>
      <c r="I143" s="91"/>
      <c r="J143" s="2">
        <v>141</v>
      </c>
      <c r="K143" s="212">
        <v>1477.942330735</v>
      </c>
      <c r="L143" s="212">
        <v>0.28321214403117201</v>
      </c>
      <c r="M143" s="212">
        <v>2.43471635589162E-2</v>
      </c>
      <c r="N143" s="212">
        <v>3.7679716931388101E-2</v>
      </c>
      <c r="O143" s="91"/>
      <c r="Q143" s="212"/>
      <c r="R143" s="212"/>
      <c r="S143" s="212"/>
      <c r="T143" s="212"/>
      <c r="AG143" s="212"/>
      <c r="AH143" s="212"/>
      <c r="AI143" s="212"/>
    </row>
    <row r="144" spans="1:35" x14ac:dyDescent="0.15">
      <c r="A144" s="91"/>
      <c r="B144" s="91"/>
      <c r="C144" s="127"/>
      <c r="D144" s="127"/>
      <c r="E144" s="127"/>
      <c r="F144" s="127"/>
      <c r="G144" s="127"/>
      <c r="H144" s="127"/>
      <c r="I144" s="91"/>
      <c r="J144" s="2">
        <v>142</v>
      </c>
      <c r="K144" s="212">
        <v>1488.7385523139999</v>
      </c>
      <c r="L144" s="212">
        <v>0.28383828217899798</v>
      </c>
      <c r="M144" s="212">
        <v>2.42623603699193E-2</v>
      </c>
      <c r="N144" s="212">
        <v>3.7597806317148499E-2</v>
      </c>
      <c r="O144" s="91"/>
      <c r="Q144" s="212"/>
      <c r="R144" s="212"/>
      <c r="S144" s="212"/>
      <c r="T144" s="212"/>
      <c r="AG144" s="212"/>
      <c r="AH144" s="212"/>
      <c r="AI144" s="212"/>
    </row>
    <row r="145" spans="1:35" x14ac:dyDescent="0.15">
      <c r="A145" s="91"/>
      <c r="B145" s="91"/>
      <c r="C145" s="127"/>
      <c r="D145" s="127"/>
      <c r="E145" s="127"/>
      <c r="F145" s="127"/>
      <c r="G145" s="127"/>
      <c r="H145" s="127"/>
      <c r="I145" s="91"/>
      <c r="J145" s="2">
        <v>143</v>
      </c>
      <c r="K145" s="212">
        <v>1499.47671012</v>
      </c>
      <c r="L145" s="212">
        <v>0.28422897712582801</v>
      </c>
      <c r="M145" s="212">
        <v>2.6392409367032101E-2</v>
      </c>
      <c r="N145" s="212">
        <v>3.7712751208357098E-2</v>
      </c>
      <c r="O145" s="91"/>
      <c r="Q145" s="212"/>
      <c r="R145" s="212"/>
      <c r="S145" s="212"/>
      <c r="T145" s="212"/>
      <c r="AG145" s="212"/>
      <c r="AH145" s="212"/>
      <c r="AI145" s="212"/>
    </row>
    <row r="146" spans="1:35" x14ac:dyDescent="0.15">
      <c r="A146" s="91"/>
      <c r="B146" s="91"/>
      <c r="C146" s="127"/>
      <c r="D146" s="127"/>
      <c r="E146" s="127"/>
      <c r="F146" s="127"/>
      <c r="G146" s="127"/>
      <c r="H146" s="127"/>
      <c r="I146" s="91"/>
      <c r="J146" s="2">
        <v>144</v>
      </c>
      <c r="K146" s="212">
        <v>1510.250217841</v>
      </c>
      <c r="L146" s="212">
        <v>0.284360443836363</v>
      </c>
      <c r="M146" s="212">
        <v>3.0374491698753701E-2</v>
      </c>
      <c r="N146" s="212">
        <v>3.8061800545728899E-2</v>
      </c>
      <c r="O146" s="91"/>
      <c r="Q146" s="212"/>
      <c r="R146" s="212"/>
      <c r="S146" s="212"/>
      <c r="T146" s="212"/>
      <c r="AG146" s="212"/>
      <c r="AH146" s="212"/>
      <c r="AI146" s="212"/>
    </row>
    <row r="147" spans="1:35" x14ac:dyDescent="0.15">
      <c r="A147" s="91"/>
      <c r="B147" s="91"/>
      <c r="C147" s="127"/>
      <c r="D147" s="127"/>
      <c r="E147" s="127"/>
      <c r="F147" s="127"/>
      <c r="G147" s="127"/>
      <c r="H147" s="127"/>
      <c r="I147" s="91"/>
      <c r="J147" s="2">
        <v>145</v>
      </c>
      <c r="K147" s="212">
        <v>1520.929656944</v>
      </c>
      <c r="L147" s="212">
        <v>0.28421042722479201</v>
      </c>
      <c r="M147" s="212">
        <v>3.5521594131804501E-2</v>
      </c>
      <c r="N147" s="212">
        <v>3.8681399153484203E-2</v>
      </c>
      <c r="O147" s="91"/>
      <c r="Q147" s="212"/>
      <c r="R147" s="212"/>
      <c r="S147" s="212"/>
      <c r="T147" s="212"/>
      <c r="AG147" s="212"/>
      <c r="AH147" s="212"/>
      <c r="AI147" s="212"/>
    </row>
    <row r="148" spans="1:35" x14ac:dyDescent="0.15">
      <c r="A148" s="91"/>
      <c r="B148" s="91"/>
      <c r="C148" s="127"/>
      <c r="D148" s="127"/>
      <c r="E148" s="127"/>
      <c r="F148" s="127"/>
      <c r="G148" s="127"/>
      <c r="H148" s="127"/>
      <c r="I148" s="91"/>
      <c r="J148" s="2">
        <v>146</v>
      </c>
      <c r="K148" s="212">
        <v>1531.572360222</v>
      </c>
      <c r="L148" s="212">
        <v>0.28377961738094798</v>
      </c>
      <c r="M148" s="212">
        <v>4.1219180622775999E-2</v>
      </c>
      <c r="N148" s="212">
        <v>3.9568448903206099E-2</v>
      </c>
      <c r="O148" s="91"/>
      <c r="Q148" s="212"/>
      <c r="R148" s="212"/>
      <c r="S148" s="212"/>
      <c r="T148" s="212"/>
      <c r="AG148" s="212"/>
      <c r="AH148" s="212"/>
      <c r="AI148" s="212"/>
    </row>
    <row r="149" spans="1:35" x14ac:dyDescent="0.15">
      <c r="A149" s="91"/>
      <c r="B149" s="91"/>
      <c r="C149" s="127"/>
      <c r="D149" s="127"/>
      <c r="E149" s="127"/>
      <c r="F149" s="127"/>
      <c r="G149" s="127"/>
      <c r="H149" s="127"/>
      <c r="I149" s="91"/>
      <c r="J149" s="2">
        <v>147</v>
      </c>
      <c r="K149" s="212">
        <v>1542.4346910080001</v>
      </c>
      <c r="L149" s="212">
        <v>0.28307025053303198</v>
      </c>
      <c r="M149" s="212">
        <v>4.7037734804409599E-2</v>
      </c>
      <c r="N149" s="212">
        <v>4.0641714850764503E-2</v>
      </c>
      <c r="O149" s="91"/>
      <c r="Q149" s="212"/>
      <c r="R149" s="212"/>
      <c r="S149" s="212"/>
      <c r="T149" s="212"/>
      <c r="AG149" s="212"/>
      <c r="AH149" s="212"/>
      <c r="AI149" s="212"/>
    </row>
    <row r="150" spans="1:35" x14ac:dyDescent="0.15">
      <c r="A150" s="91"/>
      <c r="B150" s="91"/>
      <c r="C150" s="127"/>
      <c r="D150" s="127"/>
      <c r="E150" s="127"/>
      <c r="F150" s="127"/>
      <c r="G150" s="127"/>
      <c r="H150" s="127"/>
      <c r="I150" s="91"/>
      <c r="J150" s="2">
        <v>148</v>
      </c>
      <c r="K150" s="212">
        <v>1553.134874979</v>
      </c>
      <c r="L150" s="212">
        <v>0.282169661202056</v>
      </c>
      <c r="M150" s="212">
        <v>5.2583976630328003E-2</v>
      </c>
      <c r="N150" s="212">
        <v>4.17612862745683E-2</v>
      </c>
      <c r="O150" s="91"/>
      <c r="Q150" s="212"/>
      <c r="R150" s="212"/>
      <c r="S150" s="212"/>
      <c r="T150" s="212"/>
      <c r="AG150" s="212"/>
      <c r="AH150" s="212"/>
      <c r="AI150" s="212"/>
    </row>
    <row r="151" spans="1:35" x14ac:dyDescent="0.15">
      <c r="A151" s="91"/>
      <c r="B151" s="91"/>
      <c r="C151" s="127"/>
      <c r="D151" s="127"/>
      <c r="E151" s="127"/>
      <c r="F151" s="127"/>
      <c r="G151" s="127"/>
      <c r="H151" s="127"/>
      <c r="I151" s="91"/>
      <c r="J151" s="2">
        <v>149</v>
      </c>
      <c r="K151" s="212">
        <v>1563.9700902239899</v>
      </c>
      <c r="L151" s="212">
        <v>0.28121163237031299</v>
      </c>
      <c r="M151" s="212">
        <v>5.7315306849639903E-2</v>
      </c>
      <c r="N151" s="212">
        <v>4.2789655558127998E-2</v>
      </c>
      <c r="O151" s="91"/>
      <c r="Q151" s="212"/>
      <c r="R151" s="212"/>
      <c r="S151" s="212"/>
      <c r="T151" s="212"/>
      <c r="AG151" s="212"/>
      <c r="AH151" s="212"/>
      <c r="AI151" s="212"/>
    </row>
    <row r="152" spans="1:35" x14ac:dyDescent="0.15">
      <c r="A152" s="91"/>
      <c r="B152" s="91"/>
      <c r="C152" s="127"/>
      <c r="D152" s="127"/>
      <c r="E152" s="127"/>
      <c r="F152" s="127"/>
      <c r="G152" s="127"/>
      <c r="H152" s="127"/>
      <c r="I152" s="91"/>
      <c r="J152" s="2">
        <v>150</v>
      </c>
      <c r="K152" s="212">
        <v>1574.753400928</v>
      </c>
      <c r="L152" s="212">
        <v>0.28028591747966503</v>
      </c>
      <c r="M152" s="212">
        <v>6.07015641463102E-2</v>
      </c>
      <c r="N152" s="212">
        <v>4.3541246354553101E-2</v>
      </c>
      <c r="O152" s="91"/>
      <c r="Q152" s="212"/>
      <c r="R152" s="212"/>
      <c r="S152" s="212"/>
      <c r="T152" s="212"/>
      <c r="AG152" s="212"/>
      <c r="AH152" s="212"/>
      <c r="AI152" s="212"/>
    </row>
    <row r="153" spans="1:35" x14ac:dyDescent="0.15">
      <c r="A153" s="91"/>
      <c r="B153" s="91"/>
      <c r="C153" s="127"/>
      <c r="D153" s="127"/>
      <c r="E153" s="127"/>
      <c r="F153" s="127"/>
      <c r="G153" s="127"/>
      <c r="H153" s="127"/>
      <c r="I153" s="91"/>
      <c r="J153" s="2">
        <v>151</v>
      </c>
      <c r="K153" s="212">
        <v>1585.6501049569899</v>
      </c>
      <c r="L153" s="212">
        <v>0.27938336582879197</v>
      </c>
      <c r="M153" s="212">
        <v>6.2617447727574799E-2</v>
      </c>
      <c r="N153" s="212">
        <v>4.3892154738901901E-2</v>
      </c>
      <c r="O153" s="91"/>
      <c r="Q153" s="212"/>
      <c r="R153" s="212"/>
      <c r="S153" s="212"/>
      <c r="T153" s="212"/>
      <c r="AG153" s="212"/>
      <c r="AH153" s="212"/>
      <c r="AI153" s="212"/>
    </row>
    <row r="154" spans="1:35" x14ac:dyDescent="0.15">
      <c r="A154" s="91"/>
      <c r="B154" s="91"/>
      <c r="C154" s="127"/>
      <c r="D154" s="127"/>
      <c r="E154" s="127"/>
      <c r="F154" s="127"/>
      <c r="G154" s="127"/>
      <c r="H154" s="127"/>
      <c r="I154" s="91"/>
      <c r="J154" s="2">
        <v>152</v>
      </c>
      <c r="K154" s="212">
        <v>1596.351869029</v>
      </c>
      <c r="L154" s="212">
        <v>0.27856688971391502</v>
      </c>
      <c r="M154" s="212">
        <v>6.3440469887119599E-2</v>
      </c>
      <c r="N154" s="212">
        <v>4.3895498388134002E-2</v>
      </c>
      <c r="O154" s="91"/>
      <c r="Q154" s="212"/>
      <c r="R154" s="212"/>
      <c r="S154" s="212"/>
      <c r="T154" s="212"/>
      <c r="AG154" s="212"/>
      <c r="AH154" s="212"/>
      <c r="AI154" s="212"/>
    </row>
    <row r="155" spans="1:35" x14ac:dyDescent="0.15">
      <c r="A155" s="91"/>
      <c r="B155" s="91"/>
      <c r="C155" s="127"/>
      <c r="D155" s="127"/>
      <c r="E155" s="127"/>
      <c r="F155" s="127"/>
      <c r="G155" s="127"/>
      <c r="H155" s="127"/>
      <c r="I155" s="91"/>
      <c r="J155" s="2">
        <v>153</v>
      </c>
      <c r="K155" s="212">
        <v>1607.2031540999899</v>
      </c>
      <c r="L155" s="212">
        <v>0.277905392644761</v>
      </c>
      <c r="M155" s="212">
        <v>6.3776887798823997E-2</v>
      </c>
      <c r="N155" s="212">
        <v>4.3688021446841897E-2</v>
      </c>
      <c r="O155" s="91"/>
      <c r="Q155" s="212"/>
      <c r="R155" s="212"/>
      <c r="S155" s="212"/>
      <c r="T155" s="212"/>
      <c r="AG155" s="212"/>
      <c r="AH155" s="212"/>
      <c r="AI155" s="212"/>
    </row>
    <row r="156" spans="1:35" x14ac:dyDescent="0.15">
      <c r="A156" s="91"/>
      <c r="B156" s="91"/>
      <c r="C156" s="127"/>
      <c r="D156" s="127"/>
      <c r="E156" s="127"/>
      <c r="F156" s="127"/>
      <c r="G156" s="127"/>
      <c r="H156" s="127"/>
      <c r="I156" s="91"/>
      <c r="J156" s="2">
        <v>154</v>
      </c>
      <c r="K156" s="212">
        <v>1617.93735450499</v>
      </c>
      <c r="L156" s="212">
        <v>0.277445032959588</v>
      </c>
      <c r="M156" s="212">
        <v>6.4146739207430595E-2</v>
      </c>
      <c r="N156" s="212">
        <v>4.3352059225900103E-2</v>
      </c>
      <c r="O156" s="91"/>
      <c r="Q156" s="212"/>
      <c r="R156" s="212"/>
      <c r="S156" s="212"/>
      <c r="T156" s="212"/>
      <c r="AG156" s="212"/>
      <c r="AH156" s="212"/>
      <c r="AI156" s="212"/>
    </row>
    <row r="157" spans="1:35" x14ac:dyDescent="0.15">
      <c r="A157" s="91"/>
      <c r="B157" s="91"/>
      <c r="C157" s="127"/>
      <c r="D157" s="127"/>
      <c r="E157" s="127"/>
      <c r="F157" s="127"/>
      <c r="G157" s="127"/>
      <c r="H157" s="127"/>
      <c r="I157" s="91"/>
      <c r="J157" s="2">
        <v>155</v>
      </c>
      <c r="K157" s="212">
        <v>1628.7485437599901</v>
      </c>
      <c r="L157" s="212">
        <v>0.27715192850443798</v>
      </c>
      <c r="M157" s="212">
        <v>6.46500816881415E-2</v>
      </c>
      <c r="N157" s="212">
        <v>4.2946372934074599E-2</v>
      </c>
      <c r="O157" s="91"/>
      <c r="Q157" s="212"/>
      <c r="R157" s="212"/>
      <c r="S157" s="212"/>
      <c r="T157" s="212"/>
      <c r="AG157" s="212"/>
      <c r="AH157" s="212"/>
      <c r="AI157" s="212"/>
    </row>
    <row r="158" spans="1:35" x14ac:dyDescent="0.15">
      <c r="A158" s="91"/>
      <c r="B158" s="91"/>
      <c r="C158" s="127"/>
      <c r="D158" s="127"/>
      <c r="E158" s="127"/>
      <c r="F158" s="127"/>
      <c r="G158" s="127"/>
      <c r="H158" s="127"/>
      <c r="I158" s="91"/>
      <c r="J158" s="2">
        <v>156</v>
      </c>
      <c r="K158" s="212">
        <v>1639.4971418499899</v>
      </c>
      <c r="L158" s="212">
        <v>0.27705795978162401</v>
      </c>
      <c r="M158" s="212">
        <v>6.4981060960557599E-2</v>
      </c>
      <c r="N158" s="212">
        <v>4.2486214823511302E-2</v>
      </c>
      <c r="O158" s="91"/>
      <c r="Q158" s="212"/>
      <c r="R158" s="212"/>
      <c r="S158" s="212"/>
      <c r="T158" s="212"/>
      <c r="AG158" s="212"/>
      <c r="AH158" s="212"/>
      <c r="AI158" s="212"/>
    </row>
    <row r="159" spans="1:35" x14ac:dyDescent="0.15">
      <c r="A159" s="91"/>
      <c r="B159" s="91"/>
      <c r="C159" s="127"/>
      <c r="D159" s="127"/>
      <c r="E159" s="127"/>
      <c r="F159" s="127"/>
      <c r="G159" s="127"/>
      <c r="H159" s="127"/>
      <c r="I159" s="91"/>
      <c r="J159" s="2">
        <v>157</v>
      </c>
      <c r="K159" s="212">
        <v>1650.3107164369901</v>
      </c>
      <c r="L159" s="212">
        <v>0.27721055075588702</v>
      </c>
      <c r="M159" s="212">
        <v>6.4691307326846303E-2</v>
      </c>
      <c r="N159" s="212">
        <v>4.1896009418183E-2</v>
      </c>
      <c r="O159" s="91"/>
      <c r="Q159" s="212"/>
      <c r="R159" s="212"/>
      <c r="S159" s="212"/>
      <c r="T159" s="212"/>
      <c r="AG159" s="212"/>
      <c r="AH159" s="212"/>
      <c r="AI159" s="212"/>
    </row>
    <row r="160" spans="1:35" x14ac:dyDescent="0.15">
      <c r="A160" s="91"/>
      <c r="B160" s="91"/>
      <c r="C160" s="127"/>
      <c r="D160" s="127"/>
      <c r="E160" s="127"/>
      <c r="F160" s="127"/>
      <c r="G160" s="127"/>
      <c r="H160" s="127"/>
      <c r="I160" s="91"/>
      <c r="J160" s="2">
        <v>158</v>
      </c>
      <c r="K160" s="212">
        <v>1661.0809348969899</v>
      </c>
      <c r="L160" s="212">
        <v>0.277637968334148</v>
      </c>
      <c r="M160" s="212">
        <v>6.3522813672931194E-2</v>
      </c>
      <c r="N160" s="212">
        <v>4.1136984670682698E-2</v>
      </c>
      <c r="O160" s="91"/>
      <c r="Q160" s="212"/>
      <c r="R160" s="212"/>
      <c r="S160" s="212"/>
      <c r="T160" s="212"/>
      <c r="AG160" s="212"/>
      <c r="AH160" s="212"/>
      <c r="AI160" s="212"/>
    </row>
    <row r="161" spans="1:35" x14ac:dyDescent="0.15">
      <c r="A161" s="91"/>
      <c r="B161" s="91"/>
      <c r="C161" s="127"/>
      <c r="D161" s="127"/>
      <c r="E161" s="127"/>
      <c r="F161" s="127"/>
      <c r="G161" s="127"/>
      <c r="H161" s="127"/>
      <c r="I161" s="91"/>
      <c r="J161" s="2">
        <v>159</v>
      </c>
      <c r="K161" s="212">
        <v>1671.8067397989901</v>
      </c>
      <c r="L161" s="212">
        <v>0.27825398983779298</v>
      </c>
      <c r="M161" s="212">
        <v>6.13883838424698E-2</v>
      </c>
      <c r="N161" s="212">
        <v>4.0277347001115398E-2</v>
      </c>
      <c r="O161" s="91"/>
      <c r="Q161" s="212"/>
      <c r="R161" s="212"/>
      <c r="S161" s="212"/>
      <c r="T161" s="212"/>
      <c r="AG161" s="212"/>
      <c r="AH161" s="212"/>
      <c r="AI161" s="212"/>
    </row>
    <row r="162" spans="1:35" x14ac:dyDescent="0.15">
      <c r="A162" s="91"/>
      <c r="B162" s="91"/>
      <c r="C162" s="127"/>
      <c r="D162" s="127"/>
      <c r="E162" s="127"/>
      <c r="F162" s="127"/>
      <c r="G162" s="127"/>
      <c r="H162" s="127"/>
      <c r="I162" s="91"/>
      <c r="J162" s="2">
        <v>160</v>
      </c>
      <c r="K162" s="212">
        <v>1682.5627892919899</v>
      </c>
      <c r="L162" s="212">
        <v>0.27895043801277503</v>
      </c>
      <c r="M162" s="212">
        <v>5.8276222220104298E-2</v>
      </c>
      <c r="N162" s="212">
        <v>3.94336596581868E-2</v>
      </c>
      <c r="O162" s="91"/>
      <c r="Q162" s="212"/>
      <c r="R162" s="212"/>
      <c r="S162" s="212"/>
      <c r="T162" s="212"/>
      <c r="AG162" s="212"/>
      <c r="AH162" s="212"/>
      <c r="AI162" s="212"/>
    </row>
    <row r="163" spans="1:35" x14ac:dyDescent="0.15">
      <c r="A163" s="91"/>
      <c r="B163" s="91"/>
      <c r="C163" s="127"/>
      <c r="D163" s="127"/>
      <c r="E163" s="127"/>
      <c r="F163" s="127"/>
      <c r="G163" s="127"/>
      <c r="H163" s="127"/>
      <c r="I163" s="91"/>
      <c r="J163" s="2">
        <v>161</v>
      </c>
      <c r="K163" s="212">
        <v>1693.3124262629899</v>
      </c>
      <c r="L163" s="212">
        <v>0.27962965249211402</v>
      </c>
      <c r="M163" s="212">
        <v>5.4378441860151901E-2</v>
      </c>
      <c r="N163" s="212">
        <v>3.8714816399326502E-2</v>
      </c>
      <c r="O163" s="91"/>
      <c r="Q163" s="212"/>
      <c r="R163" s="212"/>
      <c r="S163" s="212"/>
      <c r="T163" s="212"/>
      <c r="AG163" s="212"/>
      <c r="AH163" s="212"/>
      <c r="AI163" s="212"/>
    </row>
    <row r="164" spans="1:35" x14ac:dyDescent="0.15">
      <c r="A164" s="91"/>
      <c r="B164" s="91"/>
      <c r="C164" s="127"/>
      <c r="D164" s="127"/>
      <c r="E164" s="127"/>
      <c r="F164" s="127"/>
      <c r="G164" s="127"/>
      <c r="H164" s="127"/>
      <c r="I164" s="91"/>
      <c r="J164" s="2">
        <v>162</v>
      </c>
      <c r="K164" s="212">
        <v>1704.119530877</v>
      </c>
      <c r="L164" s="212">
        <v>0.280194153398862</v>
      </c>
      <c r="M164" s="212">
        <v>5.01468142981744E-2</v>
      </c>
      <c r="N164" s="212">
        <v>3.8241642747056603E-2</v>
      </c>
      <c r="O164" s="91"/>
      <c r="Q164" s="212"/>
      <c r="R164" s="212"/>
      <c r="S164" s="212"/>
      <c r="T164" s="212"/>
      <c r="AG164" s="212"/>
      <c r="AH164" s="212"/>
      <c r="AI164" s="212"/>
    </row>
    <row r="165" spans="1:35" x14ac:dyDescent="0.15">
      <c r="A165" s="91"/>
      <c r="B165" s="91"/>
      <c r="C165" s="127"/>
      <c r="D165" s="127"/>
      <c r="E165" s="127"/>
      <c r="F165" s="127"/>
      <c r="G165" s="127"/>
      <c r="H165" s="127"/>
      <c r="I165" s="91"/>
      <c r="J165" s="2">
        <v>163</v>
      </c>
      <c r="K165" s="212">
        <v>1714.865332266</v>
      </c>
      <c r="L165" s="212">
        <v>0.28048451908088401</v>
      </c>
      <c r="M165" s="212">
        <v>4.6356790603784802E-2</v>
      </c>
      <c r="N165" s="212">
        <v>3.8094527500535998E-2</v>
      </c>
      <c r="O165" s="91"/>
      <c r="Q165" s="212"/>
      <c r="R165" s="212"/>
      <c r="S165" s="212"/>
      <c r="T165" s="212"/>
      <c r="AG165" s="212"/>
      <c r="AH165" s="212"/>
      <c r="AI165" s="212"/>
    </row>
    <row r="166" spans="1:35" x14ac:dyDescent="0.15">
      <c r="A166" s="91"/>
      <c r="B166" s="91"/>
      <c r="C166" s="127"/>
      <c r="D166" s="127"/>
      <c r="E166" s="127"/>
      <c r="F166" s="127"/>
      <c r="G166" s="127"/>
      <c r="H166" s="127"/>
      <c r="I166" s="91"/>
      <c r="J166" s="2">
        <v>164</v>
      </c>
      <c r="K166" s="212">
        <v>1725.586736926</v>
      </c>
      <c r="L166" s="212">
        <v>0.28037156706324801</v>
      </c>
      <c r="M166" s="212">
        <v>4.39002949884209E-2</v>
      </c>
      <c r="N166" s="212">
        <v>3.8260439129055301E-2</v>
      </c>
      <c r="O166" s="91"/>
      <c r="Q166" s="212"/>
      <c r="R166" s="212"/>
      <c r="S166" s="212"/>
      <c r="T166" s="212"/>
      <c r="AG166" s="212"/>
      <c r="AH166" s="212"/>
      <c r="AI166" s="212"/>
    </row>
    <row r="167" spans="1:35" x14ac:dyDescent="0.15">
      <c r="A167" s="91"/>
      <c r="B167" s="91"/>
      <c r="C167" s="127"/>
      <c r="D167" s="127"/>
      <c r="E167" s="127"/>
      <c r="F167" s="127"/>
      <c r="G167" s="127"/>
      <c r="H167" s="127"/>
      <c r="I167" s="91"/>
      <c r="J167" s="2">
        <v>165</v>
      </c>
      <c r="K167" s="212">
        <v>1736.346562811</v>
      </c>
      <c r="L167" s="212">
        <v>0.27982663514971801</v>
      </c>
      <c r="M167" s="212">
        <v>4.3146816954579698E-2</v>
      </c>
      <c r="N167" s="212">
        <v>3.8614984080155498E-2</v>
      </c>
      <c r="O167" s="91"/>
      <c r="Q167" s="212"/>
      <c r="R167" s="212"/>
      <c r="S167" s="212"/>
      <c r="T167" s="212"/>
      <c r="AG167" s="212"/>
      <c r="AH167" s="212"/>
      <c r="AI167" s="212"/>
    </row>
    <row r="168" spans="1:35" x14ac:dyDescent="0.15">
      <c r="A168" s="91"/>
      <c r="B168" s="91"/>
      <c r="C168" s="127"/>
      <c r="D168" s="127"/>
      <c r="E168" s="127"/>
      <c r="F168" s="127"/>
      <c r="G168" s="127"/>
      <c r="H168" s="127"/>
      <c r="I168" s="91"/>
      <c r="J168" s="2">
        <v>166</v>
      </c>
      <c r="K168" s="212">
        <v>1747.1369474180001</v>
      </c>
      <c r="L168" s="212">
        <v>0.27897609369706</v>
      </c>
      <c r="M168" s="212">
        <v>4.3938948584300898E-2</v>
      </c>
      <c r="N168" s="212">
        <v>3.8992328872441001E-2</v>
      </c>
      <c r="O168" s="91"/>
      <c r="Q168" s="212"/>
      <c r="R168" s="212"/>
      <c r="S168" s="212"/>
      <c r="T168" s="212"/>
      <c r="AG168" s="212"/>
      <c r="AH168" s="212"/>
      <c r="AI168" s="212"/>
    </row>
    <row r="169" spans="1:35" x14ac:dyDescent="0.15">
      <c r="A169" s="91"/>
      <c r="B169" s="91"/>
      <c r="C169" s="127"/>
      <c r="D169" s="127"/>
      <c r="E169" s="127"/>
      <c r="F169" s="127"/>
      <c r="G169" s="127"/>
      <c r="H169" s="127"/>
      <c r="I169" s="91"/>
      <c r="J169" s="2">
        <v>167</v>
      </c>
      <c r="K169" s="212">
        <v>1757.9009137539999</v>
      </c>
      <c r="L169" s="212">
        <v>0.27796289160714499</v>
      </c>
      <c r="M169" s="212">
        <v>4.5745476864809301E-2</v>
      </c>
      <c r="N169" s="212">
        <v>3.9257616136179702E-2</v>
      </c>
      <c r="O169" s="91"/>
      <c r="Q169" s="212"/>
      <c r="R169" s="212"/>
      <c r="S169" s="212"/>
      <c r="T169" s="212"/>
      <c r="AG169" s="212"/>
      <c r="AH169" s="212"/>
      <c r="AI169" s="212"/>
    </row>
    <row r="170" spans="1:35" x14ac:dyDescent="0.15">
      <c r="A170" s="91"/>
      <c r="B170" s="91"/>
      <c r="C170" s="127"/>
      <c r="D170" s="127"/>
      <c r="E170" s="127"/>
      <c r="F170" s="127"/>
      <c r="G170" s="127"/>
      <c r="H170" s="127"/>
      <c r="I170" s="91"/>
      <c r="J170" s="2">
        <v>168</v>
      </c>
      <c r="K170" s="212">
        <v>1768.7424306810001</v>
      </c>
      <c r="L170" s="212">
        <v>0.27692351612949401</v>
      </c>
      <c r="M170" s="212">
        <v>4.7764379870643199E-2</v>
      </c>
      <c r="N170" s="212">
        <v>3.9354808258550103E-2</v>
      </c>
      <c r="O170" s="91"/>
      <c r="Q170" s="212"/>
      <c r="R170" s="212"/>
      <c r="S170" s="212"/>
      <c r="T170" s="212"/>
      <c r="AG170" s="212"/>
      <c r="AH170" s="212"/>
      <c r="AI170" s="212"/>
    </row>
    <row r="171" spans="1:35" x14ac:dyDescent="0.15">
      <c r="A171" s="91"/>
      <c r="B171" s="91"/>
      <c r="C171" s="127"/>
      <c r="D171" s="127"/>
      <c r="E171" s="127"/>
      <c r="F171" s="127"/>
      <c r="G171" s="127"/>
      <c r="H171" s="127"/>
      <c r="I171" s="91"/>
      <c r="J171" s="2">
        <v>169</v>
      </c>
      <c r="K171" s="212">
        <v>1779.505672428</v>
      </c>
      <c r="L171" s="212">
        <v>0.275990619182509</v>
      </c>
      <c r="M171" s="212">
        <v>4.9399702554251801E-2</v>
      </c>
      <c r="N171" s="212">
        <v>3.9376956644673E-2</v>
      </c>
      <c r="O171" s="91"/>
      <c r="Q171" s="212"/>
      <c r="R171" s="212"/>
      <c r="S171" s="212"/>
      <c r="T171" s="212"/>
      <c r="AG171" s="212"/>
      <c r="AH171" s="212"/>
      <c r="AI171" s="212"/>
    </row>
    <row r="172" spans="1:35" x14ac:dyDescent="0.15">
      <c r="A172" s="91"/>
      <c r="B172" s="91"/>
      <c r="C172" s="127"/>
      <c r="D172" s="127"/>
      <c r="E172" s="127"/>
      <c r="F172" s="127"/>
      <c r="G172" s="127"/>
      <c r="H172" s="127"/>
      <c r="I172" s="91"/>
      <c r="J172" s="2">
        <v>170</v>
      </c>
      <c r="K172" s="212">
        <v>1790.2455504750001</v>
      </c>
      <c r="L172" s="212">
        <v>0.27524789444284797</v>
      </c>
      <c r="M172" s="212">
        <v>5.0465252941255097E-2</v>
      </c>
      <c r="N172" s="212">
        <v>3.9538818878256297E-2</v>
      </c>
      <c r="O172" s="91"/>
      <c r="Q172" s="212"/>
      <c r="R172" s="212"/>
      <c r="S172" s="212"/>
      <c r="T172" s="212"/>
      <c r="AG172" s="212"/>
      <c r="AH172" s="212"/>
      <c r="AI172" s="212"/>
    </row>
    <row r="173" spans="1:35" x14ac:dyDescent="0.15">
      <c r="A173" s="91"/>
      <c r="B173" s="91"/>
      <c r="C173" s="127"/>
      <c r="D173" s="127"/>
      <c r="E173" s="127"/>
      <c r="F173" s="127"/>
      <c r="G173" s="127"/>
      <c r="H173" s="127"/>
      <c r="I173" s="91"/>
      <c r="J173" s="2">
        <v>171</v>
      </c>
      <c r="K173" s="212">
        <v>1801.1218286159999</v>
      </c>
      <c r="L173" s="212">
        <v>0.27463561115039498</v>
      </c>
      <c r="M173" s="212">
        <v>5.0947145458666701E-2</v>
      </c>
      <c r="N173" s="212">
        <v>3.9916099468907298E-2</v>
      </c>
      <c r="O173" s="91"/>
      <c r="Q173" s="212"/>
      <c r="R173" s="212"/>
      <c r="S173" s="212"/>
      <c r="T173" s="212"/>
      <c r="AG173" s="212"/>
      <c r="AH173" s="212"/>
      <c r="AI173" s="212"/>
    </row>
    <row r="174" spans="1:35" x14ac:dyDescent="0.15">
      <c r="A174" s="91"/>
      <c r="B174" s="91"/>
      <c r="C174" s="127"/>
      <c r="D174" s="127"/>
      <c r="E174" s="127"/>
      <c r="F174" s="127"/>
      <c r="G174" s="127"/>
      <c r="H174" s="127"/>
      <c r="I174" s="91"/>
      <c r="J174" s="2">
        <v>172</v>
      </c>
      <c r="K174" s="212">
        <v>1811.885448902</v>
      </c>
      <c r="L174" s="212">
        <v>0.274152638344554</v>
      </c>
      <c r="M174" s="212">
        <v>5.1004004086588402E-2</v>
      </c>
      <c r="N174" s="212">
        <v>4.0364717613380903E-2</v>
      </c>
      <c r="O174" s="91"/>
      <c r="Q174" s="212"/>
      <c r="R174" s="212"/>
      <c r="S174" s="212"/>
      <c r="T174" s="212"/>
      <c r="AG174" s="212"/>
      <c r="AH174" s="212"/>
      <c r="AI174" s="212"/>
    </row>
    <row r="175" spans="1:35" x14ac:dyDescent="0.15">
      <c r="A175" s="91"/>
      <c r="B175" s="91"/>
      <c r="C175" s="127"/>
      <c r="D175" s="127"/>
      <c r="E175" s="127"/>
      <c r="F175" s="127"/>
      <c r="G175" s="127"/>
      <c r="H175" s="127"/>
      <c r="I175" s="91"/>
      <c r="J175" s="2">
        <v>173</v>
      </c>
      <c r="K175" s="212">
        <v>1822.640688945</v>
      </c>
      <c r="L175" s="212">
        <v>0.273794357490518</v>
      </c>
      <c r="M175" s="212">
        <v>5.09407301128516E-2</v>
      </c>
      <c r="N175" s="212">
        <v>4.0756486721985598E-2</v>
      </c>
      <c r="O175" s="91"/>
      <c r="Q175" s="212"/>
      <c r="R175" s="212"/>
      <c r="S175" s="212"/>
      <c r="T175" s="212"/>
      <c r="AG175" s="212"/>
      <c r="AH175" s="212"/>
      <c r="AI175" s="212"/>
    </row>
    <row r="176" spans="1:35" x14ac:dyDescent="0.15">
      <c r="A176" s="91"/>
      <c r="B176" s="91"/>
      <c r="C176" s="127"/>
      <c r="D176" s="127"/>
      <c r="E176" s="127"/>
      <c r="F176" s="127"/>
      <c r="G176" s="127"/>
      <c r="H176" s="127"/>
      <c r="I176" s="91"/>
      <c r="J176" s="2">
        <v>174</v>
      </c>
      <c r="K176" s="212">
        <v>1833.305940942</v>
      </c>
      <c r="L176" s="212">
        <v>0.27356690573503301</v>
      </c>
      <c r="M176" s="212">
        <v>5.09849553337492E-2</v>
      </c>
      <c r="N176" s="212">
        <v>4.1061394508418197E-2</v>
      </c>
      <c r="O176" s="91"/>
      <c r="Q176" s="212"/>
      <c r="R176" s="212"/>
      <c r="S176" s="212"/>
      <c r="T176" s="212"/>
      <c r="AG176" s="212"/>
      <c r="AH176" s="212"/>
      <c r="AI176" s="212"/>
    </row>
    <row r="177" spans="1:35" x14ac:dyDescent="0.15">
      <c r="A177" s="91"/>
      <c r="B177" s="91"/>
      <c r="C177" s="127"/>
      <c r="D177" s="127"/>
      <c r="E177" s="127"/>
      <c r="F177" s="127"/>
      <c r="G177" s="127"/>
      <c r="H177" s="127"/>
      <c r="I177" s="91"/>
      <c r="J177" s="2">
        <v>175</v>
      </c>
      <c r="K177" s="212">
        <v>1844.0227958789999</v>
      </c>
      <c r="L177" s="212">
        <v>0.27350838082514101</v>
      </c>
      <c r="M177" s="212">
        <v>5.1286381449989198E-2</v>
      </c>
      <c r="N177" s="212">
        <v>4.1229495663209402E-2</v>
      </c>
      <c r="O177" s="91"/>
      <c r="Q177" s="212"/>
      <c r="R177" s="212"/>
      <c r="S177" s="212"/>
      <c r="T177" s="212"/>
      <c r="AG177" s="212"/>
      <c r="AH177" s="212"/>
      <c r="AI177" s="212"/>
    </row>
    <row r="178" spans="1:35" x14ac:dyDescent="0.15">
      <c r="A178" s="91"/>
      <c r="B178" s="91"/>
      <c r="C178" s="127"/>
      <c r="D178" s="127"/>
      <c r="E178" s="127"/>
      <c r="F178" s="127"/>
      <c r="G178" s="127"/>
      <c r="H178" s="127"/>
      <c r="I178" s="91"/>
      <c r="J178" s="2">
        <v>176</v>
      </c>
      <c r="K178" s="212">
        <v>1854.699744431</v>
      </c>
      <c r="L178" s="212">
        <v>0.27363501616068903</v>
      </c>
      <c r="M178" s="212">
        <v>5.19079699324414E-2</v>
      </c>
      <c r="N178" s="212">
        <v>4.1244517010045702E-2</v>
      </c>
      <c r="O178" s="91"/>
      <c r="Q178" s="212"/>
      <c r="R178" s="212"/>
      <c r="S178" s="212"/>
      <c r="T178" s="212"/>
      <c r="AG178" s="212"/>
      <c r="AH178" s="212"/>
      <c r="AI178" s="212"/>
    </row>
    <row r="179" spans="1:35" x14ac:dyDescent="0.15">
      <c r="A179" s="91"/>
      <c r="B179" s="91"/>
      <c r="C179" s="127"/>
      <c r="D179" s="127"/>
      <c r="E179" s="127"/>
      <c r="F179" s="127"/>
      <c r="G179" s="127"/>
      <c r="H179" s="127"/>
      <c r="I179" s="91"/>
      <c r="J179" s="2">
        <v>177</v>
      </c>
      <c r="K179" s="212">
        <v>1865.4773950230001</v>
      </c>
      <c r="L179" s="212">
        <v>0.27386677332647202</v>
      </c>
      <c r="M179" s="212">
        <v>5.2941440578382903E-2</v>
      </c>
      <c r="N179" s="212">
        <v>4.1200140900118101E-2</v>
      </c>
      <c r="O179" s="91"/>
      <c r="Q179" s="212"/>
      <c r="R179" s="212"/>
      <c r="S179" s="212"/>
      <c r="T179" s="212"/>
      <c r="AG179" s="212"/>
      <c r="AH179" s="212"/>
      <c r="AI179" s="212"/>
    </row>
    <row r="180" spans="1:35" x14ac:dyDescent="0.15">
      <c r="A180" s="91"/>
      <c r="B180" s="91"/>
      <c r="C180" s="127"/>
      <c r="D180" s="127"/>
      <c r="E180" s="127"/>
      <c r="F180" s="127"/>
      <c r="G180" s="127"/>
      <c r="H180" s="127"/>
      <c r="I180" s="91"/>
      <c r="J180" s="2">
        <v>178</v>
      </c>
      <c r="K180" s="212">
        <v>1876.275975324</v>
      </c>
      <c r="L180" s="212">
        <v>0.27406456680151597</v>
      </c>
      <c r="M180" s="212">
        <v>5.4260428036959997E-2</v>
      </c>
      <c r="N180" s="212">
        <v>4.1183892479026797E-2</v>
      </c>
      <c r="O180" s="91"/>
      <c r="Q180" s="212"/>
      <c r="R180" s="212"/>
      <c r="S180" s="212"/>
      <c r="T180" s="212"/>
      <c r="AG180" s="212"/>
      <c r="AH180" s="212"/>
      <c r="AI180" s="212"/>
    </row>
    <row r="181" spans="1:35" x14ac:dyDescent="0.15">
      <c r="A181" s="91"/>
      <c r="B181" s="91"/>
      <c r="C181" s="127"/>
      <c r="D181" s="127"/>
      <c r="E181" s="127"/>
      <c r="F181" s="127"/>
      <c r="G181" s="127"/>
      <c r="H181" s="127"/>
      <c r="I181" s="91"/>
      <c r="J181" s="2">
        <v>179</v>
      </c>
      <c r="K181" s="212">
        <v>1887.0633740599999</v>
      </c>
      <c r="L181" s="212">
        <v>0.27413463649207298</v>
      </c>
      <c r="M181" s="212">
        <v>5.5454226551485797E-2</v>
      </c>
      <c r="N181" s="212">
        <v>4.1156020957417098E-2</v>
      </c>
      <c r="O181" s="91"/>
      <c r="Q181" s="212"/>
      <c r="R181" s="212"/>
      <c r="S181" s="212"/>
      <c r="T181" s="212"/>
      <c r="AG181" s="212"/>
      <c r="AH181" s="212"/>
      <c r="AI181" s="212"/>
    </row>
    <row r="182" spans="1:35" x14ac:dyDescent="0.15">
      <c r="A182" s="91"/>
      <c r="B182" s="91"/>
      <c r="C182" s="127"/>
      <c r="D182" s="127"/>
      <c r="E182" s="127"/>
      <c r="F182" s="127"/>
      <c r="G182" s="127"/>
      <c r="H182" s="127"/>
      <c r="I182" s="91"/>
      <c r="J182" s="2">
        <v>180</v>
      </c>
      <c r="K182" s="212">
        <v>1897.8732501940001</v>
      </c>
      <c r="L182" s="212">
        <v>0.27408912184205703</v>
      </c>
      <c r="M182" s="212">
        <v>5.6100669659174797E-2</v>
      </c>
      <c r="N182" s="212">
        <v>4.1142629927368703E-2</v>
      </c>
      <c r="O182" s="91"/>
      <c r="Q182" s="212"/>
      <c r="R182" s="212"/>
      <c r="S182" s="212"/>
      <c r="T182" s="212"/>
      <c r="AG182" s="212"/>
      <c r="AH182" s="212"/>
      <c r="AI182" s="212"/>
    </row>
    <row r="183" spans="1:35" x14ac:dyDescent="0.15">
      <c r="A183" s="91"/>
      <c r="B183" s="91"/>
      <c r="C183" s="127"/>
      <c r="D183" s="127"/>
      <c r="E183" s="127"/>
      <c r="F183" s="127"/>
      <c r="G183" s="127"/>
      <c r="H183" s="127"/>
      <c r="I183" s="91"/>
      <c r="J183" s="2">
        <v>181</v>
      </c>
      <c r="K183" s="212">
        <v>1908.678165387</v>
      </c>
      <c r="L183" s="212">
        <v>0.27408702221180198</v>
      </c>
      <c r="M183" s="212">
        <v>5.5923804909651001E-2</v>
      </c>
      <c r="N183" s="212">
        <v>4.1209664681865502E-2</v>
      </c>
      <c r="O183" s="91"/>
      <c r="Q183" s="212"/>
      <c r="R183" s="212"/>
      <c r="S183" s="212"/>
      <c r="T183" s="212"/>
      <c r="AG183" s="212"/>
      <c r="AH183" s="212"/>
      <c r="AI183" s="212"/>
    </row>
    <row r="184" spans="1:35" x14ac:dyDescent="0.15">
      <c r="A184" s="91"/>
      <c r="B184" s="91"/>
      <c r="C184" s="127"/>
      <c r="D184" s="127"/>
      <c r="E184" s="127"/>
      <c r="F184" s="127"/>
      <c r="G184" s="127"/>
      <c r="H184" s="127"/>
      <c r="I184" s="91"/>
      <c r="J184" s="2">
        <v>182</v>
      </c>
      <c r="K184" s="212">
        <v>1919.5193493039999</v>
      </c>
      <c r="L184" s="212">
        <v>0.27424959609497201</v>
      </c>
      <c r="M184" s="212">
        <v>5.5125348669818303E-2</v>
      </c>
      <c r="N184" s="212">
        <v>4.1336216948481698E-2</v>
      </c>
      <c r="O184" s="91"/>
      <c r="Q184" s="212"/>
      <c r="R184" s="212"/>
      <c r="S184" s="212"/>
      <c r="T184" s="212"/>
      <c r="AG184" s="212"/>
      <c r="AH184" s="212"/>
      <c r="AI184" s="212"/>
    </row>
    <row r="185" spans="1:35" x14ac:dyDescent="0.15">
      <c r="A185" s="91"/>
      <c r="B185" s="91"/>
      <c r="C185" s="127"/>
      <c r="D185" s="127"/>
      <c r="E185" s="127"/>
      <c r="F185" s="127"/>
      <c r="G185" s="127"/>
      <c r="H185" s="127"/>
      <c r="I185" s="91"/>
      <c r="J185" s="2">
        <v>183</v>
      </c>
      <c r="K185" s="212">
        <v>1930.337558512</v>
      </c>
      <c r="L185" s="212">
        <v>0.27454969120124201</v>
      </c>
      <c r="M185" s="212">
        <v>5.40577602373115E-2</v>
      </c>
      <c r="N185" s="212">
        <v>4.1457825031267902E-2</v>
      </c>
      <c r="O185" s="91"/>
      <c r="Q185" s="212"/>
      <c r="R185" s="212"/>
      <c r="S185" s="212"/>
      <c r="T185" s="212"/>
      <c r="AG185" s="212"/>
      <c r="AH185" s="212"/>
      <c r="AI185" s="212"/>
    </row>
    <row r="186" spans="1:35" x14ac:dyDescent="0.15">
      <c r="A186" s="91"/>
      <c r="B186" s="91"/>
      <c r="C186" s="127"/>
      <c r="D186" s="127"/>
      <c r="E186" s="127"/>
      <c r="F186" s="127"/>
      <c r="G186" s="127"/>
      <c r="H186" s="127"/>
      <c r="I186" s="91"/>
      <c r="J186" s="2">
        <v>184</v>
      </c>
      <c r="K186" s="212">
        <v>1941.2146284739999</v>
      </c>
      <c r="L186" s="212">
        <v>0.27485121710827598</v>
      </c>
      <c r="M186" s="212">
        <v>5.2794325276677302E-2</v>
      </c>
      <c r="N186" s="212">
        <v>4.1514430536245601E-2</v>
      </c>
      <c r="O186" s="91"/>
      <c r="Q186" s="212"/>
      <c r="R186" s="212"/>
      <c r="S186" s="212"/>
      <c r="T186" s="212"/>
      <c r="AG186" s="212"/>
      <c r="AH186" s="212"/>
      <c r="AI186" s="212"/>
    </row>
    <row r="187" spans="1:35" x14ac:dyDescent="0.15">
      <c r="A187" s="91"/>
      <c r="B187" s="91"/>
      <c r="C187" s="127"/>
      <c r="D187" s="127"/>
      <c r="E187" s="127"/>
      <c r="F187" s="127"/>
      <c r="G187" s="127"/>
      <c r="H187" s="127"/>
      <c r="I187" s="91"/>
      <c r="J187" s="2">
        <v>185</v>
      </c>
      <c r="K187" s="212">
        <v>1951.995999168</v>
      </c>
      <c r="L187" s="212">
        <v>0.27495654603549902</v>
      </c>
      <c r="M187" s="212">
        <v>5.12280753036818E-2</v>
      </c>
      <c r="N187" s="212">
        <v>4.15075686141212E-2</v>
      </c>
      <c r="O187" s="91"/>
      <c r="Q187" s="212"/>
      <c r="R187" s="212"/>
      <c r="S187" s="212"/>
      <c r="T187" s="212"/>
      <c r="AG187" s="212"/>
      <c r="AH187" s="212"/>
      <c r="AI187" s="212"/>
    </row>
    <row r="188" spans="1:35" x14ac:dyDescent="0.15">
      <c r="A188" s="91"/>
      <c r="B188" s="91"/>
      <c r="C188" s="127"/>
      <c r="D188" s="127"/>
      <c r="E188" s="127"/>
      <c r="F188" s="127"/>
      <c r="G188" s="127"/>
      <c r="H188" s="127"/>
      <c r="I188" s="91"/>
      <c r="J188" s="2">
        <v>186</v>
      </c>
      <c r="K188" s="212">
        <v>1962.7306564329999</v>
      </c>
      <c r="L188" s="212">
        <v>0.27476464426124197</v>
      </c>
      <c r="M188" s="212">
        <v>4.9202914640467603E-2</v>
      </c>
      <c r="N188" s="212">
        <v>4.1460965831124998E-2</v>
      </c>
      <c r="O188" s="91"/>
      <c r="Q188" s="212"/>
      <c r="R188" s="212"/>
      <c r="S188" s="212"/>
      <c r="T188" s="212"/>
      <c r="AG188" s="212"/>
      <c r="AH188" s="212"/>
      <c r="AI188" s="212"/>
    </row>
    <row r="189" spans="1:35" x14ac:dyDescent="0.15">
      <c r="A189" s="91"/>
      <c r="B189" s="91"/>
      <c r="C189" s="127"/>
      <c r="D189" s="127"/>
      <c r="E189" s="127"/>
      <c r="F189" s="127"/>
      <c r="G189" s="127"/>
      <c r="H189" s="127"/>
      <c r="I189" s="91"/>
      <c r="J189" s="2">
        <v>187</v>
      </c>
      <c r="K189" s="212">
        <v>1973.3929062990001</v>
      </c>
      <c r="L189" s="212">
        <v>0.27437701894974997</v>
      </c>
      <c r="M189" s="212">
        <v>4.6621599963309598E-2</v>
      </c>
      <c r="N189" s="212">
        <v>4.1326069026940297E-2</v>
      </c>
      <c r="O189" s="91"/>
      <c r="Q189" s="212"/>
      <c r="R189" s="212"/>
      <c r="S189" s="212"/>
      <c r="T189" s="212"/>
      <c r="AG189" s="212"/>
      <c r="AH189" s="212"/>
      <c r="AI189" s="212"/>
    </row>
    <row r="190" spans="1:35" x14ac:dyDescent="0.15">
      <c r="A190" s="91"/>
      <c r="B190" s="91"/>
      <c r="C190" s="127"/>
      <c r="D190" s="127"/>
      <c r="E190" s="127"/>
      <c r="F190" s="127"/>
      <c r="G190" s="127"/>
      <c r="H190" s="127"/>
      <c r="I190" s="91"/>
      <c r="J190" s="2">
        <v>188</v>
      </c>
      <c r="K190" s="212">
        <v>1984.0805713350001</v>
      </c>
      <c r="L190" s="212">
        <v>0.27403770947874501</v>
      </c>
      <c r="M190" s="212">
        <v>4.3858813890525698E-2</v>
      </c>
      <c r="N190" s="212">
        <v>4.1006426307157701E-2</v>
      </c>
      <c r="O190" s="91"/>
      <c r="Q190" s="212"/>
      <c r="R190" s="212"/>
      <c r="S190" s="212"/>
      <c r="T190" s="212"/>
      <c r="AG190" s="212"/>
      <c r="AH190" s="212"/>
      <c r="AI190" s="212"/>
    </row>
    <row r="191" spans="1:35" x14ac:dyDescent="0.15">
      <c r="A191" s="91"/>
      <c r="B191" s="91"/>
      <c r="C191" s="127"/>
      <c r="D191" s="127"/>
      <c r="E191" s="127"/>
      <c r="F191" s="127"/>
      <c r="G191" s="127"/>
      <c r="H191" s="127"/>
      <c r="I191" s="91"/>
      <c r="J191" s="2">
        <v>189</v>
      </c>
      <c r="K191" s="212">
        <v>1994.7148667500001</v>
      </c>
      <c r="L191" s="212">
        <v>0.27399054908378401</v>
      </c>
      <c r="M191" s="212">
        <v>4.1291960702773002E-2</v>
      </c>
      <c r="N191" s="212">
        <v>4.0498421876687798E-2</v>
      </c>
      <c r="O191" s="91"/>
      <c r="Q191" s="212"/>
      <c r="R191" s="212"/>
      <c r="S191" s="212"/>
      <c r="T191" s="212"/>
      <c r="AG191" s="212"/>
      <c r="AH191" s="212"/>
      <c r="AI191" s="212"/>
    </row>
    <row r="192" spans="1:35" x14ac:dyDescent="0.15">
      <c r="A192" s="91"/>
      <c r="B192" s="91"/>
      <c r="C192" s="127"/>
      <c r="D192" s="127"/>
      <c r="E192" s="127"/>
      <c r="F192" s="127"/>
      <c r="G192" s="127"/>
      <c r="H192" s="127"/>
      <c r="I192" s="91"/>
      <c r="J192" s="2">
        <v>190</v>
      </c>
      <c r="K192" s="212">
        <v>2005.444124573</v>
      </c>
      <c r="L192" s="212">
        <v>0.274333398258437</v>
      </c>
      <c r="M192" s="212">
        <v>3.9093565956319E-2</v>
      </c>
      <c r="N192" s="212">
        <v>3.9898311907502197E-2</v>
      </c>
      <c r="O192" s="91"/>
      <c r="Q192" s="212"/>
      <c r="R192" s="212"/>
      <c r="S192" s="212"/>
      <c r="T192" s="212"/>
      <c r="AG192" s="212"/>
      <c r="AH192" s="212"/>
      <c r="AI192" s="212"/>
    </row>
    <row r="193" spans="1:35" x14ac:dyDescent="0.15">
      <c r="A193" s="91"/>
      <c r="B193" s="91"/>
      <c r="C193" s="127"/>
      <c r="D193" s="127"/>
      <c r="E193" s="127"/>
      <c r="F193" s="127"/>
      <c r="G193" s="127"/>
      <c r="H193" s="127"/>
      <c r="I193" s="91"/>
      <c r="J193" s="2">
        <v>191</v>
      </c>
      <c r="K193" s="212">
        <v>2016.2413691429999</v>
      </c>
      <c r="L193" s="212">
        <v>0.27500360165930299</v>
      </c>
      <c r="M193" s="212">
        <v>3.6968938498097098E-2</v>
      </c>
      <c r="N193" s="212">
        <v>3.9295803734841997E-2</v>
      </c>
      <c r="O193" s="91"/>
      <c r="Q193" s="212"/>
      <c r="R193" s="212"/>
      <c r="S193" s="212"/>
      <c r="T193" s="212"/>
      <c r="AG193" s="212"/>
      <c r="AH193" s="212"/>
      <c r="AI193" s="212"/>
    </row>
    <row r="194" spans="1:35" x14ac:dyDescent="0.15">
      <c r="A194" s="91"/>
      <c r="B194" s="91"/>
      <c r="C194" s="127"/>
      <c r="D194" s="127"/>
      <c r="E194" s="127"/>
      <c r="F194" s="127"/>
      <c r="G194" s="127"/>
      <c r="H194" s="127"/>
      <c r="I194" s="91"/>
      <c r="J194" s="2">
        <v>192</v>
      </c>
      <c r="K194" s="212">
        <v>2026.9644759529999</v>
      </c>
      <c r="L194" s="212">
        <v>0.27585118412571602</v>
      </c>
      <c r="M194" s="212">
        <v>3.4478047964697799E-2</v>
      </c>
      <c r="N194" s="212">
        <v>3.87200034276435E-2</v>
      </c>
      <c r="O194" s="91"/>
      <c r="Q194" s="212"/>
      <c r="R194" s="212"/>
      <c r="S194" s="212"/>
      <c r="T194" s="212"/>
      <c r="AG194" s="212"/>
      <c r="AH194" s="212"/>
      <c r="AI194" s="212"/>
    </row>
    <row r="195" spans="1:35" x14ac:dyDescent="0.15">
      <c r="A195" s="91"/>
      <c r="B195" s="91"/>
      <c r="C195" s="127"/>
      <c r="D195" s="127"/>
      <c r="E195" s="127"/>
      <c r="F195" s="127"/>
      <c r="G195" s="127"/>
      <c r="H195" s="127"/>
      <c r="I195" s="91"/>
      <c r="J195" s="2">
        <v>193</v>
      </c>
      <c r="K195" s="212">
        <v>2037.6440252560001</v>
      </c>
      <c r="L195" s="212">
        <v>0.27669887481043098</v>
      </c>
      <c r="M195" s="212">
        <v>3.1665134083934302E-2</v>
      </c>
      <c r="N195" s="212">
        <v>3.8260164851784899E-2</v>
      </c>
      <c r="O195" s="91"/>
      <c r="Q195" s="212"/>
      <c r="R195" s="212"/>
      <c r="S195" s="212"/>
      <c r="T195" s="212"/>
      <c r="AG195" s="212"/>
      <c r="AH195" s="212"/>
      <c r="AI195" s="212"/>
    </row>
    <row r="196" spans="1:35" x14ac:dyDescent="0.15">
      <c r="A196" s="91"/>
      <c r="B196" s="91"/>
      <c r="C196" s="127"/>
      <c r="D196" s="127"/>
      <c r="E196" s="127"/>
      <c r="F196" s="127"/>
      <c r="G196" s="127"/>
      <c r="H196" s="127"/>
      <c r="I196" s="91"/>
      <c r="J196" s="2">
        <v>194</v>
      </c>
      <c r="K196" s="212">
        <v>2048.2958903879999</v>
      </c>
      <c r="L196" s="212">
        <v>0.27738767158944799</v>
      </c>
      <c r="M196" s="212">
        <v>2.92604070079618E-2</v>
      </c>
      <c r="N196" s="212">
        <v>3.8094596874217901E-2</v>
      </c>
      <c r="O196" s="91"/>
      <c r="Q196" s="212"/>
      <c r="R196" s="212"/>
      <c r="S196" s="212"/>
      <c r="T196" s="212"/>
      <c r="AG196" s="212"/>
      <c r="AH196" s="212"/>
      <c r="AI196" s="212"/>
    </row>
    <row r="197" spans="1:35" x14ac:dyDescent="0.15">
      <c r="A197" s="91"/>
      <c r="B197" s="91"/>
      <c r="C197" s="127"/>
      <c r="D197" s="127"/>
      <c r="E197" s="127"/>
      <c r="F197" s="127"/>
      <c r="G197" s="127"/>
      <c r="H197" s="127"/>
      <c r="I197" s="91"/>
      <c r="J197" s="2">
        <v>195</v>
      </c>
      <c r="K197" s="212">
        <v>2058.9805851340002</v>
      </c>
      <c r="L197" s="212">
        <v>0.27781123924538598</v>
      </c>
      <c r="M197" s="212">
        <v>2.8277363737220802E-2</v>
      </c>
      <c r="N197" s="212">
        <v>3.82766237520158E-2</v>
      </c>
      <c r="O197" s="91"/>
      <c r="Q197" s="212"/>
      <c r="R197" s="212"/>
      <c r="S197" s="212"/>
      <c r="T197" s="212"/>
      <c r="AG197" s="212"/>
      <c r="AH197" s="212"/>
      <c r="AI197" s="212"/>
    </row>
    <row r="198" spans="1:35" x14ac:dyDescent="0.15">
      <c r="A198" s="91"/>
      <c r="B198" s="91"/>
      <c r="C198" s="127"/>
      <c r="D198" s="127"/>
      <c r="E198" s="127"/>
      <c r="F198" s="127"/>
      <c r="G198" s="127"/>
      <c r="H198" s="127"/>
      <c r="I198" s="91"/>
      <c r="J198" s="2">
        <v>196</v>
      </c>
      <c r="K198" s="212">
        <v>2069.6533331149999</v>
      </c>
      <c r="L198" s="212">
        <v>0.27795672580971298</v>
      </c>
      <c r="M198" s="212">
        <v>2.9549438330436099E-2</v>
      </c>
      <c r="N198" s="212">
        <v>3.8749136809636299E-2</v>
      </c>
      <c r="O198" s="91"/>
      <c r="Q198" s="212"/>
      <c r="R198" s="212"/>
      <c r="S198" s="212"/>
      <c r="T198" s="212"/>
      <c r="AG198" s="212"/>
      <c r="AH198" s="212"/>
      <c r="AI198" s="212"/>
    </row>
    <row r="199" spans="1:35" x14ac:dyDescent="0.15">
      <c r="A199" s="91"/>
      <c r="B199" s="91"/>
      <c r="C199" s="127"/>
      <c r="D199" s="127"/>
      <c r="E199" s="127"/>
      <c r="F199" s="127"/>
      <c r="G199" s="127"/>
      <c r="H199" s="127"/>
      <c r="I199" s="91"/>
      <c r="J199" s="2">
        <v>197</v>
      </c>
      <c r="K199" s="212">
        <v>2080.4515756149999</v>
      </c>
      <c r="L199" s="212">
        <v>0.27787109268239502</v>
      </c>
      <c r="M199" s="212">
        <v>3.3375050063887801E-2</v>
      </c>
      <c r="N199" s="212">
        <v>3.9389399989366497E-2</v>
      </c>
      <c r="O199" s="91"/>
      <c r="Q199" s="212"/>
      <c r="R199" s="212"/>
      <c r="S199" s="212"/>
      <c r="T199" s="212"/>
      <c r="AG199" s="212"/>
      <c r="AH199" s="212"/>
      <c r="AI199" s="212"/>
    </row>
    <row r="200" spans="1:35" x14ac:dyDescent="0.15">
      <c r="A200" s="91"/>
      <c r="B200" s="91"/>
      <c r="C200" s="127"/>
      <c r="D200" s="127"/>
      <c r="E200" s="127"/>
      <c r="F200" s="127"/>
      <c r="G200" s="127"/>
      <c r="H200" s="127"/>
      <c r="I200" s="91"/>
      <c r="J200" s="2">
        <v>198</v>
      </c>
      <c r="K200" s="212">
        <v>2091.2249228249998</v>
      </c>
      <c r="L200" s="212">
        <v>0.27771406689468298</v>
      </c>
      <c r="M200" s="212">
        <v>3.95359557879763E-2</v>
      </c>
      <c r="N200" s="212">
        <v>4.0045426738142903E-2</v>
      </c>
      <c r="O200" s="91"/>
      <c r="Q200" s="212"/>
      <c r="R200" s="212"/>
      <c r="S200" s="212"/>
      <c r="T200" s="212"/>
      <c r="AG200" s="212"/>
      <c r="AH200" s="212"/>
      <c r="AI200" s="212"/>
    </row>
    <row r="201" spans="1:35" x14ac:dyDescent="0.15">
      <c r="A201" s="91"/>
      <c r="B201" s="91"/>
      <c r="C201" s="127"/>
      <c r="D201" s="127"/>
      <c r="E201" s="127"/>
      <c r="F201" s="127"/>
      <c r="G201" s="127"/>
      <c r="H201" s="127"/>
      <c r="I201" s="91"/>
      <c r="J201" s="2">
        <v>199</v>
      </c>
      <c r="K201" s="212">
        <v>2102.0089975599999</v>
      </c>
      <c r="L201" s="212">
        <v>0.27768120990860701</v>
      </c>
      <c r="M201" s="212">
        <v>4.7170628237895001E-2</v>
      </c>
      <c r="N201" s="212">
        <v>4.0566755111179603E-2</v>
      </c>
      <c r="O201" s="91"/>
      <c r="Q201" s="212"/>
      <c r="R201" s="212"/>
      <c r="S201" s="212"/>
      <c r="T201" s="212"/>
      <c r="AG201" s="212"/>
      <c r="AH201" s="212"/>
      <c r="AI201" s="212"/>
    </row>
    <row r="202" spans="1:35" x14ac:dyDescent="0.15">
      <c r="A202" s="91"/>
      <c r="B202" s="91"/>
      <c r="C202" s="127"/>
      <c r="D202" s="127"/>
      <c r="E202" s="127"/>
      <c r="F202" s="127"/>
      <c r="G202" s="127"/>
      <c r="H202" s="127"/>
      <c r="I202" s="91"/>
      <c r="J202" s="2">
        <v>200</v>
      </c>
      <c r="K202" s="212">
        <v>2112.7345316010001</v>
      </c>
      <c r="L202" s="212">
        <v>0.277923001967043</v>
      </c>
      <c r="M202" s="212">
        <v>5.51966574708775E-2</v>
      </c>
      <c r="N202" s="212">
        <v>4.08334212624515E-2</v>
      </c>
      <c r="O202" s="91"/>
      <c r="Q202" s="212"/>
      <c r="R202" s="212"/>
      <c r="S202" s="212"/>
      <c r="T202" s="212"/>
      <c r="AG202" s="212"/>
      <c r="AH202" s="212"/>
      <c r="AI202" s="212"/>
    </row>
    <row r="203" spans="1:35" x14ac:dyDescent="0.15">
      <c r="A203" s="91"/>
      <c r="B203" s="91"/>
      <c r="C203" s="127"/>
      <c r="D203" s="127"/>
      <c r="E203" s="127"/>
      <c r="F203" s="127"/>
      <c r="G203" s="127"/>
      <c r="H203" s="127"/>
      <c r="I203" s="91"/>
      <c r="J203" s="2">
        <v>201</v>
      </c>
      <c r="K203" s="212">
        <v>2123.5167691349998</v>
      </c>
      <c r="L203" s="212">
        <v>0.27844272285032101</v>
      </c>
      <c r="M203" s="212">
        <v>6.2747869538779796E-2</v>
      </c>
      <c r="N203" s="212">
        <v>4.0807427974690502E-2</v>
      </c>
      <c r="O203" s="91"/>
      <c r="Q203" s="212"/>
      <c r="R203" s="212"/>
      <c r="S203" s="212"/>
      <c r="T203" s="212"/>
      <c r="AG203" s="212"/>
      <c r="AH203" s="212"/>
      <c r="AI203" s="212"/>
    </row>
    <row r="204" spans="1:35" x14ac:dyDescent="0.15">
      <c r="A204" s="91"/>
      <c r="B204" s="91"/>
      <c r="C204" s="127"/>
      <c r="D204" s="127"/>
      <c r="E204" s="127"/>
      <c r="F204" s="127"/>
      <c r="G204" s="127"/>
      <c r="H204" s="127"/>
      <c r="I204" s="91"/>
      <c r="J204" s="2">
        <v>202</v>
      </c>
      <c r="K204" s="212">
        <v>2134.3414184650001</v>
      </c>
      <c r="L204" s="212">
        <v>0.27913261875622403</v>
      </c>
      <c r="M204" s="212">
        <v>6.9157671555572897E-2</v>
      </c>
      <c r="N204" s="212">
        <v>4.0610689729327798E-2</v>
      </c>
      <c r="O204" s="91"/>
      <c r="Q204" s="212"/>
      <c r="R204" s="212"/>
      <c r="S204" s="212"/>
      <c r="T204" s="212"/>
      <c r="AG204" s="212"/>
      <c r="AH204" s="212"/>
      <c r="AI204" s="212"/>
    </row>
    <row r="205" spans="1:35" x14ac:dyDescent="0.15">
      <c r="A205" s="91"/>
      <c r="B205" s="91"/>
      <c r="C205" s="127"/>
      <c r="D205" s="127"/>
      <c r="E205" s="127"/>
      <c r="F205" s="127"/>
      <c r="G205" s="127"/>
      <c r="H205" s="127"/>
      <c r="I205" s="91"/>
      <c r="J205" s="2">
        <v>203</v>
      </c>
      <c r="K205" s="212">
        <v>2145.1529351610002</v>
      </c>
      <c r="L205" s="212">
        <v>0.27978194239508702</v>
      </c>
      <c r="M205" s="212">
        <v>7.3960180510375395E-2</v>
      </c>
      <c r="N205" s="212">
        <v>4.0450218725862103E-2</v>
      </c>
      <c r="O205" s="91"/>
      <c r="Q205" s="212"/>
      <c r="R205" s="212"/>
      <c r="S205" s="212"/>
      <c r="T205" s="212"/>
      <c r="AG205" s="212"/>
      <c r="AH205" s="212"/>
      <c r="AI205" s="212"/>
    </row>
    <row r="206" spans="1:35" x14ac:dyDescent="0.15">
      <c r="A206" s="91"/>
      <c r="B206" s="91"/>
      <c r="C206" s="127"/>
      <c r="D206" s="127"/>
      <c r="E206" s="127"/>
      <c r="F206" s="127"/>
      <c r="G206" s="127"/>
      <c r="H206" s="127"/>
      <c r="I206" s="91"/>
      <c r="J206" s="2">
        <v>204</v>
      </c>
      <c r="K206" s="212">
        <v>2155.9135843959998</v>
      </c>
      <c r="L206" s="212">
        <v>0.28017278906968301</v>
      </c>
      <c r="M206" s="212">
        <v>7.7088838276167998E-2</v>
      </c>
      <c r="N206" s="212">
        <v>4.0491676649439902E-2</v>
      </c>
      <c r="O206" s="91"/>
      <c r="Q206" s="212"/>
      <c r="R206" s="212"/>
      <c r="S206" s="212"/>
      <c r="T206" s="212"/>
      <c r="AG206" s="212"/>
      <c r="AH206" s="212"/>
      <c r="AI206" s="212"/>
    </row>
    <row r="207" spans="1:35" x14ac:dyDescent="0.15">
      <c r="A207" s="91"/>
      <c r="B207" s="91"/>
      <c r="C207" s="127"/>
      <c r="D207" s="127"/>
      <c r="E207" s="127"/>
      <c r="F207" s="127"/>
      <c r="G207" s="127"/>
      <c r="H207" s="127"/>
      <c r="I207" s="91"/>
      <c r="J207" s="2">
        <v>205</v>
      </c>
      <c r="K207" s="212">
        <v>2166.6030305529998</v>
      </c>
      <c r="L207" s="212">
        <v>0.28017998226878199</v>
      </c>
      <c r="M207" s="212">
        <v>7.8771652392771896E-2</v>
      </c>
      <c r="N207" s="212">
        <v>4.0809446317711599E-2</v>
      </c>
      <c r="O207" s="91"/>
      <c r="Q207" s="212"/>
      <c r="R207" s="212"/>
      <c r="S207" s="212"/>
      <c r="T207" s="212"/>
      <c r="AG207" s="212"/>
      <c r="AH207" s="212"/>
      <c r="AI207" s="212"/>
    </row>
    <row r="208" spans="1:35" x14ac:dyDescent="0.15">
      <c r="A208" s="91"/>
      <c r="B208" s="91"/>
      <c r="C208" s="127"/>
      <c r="D208" s="127"/>
      <c r="E208" s="127"/>
      <c r="F208" s="127"/>
      <c r="G208" s="127"/>
      <c r="H208" s="127"/>
      <c r="I208" s="91"/>
      <c r="J208" s="2">
        <v>206</v>
      </c>
      <c r="K208" s="212">
        <v>2177.3799816239998</v>
      </c>
      <c r="L208" s="212">
        <v>0.27972029715895902</v>
      </c>
      <c r="M208" s="212">
        <v>7.9043264602743996E-2</v>
      </c>
      <c r="N208" s="212">
        <v>4.1167723957579602E-2</v>
      </c>
      <c r="O208" s="91"/>
      <c r="Q208" s="212"/>
      <c r="R208" s="212"/>
      <c r="S208" s="212"/>
      <c r="T208" s="212"/>
      <c r="AG208" s="212"/>
      <c r="AH208" s="212"/>
      <c r="AI208" s="212"/>
    </row>
    <row r="209" spans="1:35" x14ac:dyDescent="0.15">
      <c r="A209" s="91"/>
      <c r="B209" s="91"/>
      <c r="C209" s="127"/>
      <c r="D209" s="127"/>
      <c r="E209" s="127"/>
      <c r="F209" s="127"/>
      <c r="G209" s="127"/>
      <c r="H209" s="127"/>
      <c r="I209" s="91"/>
      <c r="J209" s="2">
        <v>207</v>
      </c>
      <c r="K209" s="212">
        <v>2188.171577352</v>
      </c>
      <c r="L209" s="212">
        <v>0.27882825605168299</v>
      </c>
      <c r="M209" s="212">
        <v>7.8061280811127495E-2</v>
      </c>
      <c r="N209" s="212">
        <v>4.1261788649185498E-2</v>
      </c>
      <c r="O209" s="91"/>
      <c r="Q209" s="212"/>
      <c r="R209" s="212"/>
      <c r="S209" s="212"/>
      <c r="T209" s="212"/>
      <c r="AG209" s="212"/>
      <c r="AH209" s="212"/>
      <c r="AI209" s="212"/>
    </row>
    <row r="210" spans="1:35" x14ac:dyDescent="0.15">
      <c r="A210" s="91"/>
      <c r="B210" s="91"/>
      <c r="C210" s="127"/>
      <c r="D210" s="127"/>
      <c r="E210" s="127"/>
      <c r="F210" s="127"/>
      <c r="G210" s="127"/>
      <c r="H210" s="127"/>
      <c r="I210" s="91"/>
      <c r="J210" s="2">
        <v>208</v>
      </c>
      <c r="K210" s="212">
        <v>2199.0301191359999</v>
      </c>
      <c r="L210" s="212">
        <v>0.27761432350283699</v>
      </c>
      <c r="M210" s="212">
        <v>7.5993569519639106E-2</v>
      </c>
      <c r="N210" s="212">
        <v>4.0978260245717199E-2</v>
      </c>
      <c r="O210" s="91"/>
      <c r="Q210" s="212"/>
      <c r="R210" s="212"/>
      <c r="S210" s="212"/>
      <c r="T210" s="212"/>
      <c r="AG210" s="212"/>
      <c r="AH210" s="212"/>
      <c r="AI210" s="212"/>
    </row>
    <row r="211" spans="1:35" x14ac:dyDescent="0.15">
      <c r="A211" s="91"/>
      <c r="B211" s="91"/>
      <c r="C211" s="127"/>
      <c r="D211" s="127"/>
      <c r="E211" s="127"/>
      <c r="F211" s="127"/>
      <c r="G211" s="127"/>
      <c r="H211" s="127"/>
      <c r="I211" s="91"/>
      <c r="J211" s="2">
        <v>209</v>
      </c>
      <c r="K211" s="212">
        <v>2209.8061547070001</v>
      </c>
      <c r="L211" s="212">
        <v>0.276156003699498</v>
      </c>
      <c r="M211" s="212">
        <v>7.2957842412380999E-2</v>
      </c>
      <c r="N211" s="212">
        <v>4.0436650122849901E-2</v>
      </c>
      <c r="O211" s="91"/>
      <c r="Q211" s="212"/>
      <c r="R211" s="212"/>
      <c r="S211" s="212"/>
      <c r="T211" s="212"/>
      <c r="AG211" s="212"/>
      <c r="AH211" s="212"/>
      <c r="AI211" s="212"/>
    </row>
    <row r="212" spans="1:35" x14ac:dyDescent="0.15">
      <c r="A212" s="91"/>
      <c r="B212" s="91"/>
      <c r="C212" s="127"/>
      <c r="D212" s="127"/>
      <c r="E212" s="127"/>
      <c r="F212" s="127"/>
      <c r="G212" s="127"/>
      <c r="H212" s="127"/>
      <c r="I212" s="91"/>
      <c r="J212" s="2">
        <v>210</v>
      </c>
      <c r="K212" s="212">
        <v>2220.7162890019999</v>
      </c>
      <c r="L212" s="212">
        <v>0.27454764821663602</v>
      </c>
      <c r="M212" s="212">
        <v>6.9288737508996903E-2</v>
      </c>
      <c r="N212" s="212">
        <v>3.9846944388517297E-2</v>
      </c>
      <c r="O212" s="91"/>
      <c r="Q212" s="212"/>
      <c r="R212" s="212"/>
      <c r="S212" s="212"/>
      <c r="T212" s="212"/>
      <c r="AG212" s="212"/>
      <c r="AH212" s="212"/>
      <c r="AI212" s="212"/>
    </row>
    <row r="213" spans="1:35" x14ac:dyDescent="0.15">
      <c r="A213" s="91"/>
      <c r="B213" s="91"/>
      <c r="C213" s="127"/>
      <c r="D213" s="127"/>
      <c r="E213" s="127"/>
      <c r="F213" s="127"/>
      <c r="G213" s="127"/>
      <c r="H213" s="127"/>
      <c r="I213" s="91"/>
      <c r="J213" s="2">
        <v>211</v>
      </c>
      <c r="K213" s="212">
        <v>2231.499085076</v>
      </c>
      <c r="L213" s="212">
        <v>0.27285732680732599</v>
      </c>
      <c r="M213" s="212">
        <v>6.5220214441685798E-2</v>
      </c>
      <c r="N213" s="212">
        <v>3.94347642390337E-2</v>
      </c>
      <c r="O213" s="91"/>
      <c r="Q213" s="212"/>
      <c r="R213" s="212"/>
      <c r="S213" s="212"/>
      <c r="T213" s="212"/>
      <c r="AG213" s="212"/>
      <c r="AH213" s="212"/>
      <c r="AI213" s="212"/>
    </row>
    <row r="214" spans="1:35" x14ac:dyDescent="0.15">
      <c r="A214" s="91"/>
      <c r="B214" s="91"/>
      <c r="C214" s="127"/>
      <c r="D214" s="127"/>
      <c r="E214" s="127"/>
      <c r="F214" s="127"/>
      <c r="G214" s="127"/>
      <c r="H214" s="127"/>
      <c r="I214" s="91"/>
      <c r="J214" s="2">
        <v>212</v>
      </c>
      <c r="K214" s="212">
        <v>2242.2143825829999</v>
      </c>
      <c r="L214" s="212">
        <v>0.27119689955277798</v>
      </c>
      <c r="M214" s="212">
        <v>6.1241346967981197E-2</v>
      </c>
      <c r="N214" s="212">
        <v>3.93514579534191E-2</v>
      </c>
      <c r="O214" s="91"/>
      <c r="Q214" s="212"/>
      <c r="R214" s="212"/>
      <c r="S214" s="212"/>
      <c r="T214" s="212"/>
      <c r="AG214" s="212"/>
      <c r="AH214" s="212"/>
      <c r="AI214" s="212"/>
    </row>
    <row r="215" spans="1:35" x14ac:dyDescent="0.15">
      <c r="A215" s="91"/>
      <c r="B215" s="91"/>
      <c r="C215" s="127"/>
      <c r="D215" s="127"/>
      <c r="E215" s="127"/>
      <c r="F215" s="127"/>
      <c r="G215" s="127"/>
      <c r="H215" s="127"/>
      <c r="I215" s="91"/>
      <c r="J215" s="2">
        <v>213</v>
      </c>
      <c r="K215" s="212">
        <v>2252.9151058050002</v>
      </c>
      <c r="L215" s="212">
        <v>0.26970127484225098</v>
      </c>
      <c r="M215" s="212">
        <v>5.7731956308770101E-2</v>
      </c>
      <c r="N215" s="212">
        <v>3.9577491328070001E-2</v>
      </c>
      <c r="O215" s="91"/>
      <c r="Q215" s="212"/>
      <c r="R215" s="212"/>
      <c r="S215" s="212"/>
      <c r="T215" s="212"/>
      <c r="AG215" s="212"/>
      <c r="AH215" s="212"/>
      <c r="AI215" s="212"/>
    </row>
    <row r="216" spans="1:35" x14ac:dyDescent="0.15">
      <c r="A216" s="91"/>
      <c r="B216" s="91"/>
      <c r="C216" s="127"/>
      <c r="D216" s="127"/>
      <c r="E216" s="127"/>
      <c r="F216" s="127"/>
      <c r="G216" s="127"/>
      <c r="H216" s="127"/>
      <c r="I216" s="91"/>
      <c r="J216" s="2">
        <v>214</v>
      </c>
      <c r="K216" s="212">
        <v>2263.6133312259999</v>
      </c>
      <c r="L216" s="212">
        <v>0.26853589669575501</v>
      </c>
      <c r="M216" s="212">
        <v>5.4855943945608797E-2</v>
      </c>
      <c r="N216" s="212">
        <v>3.9952790045699099E-2</v>
      </c>
      <c r="O216" s="91"/>
      <c r="Q216" s="212"/>
      <c r="R216" s="212"/>
      <c r="S216" s="212"/>
      <c r="T216" s="212"/>
      <c r="AG216" s="212"/>
      <c r="AH216" s="212"/>
      <c r="AI216" s="212"/>
    </row>
    <row r="217" spans="1:35" x14ac:dyDescent="0.15">
      <c r="A217" s="91"/>
      <c r="B217" s="91"/>
      <c r="C217" s="127"/>
      <c r="D217" s="127"/>
      <c r="E217" s="127"/>
      <c r="F217" s="127"/>
      <c r="G217" s="127"/>
      <c r="H217" s="127"/>
      <c r="I217" s="91"/>
      <c r="J217" s="2">
        <v>215</v>
      </c>
      <c r="K217" s="212">
        <v>2274.3854227060001</v>
      </c>
      <c r="L217" s="212">
        <v>0.26780959052000403</v>
      </c>
      <c r="M217" s="212">
        <v>5.2691412414312702E-2</v>
      </c>
      <c r="N217" s="212">
        <v>4.0254720359704899E-2</v>
      </c>
      <c r="O217" s="91"/>
      <c r="Q217" s="212"/>
      <c r="R217" s="212"/>
      <c r="S217" s="212"/>
      <c r="T217" s="212"/>
      <c r="AG217" s="212"/>
      <c r="AH217" s="212"/>
      <c r="AI217" s="212"/>
    </row>
    <row r="218" spans="1:35" x14ac:dyDescent="0.15">
      <c r="A218" s="91"/>
      <c r="B218" s="91"/>
      <c r="C218" s="127"/>
      <c r="D218" s="127"/>
      <c r="E218" s="127"/>
      <c r="F218" s="127"/>
      <c r="G218" s="127"/>
      <c r="H218" s="127"/>
      <c r="I218" s="91"/>
      <c r="J218" s="2">
        <v>216</v>
      </c>
      <c r="K218" s="212">
        <v>2285.1544519939998</v>
      </c>
      <c r="L218" s="212">
        <v>0.26759251269718098</v>
      </c>
      <c r="M218" s="212">
        <v>5.1505758865234001E-2</v>
      </c>
      <c r="N218" s="212">
        <v>4.03437682975855E-2</v>
      </c>
      <c r="O218" s="91"/>
      <c r="Q218" s="212"/>
      <c r="R218" s="212"/>
      <c r="S218" s="212"/>
      <c r="T218" s="212"/>
      <c r="AG218" s="212"/>
      <c r="AH218" s="212"/>
      <c r="AI218" s="212"/>
    </row>
    <row r="219" spans="1:35" x14ac:dyDescent="0.15">
      <c r="A219" s="91"/>
      <c r="B219" s="91"/>
      <c r="C219" s="127"/>
      <c r="D219" s="127"/>
      <c r="E219" s="127"/>
      <c r="F219" s="127"/>
      <c r="G219" s="127"/>
      <c r="H219" s="127"/>
      <c r="I219" s="91"/>
      <c r="J219" s="2">
        <v>217</v>
      </c>
      <c r="K219" s="212">
        <v>2295.8683711210001</v>
      </c>
      <c r="L219" s="212">
        <v>0.26788528327844402</v>
      </c>
      <c r="M219" s="212">
        <v>5.1518518469349198E-2</v>
      </c>
      <c r="N219" s="212">
        <v>4.0211188365091403E-2</v>
      </c>
      <c r="O219" s="91"/>
      <c r="Q219" s="212"/>
      <c r="R219" s="212"/>
      <c r="S219" s="212"/>
      <c r="T219" s="212"/>
      <c r="AG219" s="212"/>
      <c r="AH219" s="212"/>
      <c r="AI219" s="212"/>
    </row>
    <row r="220" spans="1:35" x14ac:dyDescent="0.15">
      <c r="A220" s="91"/>
      <c r="B220" s="91"/>
      <c r="C220" s="127"/>
      <c r="D220" s="127"/>
      <c r="E220" s="127"/>
      <c r="F220" s="127"/>
      <c r="G220" s="127"/>
      <c r="H220" s="127"/>
      <c r="I220" s="91"/>
      <c r="J220" s="2">
        <v>218</v>
      </c>
      <c r="K220" s="212">
        <v>2306.6106754090001</v>
      </c>
      <c r="L220" s="212">
        <v>0.26862246450004301</v>
      </c>
      <c r="M220" s="212">
        <v>5.2369994551640597E-2</v>
      </c>
      <c r="N220" s="212">
        <v>3.9936568868372498E-2</v>
      </c>
      <c r="O220" s="91"/>
      <c r="Q220" s="212"/>
      <c r="R220" s="212"/>
      <c r="S220" s="212"/>
      <c r="T220" s="212"/>
      <c r="AG220" s="212"/>
      <c r="AH220" s="212"/>
      <c r="AI220" s="212"/>
    </row>
    <row r="221" spans="1:35" x14ac:dyDescent="0.15">
      <c r="A221" s="91"/>
      <c r="B221" s="91"/>
      <c r="C221" s="127"/>
      <c r="D221" s="127"/>
      <c r="E221" s="127"/>
      <c r="F221" s="127"/>
      <c r="G221" s="127"/>
      <c r="H221" s="127"/>
      <c r="I221" s="91"/>
      <c r="J221" s="2">
        <v>219</v>
      </c>
      <c r="K221" s="212">
        <v>2317.3876571609999</v>
      </c>
      <c r="L221" s="212">
        <v>0.26966958082714398</v>
      </c>
      <c r="M221" s="212">
        <v>5.3407296444309998E-2</v>
      </c>
      <c r="N221" s="212">
        <v>3.9680923522583102E-2</v>
      </c>
      <c r="O221" s="91"/>
      <c r="Q221" s="212"/>
      <c r="R221" s="212"/>
      <c r="S221" s="212"/>
      <c r="T221" s="212"/>
      <c r="AG221" s="212"/>
      <c r="AH221" s="212"/>
      <c r="AI221" s="212"/>
    </row>
    <row r="222" spans="1:35" x14ac:dyDescent="0.15">
      <c r="A222" s="91"/>
      <c r="B222" s="91"/>
      <c r="C222" s="127"/>
      <c r="D222" s="127"/>
      <c r="E222" s="127"/>
      <c r="F222" s="127"/>
      <c r="G222" s="127"/>
      <c r="H222" s="127"/>
      <c r="I222" s="91"/>
      <c r="J222" s="2">
        <v>220</v>
      </c>
      <c r="K222" s="212">
        <v>2328.1005376769999</v>
      </c>
      <c r="L222" s="212">
        <v>0.27092199762144897</v>
      </c>
      <c r="M222" s="212">
        <v>5.4161273560322999E-2</v>
      </c>
      <c r="N222" s="212">
        <v>3.9548550458773299E-2</v>
      </c>
      <c r="O222" s="91"/>
      <c r="Q222" s="212"/>
      <c r="R222" s="212"/>
      <c r="S222" s="212"/>
      <c r="T222" s="212"/>
      <c r="AG222" s="212"/>
      <c r="AH222" s="212"/>
      <c r="AI222" s="212"/>
    </row>
    <row r="223" spans="1:35" x14ac:dyDescent="0.15">
      <c r="A223" s="91"/>
      <c r="B223" s="91"/>
      <c r="C223" s="127"/>
      <c r="D223" s="127"/>
      <c r="E223" s="127"/>
      <c r="F223" s="127"/>
      <c r="G223" s="127"/>
      <c r="H223" s="127"/>
      <c r="I223" s="91"/>
      <c r="J223" s="2">
        <v>221</v>
      </c>
      <c r="K223" s="212">
        <v>2338.8948398150001</v>
      </c>
      <c r="L223" s="212">
        <v>0.27231221694046398</v>
      </c>
      <c r="M223" s="212">
        <v>5.4354509745498103E-2</v>
      </c>
      <c r="N223" s="212">
        <v>3.95745804813337E-2</v>
      </c>
      <c r="O223" s="91"/>
      <c r="Q223" s="212"/>
      <c r="R223" s="212"/>
      <c r="S223" s="212"/>
      <c r="T223" s="212"/>
      <c r="AG223" s="212"/>
      <c r="AH223" s="212"/>
      <c r="AI223" s="212"/>
    </row>
    <row r="224" spans="1:35" x14ac:dyDescent="0.15">
      <c r="A224" s="91"/>
      <c r="B224" s="91"/>
      <c r="C224" s="127"/>
      <c r="D224" s="127"/>
      <c r="E224" s="127"/>
      <c r="F224" s="127"/>
      <c r="G224" s="127"/>
      <c r="H224" s="127"/>
      <c r="I224" s="91"/>
      <c r="J224" s="2">
        <v>222</v>
      </c>
      <c r="K224" s="212">
        <v>2349.7494258380002</v>
      </c>
      <c r="L224" s="212">
        <v>0.27369183387924301</v>
      </c>
      <c r="M224" s="212">
        <v>5.37591201657516E-2</v>
      </c>
      <c r="N224" s="212">
        <v>3.9795987273021798E-2</v>
      </c>
      <c r="O224" s="91"/>
      <c r="Q224" s="212"/>
      <c r="R224" s="212"/>
      <c r="S224" s="212"/>
      <c r="T224" s="212"/>
      <c r="AG224" s="212"/>
      <c r="AH224" s="212"/>
      <c r="AI224" s="212"/>
    </row>
    <row r="225" spans="1:35" x14ac:dyDescent="0.15">
      <c r="A225" s="91"/>
      <c r="B225" s="91"/>
      <c r="C225" s="127"/>
      <c r="D225" s="127"/>
      <c r="E225" s="127"/>
      <c r="F225" s="127"/>
      <c r="G225" s="127"/>
      <c r="H225" s="127"/>
      <c r="I225" s="91"/>
      <c r="J225" s="2">
        <v>223</v>
      </c>
      <c r="K225" s="212">
        <v>2360.6129368840002</v>
      </c>
      <c r="L225" s="212">
        <v>0.27486980060452099</v>
      </c>
      <c r="M225" s="212">
        <v>5.2264929357041801E-2</v>
      </c>
      <c r="N225" s="212">
        <v>4.01356826479351E-2</v>
      </c>
      <c r="O225" s="91"/>
      <c r="Q225" s="212"/>
      <c r="R225" s="212"/>
      <c r="S225" s="212"/>
      <c r="T225" s="212"/>
      <c r="AG225" s="212"/>
      <c r="AH225" s="212"/>
      <c r="AI225" s="212"/>
    </row>
    <row r="226" spans="1:35" x14ac:dyDescent="0.15">
      <c r="A226" s="91"/>
      <c r="B226" s="91"/>
      <c r="C226" s="127"/>
      <c r="D226" s="127"/>
      <c r="E226" s="127"/>
      <c r="F226" s="127"/>
      <c r="G226" s="127"/>
      <c r="H226" s="127"/>
      <c r="I226" s="91"/>
      <c r="J226" s="2">
        <v>224</v>
      </c>
      <c r="K226" s="212">
        <v>2371.414335595</v>
      </c>
      <c r="L226" s="212">
        <v>0.27569936372977299</v>
      </c>
      <c r="M226" s="212">
        <v>5.00810485147236E-2</v>
      </c>
      <c r="N226" s="212">
        <v>4.0302831805702398E-2</v>
      </c>
      <c r="O226" s="91"/>
      <c r="Q226" s="212"/>
      <c r="R226" s="212"/>
      <c r="S226" s="212"/>
      <c r="T226" s="212"/>
      <c r="AG226" s="212"/>
      <c r="AH226" s="212"/>
      <c r="AI226" s="212"/>
    </row>
    <row r="227" spans="1:35" x14ac:dyDescent="0.15">
      <c r="A227" s="91"/>
      <c r="B227" s="91"/>
      <c r="C227" s="127"/>
      <c r="D227" s="127"/>
      <c r="E227" s="127"/>
      <c r="F227" s="127"/>
      <c r="G227" s="127"/>
      <c r="H227" s="127"/>
      <c r="I227" s="91"/>
      <c r="J227" s="2">
        <v>225</v>
      </c>
      <c r="K227" s="212">
        <v>2382.2475513989998</v>
      </c>
      <c r="L227" s="212">
        <v>0.27598662159758303</v>
      </c>
      <c r="M227" s="212">
        <v>4.7534456688568497E-2</v>
      </c>
      <c r="N227" s="212">
        <v>4.0104255837611E-2</v>
      </c>
      <c r="O227" s="91"/>
      <c r="Q227" s="212"/>
      <c r="R227" s="212"/>
      <c r="S227" s="212"/>
      <c r="T227" s="212"/>
      <c r="AG227" s="212"/>
      <c r="AH227" s="212"/>
      <c r="AI227" s="212"/>
    </row>
    <row r="228" spans="1:35" x14ac:dyDescent="0.15">
      <c r="A228" s="91"/>
      <c r="B228" s="91"/>
      <c r="C228" s="127"/>
      <c r="D228" s="127"/>
      <c r="E228" s="127"/>
      <c r="F228" s="127"/>
      <c r="G228" s="127"/>
      <c r="H228" s="127"/>
      <c r="I228" s="91"/>
      <c r="J228" s="2">
        <v>226</v>
      </c>
      <c r="K228" s="212">
        <v>2392.939901107</v>
      </c>
      <c r="L228" s="212">
        <v>0.275622485250202</v>
      </c>
      <c r="M228" s="212">
        <v>4.49438767073366E-2</v>
      </c>
      <c r="N228" s="212">
        <v>3.9583742131552899E-2</v>
      </c>
      <c r="O228" s="91"/>
      <c r="Q228" s="212"/>
      <c r="R228" s="212"/>
      <c r="S228" s="212"/>
      <c r="T228" s="212"/>
      <c r="AG228" s="212"/>
      <c r="AH228" s="212"/>
      <c r="AI228" s="212"/>
    </row>
    <row r="229" spans="1:35" x14ac:dyDescent="0.15">
      <c r="A229" s="91"/>
      <c r="B229" s="91"/>
      <c r="C229" s="127"/>
      <c r="D229" s="127"/>
      <c r="E229" s="127"/>
      <c r="F229" s="127"/>
      <c r="G229" s="127"/>
      <c r="H229" s="127"/>
      <c r="I229" s="91"/>
      <c r="J229" s="2">
        <v>227</v>
      </c>
      <c r="K229" s="212">
        <v>2403.6936269799999</v>
      </c>
      <c r="L229" s="212">
        <v>0.27462790398725601</v>
      </c>
      <c r="M229" s="212">
        <v>4.2829453620912901E-2</v>
      </c>
      <c r="N229" s="212">
        <v>3.8895079151468899E-2</v>
      </c>
      <c r="O229" s="91"/>
      <c r="Q229" s="212"/>
      <c r="R229" s="212"/>
      <c r="S229" s="212"/>
      <c r="T229" s="212"/>
      <c r="AG229" s="212"/>
      <c r="AH229" s="212"/>
      <c r="AI229" s="212"/>
    </row>
    <row r="230" spans="1:35" x14ac:dyDescent="0.15">
      <c r="A230" s="91"/>
      <c r="B230" s="91"/>
      <c r="C230" s="127"/>
      <c r="D230" s="127"/>
      <c r="E230" s="127"/>
      <c r="F230" s="127"/>
      <c r="G230" s="127"/>
      <c r="H230" s="127"/>
      <c r="I230" s="91"/>
      <c r="J230" s="2">
        <v>228</v>
      </c>
      <c r="K230" s="212">
        <v>2414.3894256190001</v>
      </c>
      <c r="L230" s="212">
        <v>0.27317855698557197</v>
      </c>
      <c r="M230" s="212">
        <v>4.1405394110750497E-2</v>
      </c>
      <c r="N230" s="212">
        <v>3.8256602990943703E-2</v>
      </c>
      <c r="O230" s="91"/>
      <c r="Q230" s="212"/>
      <c r="R230" s="212"/>
      <c r="S230" s="212"/>
      <c r="T230" s="212"/>
      <c r="AG230" s="212"/>
      <c r="AH230" s="212"/>
      <c r="AI230" s="212"/>
    </row>
    <row r="231" spans="1:35" x14ac:dyDescent="0.15">
      <c r="A231" s="91"/>
      <c r="B231" s="91"/>
      <c r="C231" s="127"/>
      <c r="D231" s="127"/>
      <c r="E231" s="127"/>
      <c r="F231" s="127"/>
      <c r="G231" s="127"/>
      <c r="H231" s="127"/>
      <c r="I231" s="91"/>
      <c r="J231" s="2">
        <v>229</v>
      </c>
      <c r="K231" s="212">
        <v>2425.1927505210001</v>
      </c>
      <c r="L231" s="212">
        <v>0.27145424445272498</v>
      </c>
      <c r="M231" s="212">
        <v>4.0584135813756098E-2</v>
      </c>
      <c r="N231" s="212">
        <v>3.7754862972595699E-2</v>
      </c>
      <c r="O231" s="91"/>
      <c r="Q231" s="212"/>
      <c r="R231" s="212"/>
      <c r="S231" s="212"/>
      <c r="T231" s="212"/>
      <c r="AG231" s="212"/>
      <c r="AH231" s="212"/>
      <c r="AI231" s="212"/>
    </row>
    <row r="232" spans="1:35" x14ac:dyDescent="0.15">
      <c r="A232" s="91"/>
      <c r="B232" s="91"/>
      <c r="C232" s="127"/>
      <c r="D232" s="127"/>
      <c r="E232" s="127"/>
      <c r="F232" s="127"/>
      <c r="G232" s="127"/>
      <c r="H232" s="127"/>
      <c r="I232" s="91"/>
      <c r="J232" s="2">
        <v>230</v>
      </c>
      <c r="K232" s="212">
        <v>2436.0240979750001</v>
      </c>
      <c r="L232" s="212">
        <v>0.26963968547909301</v>
      </c>
      <c r="M232" s="212">
        <v>4.0130184983458599E-2</v>
      </c>
      <c r="N232" s="212">
        <v>3.7405924328695397E-2</v>
      </c>
      <c r="O232" s="91"/>
      <c r="Q232" s="212"/>
      <c r="R232" s="212"/>
      <c r="S232" s="212"/>
      <c r="T232" s="212"/>
      <c r="AG232" s="212"/>
      <c r="AH232" s="212"/>
      <c r="AI232" s="212"/>
    </row>
    <row r="233" spans="1:35" x14ac:dyDescent="0.15">
      <c r="A233" s="91"/>
      <c r="B233" s="91"/>
      <c r="C233" s="127"/>
      <c r="D233" s="127"/>
      <c r="E233" s="127"/>
      <c r="F233" s="127"/>
      <c r="G233" s="127"/>
      <c r="H233" s="127"/>
      <c r="I233" s="91"/>
      <c r="J233" s="2">
        <v>231</v>
      </c>
      <c r="K233" s="212">
        <v>2446.8572863690001</v>
      </c>
      <c r="L233" s="212">
        <v>0.26796997155067798</v>
      </c>
      <c r="M233" s="212">
        <v>3.9694779111327502E-2</v>
      </c>
      <c r="N233" s="212">
        <v>3.71482997474092E-2</v>
      </c>
      <c r="O233" s="91"/>
      <c r="Q233" s="212"/>
      <c r="R233" s="212"/>
      <c r="S233" s="212"/>
      <c r="T233" s="212"/>
      <c r="AG233" s="212"/>
      <c r="AH233" s="212"/>
      <c r="AI233" s="212"/>
    </row>
    <row r="234" spans="1:35" x14ac:dyDescent="0.15">
      <c r="A234" s="91"/>
      <c r="B234" s="91"/>
      <c r="C234" s="127"/>
      <c r="D234" s="127"/>
      <c r="E234" s="127"/>
      <c r="F234" s="127"/>
      <c r="G234" s="127"/>
      <c r="H234" s="127"/>
      <c r="I234" s="91"/>
      <c r="J234" s="2">
        <v>232</v>
      </c>
      <c r="K234" s="212">
        <v>2457.627359089</v>
      </c>
      <c r="L234" s="212">
        <v>0.26663703519793802</v>
      </c>
      <c r="M234" s="212">
        <v>3.8877227085292801E-2</v>
      </c>
      <c r="N234" s="212">
        <v>3.6850578262603698E-2</v>
      </c>
      <c r="O234" s="91"/>
      <c r="Q234" s="212"/>
      <c r="R234" s="212"/>
      <c r="S234" s="212"/>
      <c r="T234" s="212"/>
      <c r="AG234" s="212"/>
      <c r="AH234" s="212"/>
      <c r="AI234" s="212"/>
    </row>
    <row r="235" spans="1:35" x14ac:dyDescent="0.15">
      <c r="A235" s="91"/>
      <c r="B235" s="91"/>
      <c r="C235" s="127"/>
      <c r="D235" s="127"/>
      <c r="E235" s="127"/>
      <c r="F235" s="127"/>
      <c r="G235" s="127"/>
      <c r="H235" s="127"/>
      <c r="I235" s="91"/>
      <c r="J235" s="2">
        <v>233</v>
      </c>
      <c r="K235" s="212">
        <v>2468.4380431650002</v>
      </c>
      <c r="L235" s="212">
        <v>0.26573033965201298</v>
      </c>
      <c r="M235" s="212">
        <v>3.7372507808858597E-2</v>
      </c>
      <c r="N235" s="212">
        <v>3.6477298331725097E-2</v>
      </c>
      <c r="O235" s="91"/>
      <c r="Q235" s="212"/>
      <c r="R235" s="212"/>
      <c r="S235" s="212"/>
      <c r="T235" s="212"/>
      <c r="AG235" s="212"/>
      <c r="AH235" s="212"/>
      <c r="AI235" s="212"/>
    </row>
    <row r="236" spans="1:35" x14ac:dyDescent="0.15">
      <c r="A236" s="91"/>
      <c r="B236" s="91"/>
      <c r="C236" s="127"/>
      <c r="D236" s="127"/>
      <c r="E236" s="127"/>
      <c r="F236" s="127"/>
      <c r="G236" s="127"/>
      <c r="H236" s="127"/>
      <c r="I236" s="91"/>
      <c r="J236" s="2">
        <v>234</v>
      </c>
      <c r="K236" s="212">
        <v>2479.2933353479998</v>
      </c>
      <c r="L236" s="212">
        <v>0.265292388360856</v>
      </c>
      <c r="M236" s="212">
        <v>3.50597441365115E-2</v>
      </c>
      <c r="N236" s="212">
        <v>3.6189646278106301E-2</v>
      </c>
      <c r="O236" s="91"/>
      <c r="Q236" s="212"/>
      <c r="R236" s="212"/>
      <c r="S236" s="212"/>
      <c r="T236" s="212"/>
      <c r="AG236" s="212"/>
      <c r="AH236" s="212"/>
      <c r="AI236" s="212"/>
    </row>
    <row r="237" spans="1:35" x14ac:dyDescent="0.15">
      <c r="A237" s="91"/>
      <c r="B237" s="91"/>
      <c r="C237" s="127"/>
      <c r="D237" s="127"/>
      <c r="E237" s="127"/>
      <c r="F237" s="127"/>
      <c r="G237" s="127"/>
      <c r="H237" s="127"/>
      <c r="I237" s="91"/>
      <c r="J237" s="2">
        <v>235</v>
      </c>
      <c r="K237" s="212">
        <v>2490.180969214</v>
      </c>
      <c r="L237" s="212">
        <v>0.26532942825471201</v>
      </c>
      <c r="M237" s="212">
        <v>3.2133454694605497E-2</v>
      </c>
      <c r="N237" s="212">
        <v>3.61486636538393E-2</v>
      </c>
      <c r="O237" s="91"/>
      <c r="Q237" s="212"/>
      <c r="R237" s="212"/>
      <c r="S237" s="212"/>
      <c r="T237" s="212"/>
      <c r="AG237" s="212"/>
      <c r="AH237" s="212"/>
      <c r="AI237" s="212"/>
    </row>
    <row r="238" spans="1:35" x14ac:dyDescent="0.15">
      <c r="A238" s="91"/>
      <c r="B238" s="91"/>
      <c r="C238" s="127"/>
      <c r="D238" s="127"/>
      <c r="E238" s="127"/>
      <c r="F238" s="127"/>
      <c r="G238" s="127"/>
      <c r="H238" s="127"/>
      <c r="I238" s="91"/>
      <c r="J238" s="2">
        <v>236</v>
      </c>
      <c r="K238" s="212">
        <v>2501.0646131680001</v>
      </c>
      <c r="L238" s="212">
        <v>0.26579187080994998</v>
      </c>
      <c r="M238" s="212">
        <v>2.9115447518819199E-2</v>
      </c>
      <c r="N238" s="212">
        <v>3.6368907776901403E-2</v>
      </c>
      <c r="O238" s="91"/>
      <c r="Q238" s="212"/>
      <c r="R238" s="212"/>
      <c r="S238" s="212"/>
      <c r="T238" s="212"/>
      <c r="AG238" s="212"/>
      <c r="AH238" s="212"/>
      <c r="AI238" s="212"/>
    </row>
    <row r="239" spans="1:35" x14ac:dyDescent="0.15">
      <c r="A239" s="91"/>
      <c r="B239" s="91"/>
      <c r="C239" s="127"/>
      <c r="D239" s="127"/>
      <c r="E239" s="127"/>
      <c r="F239" s="127"/>
      <c r="G239" s="127"/>
      <c r="H239" s="127"/>
      <c r="I239" s="91"/>
      <c r="J239" s="2">
        <v>237</v>
      </c>
      <c r="K239" s="212">
        <v>2511.9366023070002</v>
      </c>
      <c r="L239" s="212">
        <v>0.26654865482080797</v>
      </c>
      <c r="M239" s="212">
        <v>2.6586757781021399E-2</v>
      </c>
      <c r="N239" s="212">
        <v>3.6787150111389701E-2</v>
      </c>
      <c r="O239" s="91"/>
      <c r="Q239" s="212"/>
      <c r="R239" s="212"/>
      <c r="S239" s="212"/>
      <c r="T239" s="212"/>
      <c r="AG239" s="212"/>
      <c r="AH239" s="212"/>
      <c r="AI239" s="212"/>
    </row>
    <row r="240" spans="1:35" x14ac:dyDescent="0.15">
      <c r="A240" s="91"/>
      <c r="B240" s="91"/>
      <c r="C240" s="127"/>
      <c r="D240" s="127"/>
      <c r="E240" s="127"/>
      <c r="F240" s="127"/>
      <c r="G240" s="127"/>
      <c r="H240" s="127"/>
      <c r="I240" s="91"/>
      <c r="J240" s="2">
        <v>238</v>
      </c>
      <c r="K240" s="212">
        <v>2522.7251138830002</v>
      </c>
      <c r="L240" s="212">
        <v>0.26746016949771201</v>
      </c>
      <c r="M240" s="212">
        <v>2.4941826689734201E-2</v>
      </c>
      <c r="N240" s="212">
        <v>3.7354206898933803E-2</v>
      </c>
      <c r="O240" s="91"/>
      <c r="Q240" s="212"/>
      <c r="R240" s="212"/>
      <c r="S240" s="212"/>
      <c r="T240" s="212"/>
      <c r="AG240" s="212"/>
      <c r="AH240" s="212"/>
      <c r="AI240" s="212"/>
    </row>
    <row r="241" spans="1:35" x14ac:dyDescent="0.15">
      <c r="A241" s="91"/>
      <c r="B241" s="91"/>
      <c r="C241" s="127"/>
      <c r="D241" s="127"/>
      <c r="E241" s="127"/>
      <c r="F241" s="127"/>
      <c r="G241" s="127"/>
      <c r="H241" s="127"/>
      <c r="I241" s="91"/>
      <c r="J241" s="2">
        <v>239</v>
      </c>
      <c r="K241" s="212">
        <v>2533.4534131159999</v>
      </c>
      <c r="L241" s="212">
        <v>0.26829505200673398</v>
      </c>
      <c r="M241" s="212">
        <v>2.4352350646904799E-2</v>
      </c>
      <c r="N241" s="212">
        <v>3.8022582802226902E-2</v>
      </c>
      <c r="O241" s="91"/>
      <c r="Q241" s="212"/>
      <c r="R241" s="212"/>
      <c r="S241" s="212"/>
      <c r="T241" s="212"/>
      <c r="AG241" s="212"/>
      <c r="AH241" s="212"/>
      <c r="AI241" s="212"/>
    </row>
    <row r="242" spans="1:35" x14ac:dyDescent="0.15">
      <c r="A242" s="91"/>
      <c r="B242" s="91"/>
      <c r="C242" s="127"/>
      <c r="D242" s="127"/>
      <c r="E242" s="127"/>
      <c r="F242" s="127"/>
      <c r="G242" s="127"/>
      <c r="H242" s="127"/>
      <c r="I242" s="91"/>
      <c r="J242" s="2">
        <v>240</v>
      </c>
      <c r="K242" s="212">
        <v>2544.1669027620001</v>
      </c>
      <c r="L242" s="212">
        <v>0.268889240412654</v>
      </c>
      <c r="M242" s="212">
        <v>2.5089819936720398E-2</v>
      </c>
      <c r="N242" s="212">
        <v>3.8729101900888303E-2</v>
      </c>
      <c r="O242" s="91"/>
      <c r="Q242" s="212"/>
      <c r="R242" s="212"/>
      <c r="S242" s="212"/>
      <c r="T242" s="212"/>
      <c r="AG242" s="212"/>
      <c r="AH242" s="212"/>
      <c r="AI242" s="212"/>
    </row>
    <row r="243" spans="1:35" x14ac:dyDescent="0.15">
      <c r="A243" s="91"/>
      <c r="B243" s="91"/>
      <c r="C243" s="127"/>
      <c r="D243" s="127"/>
      <c r="E243" s="127"/>
      <c r="F243" s="127"/>
      <c r="G243" s="127"/>
      <c r="H243" s="127"/>
      <c r="I243" s="91"/>
      <c r="J243" s="2">
        <v>241</v>
      </c>
      <c r="K243" s="212">
        <v>2554.9276225069998</v>
      </c>
      <c r="L243" s="212">
        <v>0.26915857181446001</v>
      </c>
      <c r="M243" s="212">
        <v>2.7283566374489001E-2</v>
      </c>
      <c r="N243" s="212">
        <v>3.9451927950774103E-2</v>
      </c>
      <c r="O243" s="91"/>
      <c r="Q243" s="212"/>
      <c r="R243" s="212"/>
      <c r="S243" s="212"/>
      <c r="T243" s="212"/>
      <c r="AG243" s="212"/>
      <c r="AH243" s="212"/>
      <c r="AI243" s="212"/>
    </row>
    <row r="244" spans="1:35" x14ac:dyDescent="0.15">
      <c r="A244" s="91"/>
      <c r="B244" s="91"/>
      <c r="C244" s="127"/>
      <c r="D244" s="127"/>
      <c r="E244" s="127"/>
      <c r="F244" s="127"/>
      <c r="G244" s="127"/>
      <c r="H244" s="127"/>
      <c r="I244" s="91"/>
      <c r="J244" s="2">
        <v>242</v>
      </c>
      <c r="K244" s="212">
        <v>2565.6533379580001</v>
      </c>
      <c r="L244" s="212">
        <v>0.26908946255426802</v>
      </c>
      <c r="M244" s="212">
        <v>3.0959976860022002E-2</v>
      </c>
      <c r="N244" s="212">
        <v>4.0239624918028398E-2</v>
      </c>
      <c r="O244" s="91"/>
      <c r="Q244" s="212"/>
      <c r="R244" s="212"/>
      <c r="S244" s="212"/>
      <c r="T244" s="212"/>
      <c r="AG244" s="212"/>
      <c r="AH244" s="212"/>
      <c r="AI244" s="212"/>
    </row>
    <row r="245" spans="1:35" x14ac:dyDescent="0.15">
      <c r="A245" s="91"/>
      <c r="B245" s="91"/>
      <c r="C245" s="127"/>
      <c r="D245" s="127"/>
      <c r="E245" s="127"/>
      <c r="F245" s="127"/>
      <c r="G245" s="127"/>
      <c r="H245" s="127"/>
      <c r="I245" s="91"/>
      <c r="J245" s="2">
        <v>243</v>
      </c>
      <c r="K245" s="212">
        <v>2576.35480211</v>
      </c>
      <c r="L245" s="212">
        <v>0.26872559560639198</v>
      </c>
      <c r="M245" s="212">
        <v>3.5949667341648298E-2</v>
      </c>
      <c r="N245" s="212">
        <v>4.1139708586523001E-2</v>
      </c>
      <c r="O245" s="91"/>
      <c r="Q245" s="212"/>
      <c r="R245" s="212"/>
      <c r="S245" s="212"/>
      <c r="T245" s="212"/>
      <c r="AG245" s="212"/>
      <c r="AH245" s="212"/>
      <c r="AI245" s="212"/>
    </row>
    <row r="246" spans="1:35" x14ac:dyDescent="0.15">
      <c r="A246" s="91"/>
      <c r="B246" s="91"/>
      <c r="C246" s="127"/>
      <c r="D246" s="127"/>
      <c r="E246" s="127"/>
      <c r="F246" s="127"/>
      <c r="G246" s="127"/>
      <c r="H246" s="127"/>
      <c r="I246" s="91"/>
      <c r="J246" s="2">
        <v>244</v>
      </c>
      <c r="K246" s="212">
        <v>2587.0194870969999</v>
      </c>
      <c r="L246" s="212">
        <v>0.26817250605747001</v>
      </c>
      <c r="M246" s="212">
        <v>4.1795680497839098E-2</v>
      </c>
      <c r="N246" s="212">
        <v>4.21182440989189E-2</v>
      </c>
      <c r="O246" s="91"/>
      <c r="Q246" s="212"/>
      <c r="R246" s="212"/>
      <c r="S246" s="212"/>
      <c r="T246" s="212"/>
      <c r="AG246" s="212"/>
      <c r="AH246" s="212"/>
      <c r="AI246" s="212"/>
    </row>
    <row r="247" spans="1:35" x14ac:dyDescent="0.15">
      <c r="A247" s="91"/>
      <c r="B247" s="91"/>
      <c r="C247" s="127"/>
      <c r="D247" s="127"/>
      <c r="E247" s="127"/>
      <c r="F247" s="127"/>
      <c r="G247" s="127"/>
      <c r="H247" s="127"/>
      <c r="I247" s="91"/>
      <c r="J247" s="2">
        <v>245</v>
      </c>
      <c r="K247" s="212">
        <v>2597.75093625</v>
      </c>
      <c r="L247" s="212">
        <v>0.26747340370626299</v>
      </c>
      <c r="M247" s="212">
        <v>4.7815695894981199E-2</v>
      </c>
      <c r="N247" s="212">
        <v>4.30769116945076E-2</v>
      </c>
      <c r="O247" s="91"/>
      <c r="Q247" s="212"/>
      <c r="R247" s="212"/>
      <c r="S247" s="212"/>
      <c r="T247" s="212"/>
      <c r="AG247" s="212"/>
      <c r="AH247" s="212"/>
      <c r="AI247" s="212"/>
    </row>
    <row r="248" spans="1:35" x14ac:dyDescent="0.15">
      <c r="A248" s="91"/>
      <c r="B248" s="91"/>
      <c r="C248" s="127"/>
      <c r="D248" s="127"/>
      <c r="E248" s="127"/>
      <c r="F248" s="127"/>
      <c r="G248" s="127"/>
      <c r="H248" s="127"/>
      <c r="I248" s="91"/>
      <c r="J248" s="2">
        <v>246</v>
      </c>
      <c r="K248" s="212">
        <v>2608.4691527089999</v>
      </c>
      <c r="L248" s="212">
        <v>0.26664636118908702</v>
      </c>
      <c r="M248" s="212">
        <v>5.3272357973314699E-2</v>
      </c>
      <c r="N248" s="212">
        <v>4.3936117522410299E-2</v>
      </c>
      <c r="O248" s="91"/>
      <c r="Q248" s="212"/>
      <c r="R248" s="212"/>
      <c r="S248" s="212"/>
      <c r="T248" s="212"/>
      <c r="AG248" s="212"/>
      <c r="AH248" s="212"/>
      <c r="AI248" s="212"/>
    </row>
    <row r="249" spans="1:35" x14ac:dyDescent="0.15">
      <c r="A249" s="91"/>
      <c r="B249" s="91"/>
      <c r="C249" s="127"/>
      <c r="D249" s="127"/>
      <c r="E249" s="127"/>
      <c r="F249" s="127"/>
      <c r="G249" s="127"/>
      <c r="H249" s="127"/>
      <c r="I249" s="91"/>
      <c r="J249" s="2">
        <v>247</v>
      </c>
      <c r="K249" s="212">
        <v>2619.2047638140002</v>
      </c>
      <c r="L249" s="212">
        <v>0.26573715302623802</v>
      </c>
      <c r="M249" s="212">
        <v>5.7608993144666401E-2</v>
      </c>
      <c r="N249" s="212">
        <v>4.4663573993732303E-2</v>
      </c>
      <c r="O249" s="91"/>
      <c r="Q249" s="212"/>
      <c r="R249" s="212"/>
      <c r="S249" s="212"/>
      <c r="T249" s="212"/>
      <c r="AG249" s="212"/>
      <c r="AH249" s="212"/>
      <c r="AI249" s="212"/>
    </row>
    <row r="250" spans="1:35" x14ac:dyDescent="0.15">
      <c r="A250" s="91"/>
      <c r="B250" s="91"/>
      <c r="C250" s="127"/>
      <c r="D250" s="127"/>
      <c r="E250" s="127"/>
      <c r="F250" s="127"/>
      <c r="G250" s="127"/>
      <c r="H250" s="127"/>
      <c r="I250" s="91"/>
      <c r="J250" s="2">
        <v>248</v>
      </c>
      <c r="K250" s="212">
        <v>2629.9371599579999</v>
      </c>
      <c r="L250" s="212">
        <v>0.26489009878048903</v>
      </c>
      <c r="M250" s="212">
        <v>6.0589155130557001E-2</v>
      </c>
      <c r="N250" s="212">
        <v>4.52795494879445E-2</v>
      </c>
      <c r="O250" s="91"/>
      <c r="Q250" s="212"/>
      <c r="R250" s="212"/>
      <c r="S250" s="212"/>
      <c r="T250" s="212"/>
      <c r="AG250" s="212"/>
      <c r="AH250" s="212"/>
      <c r="AI250" s="212"/>
    </row>
    <row r="251" spans="1:35" x14ac:dyDescent="0.15">
      <c r="A251" s="91"/>
      <c r="B251" s="91"/>
      <c r="C251" s="127"/>
      <c r="D251" s="127"/>
      <c r="E251" s="127"/>
      <c r="F251" s="127"/>
      <c r="G251" s="127"/>
      <c r="H251" s="127"/>
      <c r="I251" s="91"/>
      <c r="J251" s="2">
        <v>249</v>
      </c>
      <c r="K251" s="212">
        <v>2640.76438813</v>
      </c>
      <c r="L251" s="212">
        <v>0.26425394320823697</v>
      </c>
      <c r="M251" s="212">
        <v>6.22444579449958E-2</v>
      </c>
      <c r="N251" s="212">
        <v>4.5844729430022803E-2</v>
      </c>
      <c r="O251" s="91"/>
      <c r="Q251" s="212"/>
      <c r="R251" s="212"/>
      <c r="S251" s="212"/>
      <c r="T251" s="212"/>
      <c r="AG251" s="212"/>
      <c r="AH251" s="212"/>
      <c r="AI251" s="212"/>
    </row>
    <row r="252" spans="1:35" x14ac:dyDescent="0.15">
      <c r="A252" s="91"/>
      <c r="B252" s="91"/>
      <c r="C252" s="127"/>
      <c r="D252" s="127"/>
      <c r="E252" s="127"/>
      <c r="F252" s="127"/>
      <c r="G252" s="127"/>
      <c r="H252" s="127"/>
      <c r="I252" s="91"/>
      <c r="J252" s="2">
        <v>250</v>
      </c>
      <c r="K252" s="212">
        <v>2651.5765086050001</v>
      </c>
      <c r="L252" s="212">
        <v>0.26395110249398701</v>
      </c>
      <c r="M252" s="212">
        <v>6.2686149905273894E-2</v>
      </c>
      <c r="N252" s="212">
        <v>4.6453725109565497E-2</v>
      </c>
      <c r="O252" s="91"/>
      <c r="Q252" s="212"/>
      <c r="R252" s="212"/>
      <c r="S252" s="212"/>
      <c r="T252" s="212"/>
      <c r="AG252" s="212"/>
      <c r="AH252" s="212"/>
      <c r="AI252" s="212"/>
    </row>
    <row r="253" spans="1:35" x14ac:dyDescent="0.15">
      <c r="A253" s="91"/>
      <c r="B253" s="91"/>
      <c r="C253" s="127"/>
      <c r="D253" s="127"/>
      <c r="E253" s="127"/>
      <c r="F253" s="127"/>
      <c r="G253" s="127"/>
      <c r="H253" s="127"/>
      <c r="I253" s="91"/>
      <c r="J253" s="2">
        <v>251</v>
      </c>
      <c r="K253" s="212">
        <v>2662.4452493130002</v>
      </c>
      <c r="L253" s="212">
        <v>0.264061239623889</v>
      </c>
      <c r="M253" s="212">
        <v>6.2025662799106498E-2</v>
      </c>
      <c r="N253" s="212">
        <v>4.7128559995140602E-2</v>
      </c>
      <c r="O253" s="91"/>
      <c r="Q253" s="212"/>
      <c r="R253" s="212"/>
      <c r="S253" s="212"/>
      <c r="T253" s="212"/>
      <c r="AG253" s="212"/>
      <c r="AH253" s="212"/>
      <c r="AI253" s="212"/>
    </row>
    <row r="254" spans="1:35" x14ac:dyDescent="0.15">
      <c r="A254" s="91"/>
      <c r="B254" s="91"/>
      <c r="C254" s="127"/>
      <c r="D254" s="127"/>
      <c r="E254" s="127"/>
      <c r="F254" s="127"/>
      <c r="G254" s="127"/>
      <c r="H254" s="127"/>
      <c r="I254" s="91"/>
      <c r="J254" s="2">
        <v>252</v>
      </c>
      <c r="K254" s="212">
        <v>2673.290088582</v>
      </c>
      <c r="L254" s="212">
        <v>0.26464819314557803</v>
      </c>
      <c r="M254" s="212">
        <v>6.0459814455861703E-2</v>
      </c>
      <c r="N254" s="212">
        <v>4.7737629222366899E-2</v>
      </c>
      <c r="O254" s="91"/>
      <c r="Q254" s="212"/>
      <c r="R254" s="212"/>
      <c r="S254" s="212"/>
      <c r="T254" s="212"/>
      <c r="AG254" s="212"/>
      <c r="AH254" s="212"/>
      <c r="AI254" s="212"/>
    </row>
    <row r="255" spans="1:35" x14ac:dyDescent="0.15">
      <c r="A255" s="91"/>
      <c r="B255" s="91"/>
      <c r="C255" s="127"/>
      <c r="D255" s="127"/>
      <c r="E255" s="127"/>
      <c r="F255" s="127"/>
      <c r="G255" s="127"/>
      <c r="H255" s="127"/>
      <c r="I255" s="91"/>
      <c r="J255" s="2">
        <v>253</v>
      </c>
      <c r="K255" s="212">
        <v>2684.069050005</v>
      </c>
      <c r="L255" s="212">
        <v>0.26567165383197699</v>
      </c>
      <c r="M255" s="212">
        <v>5.82132770415206E-2</v>
      </c>
      <c r="N255" s="212">
        <v>4.8079833840821803E-2</v>
      </c>
      <c r="O255" s="91"/>
      <c r="Q255" s="212"/>
      <c r="R255" s="212"/>
      <c r="S255" s="212"/>
      <c r="T255" s="212"/>
      <c r="AG255" s="212"/>
      <c r="AH255" s="212"/>
      <c r="AI255" s="212"/>
    </row>
    <row r="256" spans="1:35" x14ac:dyDescent="0.15">
      <c r="A256" s="91"/>
      <c r="B256" s="91"/>
      <c r="C256" s="127"/>
      <c r="D256" s="127"/>
      <c r="E256" s="127"/>
      <c r="F256" s="127"/>
      <c r="G256" s="127"/>
      <c r="H256" s="127"/>
      <c r="I256" s="91"/>
      <c r="J256" s="2">
        <v>254</v>
      </c>
      <c r="K256" s="212">
        <v>2694.8162724640001</v>
      </c>
      <c r="L256" s="212">
        <v>0.26698962714385999</v>
      </c>
      <c r="M256" s="212">
        <v>5.55751406026277E-2</v>
      </c>
      <c r="N256" s="212">
        <v>4.7993601172818798E-2</v>
      </c>
      <c r="O256" s="91"/>
      <c r="Q256" s="212"/>
      <c r="R256" s="212"/>
      <c r="S256" s="212"/>
      <c r="T256" s="212"/>
      <c r="AG256" s="212"/>
      <c r="AH256" s="212"/>
      <c r="AI256" s="212"/>
    </row>
    <row r="257" spans="1:35" x14ac:dyDescent="0.15">
      <c r="A257" s="91"/>
      <c r="B257" s="91"/>
      <c r="C257" s="127"/>
      <c r="D257" s="127"/>
      <c r="E257" s="127"/>
      <c r="F257" s="127"/>
      <c r="G257" s="127"/>
      <c r="H257" s="127"/>
      <c r="I257" s="91"/>
      <c r="J257" s="2">
        <v>255</v>
      </c>
      <c r="K257" s="212">
        <v>2705.5789721199999</v>
      </c>
      <c r="L257" s="212">
        <v>0.26842480901501198</v>
      </c>
      <c r="M257" s="212">
        <v>5.2992352332664798E-2</v>
      </c>
      <c r="N257" s="212">
        <v>4.74374851895175E-2</v>
      </c>
      <c r="O257" s="91"/>
      <c r="Q257" s="212"/>
      <c r="R257" s="212"/>
      <c r="S257" s="212"/>
      <c r="T257" s="212"/>
      <c r="AG257" s="212"/>
      <c r="AH257" s="212"/>
      <c r="AI257" s="212"/>
    </row>
    <row r="258" spans="1:35" x14ac:dyDescent="0.15">
      <c r="A258" s="91"/>
      <c r="B258" s="91"/>
      <c r="C258" s="127"/>
      <c r="D258" s="127"/>
      <c r="E258" s="127"/>
      <c r="F258" s="127"/>
      <c r="G258" s="127"/>
      <c r="H258" s="127"/>
      <c r="I258" s="91"/>
      <c r="J258" s="2">
        <v>256</v>
      </c>
      <c r="K258" s="212">
        <v>2716.4500420889999</v>
      </c>
      <c r="L258" s="212">
        <v>0.26982191411977202</v>
      </c>
      <c r="M258" s="212">
        <v>5.0854021155988E-2</v>
      </c>
      <c r="N258" s="212">
        <v>4.64665998447924E-2</v>
      </c>
      <c r="O258" s="91"/>
      <c r="Q258" s="212"/>
      <c r="R258" s="212"/>
      <c r="S258" s="212"/>
      <c r="T258" s="212"/>
      <c r="AG258" s="212"/>
      <c r="AH258" s="212"/>
      <c r="AI258" s="212"/>
    </row>
    <row r="259" spans="1:35" x14ac:dyDescent="0.15">
      <c r="A259" s="91"/>
      <c r="B259" s="91"/>
      <c r="C259" s="127"/>
      <c r="D259" s="127"/>
      <c r="E259" s="127"/>
      <c r="F259" s="127"/>
      <c r="G259" s="127"/>
      <c r="H259" s="127"/>
      <c r="I259" s="91"/>
      <c r="J259" s="2">
        <v>257</v>
      </c>
      <c r="K259" s="212">
        <v>2727.2867217849998</v>
      </c>
      <c r="L259" s="212">
        <v>0.27103853575710701</v>
      </c>
      <c r="M259" s="212">
        <v>4.93360161842357E-2</v>
      </c>
      <c r="N259" s="212">
        <v>4.5177256296338501E-2</v>
      </c>
      <c r="O259" s="91"/>
      <c r="Q259" s="212"/>
      <c r="R259" s="212"/>
      <c r="S259" s="212"/>
      <c r="T259" s="212"/>
      <c r="AG259" s="212"/>
      <c r="AH259" s="212"/>
      <c r="AI259" s="212"/>
    </row>
    <row r="260" spans="1:35" x14ac:dyDescent="0.15">
      <c r="A260" s="91"/>
      <c r="B260" s="91"/>
      <c r="C260" s="127"/>
      <c r="D260" s="127"/>
      <c r="E260" s="127"/>
      <c r="F260" s="127"/>
      <c r="G260" s="127"/>
      <c r="H260" s="127"/>
      <c r="I260" s="91"/>
      <c r="J260" s="2">
        <v>258</v>
      </c>
      <c r="K260" s="212">
        <v>2738.2501098100001</v>
      </c>
      <c r="L260" s="212">
        <v>0.27199335999944502</v>
      </c>
      <c r="M260" s="212">
        <v>4.8646199142179603E-2</v>
      </c>
      <c r="N260" s="212">
        <v>4.3684094037735897E-2</v>
      </c>
      <c r="O260" s="91"/>
      <c r="Q260" s="212"/>
      <c r="R260" s="212"/>
      <c r="S260" s="212"/>
      <c r="T260" s="212"/>
      <c r="AG260" s="212"/>
      <c r="AH260" s="212"/>
      <c r="AI260" s="212"/>
    </row>
    <row r="261" spans="1:35" x14ac:dyDescent="0.15">
      <c r="A261" s="91"/>
      <c r="B261" s="91"/>
      <c r="C261" s="127"/>
      <c r="D261" s="127"/>
      <c r="E261" s="127"/>
      <c r="F261" s="127"/>
      <c r="G261" s="127"/>
      <c r="H261" s="127"/>
      <c r="I261" s="91"/>
      <c r="J261" s="2">
        <v>259</v>
      </c>
      <c r="K261" s="212">
        <v>2749.2386587659998</v>
      </c>
      <c r="L261" s="212">
        <v>0.27263074072646198</v>
      </c>
      <c r="M261" s="212">
        <v>4.91706331262887E-2</v>
      </c>
      <c r="N261" s="212">
        <v>4.2134854804479101E-2</v>
      </c>
      <c r="O261" s="91"/>
      <c r="Q261" s="212"/>
      <c r="R261" s="212"/>
      <c r="S261" s="212"/>
      <c r="T261" s="212"/>
      <c r="AG261" s="212"/>
      <c r="AH261" s="212"/>
      <c r="AI261" s="212"/>
    </row>
    <row r="262" spans="1:35" x14ac:dyDescent="0.15">
      <c r="A262" s="91"/>
      <c r="B262" s="91"/>
      <c r="C262" s="127"/>
      <c r="D262" s="127"/>
      <c r="E262" s="127"/>
      <c r="F262" s="127"/>
      <c r="G262" s="127"/>
      <c r="H262" s="127"/>
      <c r="I262" s="91"/>
      <c r="J262" s="2">
        <v>260</v>
      </c>
      <c r="K262" s="212">
        <v>2760.1484840799999</v>
      </c>
      <c r="L262" s="212">
        <v>0.27292910770026202</v>
      </c>
      <c r="M262" s="212">
        <v>5.1138530129453498E-2</v>
      </c>
      <c r="N262" s="212">
        <v>4.0659684374913997E-2</v>
      </c>
      <c r="O262" s="91"/>
      <c r="Q262" s="212"/>
      <c r="R262" s="212"/>
      <c r="S262" s="212"/>
      <c r="T262" s="212"/>
      <c r="AG262" s="212"/>
      <c r="AH262" s="212"/>
      <c r="AI262" s="212"/>
    </row>
    <row r="263" spans="1:35" x14ac:dyDescent="0.15">
      <c r="A263" s="91"/>
      <c r="B263" s="91"/>
      <c r="C263" s="127"/>
      <c r="D263" s="127"/>
      <c r="E263" s="127"/>
      <c r="F263" s="127"/>
      <c r="G263" s="127"/>
      <c r="H263" s="127"/>
      <c r="I263" s="91"/>
      <c r="J263" s="2">
        <v>261</v>
      </c>
      <c r="K263" s="212">
        <v>2770.878713353</v>
      </c>
      <c r="L263" s="212">
        <v>0.27283418805498999</v>
      </c>
      <c r="M263" s="212">
        <v>5.4138134982088998E-2</v>
      </c>
      <c r="N263" s="212">
        <v>3.9330190352953598E-2</v>
      </c>
      <c r="O263" s="91"/>
      <c r="Q263" s="212"/>
      <c r="R263" s="212"/>
      <c r="S263" s="212"/>
      <c r="T263" s="212"/>
      <c r="AG263" s="212"/>
      <c r="AH263" s="212"/>
      <c r="AI263" s="212"/>
    </row>
    <row r="264" spans="1:35" x14ac:dyDescent="0.15">
      <c r="A264" s="91"/>
      <c r="B264" s="91"/>
      <c r="C264" s="127"/>
      <c r="D264" s="127"/>
      <c r="E264" s="127"/>
      <c r="F264" s="127"/>
      <c r="G264" s="127"/>
      <c r="H264" s="127"/>
      <c r="I264" s="91"/>
      <c r="J264" s="2">
        <v>262</v>
      </c>
      <c r="K264" s="212">
        <v>2781.709413566</v>
      </c>
      <c r="L264" s="212">
        <v>0.27227263743665298</v>
      </c>
      <c r="M264" s="212">
        <v>5.7441597872906799E-2</v>
      </c>
      <c r="N264" s="212">
        <v>3.8157195645301699E-2</v>
      </c>
      <c r="O264" s="91"/>
      <c r="Q264" s="212"/>
      <c r="R264" s="212"/>
      <c r="S264" s="212"/>
      <c r="T264" s="212"/>
      <c r="AG264" s="212"/>
      <c r="AH264" s="212"/>
      <c r="AI264" s="212"/>
    </row>
    <row r="265" spans="1:35" x14ac:dyDescent="0.15">
      <c r="A265" s="91"/>
      <c r="B265" s="91"/>
      <c r="C265" s="127"/>
      <c r="D265" s="127"/>
      <c r="E265" s="127"/>
      <c r="F265" s="127"/>
      <c r="G265" s="127"/>
      <c r="H265" s="127"/>
      <c r="I265" s="91"/>
      <c r="J265" s="2">
        <v>263</v>
      </c>
      <c r="K265" s="212">
        <v>2792.5666402299998</v>
      </c>
      <c r="L265" s="212">
        <v>0.27117651859374398</v>
      </c>
      <c r="M265" s="212">
        <v>6.0643274934559101E-2</v>
      </c>
      <c r="N265" s="212">
        <v>3.7122195651635603E-2</v>
      </c>
      <c r="O265" s="91"/>
      <c r="Q265" s="212"/>
      <c r="R265" s="212"/>
      <c r="S265" s="212"/>
      <c r="T265" s="212"/>
      <c r="AG265" s="212"/>
      <c r="AH265" s="212"/>
      <c r="AI265" s="212"/>
    </row>
    <row r="266" spans="1:35" x14ac:dyDescent="0.15">
      <c r="A266" s="91"/>
      <c r="B266" s="91"/>
      <c r="C266" s="127"/>
      <c r="D266" s="127"/>
      <c r="E266" s="127"/>
      <c r="F266" s="127"/>
      <c r="G266" s="127"/>
      <c r="H266" s="127"/>
      <c r="I266" s="91"/>
      <c r="J266" s="2">
        <v>264</v>
      </c>
      <c r="K266" s="212">
        <v>2803.3569877569998</v>
      </c>
      <c r="L266" s="212">
        <v>0.26961820327422298</v>
      </c>
      <c r="M266" s="212">
        <v>6.3702337966362904E-2</v>
      </c>
      <c r="N266" s="212">
        <v>3.62189595841537E-2</v>
      </c>
      <c r="O266" s="91"/>
      <c r="Q266" s="212"/>
      <c r="R266" s="212"/>
      <c r="S266" s="212"/>
      <c r="T266" s="212"/>
      <c r="AG266" s="212"/>
      <c r="AH266" s="212"/>
      <c r="AI266" s="212"/>
    </row>
    <row r="267" spans="1:35" x14ac:dyDescent="0.15">
      <c r="A267" s="91"/>
      <c r="B267" s="91"/>
      <c r="C267" s="127"/>
      <c r="D267" s="127"/>
      <c r="E267" s="127"/>
      <c r="F267" s="127"/>
      <c r="G267" s="127"/>
      <c r="H267" s="127"/>
      <c r="I267" s="91"/>
      <c r="J267" s="2">
        <v>265</v>
      </c>
      <c r="K267" s="212">
        <v>2814.1744437940001</v>
      </c>
      <c r="L267" s="212">
        <v>0.26775198765583902</v>
      </c>
      <c r="M267" s="212">
        <v>6.6774880740872206E-2</v>
      </c>
      <c r="N267" s="212">
        <v>3.5437660802553603E-2</v>
      </c>
      <c r="O267" s="91"/>
      <c r="Q267" s="212"/>
      <c r="R267" s="212"/>
      <c r="S267" s="212"/>
      <c r="T267" s="212"/>
      <c r="AG267" s="212"/>
      <c r="AH267" s="212"/>
      <c r="AI267" s="212"/>
    </row>
    <row r="268" spans="1:35" x14ac:dyDescent="0.15">
      <c r="A268" s="91"/>
      <c r="B268" s="91"/>
      <c r="C268" s="127"/>
      <c r="D268" s="127"/>
      <c r="E268" s="127"/>
      <c r="F268" s="127"/>
      <c r="G268" s="127"/>
      <c r="H268" s="127"/>
      <c r="I268" s="91"/>
      <c r="J268" s="2">
        <v>266</v>
      </c>
      <c r="K268" s="212">
        <v>2825.1391419689999</v>
      </c>
      <c r="L268" s="212">
        <v>0.26578172521307097</v>
      </c>
      <c r="M268" s="212">
        <v>6.9927296952272802E-2</v>
      </c>
      <c r="N268" s="212">
        <v>3.4770940106526198E-2</v>
      </c>
      <c r="O268" s="91"/>
      <c r="Q268" s="212"/>
      <c r="R268" s="212"/>
      <c r="S268" s="212"/>
      <c r="T268" s="212"/>
      <c r="AG268" s="212"/>
      <c r="AH268" s="212"/>
      <c r="AI268" s="212"/>
    </row>
    <row r="269" spans="1:35" x14ac:dyDescent="0.15">
      <c r="A269" s="91"/>
      <c r="B269" s="91"/>
      <c r="C269" s="127"/>
      <c r="D269" s="127"/>
      <c r="E269" s="127"/>
      <c r="F269" s="127"/>
      <c r="G269" s="127"/>
      <c r="H269" s="127"/>
      <c r="I269" s="91"/>
      <c r="J269" s="2">
        <v>267</v>
      </c>
      <c r="K269" s="212">
        <v>2836.1414057699999</v>
      </c>
      <c r="L269" s="212">
        <v>0.263873634748164</v>
      </c>
      <c r="M269" s="212">
        <v>7.3043095437060307E-2</v>
      </c>
      <c r="N269" s="212">
        <v>3.4147571715209102E-2</v>
      </c>
      <c r="O269" s="91"/>
      <c r="Q269" s="212"/>
      <c r="R269" s="212"/>
      <c r="S269" s="212"/>
      <c r="T269" s="212"/>
      <c r="AG269" s="212"/>
      <c r="AH269" s="212"/>
      <c r="AI269" s="212"/>
    </row>
    <row r="270" spans="1:35" x14ac:dyDescent="0.15">
      <c r="A270" s="91"/>
      <c r="B270" s="91"/>
      <c r="C270" s="127"/>
      <c r="D270" s="127"/>
      <c r="E270" s="127"/>
      <c r="F270" s="127"/>
      <c r="G270" s="127"/>
      <c r="H270" s="127"/>
      <c r="I270" s="91"/>
      <c r="J270" s="2">
        <v>268</v>
      </c>
      <c r="K270" s="212">
        <v>2847.112537558</v>
      </c>
      <c r="L270" s="212">
        <v>0.26222335949509401</v>
      </c>
      <c r="M270" s="212">
        <v>7.5753879226504298E-2</v>
      </c>
      <c r="N270" s="212">
        <v>3.3480431106075501E-2</v>
      </c>
      <c r="O270" s="91"/>
      <c r="Q270" s="212"/>
      <c r="R270" s="212"/>
      <c r="S270" s="212"/>
      <c r="T270" s="212"/>
      <c r="AG270" s="212"/>
      <c r="AH270" s="212"/>
      <c r="AI270" s="212"/>
    </row>
    <row r="271" spans="1:35" x14ac:dyDescent="0.15">
      <c r="A271" s="91"/>
      <c r="B271" s="91"/>
      <c r="C271" s="127"/>
      <c r="D271" s="127"/>
      <c r="E271" s="127"/>
      <c r="F271" s="127"/>
      <c r="G271" s="127"/>
      <c r="H271" s="127"/>
      <c r="I271" s="91"/>
      <c r="J271" s="2">
        <v>269</v>
      </c>
      <c r="K271" s="212">
        <v>2857.9800205259999</v>
      </c>
      <c r="L271" s="212">
        <v>0.26099098295069401</v>
      </c>
      <c r="M271" s="212">
        <v>7.7555102901756601E-2</v>
      </c>
      <c r="N271" s="212">
        <v>3.2705762353462398E-2</v>
      </c>
      <c r="O271" s="91"/>
      <c r="Q271" s="212"/>
      <c r="R271" s="212"/>
      <c r="S271" s="212"/>
      <c r="T271" s="212"/>
      <c r="AG271" s="212"/>
      <c r="AH271" s="212"/>
      <c r="AI271" s="212"/>
    </row>
    <row r="272" spans="1:35" x14ac:dyDescent="0.15">
      <c r="A272" s="91"/>
      <c r="B272" s="91"/>
      <c r="C272" s="127"/>
      <c r="D272" s="127"/>
      <c r="E272" s="127"/>
      <c r="F272" s="127"/>
      <c r="G272" s="127"/>
      <c r="H272" s="127"/>
      <c r="I272" s="91"/>
      <c r="J272" s="2">
        <v>270</v>
      </c>
      <c r="K272" s="212">
        <v>2869.032198717</v>
      </c>
      <c r="L272" s="212">
        <v>0.26028534478008097</v>
      </c>
      <c r="M272" s="212">
        <v>7.7991526824092203E-2</v>
      </c>
      <c r="N272" s="212">
        <v>3.1874119948943798E-2</v>
      </c>
      <c r="O272" s="91"/>
      <c r="Q272" s="212"/>
      <c r="R272" s="212"/>
      <c r="S272" s="212"/>
      <c r="T272" s="212"/>
      <c r="AG272" s="212"/>
      <c r="AH272" s="212"/>
      <c r="AI272" s="212"/>
    </row>
    <row r="273" spans="1:35" x14ac:dyDescent="0.15">
      <c r="A273" s="91"/>
      <c r="B273" s="91"/>
      <c r="C273" s="127"/>
      <c r="D273" s="127"/>
      <c r="E273" s="127"/>
      <c r="F273" s="127"/>
      <c r="G273" s="127"/>
      <c r="H273" s="127"/>
      <c r="I273" s="91"/>
      <c r="J273" s="2">
        <v>271</v>
      </c>
      <c r="K273" s="212">
        <v>2880.0173961109999</v>
      </c>
      <c r="L273" s="212">
        <v>0.26015483542833701</v>
      </c>
      <c r="M273" s="212">
        <v>7.6634091826105102E-2</v>
      </c>
      <c r="N273" s="212">
        <v>3.1067183517342799E-2</v>
      </c>
      <c r="O273" s="91"/>
      <c r="Q273" s="212"/>
      <c r="R273" s="212"/>
      <c r="S273" s="212"/>
      <c r="T273" s="212"/>
      <c r="AG273" s="212"/>
      <c r="AH273" s="212"/>
      <c r="AI273" s="212"/>
    </row>
    <row r="274" spans="1:35" x14ac:dyDescent="0.15">
      <c r="A274" s="91"/>
      <c r="B274" s="91"/>
      <c r="C274" s="127"/>
      <c r="D274" s="127"/>
      <c r="E274" s="127"/>
      <c r="F274" s="127"/>
      <c r="G274" s="127"/>
      <c r="H274" s="127"/>
      <c r="I274" s="91"/>
      <c r="J274" s="2">
        <v>272</v>
      </c>
      <c r="K274" s="212">
        <v>2890.8633811599998</v>
      </c>
      <c r="L274" s="212">
        <v>0.26058137310549201</v>
      </c>
      <c r="M274" s="212">
        <v>7.3384222868215193E-2</v>
      </c>
      <c r="N274" s="212">
        <v>3.0264920086785298E-2</v>
      </c>
      <c r="O274" s="91"/>
      <c r="Q274" s="212"/>
      <c r="R274" s="212"/>
      <c r="S274" s="212"/>
      <c r="T274" s="212"/>
      <c r="AG274" s="212"/>
      <c r="AH274" s="212"/>
      <c r="AI274" s="212"/>
    </row>
    <row r="275" spans="1:35" x14ac:dyDescent="0.15">
      <c r="A275" s="91"/>
      <c r="B275" s="91"/>
      <c r="C275" s="127"/>
      <c r="D275" s="127"/>
      <c r="E275" s="127"/>
      <c r="F275" s="127"/>
      <c r="G275" s="127"/>
      <c r="H275" s="127"/>
      <c r="I275" s="91"/>
      <c r="J275" s="2">
        <v>273</v>
      </c>
      <c r="K275" s="212">
        <v>2901.7544953769998</v>
      </c>
      <c r="L275" s="212">
        <v>0.261414146100861</v>
      </c>
      <c r="M275" s="212">
        <v>6.8803701446225704E-2</v>
      </c>
      <c r="N275" s="212">
        <v>2.9343967221071701E-2</v>
      </c>
      <c r="O275" s="91"/>
      <c r="Q275" s="212"/>
      <c r="R275" s="212"/>
      <c r="S275" s="212"/>
      <c r="T275" s="212"/>
      <c r="AG275" s="212"/>
      <c r="AH275" s="212"/>
      <c r="AI275" s="212"/>
    </row>
    <row r="276" spans="1:35" x14ac:dyDescent="0.15">
      <c r="A276" s="91"/>
      <c r="B276" s="91"/>
      <c r="C276" s="127"/>
      <c r="D276" s="127"/>
      <c r="E276" s="127"/>
      <c r="F276" s="127"/>
      <c r="G276" s="127"/>
      <c r="H276" s="127"/>
      <c r="I276" s="91"/>
      <c r="J276" s="2">
        <v>274</v>
      </c>
      <c r="K276" s="212">
        <v>2912.6417969919999</v>
      </c>
      <c r="L276" s="212">
        <v>0.26246939052351798</v>
      </c>
      <c r="M276" s="212">
        <v>6.4047197634449896E-2</v>
      </c>
      <c r="N276" s="212">
        <v>2.8262634588850099E-2</v>
      </c>
      <c r="O276" s="91"/>
      <c r="Q276" s="212"/>
      <c r="R276" s="212"/>
      <c r="S276" s="212"/>
      <c r="T276" s="212"/>
      <c r="AG276" s="212"/>
      <c r="AH276" s="212"/>
      <c r="AI276" s="212"/>
    </row>
    <row r="277" spans="1:35" x14ac:dyDescent="0.15">
      <c r="A277" s="91"/>
      <c r="B277" s="91"/>
      <c r="C277" s="127"/>
      <c r="D277" s="127"/>
      <c r="E277" s="127"/>
      <c r="F277" s="127"/>
      <c r="G277" s="127"/>
      <c r="H277" s="127"/>
      <c r="I277" s="91"/>
      <c r="J277" s="2">
        <v>275</v>
      </c>
      <c r="K277" s="212">
        <v>2923.4576608289999</v>
      </c>
      <c r="L277" s="212">
        <v>0.26360541841327201</v>
      </c>
      <c r="M277" s="212">
        <v>6.01719332670268E-2</v>
      </c>
      <c r="N277" s="212">
        <v>2.7048927518439798E-2</v>
      </c>
      <c r="O277" s="91"/>
      <c r="Q277" s="212"/>
      <c r="R277" s="212"/>
      <c r="S277" s="212"/>
      <c r="T277" s="212"/>
      <c r="AG277" s="212"/>
      <c r="AH277" s="212"/>
      <c r="AI277" s="212"/>
    </row>
    <row r="278" spans="1:35" x14ac:dyDescent="0.15">
      <c r="A278" s="91"/>
      <c r="B278" s="91"/>
      <c r="C278" s="127"/>
      <c r="D278" s="127"/>
      <c r="E278" s="127"/>
      <c r="F278" s="127"/>
      <c r="G278" s="127"/>
      <c r="H278" s="127"/>
      <c r="I278" s="91"/>
      <c r="J278" s="2">
        <v>276</v>
      </c>
      <c r="K278" s="212">
        <v>2934.3176412140001</v>
      </c>
      <c r="L278" s="212">
        <v>0.26476353289606103</v>
      </c>
      <c r="M278" s="212">
        <v>5.7757266433782602E-2</v>
      </c>
      <c r="N278" s="212">
        <v>2.5805924584084899E-2</v>
      </c>
      <c r="O278" s="91"/>
      <c r="Q278" s="212"/>
      <c r="R278" s="212"/>
      <c r="S278" s="212"/>
      <c r="T278" s="212"/>
      <c r="AG278" s="212"/>
      <c r="AH278" s="212"/>
      <c r="AI278" s="212"/>
    </row>
    <row r="279" spans="1:35" x14ac:dyDescent="0.15">
      <c r="A279" s="91"/>
      <c r="B279" s="91"/>
      <c r="C279" s="127"/>
      <c r="D279" s="127"/>
      <c r="E279" s="127"/>
      <c r="F279" s="127"/>
      <c r="G279" s="127"/>
      <c r="H279" s="127"/>
      <c r="I279" s="91"/>
      <c r="J279" s="2">
        <v>277</v>
      </c>
      <c r="K279" s="212">
        <v>2945.2235711660001</v>
      </c>
      <c r="L279" s="212">
        <v>0.26586687519348001</v>
      </c>
      <c r="M279" s="212">
        <v>5.6924813076981003E-2</v>
      </c>
      <c r="N279" s="212">
        <v>2.46533553700071E-2</v>
      </c>
      <c r="O279" s="91"/>
      <c r="Q279" s="212"/>
      <c r="R279" s="212"/>
      <c r="S279" s="212"/>
      <c r="T279" s="212"/>
      <c r="AG279" s="212"/>
      <c r="AH279" s="212"/>
      <c r="AI279" s="212"/>
    </row>
    <row r="280" spans="1:35" x14ac:dyDescent="0.15">
      <c r="A280" s="91"/>
      <c r="B280" s="91"/>
      <c r="C280" s="127"/>
      <c r="D280" s="127"/>
      <c r="E280" s="127"/>
      <c r="F280" s="127"/>
      <c r="G280" s="127"/>
      <c r="H280" s="127"/>
      <c r="I280" s="91"/>
      <c r="J280" s="2">
        <v>278</v>
      </c>
      <c r="K280" s="212">
        <v>2956.0251966870001</v>
      </c>
      <c r="L280" s="212">
        <v>0.26687870743713399</v>
      </c>
      <c r="M280" s="212">
        <v>5.7599172912651798E-2</v>
      </c>
      <c r="N280" s="212">
        <v>2.3723994721886601E-2</v>
      </c>
      <c r="O280" s="91"/>
      <c r="Q280" s="212"/>
      <c r="R280" s="212"/>
      <c r="S280" s="212"/>
      <c r="T280" s="212"/>
      <c r="AG280" s="212"/>
      <c r="AH280" s="212"/>
      <c r="AI280" s="212"/>
    </row>
    <row r="281" spans="1:35" x14ac:dyDescent="0.15">
      <c r="A281" s="91"/>
      <c r="B281" s="91"/>
      <c r="C281" s="127"/>
      <c r="D281" s="127"/>
      <c r="E281" s="127"/>
      <c r="F281" s="127"/>
      <c r="G281" s="127"/>
      <c r="H281" s="127"/>
      <c r="I281" s="91"/>
      <c r="J281" s="2">
        <v>279</v>
      </c>
      <c r="K281" s="212">
        <v>2966.8754227579998</v>
      </c>
      <c r="L281" s="212">
        <v>0.26781556607019302</v>
      </c>
      <c r="M281" s="212">
        <v>5.9478617875512001E-2</v>
      </c>
      <c r="N281" s="212">
        <v>2.3076928379317199E-2</v>
      </c>
      <c r="O281" s="91"/>
      <c r="Q281" s="212"/>
      <c r="R281" s="212"/>
      <c r="S281" s="212"/>
      <c r="T281" s="212"/>
      <c r="AG281" s="212"/>
      <c r="AH281" s="212"/>
      <c r="AI281" s="212"/>
    </row>
    <row r="282" spans="1:35" x14ac:dyDescent="0.15">
      <c r="A282" s="91"/>
      <c r="B282" s="91"/>
      <c r="C282" s="127"/>
      <c r="D282" s="127"/>
      <c r="E282" s="127"/>
      <c r="F282" s="127"/>
      <c r="G282" s="127"/>
      <c r="H282" s="127"/>
      <c r="I282" s="91"/>
      <c r="J282" s="2">
        <v>280</v>
      </c>
      <c r="K282" s="212">
        <v>2977.7000309179998</v>
      </c>
      <c r="L282" s="212">
        <v>0.26878179177306299</v>
      </c>
      <c r="M282" s="212">
        <v>6.1921596386330303E-2</v>
      </c>
      <c r="N282" s="212">
        <v>2.2679165627441999E-2</v>
      </c>
      <c r="O282" s="91"/>
      <c r="Q282" s="212"/>
      <c r="R282" s="212"/>
      <c r="S282" s="212"/>
      <c r="T282" s="212"/>
      <c r="AG282" s="212"/>
      <c r="AH282" s="212"/>
      <c r="AI282" s="212"/>
    </row>
    <row r="283" spans="1:35" x14ac:dyDescent="0.15">
      <c r="A283" s="91"/>
      <c r="B283" s="91"/>
      <c r="C283" s="127"/>
      <c r="D283" s="127"/>
      <c r="E283" s="127"/>
      <c r="F283" s="127"/>
      <c r="G283" s="127"/>
      <c r="H283" s="127"/>
      <c r="I283" s="91"/>
      <c r="J283" s="2">
        <v>281</v>
      </c>
      <c r="K283" s="212">
        <v>2988.5044474609999</v>
      </c>
      <c r="L283" s="212">
        <v>0.26980793480475301</v>
      </c>
      <c r="M283" s="212">
        <v>6.4015173820451202E-2</v>
      </c>
      <c r="N283" s="212">
        <v>2.2464323439728501E-2</v>
      </c>
      <c r="O283" s="91"/>
      <c r="Q283" s="212"/>
      <c r="R283" s="212"/>
      <c r="S283" s="212"/>
      <c r="T283" s="212"/>
      <c r="AG283" s="212"/>
      <c r="AH283" s="212"/>
      <c r="AI283" s="212"/>
    </row>
    <row r="284" spans="1:35" x14ac:dyDescent="0.15">
      <c r="A284" s="91"/>
      <c r="B284" s="91"/>
      <c r="C284" s="127"/>
      <c r="D284" s="127"/>
      <c r="E284" s="127"/>
      <c r="F284" s="127"/>
      <c r="G284" s="127"/>
      <c r="H284" s="127"/>
      <c r="I284" s="91"/>
      <c r="J284" s="2">
        <v>282</v>
      </c>
      <c r="K284" s="212">
        <v>2999.304781972</v>
      </c>
      <c r="L284" s="212">
        <v>0.27081727634818598</v>
      </c>
      <c r="M284" s="212">
        <v>6.5124473192185797E-2</v>
      </c>
      <c r="N284" s="212">
        <v>2.2357741414224301E-2</v>
      </c>
      <c r="O284" s="91"/>
      <c r="Q284" s="212"/>
      <c r="R284" s="212"/>
      <c r="S284" s="212"/>
      <c r="T284" s="212"/>
      <c r="AG284" s="212"/>
      <c r="AH284" s="212"/>
      <c r="AI284" s="212"/>
    </row>
    <row r="285" spans="1:35" x14ac:dyDescent="0.15">
      <c r="A285" s="91"/>
      <c r="B285" s="91"/>
      <c r="C285" s="127"/>
      <c r="D285" s="127"/>
      <c r="E285" s="127"/>
      <c r="F285" s="127"/>
      <c r="G285" s="127"/>
      <c r="H285" s="127"/>
      <c r="I285" s="91"/>
      <c r="J285" s="2">
        <v>283</v>
      </c>
      <c r="K285" s="212">
        <v>3010.2053306520002</v>
      </c>
      <c r="L285" s="212">
        <v>0.271730877777066</v>
      </c>
      <c r="M285" s="212">
        <v>6.5300760275116193E-2</v>
      </c>
      <c r="N285" s="212">
        <v>2.2321457106775602E-2</v>
      </c>
      <c r="O285" s="91"/>
      <c r="Q285" s="212"/>
      <c r="R285" s="212"/>
      <c r="S285" s="212"/>
      <c r="T285" s="212"/>
      <c r="AG285" s="212"/>
      <c r="AH285" s="212"/>
      <c r="AI285" s="212"/>
    </row>
    <row r="286" spans="1:35" x14ac:dyDescent="0.15">
      <c r="A286" s="91"/>
      <c r="B286" s="91"/>
      <c r="C286" s="127"/>
      <c r="D286" s="127"/>
      <c r="E286" s="127"/>
      <c r="F286" s="127"/>
      <c r="G286" s="127"/>
      <c r="H286" s="127"/>
      <c r="I286" s="91"/>
      <c r="J286" s="2">
        <v>284</v>
      </c>
      <c r="K286" s="212">
        <v>3020.9370432559999</v>
      </c>
      <c r="L286" s="212">
        <v>0.27254277205923599</v>
      </c>
      <c r="M286" s="212">
        <v>6.5353254001718195E-2</v>
      </c>
      <c r="N286" s="212">
        <v>2.2239003724730099E-2</v>
      </c>
      <c r="O286" s="91"/>
      <c r="Q286" s="212"/>
      <c r="R286" s="212"/>
      <c r="S286" s="212"/>
      <c r="T286" s="212"/>
      <c r="AG286" s="212"/>
      <c r="AH286" s="212"/>
      <c r="AI286" s="212"/>
    </row>
    <row r="287" spans="1:35" x14ac:dyDescent="0.15">
      <c r="A287" s="91"/>
      <c r="B287" s="91"/>
      <c r="C287" s="127"/>
      <c r="D287" s="127"/>
      <c r="E287" s="127"/>
      <c r="F287" s="127"/>
      <c r="G287" s="127"/>
      <c r="H287" s="127"/>
      <c r="I287" s="91"/>
      <c r="J287" s="2">
        <v>285</v>
      </c>
      <c r="K287" s="212">
        <v>3031.6631530879999</v>
      </c>
      <c r="L287" s="212">
        <v>0.273205240844833</v>
      </c>
      <c r="M287" s="212">
        <v>6.6566755982894701E-2</v>
      </c>
      <c r="N287" s="212">
        <v>2.1967174036217899E-2</v>
      </c>
      <c r="O287" s="91"/>
      <c r="Q287" s="212"/>
      <c r="R287" s="212"/>
      <c r="S287" s="212"/>
      <c r="T287" s="212"/>
      <c r="AG287" s="212"/>
      <c r="AH287" s="212"/>
      <c r="AI287" s="212"/>
    </row>
    <row r="288" spans="1:35" x14ac:dyDescent="0.15">
      <c r="A288" s="91"/>
      <c r="B288" s="91"/>
      <c r="C288" s="127"/>
      <c r="D288" s="127"/>
      <c r="E288" s="127"/>
      <c r="F288" s="127"/>
      <c r="G288" s="127"/>
      <c r="H288" s="127"/>
      <c r="I288" s="91"/>
      <c r="J288" s="2">
        <v>286</v>
      </c>
      <c r="K288" s="212">
        <v>3042.51858283</v>
      </c>
      <c r="L288" s="212">
        <v>0.27368271827902702</v>
      </c>
      <c r="M288" s="212">
        <v>6.97684625702229E-2</v>
      </c>
      <c r="N288" s="212">
        <v>2.1440907990755299E-2</v>
      </c>
      <c r="O288" s="91"/>
      <c r="Q288" s="212"/>
      <c r="R288" s="212"/>
      <c r="S288" s="212"/>
      <c r="T288" s="212"/>
      <c r="AG288" s="212"/>
      <c r="AH288" s="212"/>
      <c r="AI288" s="212"/>
    </row>
    <row r="289" spans="1:35" x14ac:dyDescent="0.15">
      <c r="A289" s="91"/>
      <c r="B289" s="91"/>
      <c r="C289" s="127"/>
      <c r="D289" s="127"/>
      <c r="E289" s="127"/>
      <c r="F289" s="127"/>
      <c r="G289" s="127"/>
      <c r="H289" s="127"/>
      <c r="I289" s="91"/>
      <c r="J289" s="2">
        <v>287</v>
      </c>
      <c r="K289" s="212">
        <v>3053.357297646</v>
      </c>
      <c r="L289" s="212">
        <v>0.273996795432708</v>
      </c>
      <c r="M289" s="212">
        <v>7.4857178396005197E-2</v>
      </c>
      <c r="N289" s="212">
        <v>2.0684871734338899E-2</v>
      </c>
      <c r="O289" s="91"/>
      <c r="Q289" s="212"/>
      <c r="R289" s="212"/>
      <c r="S289" s="212"/>
      <c r="T289" s="212"/>
      <c r="AG289" s="212"/>
      <c r="AH289" s="212"/>
      <c r="AI289" s="212"/>
    </row>
    <row r="290" spans="1:35" x14ac:dyDescent="0.15">
      <c r="A290" s="91"/>
      <c r="B290" s="91"/>
      <c r="C290" s="127"/>
      <c r="D290" s="127"/>
      <c r="E290" s="127"/>
      <c r="F290" s="127"/>
      <c r="G290" s="127"/>
      <c r="H290" s="127"/>
      <c r="I290" s="91"/>
      <c r="J290" s="2">
        <v>288</v>
      </c>
      <c r="K290" s="212">
        <v>3064.107347867</v>
      </c>
      <c r="L290" s="212">
        <v>0.27423075849315898</v>
      </c>
      <c r="M290" s="212">
        <v>8.1084074834195399E-2</v>
      </c>
      <c r="N290" s="212">
        <v>1.9814768970261298E-2</v>
      </c>
      <c r="O290" s="91"/>
      <c r="Q290" s="212"/>
      <c r="R290" s="212"/>
      <c r="S290" s="212"/>
      <c r="T290" s="212"/>
      <c r="AG290" s="212"/>
      <c r="AH290" s="212"/>
      <c r="AI290" s="212"/>
    </row>
    <row r="291" spans="1:35" x14ac:dyDescent="0.15">
      <c r="A291" s="91"/>
      <c r="B291" s="91"/>
      <c r="C291" s="127"/>
      <c r="D291" s="127"/>
      <c r="E291" s="127"/>
      <c r="F291" s="127"/>
      <c r="G291" s="127"/>
      <c r="H291" s="127"/>
      <c r="I291" s="91"/>
      <c r="J291" s="2">
        <v>289</v>
      </c>
      <c r="K291" s="212">
        <v>3074.7666522029999</v>
      </c>
      <c r="L291" s="212">
        <v>0.27450210879429099</v>
      </c>
      <c r="M291" s="212">
        <v>8.7600327338433301E-2</v>
      </c>
      <c r="N291" s="212">
        <v>1.8996252918521399E-2</v>
      </c>
      <c r="O291" s="91"/>
      <c r="Q291" s="212"/>
      <c r="R291" s="212"/>
      <c r="S291" s="212"/>
      <c r="T291" s="212"/>
      <c r="AG291" s="212"/>
      <c r="AH291" s="212"/>
      <c r="AI291" s="212"/>
    </row>
    <row r="292" spans="1:35" x14ac:dyDescent="0.15">
      <c r="A292" s="91"/>
      <c r="B292" s="91"/>
      <c r="C292" s="127"/>
      <c r="D292" s="127"/>
      <c r="E292" s="127"/>
      <c r="F292" s="127"/>
      <c r="G292" s="127"/>
      <c r="H292" s="127"/>
      <c r="I292" s="91"/>
      <c r="J292" s="2">
        <v>290</v>
      </c>
      <c r="K292" s="212">
        <v>3085.5319184300001</v>
      </c>
      <c r="L292" s="212">
        <v>0.27493199697809301</v>
      </c>
      <c r="M292" s="212">
        <v>9.3871585030427904E-2</v>
      </c>
      <c r="N292" s="212">
        <v>1.8363945193148101E-2</v>
      </c>
      <c r="O292" s="91"/>
      <c r="Q292" s="212"/>
      <c r="R292" s="212"/>
      <c r="S292" s="212"/>
      <c r="T292" s="212"/>
      <c r="AG292" s="212"/>
      <c r="AH292" s="212"/>
      <c r="AI292" s="212"/>
    </row>
    <row r="293" spans="1:35" x14ac:dyDescent="0.15">
      <c r="A293" s="91"/>
      <c r="B293" s="91"/>
      <c r="C293" s="127"/>
      <c r="D293" s="127"/>
      <c r="E293" s="127"/>
      <c r="F293" s="127"/>
      <c r="G293" s="127"/>
      <c r="H293" s="127"/>
      <c r="I293" s="91"/>
      <c r="J293" s="2">
        <v>291</v>
      </c>
      <c r="K293" s="212">
        <v>3096.323711857</v>
      </c>
      <c r="L293" s="212">
        <v>0.27554844141483997</v>
      </c>
      <c r="M293" s="212">
        <v>9.9597615426890607E-2</v>
      </c>
      <c r="N293" s="212">
        <v>1.7933381532433301E-2</v>
      </c>
      <c r="O293" s="91"/>
      <c r="Q293" s="212"/>
      <c r="R293" s="212"/>
      <c r="S293" s="212"/>
      <c r="T293" s="212"/>
      <c r="AG293" s="212"/>
      <c r="AH293" s="212"/>
      <c r="AI293" s="212"/>
    </row>
    <row r="294" spans="1:35" x14ac:dyDescent="0.15">
      <c r="A294" s="91"/>
      <c r="B294" s="91"/>
      <c r="C294" s="127"/>
      <c r="D294" s="127"/>
      <c r="E294" s="127"/>
      <c r="F294" s="127"/>
      <c r="G294" s="127"/>
      <c r="H294" s="127"/>
      <c r="I294" s="91"/>
      <c r="J294" s="2">
        <v>292</v>
      </c>
      <c r="K294" s="212">
        <v>3107.1290368800001</v>
      </c>
      <c r="L294" s="212">
        <v>0.27627711213754003</v>
      </c>
      <c r="M294" s="212">
        <v>0.104530486990269</v>
      </c>
      <c r="N294" s="212">
        <v>1.7599046336844001E-2</v>
      </c>
      <c r="O294" s="91"/>
      <c r="Q294" s="212"/>
      <c r="R294" s="212"/>
      <c r="S294" s="212"/>
      <c r="T294" s="212"/>
      <c r="AG294" s="212"/>
      <c r="AH294" s="212"/>
      <c r="AI294" s="212"/>
    </row>
    <row r="295" spans="1:35" x14ac:dyDescent="0.15">
      <c r="A295" s="91"/>
      <c r="B295" s="91"/>
      <c r="C295" s="127"/>
      <c r="D295" s="127"/>
      <c r="E295" s="127"/>
      <c r="F295" s="127"/>
      <c r="G295" s="127"/>
      <c r="H295" s="127"/>
      <c r="I295" s="91"/>
      <c r="J295" s="2">
        <v>293</v>
      </c>
      <c r="K295" s="212">
        <v>3117.8150995259998</v>
      </c>
      <c r="L295" s="212">
        <v>0.27701787660170801</v>
      </c>
      <c r="M295" s="212">
        <v>0.108409291196352</v>
      </c>
      <c r="N295" s="212">
        <v>1.7238886763607499E-2</v>
      </c>
      <c r="O295" s="91"/>
      <c r="Q295" s="212"/>
      <c r="R295" s="212"/>
      <c r="S295" s="212"/>
      <c r="T295" s="212"/>
      <c r="AG295" s="212"/>
      <c r="AH295" s="212"/>
      <c r="AI295" s="212"/>
    </row>
    <row r="296" spans="1:35" x14ac:dyDescent="0.15">
      <c r="A296" s="91"/>
      <c r="B296" s="91"/>
      <c r="C296" s="127"/>
      <c r="D296" s="127"/>
      <c r="E296" s="127"/>
      <c r="F296" s="127"/>
      <c r="G296" s="127"/>
      <c r="H296" s="127"/>
      <c r="I296" s="91"/>
      <c r="J296" s="2">
        <v>294</v>
      </c>
      <c r="K296" s="212">
        <v>3128.4985337399999</v>
      </c>
      <c r="L296" s="212">
        <v>0.27764879161038902</v>
      </c>
      <c r="M296" s="212">
        <v>0.111082614141744</v>
      </c>
      <c r="N296" s="212">
        <v>1.6853700980881198E-2</v>
      </c>
      <c r="O296" s="91"/>
      <c r="Q296" s="212"/>
      <c r="R296" s="212"/>
      <c r="S296" s="212"/>
      <c r="T296" s="212"/>
      <c r="AG296" s="212"/>
      <c r="AH296" s="212"/>
      <c r="AI296" s="212"/>
    </row>
    <row r="297" spans="1:35" x14ac:dyDescent="0.15">
      <c r="A297" s="91"/>
      <c r="B297" s="91"/>
      <c r="C297" s="127"/>
      <c r="D297" s="127"/>
      <c r="E297" s="127"/>
      <c r="F297" s="127"/>
      <c r="G297" s="127"/>
      <c r="H297" s="127"/>
      <c r="I297" s="91"/>
      <c r="J297" s="2">
        <v>295</v>
      </c>
      <c r="K297" s="212">
        <v>3139.357731265</v>
      </c>
      <c r="L297" s="212">
        <v>0.27810588987673601</v>
      </c>
      <c r="M297" s="212">
        <v>0.11239501093642899</v>
      </c>
      <c r="N297" s="212">
        <v>1.6570958430654498E-2</v>
      </c>
      <c r="O297" s="91"/>
      <c r="Q297" s="212"/>
      <c r="R297" s="212"/>
      <c r="S297" s="212"/>
      <c r="T297" s="212"/>
      <c r="AG297" s="212"/>
      <c r="AH297" s="212"/>
      <c r="AI297" s="212"/>
    </row>
    <row r="298" spans="1:35" x14ac:dyDescent="0.15">
      <c r="A298" s="91"/>
      <c r="B298" s="91"/>
      <c r="C298" s="127"/>
      <c r="D298" s="127"/>
      <c r="E298" s="127"/>
      <c r="F298" s="127"/>
      <c r="G298" s="127"/>
      <c r="H298" s="127"/>
      <c r="I298" s="91"/>
      <c r="J298" s="2">
        <v>296</v>
      </c>
      <c r="K298" s="212">
        <v>3150.156804795</v>
      </c>
      <c r="L298" s="212">
        <v>0.27835570599972498</v>
      </c>
      <c r="M298" s="212">
        <v>0.112197773361273</v>
      </c>
      <c r="N298" s="212">
        <v>1.6499360683915502E-2</v>
      </c>
      <c r="O298" s="91"/>
      <c r="Q298" s="212"/>
      <c r="R298" s="212"/>
      <c r="S298" s="212"/>
      <c r="T298" s="212"/>
      <c r="AG298" s="212"/>
      <c r="AH298" s="212"/>
      <c r="AI298" s="212"/>
    </row>
    <row r="299" spans="1:35" x14ac:dyDescent="0.15">
      <c r="A299" s="91"/>
      <c r="B299" s="91"/>
      <c r="C299" s="127"/>
      <c r="D299" s="127"/>
      <c r="E299" s="127"/>
      <c r="F299" s="127"/>
      <c r="G299" s="127"/>
      <c r="H299" s="127"/>
      <c r="I299" s="91"/>
      <c r="J299" s="2">
        <v>297</v>
      </c>
      <c r="K299" s="212">
        <v>3160.9359046680001</v>
      </c>
      <c r="L299" s="212">
        <v>0.27831604058588799</v>
      </c>
      <c r="M299" s="212">
        <v>0.110579894397188</v>
      </c>
      <c r="N299" s="212">
        <v>1.67361465672019E-2</v>
      </c>
      <c r="O299" s="91"/>
      <c r="Q299" s="212"/>
      <c r="R299" s="212"/>
      <c r="S299" s="212"/>
      <c r="T299" s="212"/>
      <c r="AG299" s="212"/>
      <c r="AH299" s="212"/>
      <c r="AI299" s="212"/>
    </row>
    <row r="300" spans="1:35" x14ac:dyDescent="0.15">
      <c r="A300" s="91"/>
      <c r="B300" s="91"/>
      <c r="C300" s="127"/>
      <c r="D300" s="127"/>
      <c r="E300" s="127"/>
      <c r="F300" s="127"/>
      <c r="G300" s="127"/>
      <c r="H300" s="127"/>
      <c r="I300" s="91"/>
      <c r="J300" s="2">
        <v>298</v>
      </c>
      <c r="K300" s="212">
        <v>3171.6831928269999</v>
      </c>
      <c r="L300" s="212">
        <v>0.27789622038112799</v>
      </c>
      <c r="M300" s="212">
        <v>0.10805774140503099</v>
      </c>
      <c r="N300" s="212">
        <v>1.7270480838492801E-2</v>
      </c>
      <c r="O300" s="91"/>
      <c r="Q300" s="212"/>
      <c r="R300" s="212"/>
      <c r="S300" s="212"/>
      <c r="T300" s="212"/>
      <c r="AG300" s="212"/>
      <c r="AH300" s="212"/>
      <c r="AI300" s="212"/>
    </row>
    <row r="301" spans="1:35" x14ac:dyDescent="0.15">
      <c r="A301" s="91"/>
      <c r="B301" s="91"/>
      <c r="C301" s="127"/>
      <c r="D301" s="127"/>
      <c r="E301" s="127"/>
      <c r="F301" s="127"/>
      <c r="G301" s="127"/>
      <c r="H301" s="127"/>
      <c r="I301" s="91"/>
      <c r="J301" s="2">
        <v>299</v>
      </c>
      <c r="K301" s="212">
        <v>3182.5004439439999</v>
      </c>
      <c r="L301" s="212">
        <v>0.27709690499309902</v>
      </c>
      <c r="M301" s="212">
        <v>0.105403324850601</v>
      </c>
      <c r="N301" s="212">
        <v>1.7990942586633099E-2</v>
      </c>
      <c r="O301" s="91"/>
      <c r="Q301" s="212"/>
      <c r="R301" s="212"/>
      <c r="S301" s="212"/>
      <c r="T301" s="212"/>
      <c r="AG301" s="212"/>
      <c r="AH301" s="212"/>
      <c r="AI301" s="212"/>
    </row>
    <row r="302" spans="1:35" x14ac:dyDescent="0.15">
      <c r="A302" s="91"/>
      <c r="B302" s="91"/>
      <c r="C302" s="127"/>
      <c r="D302" s="127"/>
      <c r="E302" s="127"/>
      <c r="F302" s="127"/>
      <c r="G302" s="127"/>
      <c r="H302" s="127"/>
      <c r="I302" s="91"/>
      <c r="J302" s="2">
        <v>300</v>
      </c>
      <c r="K302" s="212">
        <v>3193.2892947199998</v>
      </c>
      <c r="L302" s="212">
        <v>0.27603677194287601</v>
      </c>
      <c r="M302" s="212">
        <v>0.10321359773984801</v>
      </c>
      <c r="N302" s="212">
        <v>1.87626034292303E-2</v>
      </c>
      <c r="O302" s="91"/>
      <c r="Q302" s="212"/>
      <c r="R302" s="212"/>
      <c r="S302" s="212"/>
      <c r="T302" s="212"/>
      <c r="AG302" s="212"/>
      <c r="AH302" s="212"/>
      <c r="AI302" s="212"/>
    </row>
    <row r="303" spans="1:35" x14ac:dyDescent="0.15">
      <c r="A303" s="91"/>
      <c r="B303" s="91"/>
      <c r="C303" s="127"/>
      <c r="D303" s="127"/>
      <c r="E303" s="127"/>
      <c r="F303" s="127"/>
      <c r="G303" s="127"/>
      <c r="H303" s="127"/>
      <c r="I303" s="91"/>
      <c r="J303" s="2">
        <v>301</v>
      </c>
      <c r="K303" s="212">
        <v>3204.0775325660002</v>
      </c>
      <c r="L303" s="212">
        <v>0.274852961380327</v>
      </c>
      <c r="M303" s="212">
        <v>0.101721940709569</v>
      </c>
      <c r="N303" s="212">
        <v>1.9501873215925399E-2</v>
      </c>
      <c r="O303" s="91"/>
      <c r="Q303" s="212"/>
      <c r="R303" s="212"/>
      <c r="S303" s="212"/>
      <c r="T303" s="212"/>
      <c r="AG303" s="212"/>
      <c r="AH303" s="212"/>
      <c r="AI303" s="212"/>
    </row>
    <row r="304" spans="1:35" x14ac:dyDescent="0.15">
      <c r="A304" s="91"/>
      <c r="B304" s="91"/>
      <c r="C304" s="127"/>
      <c r="D304" s="127"/>
      <c r="E304" s="127"/>
      <c r="F304" s="127"/>
      <c r="G304" s="127"/>
      <c r="H304" s="127"/>
      <c r="I304" s="91"/>
      <c r="J304" s="2">
        <v>302</v>
      </c>
      <c r="K304" s="212">
        <v>3214.8232640450001</v>
      </c>
      <c r="L304" s="212">
        <v>0.273665389134853</v>
      </c>
      <c r="M304" s="212">
        <v>0.100938156046567</v>
      </c>
      <c r="N304" s="212">
        <v>2.0170272916484999E-2</v>
      </c>
      <c r="O304" s="91"/>
      <c r="Q304" s="212"/>
      <c r="R304" s="212"/>
      <c r="S304" s="212"/>
      <c r="T304" s="212"/>
      <c r="AG304" s="212"/>
      <c r="AH304" s="212"/>
      <c r="AI304" s="212"/>
    </row>
    <row r="305" spans="1:35" x14ac:dyDescent="0.15">
      <c r="A305" s="91"/>
      <c r="B305" s="91"/>
      <c r="C305" s="127"/>
      <c r="D305" s="127"/>
      <c r="E305" s="127"/>
      <c r="F305" s="127"/>
      <c r="G305" s="127"/>
      <c r="H305" s="127"/>
      <c r="I305" s="91"/>
      <c r="J305" s="2">
        <v>303</v>
      </c>
      <c r="K305" s="212">
        <v>3225.5927693039998</v>
      </c>
      <c r="L305" s="212">
        <v>0.27256086660435103</v>
      </c>
      <c r="M305" s="212">
        <v>0.100673475871986</v>
      </c>
      <c r="N305" s="212">
        <v>2.07787526312052E-2</v>
      </c>
      <c r="O305" s="91"/>
      <c r="Q305" s="212"/>
      <c r="R305" s="212"/>
      <c r="S305" s="212"/>
      <c r="T305" s="212"/>
      <c r="AG305" s="212"/>
      <c r="AH305" s="212"/>
      <c r="AI305" s="212"/>
    </row>
    <row r="306" spans="1:35" x14ac:dyDescent="0.15">
      <c r="A306" s="91"/>
      <c r="B306" s="91"/>
      <c r="C306" s="127"/>
      <c r="D306" s="127"/>
      <c r="E306" s="127"/>
      <c r="F306" s="127"/>
      <c r="G306" s="127"/>
      <c r="H306" s="127"/>
      <c r="I306" s="91"/>
      <c r="J306" s="2">
        <v>304</v>
      </c>
      <c r="K306" s="212">
        <v>3236.3176375950002</v>
      </c>
      <c r="L306" s="212">
        <v>0.27157601490001698</v>
      </c>
      <c r="M306" s="212">
        <v>0.100749466110064</v>
      </c>
      <c r="N306" s="212">
        <v>2.1379466056552901E-2</v>
      </c>
      <c r="O306" s="91"/>
      <c r="Q306" s="212"/>
      <c r="R306" s="212"/>
      <c r="S306" s="212"/>
      <c r="T306" s="212"/>
      <c r="AG306" s="212"/>
      <c r="AH306" s="212"/>
      <c r="AI306" s="212"/>
    </row>
    <row r="307" spans="1:35" x14ac:dyDescent="0.15">
      <c r="A307" s="91"/>
      <c r="B307" s="91"/>
      <c r="C307" s="127"/>
      <c r="D307" s="127"/>
      <c r="E307" s="127"/>
      <c r="F307" s="127"/>
      <c r="G307" s="127"/>
      <c r="H307" s="127"/>
      <c r="I307" s="91"/>
      <c r="J307" s="2">
        <v>305</v>
      </c>
      <c r="K307" s="212">
        <v>3247.052000869</v>
      </c>
      <c r="L307" s="212">
        <v>0.27074452340747301</v>
      </c>
      <c r="M307" s="212">
        <v>0.100947861456771</v>
      </c>
      <c r="N307" s="212">
        <v>2.2039486449920199E-2</v>
      </c>
      <c r="O307" s="91"/>
      <c r="Q307" s="212"/>
      <c r="R307" s="212"/>
      <c r="S307" s="212"/>
      <c r="T307" s="212"/>
      <c r="AG307" s="212"/>
      <c r="AH307" s="212"/>
      <c r="AI307" s="212"/>
    </row>
    <row r="308" spans="1:35" x14ac:dyDescent="0.15">
      <c r="A308" s="91"/>
      <c r="B308" s="91"/>
      <c r="C308" s="127"/>
      <c r="D308" s="127"/>
      <c r="E308" s="127"/>
      <c r="F308" s="127"/>
      <c r="G308" s="127"/>
      <c r="H308" s="127"/>
      <c r="I308" s="91"/>
      <c r="J308" s="2">
        <v>306</v>
      </c>
      <c r="K308" s="212">
        <v>3257.9250047679998</v>
      </c>
      <c r="L308" s="212">
        <v>0.27013423564301198</v>
      </c>
      <c r="M308" s="212">
        <v>0.10086311785233899</v>
      </c>
      <c r="N308" s="212">
        <v>2.2737528833435602E-2</v>
      </c>
      <c r="O308" s="91"/>
      <c r="Q308" s="212"/>
      <c r="R308" s="212"/>
      <c r="S308" s="212"/>
      <c r="T308" s="212"/>
      <c r="AG308" s="212"/>
      <c r="AH308" s="212"/>
      <c r="AI308" s="212"/>
    </row>
    <row r="309" spans="1:35" x14ac:dyDescent="0.15">
      <c r="A309" s="91"/>
      <c r="B309" s="91"/>
      <c r="C309" s="127"/>
      <c r="D309" s="127"/>
      <c r="E309" s="127"/>
      <c r="F309" s="127"/>
      <c r="G309" s="127"/>
      <c r="H309" s="127"/>
      <c r="I309" s="91"/>
      <c r="J309" s="2">
        <v>307</v>
      </c>
      <c r="K309" s="212">
        <v>3268.7063517719998</v>
      </c>
      <c r="L309" s="212">
        <v>0.26980701184807698</v>
      </c>
      <c r="M309" s="212">
        <v>9.9965601118505901E-2</v>
      </c>
      <c r="N309" s="212">
        <v>2.3393469329688599E-2</v>
      </c>
      <c r="O309" s="91"/>
      <c r="Q309" s="212"/>
      <c r="R309" s="212"/>
      <c r="S309" s="212"/>
      <c r="T309" s="212"/>
      <c r="AG309" s="212"/>
      <c r="AH309" s="212"/>
      <c r="AI309" s="212"/>
    </row>
    <row r="310" spans="1:35" x14ac:dyDescent="0.15">
      <c r="A310" s="91"/>
      <c r="B310" s="91"/>
      <c r="C310" s="127"/>
      <c r="D310" s="127"/>
      <c r="E310" s="127"/>
      <c r="F310" s="127"/>
      <c r="G310" s="127"/>
      <c r="H310" s="127"/>
      <c r="I310" s="91"/>
      <c r="J310" s="2">
        <v>308</v>
      </c>
      <c r="K310" s="212">
        <v>3279.5148192659999</v>
      </c>
      <c r="L310" s="212">
        <v>0.26980681098979298</v>
      </c>
      <c r="M310" s="212">
        <v>9.78988193046606E-2</v>
      </c>
      <c r="N310" s="212">
        <v>2.3890886387091002E-2</v>
      </c>
      <c r="O310" s="91"/>
      <c r="Q310" s="212"/>
      <c r="R310" s="212"/>
      <c r="S310" s="212"/>
      <c r="T310" s="212"/>
      <c r="AG310" s="212"/>
      <c r="AH310" s="212"/>
      <c r="AI310" s="212"/>
    </row>
    <row r="311" spans="1:35" x14ac:dyDescent="0.15">
      <c r="A311" s="91"/>
      <c r="B311" s="91"/>
      <c r="C311" s="127"/>
      <c r="D311" s="127"/>
      <c r="E311" s="127"/>
      <c r="F311" s="127"/>
      <c r="G311" s="127"/>
      <c r="H311" s="127"/>
      <c r="I311" s="91"/>
      <c r="J311" s="2">
        <v>309</v>
      </c>
      <c r="K311" s="212">
        <v>3290.3713373689998</v>
      </c>
      <c r="L311" s="212">
        <v>0.270142979746537</v>
      </c>
      <c r="M311" s="212">
        <v>9.4516212882433906E-2</v>
      </c>
      <c r="N311" s="212">
        <v>2.41352043000174E-2</v>
      </c>
      <c r="O311" s="91"/>
      <c r="Q311" s="212"/>
      <c r="R311" s="212"/>
      <c r="S311" s="212"/>
      <c r="T311" s="212"/>
      <c r="AG311" s="212"/>
      <c r="AH311" s="212"/>
      <c r="AI311" s="212"/>
    </row>
    <row r="312" spans="1:35" x14ac:dyDescent="0.15">
      <c r="A312" s="91"/>
      <c r="B312" s="91"/>
      <c r="C312" s="127"/>
      <c r="D312" s="127"/>
      <c r="E312" s="127"/>
      <c r="F312" s="127"/>
      <c r="G312" s="127"/>
      <c r="H312" s="127"/>
      <c r="I312" s="91"/>
      <c r="J312" s="2">
        <v>310</v>
      </c>
      <c r="K312" s="212">
        <v>3301.279043692</v>
      </c>
      <c r="L312" s="212">
        <v>0.27076564062282499</v>
      </c>
      <c r="M312" s="212">
        <v>8.9852926158478993E-2</v>
      </c>
      <c r="N312" s="212">
        <v>2.41003085863583E-2</v>
      </c>
      <c r="O312" s="91"/>
      <c r="Q312" s="212"/>
      <c r="R312" s="212"/>
      <c r="S312" s="212"/>
      <c r="T312" s="212"/>
      <c r="AG312" s="212"/>
      <c r="AH312" s="212"/>
      <c r="AI312" s="212"/>
    </row>
    <row r="313" spans="1:35" x14ac:dyDescent="0.15">
      <c r="A313" s="91"/>
      <c r="B313" s="91"/>
      <c r="C313" s="127"/>
      <c r="D313" s="127"/>
      <c r="E313" s="127"/>
      <c r="F313" s="127"/>
      <c r="G313" s="127"/>
      <c r="H313" s="127"/>
      <c r="I313" s="91"/>
      <c r="J313" s="2">
        <v>311</v>
      </c>
      <c r="K313" s="212">
        <v>3312.1542603920002</v>
      </c>
      <c r="L313" s="212">
        <v>0.27161948119172802</v>
      </c>
      <c r="M313" s="212">
        <v>8.4266206523415293E-2</v>
      </c>
      <c r="N313" s="212">
        <v>2.37820875261847E-2</v>
      </c>
      <c r="O313" s="91"/>
      <c r="Q313" s="212"/>
      <c r="R313" s="212"/>
      <c r="S313" s="212"/>
      <c r="T313" s="212"/>
      <c r="AG313" s="212"/>
      <c r="AH313" s="212"/>
      <c r="AI313" s="212"/>
    </row>
    <row r="314" spans="1:35" x14ac:dyDescent="0.15">
      <c r="A314" s="91"/>
      <c r="B314" s="91"/>
      <c r="C314" s="127"/>
      <c r="D314" s="127"/>
      <c r="E314" s="127"/>
      <c r="F314" s="127"/>
      <c r="G314" s="127"/>
      <c r="H314" s="127"/>
      <c r="I314" s="91"/>
      <c r="J314" s="2">
        <v>312</v>
      </c>
      <c r="K314" s="212">
        <v>3323.1873464949999</v>
      </c>
      <c r="L314" s="212">
        <v>0.27266980685204401</v>
      </c>
      <c r="M314" s="212">
        <v>7.8480494610021198E-2</v>
      </c>
      <c r="N314" s="212">
        <v>2.3210237143550701E-2</v>
      </c>
      <c r="O314" s="91"/>
      <c r="Q314" s="212"/>
      <c r="R314" s="212"/>
      <c r="S314" s="212"/>
      <c r="T314" s="212"/>
      <c r="AG314" s="212"/>
      <c r="AH314" s="212"/>
      <c r="AI314" s="212"/>
    </row>
    <row r="315" spans="1:35" x14ac:dyDescent="0.15">
      <c r="A315" s="91"/>
      <c r="B315" s="91"/>
      <c r="C315" s="127"/>
      <c r="D315" s="127"/>
      <c r="E315" s="127"/>
      <c r="F315" s="127"/>
      <c r="G315" s="127"/>
      <c r="H315" s="127"/>
      <c r="I315" s="91"/>
      <c r="J315" s="2">
        <v>313</v>
      </c>
      <c r="K315" s="212">
        <v>3334.0797160830002</v>
      </c>
      <c r="L315" s="212">
        <v>0.273853915301632</v>
      </c>
      <c r="M315" s="212">
        <v>7.3394484167427901E-2</v>
      </c>
      <c r="N315" s="212">
        <v>2.2387907388308301E-2</v>
      </c>
      <c r="O315" s="91"/>
      <c r="Q315" s="212"/>
      <c r="R315" s="212"/>
      <c r="S315" s="212"/>
      <c r="T315" s="212"/>
      <c r="AG315" s="212"/>
      <c r="AH315" s="212"/>
      <c r="AI315" s="212"/>
    </row>
    <row r="316" spans="1:35" x14ac:dyDescent="0.15">
      <c r="A316" s="91"/>
      <c r="B316" s="91"/>
      <c r="C316" s="127"/>
      <c r="D316" s="127"/>
      <c r="E316" s="127"/>
      <c r="F316" s="127"/>
      <c r="G316" s="127"/>
      <c r="H316" s="127"/>
      <c r="I316" s="91"/>
      <c r="J316" s="2">
        <v>314</v>
      </c>
      <c r="K316" s="212">
        <v>3344.965668498</v>
      </c>
      <c r="L316" s="212">
        <v>0.27505996548312101</v>
      </c>
      <c r="M316" s="212">
        <v>7.0022250334702996E-2</v>
      </c>
      <c r="N316" s="212">
        <v>2.13737752071682E-2</v>
      </c>
      <c r="O316" s="91"/>
      <c r="Q316" s="212"/>
      <c r="R316" s="212"/>
      <c r="S316" s="212"/>
      <c r="T316" s="212"/>
      <c r="AG316" s="212"/>
      <c r="AH316" s="212"/>
      <c r="AI316" s="212"/>
    </row>
    <row r="317" spans="1:35" x14ac:dyDescent="0.15">
      <c r="A317" s="91"/>
      <c r="B317" s="91"/>
      <c r="C317" s="127"/>
      <c r="D317" s="127"/>
      <c r="E317" s="127"/>
      <c r="F317" s="127"/>
      <c r="G317" s="127"/>
      <c r="H317" s="127"/>
      <c r="I317" s="91"/>
      <c r="J317" s="2">
        <v>315</v>
      </c>
      <c r="K317" s="212">
        <v>3355.7773019629999</v>
      </c>
      <c r="L317" s="212">
        <v>0.27611312653634401</v>
      </c>
      <c r="M317" s="212">
        <v>6.9324986919630405E-2</v>
      </c>
      <c r="N317" s="212">
        <v>2.0355939515437901E-2</v>
      </c>
      <c r="O317" s="91"/>
      <c r="Q317" s="212"/>
      <c r="R317" s="212"/>
      <c r="S317" s="212"/>
      <c r="T317" s="212"/>
      <c r="AG317" s="212"/>
      <c r="AH317" s="212"/>
      <c r="AI317" s="212"/>
    </row>
    <row r="318" spans="1:35" x14ac:dyDescent="0.15">
      <c r="A318" s="91"/>
      <c r="B318" s="91"/>
      <c r="C318" s="127"/>
      <c r="D318" s="127"/>
      <c r="E318" s="127"/>
      <c r="F318" s="127"/>
      <c r="G318" s="127"/>
      <c r="H318" s="127"/>
      <c r="I318" s="91"/>
      <c r="J318" s="2">
        <v>316</v>
      </c>
      <c r="K318" s="212">
        <v>3366.589615419</v>
      </c>
      <c r="L318" s="212">
        <v>0.27685925506792902</v>
      </c>
      <c r="M318" s="212">
        <v>7.1770526444121505E-2</v>
      </c>
      <c r="N318" s="212">
        <v>1.9550852718095799E-2</v>
      </c>
      <c r="O318" s="91"/>
      <c r="Q318" s="212"/>
      <c r="R318" s="212"/>
      <c r="S318" s="212"/>
      <c r="T318" s="212"/>
      <c r="AG318" s="212"/>
      <c r="AH318" s="212"/>
      <c r="AI318" s="212"/>
    </row>
    <row r="319" spans="1:35" x14ac:dyDescent="0.15">
      <c r="A319" s="91"/>
      <c r="B319" s="91"/>
      <c r="C319" s="127"/>
      <c r="D319" s="127"/>
      <c r="E319" s="127"/>
      <c r="F319" s="127"/>
      <c r="G319" s="127"/>
      <c r="H319" s="127"/>
      <c r="I319" s="91"/>
      <c r="J319" s="2">
        <v>317</v>
      </c>
      <c r="K319" s="212">
        <v>3377.3474078129998</v>
      </c>
      <c r="L319" s="212">
        <v>0.27718735643318398</v>
      </c>
      <c r="M319" s="212">
        <v>7.6903066560694899E-2</v>
      </c>
      <c r="N319" s="212">
        <v>1.9070139082496499E-2</v>
      </c>
      <c r="O319" s="91"/>
      <c r="Q319" s="212"/>
      <c r="R319" s="212"/>
      <c r="S319" s="212"/>
      <c r="T319" s="212"/>
      <c r="AG319" s="212"/>
      <c r="AH319" s="212"/>
      <c r="AI319" s="212"/>
    </row>
    <row r="320" spans="1:35" x14ac:dyDescent="0.15">
      <c r="A320" s="91"/>
      <c r="B320" s="91"/>
      <c r="C320" s="127"/>
      <c r="D320" s="127"/>
      <c r="E320" s="127"/>
      <c r="F320" s="127"/>
      <c r="G320" s="127"/>
      <c r="H320" s="127"/>
      <c r="I320" s="91"/>
      <c r="J320" s="2">
        <v>318</v>
      </c>
      <c r="K320" s="212">
        <v>3388.1181743420002</v>
      </c>
      <c r="L320" s="212">
        <v>0.27711324611835803</v>
      </c>
      <c r="M320" s="212">
        <v>8.3592231762222594E-2</v>
      </c>
      <c r="N320" s="212">
        <v>1.8904560848842799E-2</v>
      </c>
      <c r="O320" s="91"/>
      <c r="Q320" s="212"/>
      <c r="R320" s="212"/>
      <c r="S320" s="212"/>
      <c r="T320" s="212"/>
      <c r="AG320" s="212"/>
      <c r="AH320" s="212"/>
      <c r="AI320" s="212"/>
    </row>
    <row r="321" spans="1:35" x14ac:dyDescent="0.15">
      <c r="A321" s="91"/>
      <c r="B321" s="91"/>
      <c r="C321" s="127"/>
      <c r="D321" s="127"/>
      <c r="E321" s="127"/>
      <c r="F321" s="127"/>
      <c r="G321" s="127"/>
      <c r="H321" s="127"/>
      <c r="I321" s="91"/>
      <c r="J321" s="2">
        <v>319</v>
      </c>
      <c r="K321" s="212">
        <v>3398.9461007740001</v>
      </c>
      <c r="L321" s="212">
        <v>0.27674551539074199</v>
      </c>
      <c r="M321" s="212">
        <v>9.0621065074056401E-2</v>
      </c>
      <c r="N321" s="212">
        <v>1.8957640292205698E-2</v>
      </c>
      <c r="O321" s="91"/>
      <c r="Q321" s="212"/>
      <c r="R321" s="212"/>
      <c r="S321" s="212"/>
      <c r="T321" s="212"/>
      <c r="AG321" s="212"/>
      <c r="AH321" s="212"/>
      <c r="AI321" s="212"/>
    </row>
    <row r="322" spans="1:35" x14ac:dyDescent="0.15">
      <c r="A322" s="91"/>
      <c r="B322" s="91"/>
      <c r="C322" s="127"/>
      <c r="D322" s="127"/>
      <c r="E322" s="127"/>
      <c r="F322" s="127"/>
      <c r="G322" s="127"/>
      <c r="H322" s="127"/>
      <c r="I322" s="91"/>
      <c r="J322" s="2">
        <v>320</v>
      </c>
      <c r="K322" s="212">
        <v>3409.7535552079999</v>
      </c>
      <c r="L322" s="212">
        <v>0.27626346417388198</v>
      </c>
      <c r="M322" s="212">
        <v>9.6946072609930795E-2</v>
      </c>
      <c r="N322" s="212">
        <v>1.9099479945740599E-2</v>
      </c>
      <c r="O322" s="91"/>
      <c r="Q322" s="212"/>
      <c r="R322" s="212"/>
      <c r="S322" s="212"/>
      <c r="T322" s="212"/>
      <c r="AG322" s="212"/>
      <c r="AH322" s="212"/>
      <c r="AI322" s="212"/>
    </row>
    <row r="323" spans="1:35" x14ac:dyDescent="0.15">
      <c r="A323" s="91"/>
      <c r="B323" s="91"/>
      <c r="C323" s="127"/>
      <c r="D323" s="127"/>
      <c r="E323" s="127"/>
      <c r="F323" s="127"/>
      <c r="G323" s="127"/>
      <c r="H323" s="127"/>
      <c r="I323" s="91"/>
      <c r="J323" s="2">
        <v>321</v>
      </c>
      <c r="K323" s="212">
        <v>3420.5704600449999</v>
      </c>
      <c r="L323" s="212">
        <v>0.27581355315591499</v>
      </c>
      <c r="M323" s="212">
        <v>0.101859885764664</v>
      </c>
      <c r="N323" s="212">
        <v>1.9267865328981101E-2</v>
      </c>
      <c r="O323" s="91"/>
      <c r="Q323" s="212"/>
      <c r="R323" s="212"/>
      <c r="S323" s="212"/>
      <c r="T323" s="212"/>
      <c r="AG323" s="212"/>
      <c r="AH323" s="212"/>
      <c r="AI323" s="212"/>
    </row>
    <row r="324" spans="1:35" x14ac:dyDescent="0.15">
      <c r="A324" s="91"/>
      <c r="B324" s="91"/>
      <c r="C324" s="127"/>
      <c r="D324" s="127"/>
      <c r="E324" s="127"/>
      <c r="F324" s="127"/>
      <c r="G324" s="127"/>
      <c r="H324" s="127"/>
      <c r="I324" s="91"/>
      <c r="J324" s="2">
        <v>322</v>
      </c>
      <c r="K324" s="212">
        <v>3431.291677405</v>
      </c>
      <c r="L324" s="212">
        <v>0.27542050102933802</v>
      </c>
      <c r="M324" s="212">
        <v>0.105114096614775</v>
      </c>
      <c r="N324" s="212">
        <v>1.9481940640056102E-2</v>
      </c>
      <c r="O324" s="91"/>
      <c r="Q324" s="212"/>
      <c r="R324" s="212"/>
      <c r="S324" s="212"/>
      <c r="T324" s="212"/>
      <c r="AG324" s="212"/>
      <c r="AH324" s="212"/>
      <c r="AI324" s="212"/>
    </row>
    <row r="325" spans="1:35" x14ac:dyDescent="0.15">
      <c r="A325" s="91"/>
      <c r="B325" s="91"/>
      <c r="C325" s="127"/>
      <c r="D325" s="127"/>
      <c r="E325" s="127"/>
      <c r="F325" s="127"/>
      <c r="G325" s="127"/>
      <c r="H325" s="127"/>
      <c r="I325" s="91"/>
      <c r="J325" s="2">
        <v>323</v>
      </c>
      <c r="K325" s="212">
        <v>3442.1135811240001</v>
      </c>
      <c r="L325" s="212">
        <v>0.27501037983751597</v>
      </c>
      <c r="M325" s="212">
        <v>0.10679822280434099</v>
      </c>
      <c r="N325" s="212">
        <v>1.9829064184774401E-2</v>
      </c>
      <c r="O325" s="91"/>
      <c r="Q325" s="212"/>
      <c r="R325" s="212"/>
      <c r="S325" s="212"/>
      <c r="T325" s="212"/>
      <c r="AG325" s="212"/>
      <c r="AH325" s="212"/>
      <c r="AI325" s="212"/>
    </row>
    <row r="326" spans="1:35" x14ac:dyDescent="0.15">
      <c r="A326" s="91"/>
      <c r="B326" s="91"/>
      <c r="C326" s="127"/>
      <c r="D326" s="127"/>
      <c r="E326" s="127"/>
      <c r="F326" s="127"/>
      <c r="G326" s="127"/>
      <c r="H326" s="127"/>
      <c r="I326" s="91"/>
      <c r="J326" s="2">
        <v>324</v>
      </c>
      <c r="K326" s="212">
        <v>3452.9037181909998</v>
      </c>
      <c r="L326" s="212">
        <v>0.27452891894486398</v>
      </c>
      <c r="M326" s="212">
        <v>0.10706920297252399</v>
      </c>
      <c r="N326" s="212">
        <v>2.0424307270695299E-2</v>
      </c>
      <c r="O326" s="91"/>
      <c r="Q326" s="212"/>
      <c r="R326" s="212"/>
      <c r="S326" s="212"/>
      <c r="T326" s="212"/>
      <c r="AG326" s="212"/>
      <c r="AH326" s="212"/>
      <c r="AI326" s="212"/>
    </row>
    <row r="327" spans="1:35" x14ac:dyDescent="0.15">
      <c r="A327" s="91"/>
      <c r="B327" s="91"/>
      <c r="C327" s="127"/>
      <c r="D327" s="127"/>
      <c r="E327" s="127"/>
      <c r="F327" s="127"/>
      <c r="G327" s="127"/>
      <c r="H327" s="127"/>
      <c r="I327" s="91"/>
      <c r="J327" s="2">
        <v>325</v>
      </c>
      <c r="K327" s="212">
        <v>3463.6396672870001</v>
      </c>
      <c r="L327" s="212">
        <v>0.27396633431659001</v>
      </c>
      <c r="M327" s="212">
        <v>0.106048519541231</v>
      </c>
      <c r="N327" s="212">
        <v>2.1328771102729401E-2</v>
      </c>
      <c r="O327" s="91"/>
      <c r="Q327" s="212"/>
      <c r="R327" s="212"/>
      <c r="S327" s="212"/>
      <c r="T327" s="212"/>
      <c r="AG327" s="212"/>
      <c r="AH327" s="212"/>
      <c r="AI327" s="212"/>
    </row>
    <row r="328" spans="1:35" x14ac:dyDescent="0.15">
      <c r="A328" s="91"/>
      <c r="B328" s="91"/>
      <c r="C328" s="127"/>
      <c r="D328" s="127"/>
      <c r="E328" s="127"/>
      <c r="F328" s="127"/>
      <c r="G328" s="127"/>
      <c r="H328" s="127"/>
      <c r="I328" s="91"/>
      <c r="J328" s="2">
        <v>326</v>
      </c>
      <c r="K328" s="212">
        <v>3474.3754811019999</v>
      </c>
      <c r="L328" s="212">
        <v>0.27338576767751799</v>
      </c>
      <c r="M328" s="212">
        <v>0.1040569666934</v>
      </c>
      <c r="N328" s="212">
        <v>2.25121671195639E-2</v>
      </c>
      <c r="O328" s="91"/>
      <c r="Q328" s="212"/>
      <c r="R328" s="212"/>
      <c r="S328" s="212"/>
      <c r="T328" s="212"/>
      <c r="AG328" s="212"/>
      <c r="AH328" s="212"/>
      <c r="AI328" s="212"/>
    </row>
    <row r="329" spans="1:35" x14ac:dyDescent="0.15">
      <c r="A329" s="91"/>
      <c r="B329" s="91"/>
      <c r="C329" s="127"/>
      <c r="D329" s="127"/>
      <c r="E329" s="127"/>
      <c r="F329" s="127"/>
      <c r="G329" s="127"/>
      <c r="H329" s="127"/>
      <c r="I329" s="91"/>
      <c r="J329" s="2">
        <v>327</v>
      </c>
      <c r="K329" s="212">
        <v>3485.2040159540002</v>
      </c>
      <c r="L329" s="212">
        <v>0.27282713211124299</v>
      </c>
      <c r="M329" s="212">
        <v>0.101628319093896</v>
      </c>
      <c r="N329" s="212">
        <v>2.3864376974350801E-2</v>
      </c>
      <c r="O329" s="91"/>
      <c r="Q329" s="212"/>
      <c r="R329" s="212"/>
      <c r="S329" s="212"/>
      <c r="T329" s="212"/>
      <c r="AG329" s="212"/>
      <c r="AH329" s="212"/>
      <c r="AI329" s="212"/>
    </row>
    <row r="330" spans="1:35" x14ac:dyDescent="0.15">
      <c r="A330" s="91"/>
      <c r="B330" s="91"/>
      <c r="C330" s="127"/>
      <c r="D330" s="127"/>
      <c r="E330" s="127"/>
      <c r="F330" s="127"/>
      <c r="G330" s="127"/>
      <c r="H330" s="127"/>
      <c r="I330" s="91"/>
      <c r="J330" s="2">
        <v>328</v>
      </c>
      <c r="K330" s="212">
        <v>3496.0233644519999</v>
      </c>
      <c r="L330" s="212">
        <v>0.272273682867616</v>
      </c>
      <c r="M330" s="212">
        <v>9.9361442603466493E-2</v>
      </c>
      <c r="N330" s="212">
        <v>2.5255525466845601E-2</v>
      </c>
      <c r="O330" s="91"/>
      <c r="Q330" s="212"/>
      <c r="R330" s="212"/>
      <c r="S330" s="212"/>
      <c r="T330" s="212"/>
      <c r="AG330" s="212"/>
      <c r="AH330" s="212"/>
      <c r="AI330" s="212"/>
    </row>
    <row r="331" spans="1:35" x14ac:dyDescent="0.15">
      <c r="A331" s="91"/>
      <c r="B331" s="91"/>
      <c r="C331" s="127"/>
      <c r="D331" s="127"/>
      <c r="E331" s="127"/>
      <c r="F331" s="127"/>
      <c r="G331" s="127"/>
      <c r="H331" s="127"/>
      <c r="I331" s="91"/>
      <c r="J331" s="2">
        <v>329</v>
      </c>
      <c r="K331" s="212">
        <v>3506.8325836859999</v>
      </c>
      <c r="L331" s="212">
        <v>0.27167790618493198</v>
      </c>
      <c r="M331" s="212">
        <v>9.76346924874614E-2</v>
      </c>
      <c r="N331" s="212">
        <v>2.6488412064708099E-2</v>
      </c>
      <c r="O331" s="91"/>
      <c r="Q331" s="212"/>
      <c r="R331" s="212"/>
      <c r="S331" s="212"/>
      <c r="T331" s="212"/>
      <c r="AG331" s="212"/>
      <c r="AH331" s="212"/>
      <c r="AI331" s="212"/>
    </row>
    <row r="332" spans="1:35" x14ac:dyDescent="0.15">
      <c r="A332" s="91"/>
      <c r="B332" s="91"/>
      <c r="C332" s="127"/>
      <c r="D332" s="127"/>
      <c r="E332" s="127"/>
      <c r="F332" s="127"/>
      <c r="G332" s="127"/>
      <c r="H332" s="127"/>
      <c r="I332" s="91"/>
      <c r="J332" s="2">
        <v>330</v>
      </c>
      <c r="K332" s="212">
        <v>3517.6037312349999</v>
      </c>
      <c r="L332" s="212">
        <v>0.27105668354081103</v>
      </c>
      <c r="M332" s="212">
        <v>9.6579375949605806E-2</v>
      </c>
      <c r="N332" s="212">
        <v>2.7349136781363002E-2</v>
      </c>
      <c r="O332" s="91"/>
      <c r="Q332" s="212"/>
      <c r="R332" s="212"/>
      <c r="S332" s="212"/>
      <c r="T332" s="212"/>
      <c r="AG332" s="212"/>
      <c r="AH332" s="212"/>
      <c r="AI332" s="212"/>
    </row>
    <row r="333" spans="1:35" x14ac:dyDescent="0.15">
      <c r="A333" s="91"/>
      <c r="B333" s="91"/>
      <c r="C333" s="127"/>
      <c r="D333" s="127"/>
      <c r="E333" s="127"/>
      <c r="F333" s="127"/>
      <c r="G333" s="127"/>
      <c r="H333" s="127"/>
      <c r="I333" s="91"/>
      <c r="J333" s="2">
        <v>331</v>
      </c>
      <c r="K333" s="212">
        <v>3528.4933180520002</v>
      </c>
      <c r="L333" s="212">
        <v>0.27043992507748099</v>
      </c>
      <c r="M333" s="212">
        <v>9.6040053839992298E-2</v>
      </c>
      <c r="N333" s="212">
        <v>2.76823924652711E-2</v>
      </c>
      <c r="O333" s="91"/>
      <c r="Q333" s="212"/>
      <c r="R333" s="212"/>
      <c r="S333" s="212"/>
      <c r="T333" s="212"/>
      <c r="AG333" s="212"/>
      <c r="AH333" s="212"/>
      <c r="AI333" s="212"/>
    </row>
    <row r="334" spans="1:35" x14ac:dyDescent="0.15">
      <c r="A334" s="91"/>
      <c r="B334" s="91"/>
      <c r="C334" s="127"/>
      <c r="D334" s="127"/>
      <c r="E334" s="127"/>
      <c r="F334" s="127"/>
      <c r="G334" s="127"/>
      <c r="H334" s="127"/>
      <c r="I334" s="91"/>
      <c r="J334" s="2">
        <v>332</v>
      </c>
      <c r="K334" s="212">
        <v>3539.425521015</v>
      </c>
      <c r="L334" s="212">
        <v>0.26988306987538602</v>
      </c>
      <c r="M334" s="212">
        <v>9.5606825781897706E-2</v>
      </c>
      <c r="N334" s="212">
        <v>2.75125554135115E-2</v>
      </c>
      <c r="O334" s="91"/>
      <c r="Q334" s="212"/>
      <c r="R334" s="212"/>
      <c r="S334" s="212"/>
      <c r="T334" s="212"/>
      <c r="AG334" s="212"/>
      <c r="AH334" s="212"/>
      <c r="AI334" s="212"/>
    </row>
    <row r="335" spans="1:35" x14ac:dyDescent="0.15">
      <c r="A335" s="91"/>
      <c r="B335" s="91"/>
      <c r="C335" s="127"/>
      <c r="D335" s="127"/>
      <c r="E335" s="127"/>
      <c r="F335" s="127"/>
      <c r="G335" s="127"/>
      <c r="H335" s="127"/>
      <c r="I335" s="91"/>
      <c r="J335" s="2">
        <v>333</v>
      </c>
      <c r="K335" s="212">
        <v>3550.480239347</v>
      </c>
      <c r="L335" s="212">
        <v>0.269410148873301</v>
      </c>
      <c r="M335" s="212">
        <v>9.5184083048493004E-2</v>
      </c>
      <c r="N335" s="212">
        <v>2.69945771734309E-2</v>
      </c>
      <c r="O335" s="91"/>
      <c r="Q335" s="212"/>
      <c r="R335" s="212"/>
      <c r="S335" s="212"/>
      <c r="T335" s="212"/>
      <c r="AG335" s="212"/>
      <c r="AH335" s="212"/>
      <c r="AI335" s="212"/>
    </row>
    <row r="336" spans="1:35" x14ac:dyDescent="0.15">
      <c r="A336" s="91"/>
      <c r="B336" s="91"/>
      <c r="C336" s="127"/>
      <c r="D336" s="127"/>
      <c r="E336" s="127"/>
      <c r="F336" s="127"/>
      <c r="G336" s="127"/>
      <c r="H336" s="127"/>
      <c r="I336" s="91"/>
      <c r="J336" s="2">
        <v>334</v>
      </c>
      <c r="K336" s="212">
        <v>3561.391931742</v>
      </c>
      <c r="L336" s="212">
        <v>0.26898444345662298</v>
      </c>
      <c r="M336" s="212">
        <v>9.4700950941718195E-2</v>
      </c>
      <c r="N336" s="212">
        <v>2.63042553515286E-2</v>
      </c>
      <c r="O336" s="91"/>
      <c r="Q336" s="212"/>
      <c r="R336" s="212"/>
      <c r="S336" s="212"/>
      <c r="T336" s="212"/>
      <c r="AG336" s="212"/>
      <c r="AH336" s="212"/>
      <c r="AI336" s="212"/>
    </row>
    <row r="337" spans="1:35" x14ac:dyDescent="0.15">
      <c r="A337" s="91"/>
      <c r="B337" s="91"/>
      <c r="C337" s="127"/>
      <c r="D337" s="127"/>
      <c r="E337" s="127"/>
      <c r="F337" s="127"/>
      <c r="G337" s="127"/>
      <c r="H337" s="127"/>
      <c r="I337" s="91"/>
      <c r="J337" s="2">
        <v>335</v>
      </c>
      <c r="K337" s="212">
        <v>3572.3474517139998</v>
      </c>
      <c r="L337" s="212">
        <v>0.26857590968123002</v>
      </c>
      <c r="M337" s="212">
        <v>9.3970119317872497E-2</v>
      </c>
      <c r="N337" s="212">
        <v>2.5538776719322701E-2</v>
      </c>
      <c r="O337" s="91"/>
      <c r="Q337" s="212"/>
      <c r="R337" s="212"/>
      <c r="S337" s="212"/>
      <c r="T337" s="212"/>
      <c r="AG337" s="212"/>
      <c r="AH337" s="212"/>
      <c r="AI337" s="212"/>
    </row>
    <row r="338" spans="1:35" x14ac:dyDescent="0.15">
      <c r="A338" s="91"/>
      <c r="B338" s="91"/>
      <c r="C338" s="127"/>
      <c r="D338" s="127"/>
      <c r="E338" s="127"/>
      <c r="F338" s="127"/>
      <c r="G338" s="127"/>
      <c r="H338" s="127"/>
      <c r="I338" s="91"/>
      <c r="J338" s="2">
        <v>336</v>
      </c>
      <c r="K338" s="212">
        <v>3583.1666192930002</v>
      </c>
      <c r="L338" s="212">
        <v>0.26816571705305198</v>
      </c>
      <c r="M338" s="212">
        <v>9.2986262860958194E-2</v>
      </c>
      <c r="N338" s="212">
        <v>2.4715975076750499E-2</v>
      </c>
      <c r="O338" s="91"/>
      <c r="Q338" s="212"/>
      <c r="R338" s="212"/>
      <c r="S338" s="212"/>
      <c r="T338" s="212"/>
      <c r="AG338" s="212"/>
      <c r="AH338" s="212"/>
      <c r="AI338" s="212"/>
    </row>
    <row r="339" spans="1:35" x14ac:dyDescent="0.15">
      <c r="A339" s="91"/>
      <c r="B339" s="91"/>
      <c r="C339" s="127"/>
      <c r="D339" s="127"/>
      <c r="E339" s="127"/>
      <c r="F339" s="127"/>
      <c r="G339" s="127"/>
      <c r="H339" s="127"/>
      <c r="I339" s="91"/>
      <c r="J339" s="2">
        <v>337</v>
      </c>
      <c r="K339" s="212">
        <v>3594.0482104560001</v>
      </c>
      <c r="L339" s="212">
        <v>0.26771329703535302</v>
      </c>
      <c r="M339" s="212">
        <v>9.2022203114161705E-2</v>
      </c>
      <c r="N339" s="212">
        <v>2.3847872423121599E-2</v>
      </c>
      <c r="O339" s="91"/>
      <c r="Q339" s="212"/>
      <c r="R339" s="212"/>
      <c r="S339" s="212"/>
      <c r="T339" s="212"/>
      <c r="AG339" s="212"/>
      <c r="AH339" s="212"/>
      <c r="AI339" s="212"/>
    </row>
    <row r="340" spans="1:35" x14ac:dyDescent="0.15">
      <c r="A340" s="91"/>
      <c r="B340" s="91"/>
      <c r="C340" s="127"/>
      <c r="D340" s="127"/>
      <c r="E340" s="127"/>
      <c r="F340" s="127"/>
      <c r="G340" s="127"/>
      <c r="H340" s="127"/>
      <c r="I340" s="91"/>
      <c r="J340" s="2">
        <v>338</v>
      </c>
      <c r="K340" s="212">
        <v>3604.8302976</v>
      </c>
      <c r="L340" s="212">
        <v>0.26723555548429601</v>
      </c>
      <c r="M340" s="212">
        <v>9.1578215994036802E-2</v>
      </c>
      <c r="N340" s="212">
        <v>2.29228969790779E-2</v>
      </c>
      <c r="O340" s="91"/>
      <c r="Q340" s="212"/>
      <c r="R340" s="212"/>
      <c r="S340" s="212"/>
      <c r="T340" s="212"/>
      <c r="AG340" s="212"/>
      <c r="AH340" s="212"/>
      <c r="AI340" s="212"/>
    </row>
    <row r="341" spans="1:35" x14ac:dyDescent="0.15">
      <c r="A341" s="91"/>
      <c r="B341" s="91"/>
      <c r="C341" s="127"/>
      <c r="D341" s="127"/>
      <c r="E341" s="127"/>
      <c r="F341" s="127"/>
      <c r="G341" s="127"/>
      <c r="H341" s="127"/>
      <c r="I341" s="91"/>
      <c r="J341" s="2">
        <v>339</v>
      </c>
      <c r="K341" s="212">
        <v>3615.7296718799998</v>
      </c>
      <c r="L341" s="212">
        <v>0.26672171972712</v>
      </c>
      <c r="M341" s="212">
        <v>9.2220843896317697E-2</v>
      </c>
      <c r="N341" s="212">
        <v>2.1913684250922098E-2</v>
      </c>
      <c r="O341" s="91"/>
      <c r="Q341" s="212"/>
      <c r="R341" s="212"/>
      <c r="S341" s="212"/>
      <c r="T341" s="212"/>
      <c r="AG341" s="212"/>
      <c r="AH341" s="212"/>
      <c r="AI341" s="212"/>
    </row>
    <row r="342" spans="1:35" x14ac:dyDescent="0.15">
      <c r="A342" s="91"/>
      <c r="B342" s="91"/>
      <c r="C342" s="127"/>
      <c r="D342" s="127"/>
      <c r="E342" s="127"/>
      <c r="F342" s="127"/>
      <c r="G342" s="127"/>
      <c r="H342" s="127"/>
      <c r="I342" s="91"/>
      <c r="J342" s="2">
        <v>340</v>
      </c>
      <c r="K342" s="212">
        <v>3626.6487640079999</v>
      </c>
      <c r="L342" s="212">
        <v>0.26620592570732898</v>
      </c>
      <c r="M342" s="212">
        <v>9.4269615249420305E-2</v>
      </c>
      <c r="N342" s="212">
        <v>2.0834159588648201E-2</v>
      </c>
      <c r="O342" s="91"/>
      <c r="Q342" s="212"/>
      <c r="R342" s="212"/>
      <c r="S342" s="212"/>
      <c r="T342" s="212"/>
      <c r="AG342" s="212"/>
      <c r="AH342" s="212"/>
      <c r="AI342" s="212"/>
    </row>
    <row r="343" spans="1:35" x14ac:dyDescent="0.15">
      <c r="A343" s="91"/>
      <c r="B343" s="91"/>
      <c r="C343" s="127"/>
      <c r="D343" s="127"/>
      <c r="E343" s="127"/>
      <c r="F343" s="127"/>
      <c r="G343" s="127"/>
      <c r="H343" s="127"/>
      <c r="I343" s="91"/>
      <c r="J343" s="2">
        <v>341</v>
      </c>
      <c r="K343" s="212">
        <v>3637.4373826139999</v>
      </c>
      <c r="L343" s="212">
        <v>0.26571990859358002</v>
      </c>
      <c r="M343" s="212">
        <v>9.7433743516513197E-2</v>
      </c>
      <c r="N343" s="212">
        <v>1.9771277879350999E-2</v>
      </c>
      <c r="O343" s="91"/>
      <c r="Q343" s="212"/>
      <c r="R343" s="212"/>
      <c r="S343" s="212"/>
      <c r="T343" s="212"/>
      <c r="AG343" s="212"/>
      <c r="AH343" s="212"/>
      <c r="AI343" s="212"/>
    </row>
    <row r="344" spans="1:35" x14ac:dyDescent="0.15">
      <c r="A344" s="91"/>
      <c r="B344" s="91"/>
      <c r="C344" s="127"/>
      <c r="D344" s="127"/>
      <c r="E344" s="127"/>
      <c r="F344" s="127"/>
      <c r="G344" s="127"/>
      <c r="H344" s="127"/>
      <c r="I344" s="91"/>
      <c r="J344" s="2">
        <v>342</v>
      </c>
      <c r="K344" s="212">
        <v>3648.232295493</v>
      </c>
      <c r="L344" s="212">
        <v>0.26532007999007301</v>
      </c>
      <c r="M344" s="212">
        <v>0.100737657596479</v>
      </c>
      <c r="N344" s="212">
        <v>1.8835216992468401E-2</v>
      </c>
      <c r="O344" s="91"/>
      <c r="Q344" s="212"/>
      <c r="R344" s="212"/>
      <c r="S344" s="212"/>
      <c r="T344" s="212"/>
      <c r="AG344" s="212"/>
      <c r="AH344" s="212"/>
      <c r="AI344" s="212"/>
    </row>
    <row r="345" spans="1:35" x14ac:dyDescent="0.15">
      <c r="A345" s="91"/>
      <c r="B345" s="91"/>
      <c r="C345" s="127"/>
      <c r="D345" s="127"/>
      <c r="E345" s="127"/>
      <c r="F345" s="127"/>
      <c r="G345" s="127"/>
      <c r="H345" s="127"/>
      <c r="I345" s="91"/>
      <c r="J345" s="2">
        <v>343</v>
      </c>
      <c r="K345" s="212">
        <v>3659.0450922489999</v>
      </c>
      <c r="L345" s="212">
        <v>0.26505365323577601</v>
      </c>
      <c r="M345" s="212">
        <v>0.10302906659826699</v>
      </c>
      <c r="N345" s="212">
        <v>1.80903038737362E-2</v>
      </c>
      <c r="O345" s="91"/>
      <c r="Q345" s="212"/>
      <c r="R345" s="212"/>
      <c r="S345" s="212"/>
      <c r="T345" s="212"/>
      <c r="AG345" s="212"/>
      <c r="AH345" s="212"/>
      <c r="AI345" s="212"/>
    </row>
    <row r="346" spans="1:35" x14ac:dyDescent="0.15">
      <c r="A346" s="91"/>
      <c r="B346" s="91"/>
      <c r="C346" s="127"/>
      <c r="D346" s="127"/>
      <c r="E346" s="127"/>
      <c r="F346" s="127"/>
      <c r="G346" s="127"/>
      <c r="H346" s="127"/>
      <c r="I346" s="91"/>
      <c r="J346" s="2">
        <v>344</v>
      </c>
      <c r="K346" s="212">
        <v>3670.0332234339999</v>
      </c>
      <c r="L346" s="212">
        <v>0.26494570613672003</v>
      </c>
      <c r="M346" s="212">
        <v>0.10357356682980701</v>
      </c>
      <c r="N346" s="212">
        <v>1.7550269526907799E-2</v>
      </c>
      <c r="O346" s="91"/>
      <c r="Q346" s="212"/>
      <c r="R346" s="212"/>
      <c r="S346" s="212"/>
      <c r="T346" s="212"/>
      <c r="AG346" s="212"/>
      <c r="AH346" s="212"/>
      <c r="AI346" s="212"/>
    </row>
    <row r="347" spans="1:35" x14ac:dyDescent="0.15">
      <c r="A347" s="91"/>
      <c r="B347" s="91"/>
      <c r="C347" s="127"/>
      <c r="D347" s="127"/>
      <c r="E347" s="127"/>
      <c r="F347" s="127"/>
      <c r="G347" s="127"/>
      <c r="H347" s="127"/>
      <c r="I347" s="91"/>
      <c r="J347" s="2">
        <v>345</v>
      </c>
      <c r="K347" s="212">
        <v>3680.7897395479999</v>
      </c>
      <c r="L347" s="212">
        <v>0.26500619942708797</v>
      </c>
      <c r="M347" s="212">
        <v>0.102219932547362</v>
      </c>
      <c r="N347" s="212">
        <v>1.71871459189154E-2</v>
      </c>
      <c r="O347" s="91"/>
      <c r="Q347" s="212"/>
      <c r="R347" s="212"/>
      <c r="S347" s="212"/>
      <c r="T347" s="212"/>
      <c r="AG347" s="212"/>
      <c r="AH347" s="212"/>
      <c r="AI347" s="212"/>
    </row>
    <row r="348" spans="1:35" x14ac:dyDescent="0.15">
      <c r="A348" s="91"/>
      <c r="B348" s="91"/>
      <c r="C348" s="127"/>
      <c r="D348" s="127"/>
      <c r="E348" s="127"/>
      <c r="F348" s="127"/>
      <c r="G348" s="127"/>
      <c r="H348" s="127"/>
      <c r="I348" s="91"/>
      <c r="J348" s="2">
        <v>346</v>
      </c>
      <c r="K348" s="212">
        <v>3691.6971533810001</v>
      </c>
      <c r="L348" s="212">
        <v>0.26522181342147999</v>
      </c>
      <c r="M348" s="212">
        <v>9.9342307983224604E-2</v>
      </c>
      <c r="N348" s="212">
        <v>1.7026936956173699E-2</v>
      </c>
      <c r="O348" s="91"/>
      <c r="Q348" s="212"/>
      <c r="R348" s="212"/>
      <c r="S348" s="212"/>
      <c r="T348" s="212"/>
      <c r="AG348" s="212"/>
      <c r="AH348" s="212"/>
      <c r="AI348" s="212"/>
    </row>
    <row r="349" spans="1:35" x14ac:dyDescent="0.15">
      <c r="A349" s="91"/>
      <c r="B349" s="91"/>
      <c r="C349" s="127"/>
      <c r="D349" s="127"/>
      <c r="E349" s="127"/>
      <c r="F349" s="127"/>
      <c r="G349" s="127"/>
      <c r="H349" s="127"/>
      <c r="I349" s="91"/>
      <c r="J349" s="2">
        <v>347</v>
      </c>
      <c r="K349" s="212">
        <v>3702.504427715</v>
      </c>
      <c r="L349" s="212">
        <v>0.26554206857177598</v>
      </c>
      <c r="M349" s="212">
        <v>9.56353109649455E-2</v>
      </c>
      <c r="N349" s="212">
        <v>1.7036200615844401E-2</v>
      </c>
      <c r="O349" s="91"/>
      <c r="Q349" s="212"/>
      <c r="R349" s="212"/>
      <c r="S349" s="212"/>
      <c r="T349" s="212"/>
      <c r="AG349" s="212"/>
      <c r="AH349" s="212"/>
      <c r="AI349" s="212"/>
    </row>
    <row r="350" spans="1:35" x14ac:dyDescent="0.15">
      <c r="A350" s="91"/>
      <c r="B350" s="91"/>
      <c r="C350" s="127"/>
      <c r="D350" s="127"/>
      <c r="E350" s="127"/>
      <c r="F350" s="127"/>
      <c r="G350" s="127"/>
      <c r="H350" s="127"/>
      <c r="I350" s="91"/>
      <c r="J350" s="2">
        <v>348</v>
      </c>
      <c r="K350" s="212">
        <v>3713.3493994830001</v>
      </c>
      <c r="L350" s="212">
        <v>0.26592329772588802</v>
      </c>
      <c r="M350" s="212">
        <v>9.1922594478091202E-2</v>
      </c>
      <c r="N350" s="212">
        <v>1.7224766139793402E-2</v>
      </c>
      <c r="O350" s="91"/>
      <c r="Q350" s="212"/>
      <c r="R350" s="212"/>
      <c r="S350" s="212"/>
      <c r="T350" s="212"/>
      <c r="AG350" s="212"/>
      <c r="AH350" s="212"/>
      <c r="AI350" s="212"/>
    </row>
    <row r="351" spans="1:35" x14ac:dyDescent="0.15">
      <c r="A351" s="91"/>
      <c r="B351" s="91"/>
      <c r="C351" s="127"/>
      <c r="D351" s="127"/>
      <c r="E351" s="127"/>
      <c r="F351" s="127"/>
      <c r="G351" s="127"/>
      <c r="H351" s="127"/>
      <c r="I351" s="91"/>
      <c r="J351" s="2">
        <v>349</v>
      </c>
      <c r="K351" s="212">
        <v>3724.2231811430001</v>
      </c>
      <c r="L351" s="212">
        <v>0.26633613155507402</v>
      </c>
      <c r="M351" s="212">
        <v>8.8831440453216795E-2</v>
      </c>
      <c r="N351" s="212">
        <v>1.7462871444496601E-2</v>
      </c>
      <c r="O351" s="91"/>
      <c r="Q351" s="212"/>
      <c r="R351" s="212"/>
      <c r="S351" s="212"/>
      <c r="T351" s="212"/>
      <c r="AG351" s="212"/>
      <c r="AH351" s="212"/>
      <c r="AI351" s="212"/>
    </row>
    <row r="352" spans="1:35" x14ac:dyDescent="0.15">
      <c r="A352" s="91"/>
      <c r="B352" s="91"/>
      <c r="C352" s="127"/>
      <c r="D352" s="127"/>
      <c r="E352" s="127"/>
      <c r="F352" s="127"/>
      <c r="G352" s="127"/>
      <c r="H352" s="127"/>
      <c r="I352" s="91"/>
      <c r="J352" s="2">
        <v>350</v>
      </c>
      <c r="K352" s="212">
        <v>3735.0912148910002</v>
      </c>
      <c r="L352" s="212">
        <v>0.26679783075041702</v>
      </c>
      <c r="M352" s="212">
        <v>8.6677573487970103E-2</v>
      </c>
      <c r="N352" s="212">
        <v>1.7646078940226899E-2</v>
      </c>
      <c r="O352" s="91"/>
      <c r="Q352" s="212"/>
      <c r="R352" s="212"/>
      <c r="S352" s="212"/>
      <c r="T352" s="212"/>
      <c r="AG352" s="212"/>
      <c r="AH352" s="212"/>
      <c r="AI352" s="212"/>
    </row>
    <row r="353" spans="1:35" x14ac:dyDescent="0.15">
      <c r="A353" s="91"/>
      <c r="B353" s="91"/>
      <c r="C353" s="127"/>
      <c r="D353" s="127"/>
      <c r="E353" s="127"/>
      <c r="F353" s="127"/>
      <c r="G353" s="127"/>
      <c r="H353" s="127"/>
      <c r="I353" s="91"/>
      <c r="J353" s="2">
        <v>351</v>
      </c>
      <c r="K353" s="212">
        <v>3745.8959438440002</v>
      </c>
      <c r="L353" s="212">
        <v>0.267272884408082</v>
      </c>
      <c r="M353" s="212">
        <v>8.5576698513194105E-2</v>
      </c>
      <c r="N353" s="212">
        <v>1.7796402419103699E-2</v>
      </c>
      <c r="O353" s="91"/>
      <c r="Q353" s="212"/>
      <c r="R353" s="212"/>
      <c r="S353" s="212"/>
      <c r="T353" s="212"/>
      <c r="AG353" s="212"/>
      <c r="AH353" s="212"/>
      <c r="AI353" s="212"/>
    </row>
    <row r="354" spans="1:35" x14ac:dyDescent="0.15">
      <c r="A354" s="91"/>
      <c r="B354" s="91"/>
      <c r="C354" s="127"/>
      <c r="D354" s="127"/>
      <c r="E354" s="127"/>
      <c r="F354" s="127"/>
      <c r="G354" s="127"/>
      <c r="H354" s="127"/>
      <c r="I354" s="91"/>
      <c r="J354" s="2">
        <v>352</v>
      </c>
      <c r="K354" s="212">
        <v>3756.6539988479999</v>
      </c>
      <c r="L354" s="212">
        <v>0.26770042606026401</v>
      </c>
      <c r="M354" s="212">
        <v>8.5351831899560193E-2</v>
      </c>
      <c r="N354" s="212">
        <v>1.8004562501983699E-2</v>
      </c>
      <c r="O354" s="91"/>
      <c r="Q354" s="212"/>
      <c r="R354" s="212"/>
      <c r="S354" s="212"/>
      <c r="T354" s="212"/>
      <c r="AG354" s="212"/>
      <c r="AH354" s="212"/>
      <c r="AI354" s="212"/>
    </row>
    <row r="355" spans="1:35" x14ac:dyDescent="0.15">
      <c r="A355" s="91"/>
      <c r="B355" s="91"/>
      <c r="C355" s="127"/>
      <c r="D355" s="127"/>
      <c r="E355" s="127"/>
      <c r="F355" s="127"/>
      <c r="G355" s="127"/>
      <c r="H355" s="127"/>
      <c r="I355" s="91"/>
      <c r="J355" s="2">
        <v>353</v>
      </c>
      <c r="K355" s="212">
        <v>3767.7096380500002</v>
      </c>
      <c r="L355" s="212">
        <v>0.26801056378432903</v>
      </c>
      <c r="M355" s="212">
        <v>8.5605659769654202E-2</v>
      </c>
      <c r="N355" s="212">
        <v>1.8347949038416099E-2</v>
      </c>
      <c r="O355" s="91"/>
      <c r="Q355" s="212"/>
      <c r="R355" s="212"/>
      <c r="S355" s="212"/>
      <c r="T355" s="212"/>
      <c r="AG355" s="212"/>
      <c r="AH355" s="212"/>
      <c r="AI355" s="212"/>
    </row>
    <row r="356" spans="1:35" x14ac:dyDescent="0.15">
      <c r="A356" s="91"/>
      <c r="B356" s="91"/>
      <c r="C356" s="127"/>
      <c r="D356" s="127"/>
      <c r="E356" s="127"/>
      <c r="F356" s="127"/>
      <c r="G356" s="127"/>
      <c r="H356" s="127"/>
      <c r="I356" s="91"/>
      <c r="J356" s="2">
        <v>354</v>
      </c>
      <c r="K356" s="212">
        <v>3778.6592513700002</v>
      </c>
      <c r="L356" s="212">
        <v>0.26819795980629202</v>
      </c>
      <c r="M356" s="212">
        <v>8.6104010600755301E-2</v>
      </c>
      <c r="N356" s="212">
        <v>1.8886377366118499E-2</v>
      </c>
      <c r="O356" s="91"/>
      <c r="Q356" s="212"/>
      <c r="R356" s="212"/>
      <c r="S356" s="212"/>
      <c r="T356" s="212"/>
      <c r="AG356" s="212"/>
      <c r="AH356" s="212"/>
      <c r="AI356" s="212"/>
    </row>
    <row r="357" spans="1:35" x14ac:dyDescent="0.15">
      <c r="A357" s="91"/>
      <c r="B357" s="91"/>
      <c r="C357" s="127"/>
      <c r="D357" s="127"/>
      <c r="E357" s="127"/>
      <c r="F357" s="127"/>
      <c r="G357" s="127"/>
      <c r="H357" s="127"/>
      <c r="I357" s="91"/>
      <c r="J357" s="2">
        <v>355</v>
      </c>
      <c r="K357" s="212">
        <v>3789.6448014849998</v>
      </c>
      <c r="L357" s="212">
        <v>0.26826828421055898</v>
      </c>
      <c r="M357" s="212">
        <v>8.6947737071250794E-2</v>
      </c>
      <c r="N357" s="212">
        <v>1.96033037205165E-2</v>
      </c>
      <c r="O357" s="91"/>
      <c r="Q357" s="212"/>
      <c r="R357" s="212"/>
      <c r="S357" s="212"/>
      <c r="T357" s="212"/>
      <c r="AG357" s="212"/>
      <c r="AH357" s="212"/>
      <c r="AI357" s="212"/>
    </row>
    <row r="358" spans="1:35" x14ac:dyDescent="0.15">
      <c r="A358" s="91"/>
      <c r="B358" s="91"/>
      <c r="C358" s="127"/>
      <c r="D358" s="127"/>
      <c r="E358" s="127"/>
      <c r="F358" s="127"/>
      <c r="G358" s="127"/>
      <c r="H358" s="127"/>
      <c r="I358" s="91"/>
      <c r="J358" s="2">
        <v>356</v>
      </c>
      <c r="K358" s="212">
        <v>3800.362607473</v>
      </c>
      <c r="L358" s="212">
        <v>0.26827005801900999</v>
      </c>
      <c r="M358" s="212">
        <v>8.8463510319166494E-2</v>
      </c>
      <c r="N358" s="212">
        <v>2.0404340490294801E-2</v>
      </c>
      <c r="O358" s="91"/>
      <c r="Q358" s="212"/>
      <c r="R358" s="212"/>
      <c r="S358" s="212"/>
      <c r="T358" s="212"/>
      <c r="AG358" s="212"/>
      <c r="AH358" s="212"/>
      <c r="AI358" s="212"/>
    </row>
    <row r="359" spans="1:35" x14ac:dyDescent="0.15">
      <c r="A359" s="91"/>
      <c r="B359" s="91"/>
      <c r="C359" s="127"/>
      <c r="D359" s="127"/>
      <c r="E359" s="127"/>
      <c r="F359" s="127"/>
      <c r="G359" s="127"/>
      <c r="H359" s="127"/>
      <c r="I359" s="91"/>
      <c r="J359" s="2">
        <v>357</v>
      </c>
      <c r="K359" s="212">
        <v>3811.235257933</v>
      </c>
      <c r="L359" s="212">
        <v>0.26824230394937598</v>
      </c>
      <c r="M359" s="212">
        <v>9.0888380402003199E-2</v>
      </c>
      <c r="N359" s="212">
        <v>2.11759044979405E-2</v>
      </c>
      <c r="O359" s="91"/>
      <c r="Q359" s="212"/>
      <c r="R359" s="212"/>
      <c r="S359" s="212"/>
      <c r="T359" s="212"/>
      <c r="AG359" s="212"/>
      <c r="AH359" s="212"/>
      <c r="AI359" s="212"/>
    </row>
    <row r="360" spans="1:35" x14ac:dyDescent="0.15">
      <c r="A360" s="91"/>
      <c r="B360" s="91"/>
      <c r="C360" s="127"/>
      <c r="D360" s="127"/>
      <c r="E360" s="127"/>
      <c r="F360" s="127"/>
      <c r="G360" s="127"/>
      <c r="H360" s="127"/>
      <c r="I360" s="91"/>
      <c r="J360" s="2">
        <v>358</v>
      </c>
      <c r="K360" s="212">
        <v>3822.1161306859999</v>
      </c>
      <c r="L360" s="212">
        <v>0.26823310148678597</v>
      </c>
      <c r="M360" s="212">
        <v>9.4096015853331105E-2</v>
      </c>
      <c r="N360" s="212">
        <v>2.1867667342756102E-2</v>
      </c>
      <c r="O360" s="91"/>
      <c r="Q360" s="212"/>
      <c r="R360" s="212"/>
      <c r="S360" s="212"/>
      <c r="T360" s="212"/>
      <c r="AG360" s="212"/>
      <c r="AH360" s="212"/>
      <c r="AI360" s="212"/>
    </row>
    <row r="361" spans="1:35" x14ac:dyDescent="0.15">
      <c r="A361" s="91"/>
      <c r="B361" s="91"/>
      <c r="C361" s="127"/>
      <c r="D361" s="127"/>
      <c r="E361" s="127"/>
      <c r="F361" s="127"/>
      <c r="G361" s="127"/>
      <c r="H361" s="127"/>
      <c r="I361" s="91"/>
      <c r="J361" s="2">
        <v>359</v>
      </c>
      <c r="K361" s="212">
        <v>3832.894790759</v>
      </c>
      <c r="L361" s="212">
        <v>0.26828782180511801</v>
      </c>
      <c r="M361" s="212">
        <v>9.7458320486914204E-2</v>
      </c>
      <c r="N361" s="212">
        <v>2.2501066855895199E-2</v>
      </c>
      <c r="O361" s="91"/>
      <c r="Q361" s="212"/>
      <c r="R361" s="212"/>
      <c r="S361" s="212"/>
      <c r="T361" s="212"/>
      <c r="AG361" s="212"/>
      <c r="AH361" s="212"/>
      <c r="AI361" s="212"/>
    </row>
    <row r="362" spans="1:35" x14ac:dyDescent="0.15">
      <c r="A362" s="91"/>
      <c r="B362" s="91"/>
      <c r="C362" s="127"/>
      <c r="D362" s="127"/>
      <c r="E362" s="127"/>
      <c r="F362" s="127"/>
      <c r="G362" s="127"/>
      <c r="H362" s="127"/>
      <c r="I362" s="91"/>
      <c r="J362" s="2">
        <v>360</v>
      </c>
      <c r="K362" s="212">
        <v>3843.6325340449998</v>
      </c>
      <c r="L362" s="212">
        <v>0.26846661378137099</v>
      </c>
      <c r="M362" s="212">
        <v>9.9998305546807206E-2</v>
      </c>
      <c r="N362" s="212">
        <v>2.3160431565941501E-2</v>
      </c>
      <c r="O362" s="91"/>
      <c r="Q362" s="212"/>
      <c r="R362" s="212"/>
      <c r="S362" s="212"/>
      <c r="T362" s="212"/>
      <c r="AG362" s="212"/>
      <c r="AH362" s="212"/>
      <c r="AI362" s="212"/>
    </row>
    <row r="363" spans="1:35" x14ac:dyDescent="0.15">
      <c r="A363" s="91"/>
      <c r="B363" s="91"/>
      <c r="C363" s="127"/>
      <c r="D363" s="127"/>
      <c r="E363" s="127"/>
      <c r="F363" s="127"/>
      <c r="G363" s="127"/>
      <c r="H363" s="127"/>
      <c r="I363" s="91"/>
      <c r="J363" s="2">
        <v>361</v>
      </c>
      <c r="K363" s="212">
        <v>3854.3939474399999</v>
      </c>
      <c r="L363" s="212">
        <v>0.26887719981281299</v>
      </c>
      <c r="M363" s="212">
        <v>0.100910536449153</v>
      </c>
      <c r="N363" s="212">
        <v>2.3912898260975399E-2</v>
      </c>
      <c r="O363" s="91"/>
      <c r="Q363" s="212"/>
      <c r="R363" s="212"/>
      <c r="S363" s="212"/>
      <c r="T363" s="212"/>
      <c r="AG363" s="212"/>
      <c r="AH363" s="212"/>
      <c r="AI363" s="212"/>
    </row>
    <row r="364" spans="1:35" x14ac:dyDescent="0.15">
      <c r="A364" s="91"/>
      <c r="B364" s="91"/>
      <c r="C364" s="127"/>
      <c r="D364" s="127"/>
      <c r="E364" s="127"/>
      <c r="F364" s="127"/>
      <c r="G364" s="127"/>
      <c r="H364" s="127"/>
      <c r="I364" s="91"/>
      <c r="J364" s="2">
        <v>362</v>
      </c>
      <c r="K364" s="212">
        <v>3865.2266851439999</v>
      </c>
      <c r="L364" s="212">
        <v>0.26961365749677502</v>
      </c>
      <c r="M364" s="212">
        <v>9.9759752693766995E-2</v>
      </c>
      <c r="N364" s="212">
        <v>2.4768692022591399E-2</v>
      </c>
      <c r="O364" s="91"/>
      <c r="Q364" s="212"/>
      <c r="R364" s="212"/>
      <c r="S364" s="212"/>
      <c r="T364" s="212"/>
      <c r="AG364" s="212"/>
      <c r="AH364" s="212"/>
      <c r="AI364" s="212"/>
    </row>
    <row r="365" spans="1:35" x14ac:dyDescent="0.15">
      <c r="A365" s="91"/>
      <c r="B365" s="91"/>
      <c r="C365" s="127"/>
      <c r="D365" s="127"/>
      <c r="E365" s="127"/>
      <c r="F365" s="127"/>
      <c r="G365" s="127"/>
      <c r="H365" s="127"/>
      <c r="I365" s="91"/>
      <c r="J365" s="2">
        <v>363</v>
      </c>
      <c r="K365" s="212">
        <v>3876.0148716499998</v>
      </c>
      <c r="L365" s="212">
        <v>0.27065508852403902</v>
      </c>
      <c r="M365" s="212">
        <v>9.6741792713666896E-2</v>
      </c>
      <c r="N365" s="212">
        <v>2.56908558132251E-2</v>
      </c>
      <c r="O365" s="91"/>
      <c r="Q365" s="212"/>
      <c r="R365" s="212"/>
      <c r="S365" s="212"/>
      <c r="T365" s="212"/>
      <c r="AG365" s="212"/>
      <c r="AH365" s="212"/>
      <c r="AI365" s="212"/>
    </row>
    <row r="366" spans="1:35" x14ac:dyDescent="0.15">
      <c r="A366" s="91"/>
      <c r="B366" s="91"/>
      <c r="C366" s="127"/>
      <c r="D366" s="127"/>
      <c r="E366" s="127"/>
      <c r="F366" s="127"/>
      <c r="G366" s="127"/>
      <c r="H366" s="127"/>
      <c r="I366" s="91"/>
      <c r="J366" s="2">
        <v>364</v>
      </c>
      <c r="K366" s="212">
        <v>3886.804365897</v>
      </c>
      <c r="L366" s="212">
        <v>0.27195075563552801</v>
      </c>
      <c r="M366" s="212">
        <v>9.2488955518104696E-2</v>
      </c>
      <c r="N366" s="212">
        <v>2.66264823433854E-2</v>
      </c>
      <c r="O366" s="91"/>
      <c r="Q366" s="212"/>
      <c r="R366" s="212"/>
      <c r="S366" s="212"/>
      <c r="T366" s="212"/>
      <c r="AG366" s="212"/>
      <c r="AH366" s="212"/>
      <c r="AI366" s="212"/>
    </row>
    <row r="367" spans="1:35" x14ac:dyDescent="0.15">
      <c r="A367" s="91"/>
      <c r="B367" s="91"/>
      <c r="C367" s="127"/>
      <c r="D367" s="127"/>
      <c r="E367" s="127"/>
      <c r="F367" s="127"/>
      <c r="G367" s="127"/>
      <c r="H367" s="127"/>
      <c r="I367" s="91"/>
      <c r="J367" s="2">
        <v>365</v>
      </c>
      <c r="K367" s="212">
        <v>3897.7525581660002</v>
      </c>
      <c r="L367" s="212">
        <v>0.27329157438142299</v>
      </c>
      <c r="M367" s="212">
        <v>8.7807878930501904E-2</v>
      </c>
      <c r="N367" s="212">
        <v>2.7493380384820802E-2</v>
      </c>
      <c r="O367" s="91"/>
      <c r="Q367" s="212"/>
      <c r="R367" s="212"/>
      <c r="S367" s="212"/>
      <c r="T367" s="212"/>
      <c r="AG367" s="212"/>
      <c r="AH367" s="212"/>
      <c r="AI367" s="212"/>
    </row>
    <row r="368" spans="1:35" x14ac:dyDescent="0.15">
      <c r="A368" s="91"/>
      <c r="B368" s="91"/>
      <c r="C368" s="127"/>
      <c r="D368" s="127"/>
      <c r="E368" s="127"/>
      <c r="F368" s="127"/>
      <c r="G368" s="127"/>
      <c r="H368" s="127"/>
      <c r="I368" s="91"/>
      <c r="J368" s="2">
        <v>366</v>
      </c>
      <c r="K368" s="212">
        <v>3908.6157198720002</v>
      </c>
      <c r="L368" s="212">
        <v>0.27439423746658598</v>
      </c>
      <c r="M368" s="212">
        <v>8.3640697893912597E-2</v>
      </c>
      <c r="N368" s="212">
        <v>2.8121667432488302E-2</v>
      </c>
      <c r="O368" s="91"/>
      <c r="Q368" s="212"/>
      <c r="R368" s="212"/>
      <c r="S368" s="212"/>
      <c r="T368" s="212"/>
      <c r="AG368" s="212"/>
      <c r="AH368" s="212"/>
      <c r="AI368" s="212"/>
    </row>
    <row r="369" spans="1:35" x14ac:dyDescent="0.15">
      <c r="A369" s="91"/>
      <c r="B369" s="91"/>
      <c r="C369" s="127"/>
      <c r="D369" s="127"/>
      <c r="E369" s="127"/>
      <c r="F369" s="127"/>
      <c r="G369" s="127"/>
      <c r="H369" s="127"/>
      <c r="I369" s="91"/>
      <c r="J369" s="2">
        <v>367</v>
      </c>
      <c r="K369" s="212">
        <v>3919.3694635249999</v>
      </c>
      <c r="L369" s="212">
        <v>0.27502500219509102</v>
      </c>
      <c r="M369" s="212">
        <v>8.0818864658580902E-2</v>
      </c>
      <c r="N369" s="212">
        <v>2.8375930624617601E-2</v>
      </c>
      <c r="O369" s="91"/>
      <c r="Q369" s="212"/>
      <c r="R369" s="212"/>
      <c r="S369" s="212"/>
      <c r="T369" s="212"/>
      <c r="AG369" s="212"/>
      <c r="AH369" s="212"/>
      <c r="AI369" s="212"/>
    </row>
    <row r="370" spans="1:35" x14ac:dyDescent="0.15">
      <c r="A370" s="91"/>
      <c r="B370" s="91"/>
      <c r="C370" s="127"/>
      <c r="D370" s="127"/>
      <c r="E370" s="127"/>
      <c r="F370" s="127"/>
      <c r="G370" s="127"/>
      <c r="H370" s="127"/>
      <c r="I370" s="91"/>
      <c r="J370" s="2">
        <v>368</v>
      </c>
      <c r="K370" s="212">
        <v>3930.1542842600002</v>
      </c>
      <c r="L370" s="212">
        <v>0.27514188088354602</v>
      </c>
      <c r="M370" s="212">
        <v>7.9666688996969104E-2</v>
      </c>
      <c r="N370" s="212">
        <v>2.82069553299386E-2</v>
      </c>
      <c r="O370" s="91"/>
      <c r="Q370" s="212"/>
      <c r="R370" s="212"/>
      <c r="S370" s="212"/>
      <c r="T370" s="212"/>
      <c r="AG370" s="212"/>
      <c r="AH370" s="212"/>
      <c r="AI370" s="212"/>
    </row>
    <row r="371" spans="1:35" x14ac:dyDescent="0.15">
      <c r="A371" s="91"/>
      <c r="B371" s="91"/>
      <c r="C371" s="127"/>
      <c r="D371" s="127"/>
      <c r="E371" s="127"/>
      <c r="F371" s="127"/>
      <c r="G371" s="127"/>
      <c r="H371" s="127"/>
      <c r="I371" s="91"/>
      <c r="J371" s="2">
        <v>369</v>
      </c>
      <c r="K371" s="212">
        <v>3940.939116734</v>
      </c>
      <c r="L371" s="212">
        <v>0.27486881412105901</v>
      </c>
      <c r="M371" s="212">
        <v>7.9884824287613398E-2</v>
      </c>
      <c r="N371" s="212">
        <v>2.7722472731425599E-2</v>
      </c>
      <c r="O371" s="91"/>
      <c r="Q371" s="212"/>
      <c r="R371" s="212"/>
      <c r="S371" s="212"/>
      <c r="T371" s="212"/>
      <c r="AG371" s="212"/>
      <c r="AH371" s="212"/>
      <c r="AI371" s="212"/>
    </row>
    <row r="372" spans="1:35" x14ac:dyDescent="0.15">
      <c r="A372" s="91"/>
      <c r="B372" s="91"/>
      <c r="C372" s="127"/>
      <c r="D372" s="127"/>
      <c r="E372" s="127"/>
      <c r="F372" s="127"/>
      <c r="G372" s="127"/>
      <c r="H372" s="127"/>
      <c r="I372" s="91"/>
      <c r="J372" s="2">
        <v>370</v>
      </c>
      <c r="K372" s="212">
        <v>3951.6290686719999</v>
      </c>
      <c r="L372" s="212">
        <v>0.27439940482388397</v>
      </c>
      <c r="M372" s="212">
        <v>8.0964935497239002E-2</v>
      </c>
      <c r="N372" s="212">
        <v>2.70763107183585E-2</v>
      </c>
      <c r="O372" s="91"/>
      <c r="Q372" s="212"/>
      <c r="R372" s="212"/>
      <c r="S372" s="212"/>
      <c r="T372" s="212"/>
      <c r="AG372" s="212"/>
      <c r="AH372" s="212"/>
      <c r="AI372" s="212"/>
    </row>
    <row r="373" spans="1:35" x14ac:dyDescent="0.15">
      <c r="A373" s="91"/>
      <c r="B373" s="91"/>
      <c r="C373" s="127"/>
      <c r="D373" s="127"/>
      <c r="E373" s="127"/>
      <c r="F373" s="127"/>
      <c r="G373" s="127"/>
      <c r="H373" s="127"/>
      <c r="I373" s="91"/>
      <c r="J373" s="2">
        <v>371</v>
      </c>
      <c r="K373" s="212">
        <v>3962.301687402</v>
      </c>
      <c r="L373" s="212">
        <v>0.27382479312406299</v>
      </c>
      <c r="M373" s="212">
        <v>8.2466964109754307E-2</v>
      </c>
      <c r="N373" s="212">
        <v>2.6357954745553101E-2</v>
      </c>
      <c r="O373" s="91"/>
      <c r="Q373" s="212"/>
      <c r="R373" s="212"/>
      <c r="S373" s="212"/>
      <c r="T373" s="212"/>
      <c r="AG373" s="212"/>
      <c r="AH373" s="212"/>
      <c r="AI373" s="212"/>
    </row>
    <row r="374" spans="1:35" x14ac:dyDescent="0.15">
      <c r="A374" s="91"/>
      <c r="B374" s="91"/>
      <c r="C374" s="127"/>
      <c r="D374" s="127"/>
      <c r="E374" s="127"/>
      <c r="F374" s="127"/>
      <c r="G374" s="127"/>
      <c r="H374" s="127"/>
      <c r="I374" s="91"/>
      <c r="J374" s="2">
        <v>372</v>
      </c>
      <c r="K374" s="212">
        <v>3973.0154739690001</v>
      </c>
      <c r="L374" s="212">
        <v>0.27318195509065801</v>
      </c>
      <c r="M374" s="212">
        <v>8.4144659162207106E-2</v>
      </c>
      <c r="N374" s="212">
        <v>2.5572486206509301E-2</v>
      </c>
      <c r="O374" s="91"/>
      <c r="Q374" s="212"/>
      <c r="R374" s="212"/>
      <c r="S374" s="212"/>
      <c r="T374" s="212"/>
      <c r="AG374" s="212"/>
      <c r="AH374" s="212"/>
      <c r="AI374" s="212"/>
    </row>
    <row r="375" spans="1:35" x14ac:dyDescent="0.15">
      <c r="A375" s="91"/>
      <c r="B375" s="91"/>
      <c r="C375" s="127"/>
      <c r="D375" s="127"/>
      <c r="E375" s="127"/>
      <c r="F375" s="127"/>
      <c r="G375" s="127"/>
      <c r="H375" s="127"/>
      <c r="I375" s="91"/>
      <c r="J375" s="2">
        <v>373</v>
      </c>
      <c r="K375" s="212">
        <v>3983.7475721629999</v>
      </c>
      <c r="L375" s="212">
        <v>0.27252638467791501</v>
      </c>
      <c r="M375" s="212">
        <v>8.5736667924352097E-2</v>
      </c>
      <c r="N375" s="212">
        <v>2.4686008258042898E-2</v>
      </c>
      <c r="O375" s="91"/>
      <c r="Q375" s="212"/>
      <c r="R375" s="212"/>
      <c r="S375" s="212"/>
      <c r="T375" s="212"/>
      <c r="AG375" s="212"/>
      <c r="AH375" s="212"/>
      <c r="AI375" s="212"/>
    </row>
    <row r="376" spans="1:35" x14ac:dyDescent="0.15">
      <c r="A376" s="91"/>
      <c r="B376" s="91"/>
      <c r="C376" s="127"/>
      <c r="D376" s="127"/>
      <c r="E376" s="127"/>
      <c r="F376" s="127"/>
      <c r="G376" s="127"/>
      <c r="H376" s="127"/>
      <c r="I376" s="91"/>
      <c r="J376" s="2">
        <v>374</v>
      </c>
      <c r="K376" s="212">
        <v>3994.4514576659999</v>
      </c>
      <c r="L376" s="212">
        <v>0.27195171383924199</v>
      </c>
      <c r="M376" s="212">
        <v>8.6791672809016299E-2</v>
      </c>
      <c r="N376" s="212">
        <v>2.3710606103664399E-2</v>
      </c>
      <c r="O376" s="91"/>
      <c r="Q376" s="212"/>
      <c r="R376" s="212"/>
      <c r="S376" s="212"/>
      <c r="T376" s="212"/>
      <c r="AG376" s="212"/>
      <c r="AH376" s="212"/>
      <c r="AI376" s="212"/>
    </row>
    <row r="377" spans="1:35" x14ac:dyDescent="0.15">
      <c r="A377" s="91"/>
      <c r="B377" s="91"/>
      <c r="C377" s="127"/>
      <c r="D377" s="127"/>
      <c r="E377" s="127"/>
      <c r="F377" s="127"/>
      <c r="G377" s="127"/>
      <c r="H377" s="127"/>
      <c r="I377" s="91"/>
      <c r="J377" s="2">
        <v>375</v>
      </c>
      <c r="K377" s="212">
        <v>4005.1506576470001</v>
      </c>
      <c r="L377" s="212">
        <v>0.27153614307898</v>
      </c>
      <c r="M377" s="212">
        <v>8.6709368724274705E-2</v>
      </c>
      <c r="N377" s="212">
        <v>2.2693377676890801E-2</v>
      </c>
      <c r="O377" s="91"/>
      <c r="Q377" s="212"/>
      <c r="R377" s="212"/>
      <c r="S377" s="212"/>
      <c r="T377" s="212"/>
      <c r="AG377" s="212"/>
      <c r="AH377" s="212"/>
      <c r="AI377" s="212"/>
    </row>
    <row r="378" spans="1:35" x14ac:dyDescent="0.15">
      <c r="A378" s="91"/>
      <c r="B378" s="91"/>
      <c r="C378" s="127"/>
      <c r="D378" s="127"/>
      <c r="E378" s="127"/>
      <c r="F378" s="127"/>
      <c r="G378" s="127"/>
      <c r="H378" s="127"/>
      <c r="I378" s="91"/>
      <c r="J378" s="2">
        <v>376</v>
      </c>
      <c r="K378" s="212">
        <v>4015.8394159939999</v>
      </c>
      <c r="L378" s="212">
        <v>0.27138347222137499</v>
      </c>
      <c r="M378" s="212">
        <v>8.5165604747184001E-2</v>
      </c>
      <c r="N378" s="212">
        <v>2.1714853761494901E-2</v>
      </c>
      <c r="O378" s="91"/>
      <c r="Q378" s="212"/>
      <c r="R378" s="212"/>
      <c r="S378" s="212"/>
      <c r="T378" s="212"/>
      <c r="AG378" s="212"/>
      <c r="AH378" s="212"/>
      <c r="AI378" s="212"/>
    </row>
    <row r="379" spans="1:35" x14ac:dyDescent="0.15">
      <c r="A379" s="91"/>
      <c r="B379" s="91"/>
      <c r="C379" s="127"/>
      <c r="D379" s="127"/>
      <c r="E379" s="127"/>
      <c r="F379" s="127"/>
      <c r="G379" s="127"/>
      <c r="H379" s="127"/>
      <c r="I379" s="91"/>
      <c r="J379" s="2">
        <v>377</v>
      </c>
      <c r="K379" s="212">
        <v>4026.558220852</v>
      </c>
      <c r="L379" s="212">
        <v>0.27151983336091301</v>
      </c>
      <c r="M379" s="212">
        <v>8.2468397083325998E-2</v>
      </c>
      <c r="N379" s="212">
        <v>2.0861860292078701E-2</v>
      </c>
      <c r="O379" s="91"/>
      <c r="Q379" s="212"/>
      <c r="R379" s="212"/>
      <c r="S379" s="212"/>
      <c r="T379" s="212"/>
      <c r="AG379" s="212"/>
      <c r="AH379" s="212"/>
      <c r="AI379" s="212"/>
    </row>
    <row r="380" spans="1:35" x14ac:dyDescent="0.15">
      <c r="A380" s="91"/>
      <c r="B380" s="91"/>
      <c r="C380" s="127"/>
      <c r="D380" s="127"/>
      <c r="E380" s="127"/>
      <c r="F380" s="127"/>
      <c r="G380" s="127"/>
      <c r="H380" s="127"/>
      <c r="I380" s="91"/>
      <c r="J380" s="2">
        <v>378</v>
      </c>
      <c r="K380" s="212">
        <v>4037.235466524</v>
      </c>
      <c r="L380" s="212">
        <v>0.27189617913735697</v>
      </c>
      <c r="M380" s="212">
        <v>7.9238480359606303E-2</v>
      </c>
      <c r="N380" s="212">
        <v>2.0271779291758701E-2</v>
      </c>
      <c r="O380" s="91"/>
      <c r="Q380" s="212"/>
      <c r="R380" s="212"/>
      <c r="S380" s="212"/>
      <c r="T380" s="212"/>
      <c r="AG380" s="212"/>
      <c r="AH380" s="212"/>
      <c r="AI380" s="212"/>
    </row>
    <row r="381" spans="1:35" x14ac:dyDescent="0.15">
      <c r="A381" s="91"/>
      <c r="B381" s="91"/>
      <c r="C381" s="127"/>
      <c r="D381" s="127"/>
      <c r="E381" s="127"/>
      <c r="F381" s="127"/>
      <c r="G381" s="127"/>
      <c r="H381" s="127"/>
      <c r="I381" s="91"/>
      <c r="J381" s="2">
        <v>379</v>
      </c>
      <c r="K381" s="212">
        <v>4048.1083526739999</v>
      </c>
      <c r="L381" s="212">
        <v>0.27239154267405602</v>
      </c>
      <c r="M381" s="212">
        <v>7.6149180104128106E-2</v>
      </c>
      <c r="N381" s="212">
        <v>2.0093480117343201E-2</v>
      </c>
      <c r="O381" s="91"/>
      <c r="Q381" s="212"/>
      <c r="R381" s="212"/>
      <c r="S381" s="212"/>
      <c r="T381" s="212"/>
      <c r="AG381" s="212"/>
      <c r="AH381" s="212"/>
      <c r="AI381" s="212"/>
    </row>
    <row r="382" spans="1:35" x14ac:dyDescent="0.15">
      <c r="A382" s="91"/>
      <c r="B382" s="91"/>
      <c r="C382" s="127"/>
      <c r="D382" s="127"/>
      <c r="E382" s="127"/>
      <c r="F382" s="127"/>
      <c r="G382" s="127"/>
      <c r="H382" s="127"/>
      <c r="I382" s="91"/>
      <c r="J382" s="2">
        <v>380</v>
      </c>
      <c r="K382" s="212">
        <v>4058.9470574000002</v>
      </c>
      <c r="L382" s="212">
        <v>0.27285763748111902</v>
      </c>
      <c r="M382" s="212">
        <v>7.3836830167536005E-2</v>
      </c>
      <c r="N382" s="212">
        <v>2.0371563719895E-2</v>
      </c>
      <c r="O382" s="91"/>
      <c r="Q382" s="212"/>
      <c r="R382" s="212"/>
      <c r="S382" s="212"/>
      <c r="T382" s="212"/>
      <c r="AG382" s="212"/>
      <c r="AH382" s="212"/>
      <c r="AI382" s="212"/>
    </row>
    <row r="383" spans="1:35" x14ac:dyDescent="0.15">
      <c r="A383" s="91"/>
      <c r="B383" s="91"/>
      <c r="C383" s="127"/>
      <c r="D383" s="127"/>
      <c r="E383" s="127"/>
      <c r="F383" s="127"/>
      <c r="G383" s="127"/>
      <c r="H383" s="127"/>
      <c r="I383" s="91"/>
      <c r="J383" s="2">
        <v>381</v>
      </c>
      <c r="K383" s="212">
        <v>4069.8728141810002</v>
      </c>
      <c r="L383" s="212">
        <v>0.27310814201696298</v>
      </c>
      <c r="M383" s="212">
        <v>7.2597149100428596E-2</v>
      </c>
      <c r="N383" s="212">
        <v>2.1000367489171501E-2</v>
      </c>
      <c r="O383" s="91"/>
      <c r="Q383" s="212"/>
      <c r="R383" s="212"/>
      <c r="S383" s="212"/>
      <c r="T383" s="212"/>
      <c r="AG383" s="212"/>
      <c r="AH383" s="212"/>
      <c r="AI383" s="212"/>
    </row>
    <row r="384" spans="1:35" x14ac:dyDescent="0.15">
      <c r="A384" s="91"/>
      <c r="B384" s="91"/>
      <c r="C384" s="127"/>
      <c r="D384" s="127"/>
      <c r="E384" s="127"/>
      <c r="F384" s="127"/>
      <c r="G384" s="127"/>
      <c r="H384" s="127"/>
      <c r="I384" s="91"/>
      <c r="J384" s="2">
        <v>382</v>
      </c>
      <c r="K384" s="212">
        <v>4080.8115986970001</v>
      </c>
      <c r="L384" s="212">
        <v>0.27304711830585299</v>
      </c>
      <c r="M384" s="212">
        <v>7.2452843962167293E-2</v>
      </c>
      <c r="N384" s="212">
        <v>2.1746421257258002E-2</v>
      </c>
      <c r="O384" s="91"/>
      <c r="Q384" s="212"/>
      <c r="R384" s="212"/>
      <c r="S384" s="212"/>
      <c r="T384" s="212"/>
      <c r="AG384" s="212"/>
      <c r="AH384" s="212"/>
      <c r="AI384" s="212"/>
    </row>
    <row r="385" spans="1:35" x14ac:dyDescent="0.15">
      <c r="A385" s="91"/>
      <c r="B385" s="91"/>
      <c r="C385" s="127"/>
      <c r="D385" s="127"/>
      <c r="E385" s="127"/>
      <c r="F385" s="127"/>
      <c r="G385" s="127"/>
      <c r="H385" s="127"/>
      <c r="I385" s="91"/>
      <c r="J385" s="2">
        <v>383</v>
      </c>
      <c r="K385" s="212">
        <v>4091.7046159940001</v>
      </c>
      <c r="L385" s="212">
        <v>0.27267972510042898</v>
      </c>
      <c r="M385" s="212">
        <v>7.3245731459694194E-2</v>
      </c>
      <c r="N385" s="212">
        <v>2.2433553092012001E-2</v>
      </c>
      <c r="O385" s="91"/>
      <c r="Q385" s="212"/>
      <c r="R385" s="212"/>
      <c r="S385" s="212"/>
      <c r="T385" s="212"/>
      <c r="AG385" s="212"/>
      <c r="AH385" s="212"/>
      <c r="AI385" s="212"/>
    </row>
    <row r="386" spans="1:35" x14ac:dyDescent="0.15">
      <c r="A386" s="91"/>
      <c r="B386" s="91"/>
      <c r="C386" s="127"/>
      <c r="D386" s="127"/>
      <c r="E386" s="127"/>
      <c r="F386" s="127"/>
      <c r="G386" s="127"/>
      <c r="H386" s="127"/>
      <c r="I386" s="91"/>
      <c r="J386" s="2">
        <v>384</v>
      </c>
      <c r="K386" s="212">
        <v>4102.6606052770003</v>
      </c>
      <c r="L386" s="212">
        <v>0.27204729301349501</v>
      </c>
      <c r="M386" s="212">
        <v>7.4804692451935897E-2</v>
      </c>
      <c r="N386" s="212">
        <v>2.2972945756089901E-2</v>
      </c>
      <c r="O386" s="91"/>
      <c r="Q386" s="212"/>
      <c r="R386" s="212"/>
      <c r="S386" s="212"/>
      <c r="T386" s="212"/>
      <c r="AG386" s="212"/>
      <c r="AH386" s="212"/>
      <c r="AI386" s="212"/>
    </row>
    <row r="387" spans="1:35" x14ac:dyDescent="0.15">
      <c r="A387" s="91"/>
      <c r="B387" s="91"/>
      <c r="C387" s="127"/>
      <c r="D387" s="127"/>
      <c r="E387" s="127"/>
      <c r="F387" s="127"/>
      <c r="G387" s="127"/>
      <c r="H387" s="127"/>
      <c r="I387" s="91"/>
      <c r="J387" s="2">
        <v>385</v>
      </c>
      <c r="K387" s="212">
        <v>4113.3454495320002</v>
      </c>
      <c r="L387" s="212">
        <v>0.27118067968714399</v>
      </c>
      <c r="M387" s="212">
        <v>7.6826152199865202E-2</v>
      </c>
      <c r="N387" s="212">
        <v>2.3385066664897699E-2</v>
      </c>
      <c r="O387" s="91"/>
      <c r="Q387" s="212"/>
      <c r="R387" s="212"/>
      <c r="S387" s="212"/>
      <c r="T387" s="212"/>
      <c r="AG387" s="212"/>
      <c r="AH387" s="212"/>
      <c r="AI387" s="212"/>
    </row>
    <row r="388" spans="1:35" x14ac:dyDescent="0.15">
      <c r="A388" s="91"/>
      <c r="B388" s="91"/>
      <c r="C388" s="127"/>
      <c r="D388" s="127"/>
      <c r="E388" s="127"/>
      <c r="F388" s="127"/>
      <c r="G388" s="127"/>
      <c r="H388" s="127"/>
      <c r="I388" s="91"/>
      <c r="J388" s="2">
        <v>386</v>
      </c>
      <c r="K388" s="212">
        <v>4124.1388476700004</v>
      </c>
      <c r="L388" s="212">
        <v>0.27018817108462501</v>
      </c>
      <c r="M388" s="212">
        <v>7.8854587355161099E-2</v>
      </c>
      <c r="N388" s="212">
        <v>2.36881266178245E-2</v>
      </c>
      <c r="O388" s="91"/>
      <c r="Q388" s="212"/>
      <c r="R388" s="212"/>
      <c r="S388" s="212"/>
      <c r="T388" s="212"/>
      <c r="AG388" s="212"/>
      <c r="AH388" s="212"/>
      <c r="AI388" s="212"/>
    </row>
    <row r="389" spans="1:35" x14ac:dyDescent="0.15">
      <c r="A389" s="91"/>
      <c r="B389" s="91"/>
      <c r="C389" s="127"/>
      <c r="D389" s="127"/>
      <c r="E389" s="127"/>
      <c r="F389" s="127"/>
      <c r="G389" s="127"/>
      <c r="H389" s="127"/>
      <c r="I389" s="91"/>
      <c r="J389" s="2">
        <v>387</v>
      </c>
      <c r="K389" s="212">
        <v>4134.923956005</v>
      </c>
      <c r="L389" s="212">
        <v>0.26915605340514898</v>
      </c>
      <c r="M389" s="212">
        <v>8.0293315666500997E-2</v>
      </c>
      <c r="N389" s="212">
        <v>2.3875173752188901E-2</v>
      </c>
      <c r="O389" s="91"/>
      <c r="Q389" s="212"/>
      <c r="R389" s="212"/>
      <c r="S389" s="212"/>
      <c r="T389" s="212"/>
      <c r="AG389" s="212"/>
      <c r="AH389" s="212"/>
      <c r="AI389" s="212"/>
    </row>
    <row r="390" spans="1:35" x14ac:dyDescent="0.15">
      <c r="A390" s="91"/>
      <c r="B390" s="91"/>
      <c r="C390" s="127"/>
      <c r="D390" s="127"/>
      <c r="E390" s="127"/>
      <c r="F390" s="127"/>
      <c r="G390" s="127"/>
      <c r="H390" s="127"/>
      <c r="I390" s="91"/>
      <c r="J390" s="2">
        <v>388</v>
      </c>
      <c r="K390" s="212">
        <v>4145.6129073319998</v>
      </c>
      <c r="L390" s="212">
        <v>0.26813097602653801</v>
      </c>
      <c r="M390" s="212">
        <v>8.0746189530003898E-2</v>
      </c>
      <c r="N390" s="212">
        <v>2.3987419450886598E-2</v>
      </c>
      <c r="O390" s="91"/>
      <c r="Q390" s="212"/>
      <c r="R390" s="212"/>
      <c r="S390" s="212"/>
      <c r="T390" s="212"/>
      <c r="AG390" s="212"/>
      <c r="AH390" s="212"/>
      <c r="AI390" s="212"/>
    </row>
    <row r="391" spans="1:35" x14ac:dyDescent="0.15">
      <c r="A391" s="91"/>
      <c r="B391" s="91"/>
      <c r="C391" s="127"/>
      <c r="D391" s="127"/>
      <c r="E391" s="127"/>
      <c r="F391" s="127"/>
      <c r="G391" s="127"/>
      <c r="H391" s="127"/>
      <c r="I391" s="91"/>
      <c r="J391" s="2">
        <v>389</v>
      </c>
      <c r="K391" s="212">
        <v>4156.3651645640002</v>
      </c>
      <c r="L391" s="212">
        <v>0.26715011495051699</v>
      </c>
      <c r="M391" s="212">
        <v>8.0285948555807701E-2</v>
      </c>
      <c r="N391" s="212">
        <v>2.4113597545466402E-2</v>
      </c>
      <c r="O391" s="91"/>
      <c r="Q391" s="212"/>
      <c r="R391" s="212"/>
      <c r="S391" s="212"/>
      <c r="T391" s="212"/>
      <c r="AG391" s="212"/>
      <c r="AH391" s="212"/>
      <c r="AI391" s="212"/>
    </row>
    <row r="392" spans="1:35" x14ac:dyDescent="0.15">
      <c r="A392" s="91"/>
      <c r="B392" s="91"/>
      <c r="C392" s="127"/>
      <c r="D392" s="127"/>
      <c r="E392" s="127"/>
      <c r="F392" s="127"/>
      <c r="G392" s="127"/>
      <c r="H392" s="127"/>
      <c r="I392" s="91"/>
      <c r="J392" s="2">
        <v>390</v>
      </c>
      <c r="K392" s="212">
        <v>4167.0981354280002</v>
      </c>
      <c r="L392" s="212">
        <v>0.26628055753336599</v>
      </c>
      <c r="M392" s="212">
        <v>7.9396942280771196E-2</v>
      </c>
      <c r="N392" s="212">
        <v>2.4380382151884299E-2</v>
      </c>
      <c r="O392" s="91"/>
      <c r="Q392" s="212"/>
      <c r="R392" s="212"/>
      <c r="S392" s="212"/>
      <c r="T392" s="212"/>
      <c r="AG392" s="212"/>
      <c r="AH392" s="212"/>
      <c r="AI392" s="212"/>
    </row>
    <row r="393" spans="1:35" x14ac:dyDescent="0.15">
      <c r="A393" s="91"/>
      <c r="B393" s="91"/>
      <c r="C393" s="127"/>
      <c r="D393" s="127"/>
      <c r="E393" s="127"/>
      <c r="F393" s="127"/>
      <c r="G393" s="127"/>
      <c r="H393" s="127"/>
      <c r="I393" s="91"/>
      <c r="J393" s="2">
        <v>391</v>
      </c>
      <c r="K393" s="212">
        <v>4177.8284025310004</v>
      </c>
      <c r="L393" s="212">
        <v>0.26559103189322703</v>
      </c>
      <c r="M393" s="212">
        <v>7.8637385860777106E-2</v>
      </c>
      <c r="N393" s="212">
        <v>2.4934444429807801E-2</v>
      </c>
      <c r="O393" s="91"/>
      <c r="Q393" s="212"/>
      <c r="R393" s="212"/>
      <c r="S393" s="212"/>
      <c r="T393" s="212"/>
      <c r="AG393" s="212"/>
      <c r="AH393" s="212"/>
      <c r="AI393" s="212"/>
    </row>
    <row r="394" spans="1:35" x14ac:dyDescent="0.15">
      <c r="A394" s="91"/>
      <c r="B394" s="91"/>
      <c r="C394" s="127"/>
      <c r="D394" s="127"/>
      <c r="E394" s="127"/>
      <c r="F394" s="127"/>
      <c r="G394" s="127"/>
      <c r="H394" s="127"/>
      <c r="I394" s="91"/>
      <c r="J394" s="2">
        <v>392</v>
      </c>
      <c r="K394" s="212">
        <v>4188.4420637780004</v>
      </c>
      <c r="L394" s="212">
        <v>0.265164797366364</v>
      </c>
      <c r="M394" s="212">
        <v>7.8362989585274795E-2</v>
      </c>
      <c r="N394" s="212">
        <v>2.5838272224950901E-2</v>
      </c>
      <c r="O394" s="91"/>
      <c r="Q394" s="212"/>
      <c r="R394" s="212"/>
      <c r="S394" s="212"/>
      <c r="T394" s="212"/>
      <c r="AG394" s="212"/>
      <c r="AH394" s="212"/>
      <c r="AI394" s="212"/>
    </row>
    <row r="395" spans="1:35" x14ac:dyDescent="0.15">
      <c r="A395" s="91"/>
      <c r="B395" s="91"/>
      <c r="C395" s="127"/>
      <c r="D395" s="127"/>
      <c r="E395" s="127"/>
      <c r="F395" s="127"/>
      <c r="G395" s="127"/>
      <c r="H395" s="127"/>
      <c r="I395" s="91"/>
      <c r="J395" s="2">
        <v>393</v>
      </c>
      <c r="K395" s="212">
        <v>4199.113514568</v>
      </c>
      <c r="L395" s="212">
        <v>0.26500215859438903</v>
      </c>
      <c r="M395" s="212">
        <v>7.8529896265043198E-2</v>
      </c>
      <c r="N395" s="212">
        <v>2.7040833257666399E-2</v>
      </c>
      <c r="O395" s="91"/>
      <c r="Q395" s="212"/>
      <c r="R395" s="212"/>
      <c r="S395" s="212"/>
      <c r="T395" s="212"/>
      <c r="AG395" s="212"/>
      <c r="AH395" s="212"/>
      <c r="AI395" s="212"/>
    </row>
    <row r="396" spans="1:35" x14ac:dyDescent="0.15">
      <c r="A396" s="91"/>
      <c r="B396" s="91"/>
      <c r="C396" s="127"/>
      <c r="D396" s="127"/>
      <c r="E396" s="127"/>
      <c r="F396" s="127"/>
      <c r="G396" s="127"/>
      <c r="H396" s="127"/>
      <c r="I396" s="91"/>
      <c r="J396" s="2">
        <v>394</v>
      </c>
      <c r="K396" s="212">
        <v>4209.9382044690001</v>
      </c>
      <c r="L396" s="212">
        <v>0.26501577591960102</v>
      </c>
      <c r="M396" s="212">
        <v>7.8814893052341795E-2</v>
      </c>
      <c r="N396" s="212">
        <v>2.8418485557089899E-2</v>
      </c>
      <c r="O396" s="91"/>
      <c r="Q396" s="212"/>
      <c r="R396" s="212"/>
      <c r="S396" s="212"/>
      <c r="T396" s="212"/>
      <c r="AG396" s="212"/>
      <c r="AH396" s="212"/>
      <c r="AI396" s="212"/>
    </row>
    <row r="397" spans="1:35" x14ac:dyDescent="0.15">
      <c r="A397" s="91"/>
      <c r="B397" s="91"/>
      <c r="C397" s="127"/>
      <c r="D397" s="127"/>
      <c r="E397" s="127"/>
      <c r="F397" s="127"/>
      <c r="G397" s="127"/>
      <c r="H397" s="127"/>
      <c r="I397" s="91"/>
      <c r="J397" s="2">
        <v>395</v>
      </c>
      <c r="K397" s="212">
        <v>4220.7627437190004</v>
      </c>
      <c r="L397" s="212">
        <v>0.26506720671393602</v>
      </c>
      <c r="M397" s="212">
        <v>7.8891790503793302E-2</v>
      </c>
      <c r="N397" s="212">
        <v>2.97765965764339E-2</v>
      </c>
      <c r="O397" s="91"/>
      <c r="Q397" s="212"/>
      <c r="R397" s="212"/>
      <c r="S397" s="212"/>
      <c r="T397" s="212"/>
      <c r="AG397" s="212"/>
      <c r="AH397" s="212"/>
      <c r="AI397" s="212"/>
    </row>
    <row r="398" spans="1:35" x14ac:dyDescent="0.15">
      <c r="A398" s="91"/>
      <c r="B398" s="91"/>
      <c r="C398" s="127"/>
      <c r="D398" s="127"/>
      <c r="E398" s="127"/>
      <c r="F398" s="127"/>
      <c r="G398" s="127"/>
      <c r="H398" s="127"/>
      <c r="I398" s="91"/>
      <c r="J398" s="2">
        <v>396</v>
      </c>
      <c r="K398" s="212">
        <v>4231.5917422820003</v>
      </c>
      <c r="L398" s="212">
        <v>0.265102609206743</v>
      </c>
      <c r="M398" s="212">
        <v>7.8522025232320103E-2</v>
      </c>
      <c r="N398" s="212">
        <v>3.0954622011324099E-2</v>
      </c>
      <c r="O398" s="91"/>
      <c r="Q398" s="212"/>
      <c r="R398" s="212"/>
      <c r="S398" s="212"/>
      <c r="T398" s="212"/>
      <c r="AG398" s="212"/>
      <c r="AH398" s="212"/>
      <c r="AI398" s="212"/>
    </row>
    <row r="399" spans="1:35" x14ac:dyDescent="0.15">
      <c r="A399" s="91"/>
      <c r="B399" s="91"/>
      <c r="C399" s="127"/>
      <c r="D399" s="127"/>
      <c r="E399" s="127"/>
      <c r="F399" s="127"/>
      <c r="G399" s="127"/>
      <c r="H399" s="127"/>
      <c r="I399" s="91"/>
      <c r="J399" s="2">
        <v>397</v>
      </c>
      <c r="K399" s="212">
        <v>4242.3366970409998</v>
      </c>
      <c r="L399" s="212">
        <v>0.26515026989457502</v>
      </c>
      <c r="M399" s="212">
        <v>7.7632094709417607E-2</v>
      </c>
      <c r="N399" s="212">
        <v>3.1887467426568901E-2</v>
      </c>
      <c r="O399" s="91"/>
      <c r="Q399" s="212"/>
      <c r="R399" s="212"/>
      <c r="S399" s="212"/>
      <c r="T399" s="212"/>
      <c r="AG399" s="212"/>
      <c r="AH399" s="212"/>
      <c r="AI399" s="212"/>
    </row>
    <row r="400" spans="1:35" x14ac:dyDescent="0.15">
      <c r="A400" s="91"/>
      <c r="B400" s="91"/>
      <c r="C400" s="127"/>
      <c r="D400" s="127"/>
      <c r="E400" s="127"/>
      <c r="F400" s="127"/>
      <c r="G400" s="127"/>
      <c r="H400" s="127"/>
      <c r="I400" s="91"/>
      <c r="J400" s="2">
        <v>398</v>
      </c>
      <c r="K400" s="212">
        <v>4253.0335719300001</v>
      </c>
      <c r="L400" s="212">
        <v>0.26521214970661</v>
      </c>
      <c r="M400" s="212">
        <v>7.6347561877928294E-2</v>
      </c>
      <c r="N400" s="212">
        <v>3.2558833186373502E-2</v>
      </c>
      <c r="O400" s="91"/>
      <c r="Q400" s="212"/>
      <c r="R400" s="212"/>
      <c r="S400" s="212"/>
      <c r="T400" s="212"/>
      <c r="AG400" s="212"/>
      <c r="AH400" s="212"/>
      <c r="AI400" s="212"/>
    </row>
    <row r="401" spans="1:35" x14ac:dyDescent="0.15">
      <c r="A401" s="91"/>
      <c r="B401" s="91"/>
      <c r="C401" s="127"/>
      <c r="D401" s="127"/>
      <c r="E401" s="127"/>
      <c r="F401" s="127"/>
      <c r="G401" s="127"/>
      <c r="H401" s="127"/>
      <c r="I401" s="91"/>
      <c r="J401" s="2">
        <v>399</v>
      </c>
      <c r="K401" s="212">
        <v>4263.7413814350002</v>
      </c>
      <c r="L401" s="212">
        <v>0.26517459075837801</v>
      </c>
      <c r="M401" s="212">
        <v>7.4857167142258402E-2</v>
      </c>
      <c r="N401" s="212">
        <v>3.2973326581445403E-2</v>
      </c>
      <c r="O401" s="91"/>
      <c r="Q401" s="212"/>
      <c r="R401" s="212"/>
      <c r="S401" s="212"/>
      <c r="T401" s="212"/>
      <c r="AG401" s="212"/>
      <c r="AH401" s="212"/>
      <c r="AI401" s="212"/>
    </row>
    <row r="402" spans="1:35" x14ac:dyDescent="0.15">
      <c r="A402" s="91"/>
      <c r="B402" s="91"/>
      <c r="C402" s="127"/>
      <c r="D402" s="127"/>
      <c r="E402" s="127"/>
      <c r="F402" s="127"/>
      <c r="G402" s="127"/>
      <c r="H402" s="127"/>
      <c r="I402" s="91"/>
      <c r="J402" s="2">
        <v>400</v>
      </c>
      <c r="K402" s="212">
        <v>4274.5029594300004</v>
      </c>
      <c r="L402" s="212">
        <v>0.26494192263079303</v>
      </c>
      <c r="M402" s="212">
        <v>7.3354035648253699E-2</v>
      </c>
      <c r="N402" s="212">
        <v>3.3143008556001198E-2</v>
      </c>
      <c r="O402" s="91"/>
      <c r="Q402" s="212"/>
      <c r="R402" s="212"/>
      <c r="S402" s="212"/>
      <c r="T402" s="212"/>
      <c r="AG402" s="212"/>
      <c r="AH402" s="212"/>
      <c r="AI402" s="212"/>
    </row>
    <row r="403" spans="1:35" x14ac:dyDescent="0.15">
      <c r="A403" s="91"/>
      <c r="B403" s="91"/>
      <c r="C403" s="127"/>
      <c r="D403" s="127"/>
      <c r="E403" s="127"/>
      <c r="F403" s="127"/>
      <c r="G403" s="127"/>
      <c r="H403" s="127"/>
      <c r="I403" s="91"/>
      <c r="J403" s="2">
        <v>401</v>
      </c>
      <c r="K403" s="212">
        <v>4285.3107588339999</v>
      </c>
      <c r="L403" s="212">
        <v>0.264499001977196</v>
      </c>
      <c r="M403" s="212">
        <v>7.2110676054631603E-2</v>
      </c>
      <c r="N403" s="212">
        <v>3.3078640545459503E-2</v>
      </c>
      <c r="O403" s="91"/>
      <c r="Q403" s="212"/>
      <c r="R403" s="212"/>
      <c r="S403" s="212"/>
      <c r="T403" s="212"/>
      <c r="AG403" s="212"/>
      <c r="AH403" s="212"/>
      <c r="AI403" s="212"/>
    </row>
    <row r="404" spans="1:35" x14ac:dyDescent="0.15">
      <c r="A404" s="91"/>
      <c r="B404" s="91"/>
      <c r="C404" s="127"/>
      <c r="D404" s="127"/>
      <c r="E404" s="127"/>
      <c r="F404" s="127"/>
      <c r="G404" s="127"/>
      <c r="H404" s="127"/>
      <c r="I404" s="91"/>
      <c r="J404" s="2">
        <v>402</v>
      </c>
      <c r="K404" s="212">
        <v>4296.0653644670001</v>
      </c>
      <c r="L404" s="212">
        <v>0.26390272455852998</v>
      </c>
      <c r="M404" s="212">
        <v>7.1434710840211094E-2</v>
      </c>
      <c r="N404" s="212">
        <v>3.2735847296044202E-2</v>
      </c>
      <c r="O404" s="91"/>
      <c r="Q404" s="212"/>
      <c r="R404" s="212"/>
      <c r="S404" s="212"/>
      <c r="T404" s="212"/>
      <c r="AG404" s="212"/>
      <c r="AH404" s="212"/>
      <c r="AI404" s="212"/>
    </row>
    <row r="405" spans="1:35" x14ac:dyDescent="0.15">
      <c r="A405" s="91"/>
      <c r="B405" s="91"/>
      <c r="C405" s="127"/>
      <c r="D405" s="127"/>
      <c r="E405" s="127"/>
      <c r="F405" s="127"/>
      <c r="G405" s="127"/>
      <c r="H405" s="127"/>
      <c r="I405" s="91"/>
      <c r="J405" s="2">
        <v>403</v>
      </c>
      <c r="K405" s="212">
        <v>4306.7695424499998</v>
      </c>
      <c r="L405" s="212">
        <v>0.26316943459312803</v>
      </c>
      <c r="M405" s="212">
        <v>7.1558242796039104E-2</v>
      </c>
      <c r="N405" s="212">
        <v>3.2142363257845703E-2</v>
      </c>
      <c r="O405" s="91"/>
      <c r="Q405" s="212"/>
      <c r="R405" s="212"/>
      <c r="S405" s="212"/>
      <c r="T405" s="212"/>
      <c r="AG405" s="212"/>
      <c r="AH405" s="212"/>
      <c r="AI405" s="212"/>
    </row>
    <row r="406" spans="1:35" x14ac:dyDescent="0.15">
      <c r="A406" s="91"/>
      <c r="B406" s="91"/>
      <c r="C406" s="127"/>
      <c r="D406" s="127"/>
      <c r="E406" s="127"/>
      <c r="F406" s="127"/>
      <c r="G406" s="127"/>
      <c r="H406" s="127"/>
      <c r="I406" s="91"/>
      <c r="J406" s="2">
        <v>404</v>
      </c>
      <c r="K406" s="212">
        <v>4317.4628050379997</v>
      </c>
      <c r="L406" s="212">
        <v>0.262320194903643</v>
      </c>
      <c r="M406" s="212">
        <v>7.2567334949494702E-2</v>
      </c>
      <c r="N406" s="212">
        <v>3.14148718389494E-2</v>
      </c>
      <c r="O406" s="91"/>
      <c r="Q406" s="212"/>
      <c r="R406" s="212"/>
      <c r="S406" s="212"/>
      <c r="T406" s="212"/>
      <c r="AG406" s="212"/>
      <c r="AH406" s="212"/>
      <c r="AI406" s="212"/>
    </row>
    <row r="407" spans="1:35" x14ac:dyDescent="0.15">
      <c r="A407" s="91"/>
      <c r="B407" s="91"/>
      <c r="C407" s="127"/>
      <c r="D407" s="127"/>
      <c r="E407" s="127"/>
      <c r="F407" s="127"/>
      <c r="G407" s="127"/>
      <c r="H407" s="127"/>
      <c r="I407" s="91"/>
      <c r="J407" s="2">
        <v>405</v>
      </c>
      <c r="K407" s="212">
        <v>4328.1536963159997</v>
      </c>
      <c r="L407" s="212">
        <v>0.26136573311087002</v>
      </c>
      <c r="M407" s="212">
        <v>7.4254081004064498E-2</v>
      </c>
      <c r="N407" s="212">
        <v>3.07191410228961E-2</v>
      </c>
      <c r="O407" s="91"/>
      <c r="Q407" s="212"/>
      <c r="R407" s="212"/>
      <c r="S407" s="212"/>
      <c r="T407" s="212"/>
      <c r="AG407" s="212"/>
      <c r="AH407" s="212"/>
      <c r="AI407" s="212"/>
    </row>
    <row r="408" spans="1:35" x14ac:dyDescent="0.15">
      <c r="A408" s="91"/>
      <c r="B408" s="91"/>
      <c r="C408" s="127"/>
      <c r="D408" s="127"/>
      <c r="E408" s="127"/>
      <c r="F408" s="127"/>
      <c r="G408" s="127"/>
      <c r="H408" s="127"/>
      <c r="I408" s="91"/>
      <c r="J408" s="2">
        <v>406</v>
      </c>
      <c r="K408" s="212">
        <v>4338.8681068530004</v>
      </c>
      <c r="L408" s="212">
        <v>0.26035523271136801</v>
      </c>
      <c r="M408" s="212">
        <v>7.6092853805505997E-2</v>
      </c>
      <c r="N408" s="212">
        <v>3.01931460172623E-2</v>
      </c>
      <c r="O408" s="91"/>
      <c r="Q408" s="212"/>
      <c r="R408" s="212"/>
      <c r="S408" s="212"/>
      <c r="T408" s="212"/>
      <c r="AG408" s="212"/>
      <c r="AH408" s="212"/>
      <c r="AI408" s="212"/>
    </row>
    <row r="409" spans="1:35" x14ac:dyDescent="0.15">
      <c r="A409" s="91"/>
      <c r="B409" s="91"/>
      <c r="C409" s="127"/>
      <c r="D409" s="127"/>
      <c r="E409" s="127"/>
      <c r="F409" s="127"/>
      <c r="G409" s="127"/>
      <c r="H409" s="127"/>
      <c r="I409" s="91"/>
      <c r="J409" s="2">
        <v>407</v>
      </c>
      <c r="K409" s="212">
        <v>4349.6597456999998</v>
      </c>
      <c r="L409" s="212">
        <v>0.25935212560744098</v>
      </c>
      <c r="M409" s="212">
        <v>7.73677295771419E-2</v>
      </c>
      <c r="N409" s="212">
        <v>2.98667633652627E-2</v>
      </c>
      <c r="O409" s="91"/>
      <c r="Q409" s="212"/>
      <c r="R409" s="212"/>
      <c r="S409" s="212"/>
      <c r="T409" s="212"/>
      <c r="AG409" s="212"/>
      <c r="AH409" s="212"/>
      <c r="AI409" s="212"/>
    </row>
    <row r="410" spans="1:35" x14ac:dyDescent="0.15">
      <c r="A410" s="91"/>
      <c r="B410" s="91"/>
      <c r="C410" s="127"/>
      <c r="D410" s="127"/>
      <c r="E410" s="127"/>
      <c r="F410" s="127"/>
      <c r="G410" s="127"/>
      <c r="H410" s="127"/>
      <c r="I410" s="91"/>
      <c r="J410" s="2">
        <v>408</v>
      </c>
      <c r="K410" s="212">
        <v>4360.4708575960003</v>
      </c>
      <c r="L410" s="212">
        <v>0.25844099176397001</v>
      </c>
      <c r="M410" s="212">
        <v>7.7436983738081805E-2</v>
      </c>
      <c r="N410" s="212">
        <v>2.96935304209658E-2</v>
      </c>
      <c r="O410" s="91"/>
      <c r="Q410" s="212"/>
      <c r="R410" s="212"/>
      <c r="S410" s="212"/>
      <c r="T410" s="212"/>
      <c r="AG410" s="212"/>
      <c r="AH410" s="212"/>
      <c r="AI410" s="212"/>
    </row>
    <row r="411" spans="1:35" x14ac:dyDescent="0.15">
      <c r="A411" s="91"/>
      <c r="B411" s="91"/>
      <c r="C411" s="127"/>
      <c r="D411" s="127"/>
      <c r="E411" s="127"/>
      <c r="F411" s="127"/>
      <c r="G411" s="127"/>
      <c r="H411" s="127"/>
      <c r="I411" s="91"/>
      <c r="J411" s="2">
        <v>409</v>
      </c>
      <c r="K411" s="212">
        <v>4371.3027658399997</v>
      </c>
      <c r="L411" s="212">
        <v>0.25768551870810602</v>
      </c>
      <c r="M411" s="212">
        <v>7.6016170801210703E-2</v>
      </c>
      <c r="N411" s="212">
        <v>2.9635379723972798E-2</v>
      </c>
      <c r="O411" s="91"/>
      <c r="Q411" s="212"/>
      <c r="R411" s="212"/>
      <c r="S411" s="212"/>
      <c r="T411" s="212"/>
      <c r="AG411" s="212"/>
      <c r="AH411" s="212"/>
      <c r="AI411" s="212"/>
    </row>
    <row r="412" spans="1:35" x14ac:dyDescent="0.15">
      <c r="A412" s="91"/>
      <c r="B412" s="91"/>
      <c r="C412" s="127"/>
      <c r="D412" s="127"/>
      <c r="E412" s="127"/>
      <c r="F412" s="127"/>
      <c r="G412" s="127"/>
      <c r="H412" s="127"/>
      <c r="I412" s="91"/>
      <c r="J412" s="2">
        <v>410</v>
      </c>
      <c r="K412" s="212">
        <v>4382.0376475149997</v>
      </c>
      <c r="L412" s="212">
        <v>0.257184951716735</v>
      </c>
      <c r="M412" s="212">
        <v>7.33675532269943E-2</v>
      </c>
      <c r="N412" s="212">
        <v>2.96630442083522E-2</v>
      </c>
      <c r="O412" s="91"/>
      <c r="Q412" s="212"/>
      <c r="R412" s="212"/>
      <c r="S412" s="212"/>
      <c r="T412" s="212"/>
      <c r="AG412" s="212"/>
      <c r="AH412" s="212"/>
      <c r="AI412" s="212"/>
    </row>
    <row r="413" spans="1:35" x14ac:dyDescent="0.15">
      <c r="A413" s="91"/>
      <c r="B413" s="91"/>
      <c r="C413" s="127"/>
      <c r="D413" s="127"/>
      <c r="E413" s="127"/>
      <c r="F413" s="127"/>
      <c r="G413" s="127"/>
      <c r="H413" s="127"/>
      <c r="I413" s="91"/>
      <c r="J413" s="2">
        <v>411</v>
      </c>
      <c r="K413" s="212">
        <v>4392.8147659670003</v>
      </c>
      <c r="L413" s="212">
        <v>0.257030137533932</v>
      </c>
      <c r="M413" s="212">
        <v>7.0140216988727397E-2</v>
      </c>
      <c r="N413" s="212">
        <v>2.9745850412218999E-2</v>
      </c>
      <c r="O413" s="91"/>
      <c r="Q413" s="212"/>
      <c r="R413" s="212"/>
      <c r="S413" s="212"/>
      <c r="T413" s="212"/>
      <c r="AG413" s="212"/>
      <c r="AH413" s="212"/>
      <c r="AI413" s="212"/>
    </row>
    <row r="414" spans="1:35" x14ac:dyDescent="0.15">
      <c r="A414" s="91"/>
      <c r="B414" s="91"/>
      <c r="C414" s="127"/>
      <c r="D414" s="127"/>
      <c r="E414" s="127"/>
      <c r="F414" s="127"/>
      <c r="G414" s="127"/>
      <c r="H414" s="127"/>
      <c r="I414" s="91"/>
      <c r="J414" s="2">
        <v>412</v>
      </c>
      <c r="K414" s="212">
        <v>4403.6324165739998</v>
      </c>
      <c r="L414" s="212">
        <v>0.25729369865690199</v>
      </c>
      <c r="M414" s="212">
        <v>6.7098096495612797E-2</v>
      </c>
      <c r="N414" s="212">
        <v>2.9870367621153499E-2</v>
      </c>
      <c r="O414" s="91"/>
      <c r="Q414" s="212"/>
      <c r="R414" s="212"/>
      <c r="S414" s="212"/>
      <c r="T414" s="212"/>
      <c r="AG414" s="212"/>
      <c r="AH414" s="212"/>
      <c r="AI414" s="212"/>
    </row>
    <row r="415" spans="1:35" x14ac:dyDescent="0.15">
      <c r="A415" s="91"/>
      <c r="B415" s="91"/>
      <c r="C415" s="127"/>
      <c r="D415" s="127"/>
      <c r="E415" s="127"/>
      <c r="F415" s="127"/>
      <c r="G415" s="127"/>
      <c r="H415" s="127"/>
      <c r="I415" s="91"/>
      <c r="J415" s="2">
        <v>413</v>
      </c>
      <c r="K415" s="212">
        <v>4414.3905429790002</v>
      </c>
      <c r="L415" s="212">
        <v>0.25796670161690799</v>
      </c>
      <c r="M415" s="212">
        <v>6.4783345152074706E-2</v>
      </c>
      <c r="N415" s="212">
        <v>3.0081096406069999E-2</v>
      </c>
      <c r="O415" s="91"/>
      <c r="Q415" s="212"/>
      <c r="R415" s="212"/>
      <c r="S415" s="212"/>
      <c r="T415" s="212"/>
      <c r="AG415" s="212"/>
      <c r="AH415" s="212"/>
      <c r="AI415" s="212"/>
    </row>
    <row r="416" spans="1:35" x14ac:dyDescent="0.15">
      <c r="A416" s="91"/>
      <c r="B416" s="91"/>
      <c r="C416" s="127"/>
      <c r="D416" s="127"/>
      <c r="E416" s="127"/>
      <c r="F416" s="127"/>
      <c r="G416" s="127"/>
      <c r="H416" s="127"/>
      <c r="I416" s="91"/>
      <c r="J416" s="2">
        <v>414</v>
      </c>
      <c r="K416" s="212">
        <v>4425.1410220799999</v>
      </c>
      <c r="L416" s="212">
        <v>0.25903603110189299</v>
      </c>
      <c r="M416" s="212">
        <v>6.3290383248546897E-2</v>
      </c>
      <c r="N416" s="212">
        <v>3.0407161639960999E-2</v>
      </c>
      <c r="O416" s="91"/>
      <c r="Q416" s="212"/>
      <c r="R416" s="212"/>
      <c r="S416" s="212"/>
      <c r="T416" s="212"/>
      <c r="AG416" s="212"/>
      <c r="AH416" s="212"/>
      <c r="AI416" s="212"/>
    </row>
    <row r="417" spans="1:35" x14ac:dyDescent="0.15">
      <c r="A417" s="91"/>
      <c r="B417" s="91"/>
      <c r="C417" s="127"/>
      <c r="D417" s="127"/>
      <c r="E417" s="127"/>
      <c r="F417" s="127"/>
      <c r="G417" s="127"/>
      <c r="H417" s="127"/>
      <c r="I417" s="91"/>
      <c r="J417" s="2">
        <v>415</v>
      </c>
      <c r="K417" s="212">
        <v>4435.9452301820002</v>
      </c>
      <c r="L417" s="212">
        <v>0.26046971141381298</v>
      </c>
      <c r="M417" s="212">
        <v>6.22410430560996E-2</v>
      </c>
      <c r="N417" s="212">
        <v>3.08104398205973E-2</v>
      </c>
      <c r="O417" s="91"/>
      <c r="Q417" s="212"/>
      <c r="R417" s="212"/>
      <c r="S417" s="212"/>
      <c r="T417" s="212"/>
      <c r="AG417" s="212"/>
      <c r="AH417" s="212"/>
      <c r="AI417" s="212"/>
    </row>
    <row r="418" spans="1:35" x14ac:dyDescent="0.15">
      <c r="A418" s="91"/>
      <c r="B418" s="91"/>
      <c r="C418" s="127"/>
      <c r="D418" s="127"/>
      <c r="E418" s="127"/>
      <c r="F418" s="127"/>
      <c r="G418" s="127"/>
      <c r="H418" s="127"/>
      <c r="I418" s="91"/>
      <c r="J418" s="2">
        <v>416</v>
      </c>
      <c r="K418" s="212">
        <v>4446.6636846109996</v>
      </c>
      <c r="L418" s="212">
        <v>0.26221801717876803</v>
      </c>
      <c r="M418" s="212">
        <v>6.1196890163539498E-2</v>
      </c>
      <c r="N418" s="212">
        <v>3.1184136605433399E-2</v>
      </c>
      <c r="O418" s="91"/>
      <c r="Q418" s="212"/>
      <c r="R418" s="212"/>
      <c r="S418" s="212"/>
      <c r="T418" s="212"/>
      <c r="AG418" s="212"/>
      <c r="AH418" s="212"/>
      <c r="AI418" s="212"/>
    </row>
    <row r="419" spans="1:35" x14ac:dyDescent="0.15">
      <c r="A419" s="91"/>
      <c r="B419" s="91"/>
      <c r="C419" s="127"/>
      <c r="D419" s="127"/>
      <c r="E419" s="127"/>
      <c r="F419" s="127"/>
      <c r="G419" s="127"/>
      <c r="H419" s="127"/>
      <c r="I419" s="91"/>
      <c r="J419" s="2">
        <v>417</v>
      </c>
      <c r="K419" s="212">
        <v>4457.3461152950003</v>
      </c>
      <c r="L419" s="212">
        <v>0.26418223202360502</v>
      </c>
      <c r="M419" s="212">
        <v>5.9984915147426703E-2</v>
      </c>
      <c r="N419" s="212">
        <v>3.1426520451880303E-2</v>
      </c>
      <c r="O419" s="91"/>
      <c r="Q419" s="212"/>
      <c r="R419" s="212"/>
      <c r="S419" s="212"/>
      <c r="T419" s="212"/>
      <c r="AG419" s="212"/>
      <c r="AH419" s="212"/>
      <c r="AI419" s="212"/>
    </row>
    <row r="420" spans="1:35" x14ac:dyDescent="0.15">
      <c r="A420" s="91"/>
      <c r="B420" s="91"/>
      <c r="C420" s="127"/>
      <c r="D420" s="127"/>
      <c r="E420" s="127"/>
      <c r="F420" s="127"/>
      <c r="G420" s="127"/>
      <c r="H420" s="127"/>
      <c r="I420" s="91"/>
      <c r="J420" s="2">
        <v>418</v>
      </c>
      <c r="K420" s="212">
        <v>4468.1973246159996</v>
      </c>
      <c r="L420" s="212">
        <v>0.26621357696100201</v>
      </c>
      <c r="M420" s="212">
        <v>5.8779291100585399E-2</v>
      </c>
      <c r="N420" s="212">
        <v>3.14904519623843E-2</v>
      </c>
      <c r="O420" s="91"/>
      <c r="Q420" s="212"/>
      <c r="R420" s="212"/>
      <c r="S420" s="212"/>
      <c r="T420" s="212"/>
      <c r="AG420" s="212"/>
      <c r="AH420" s="212"/>
      <c r="AI420" s="212"/>
    </row>
    <row r="421" spans="1:35" x14ac:dyDescent="0.15">
      <c r="A421" s="91"/>
      <c r="B421" s="91"/>
      <c r="C421" s="127"/>
      <c r="D421" s="127"/>
      <c r="E421" s="127"/>
      <c r="F421" s="127"/>
      <c r="G421" s="127"/>
      <c r="H421" s="127"/>
      <c r="I421" s="91"/>
      <c r="J421" s="2">
        <v>419</v>
      </c>
      <c r="K421" s="212">
        <v>4479.0410343539997</v>
      </c>
      <c r="L421" s="212">
        <v>0.268126156878225</v>
      </c>
      <c r="M421" s="212">
        <v>5.8172852591998003E-2</v>
      </c>
      <c r="N421" s="212">
        <v>3.1387981702855297E-2</v>
      </c>
      <c r="O421" s="91"/>
      <c r="Q421" s="212"/>
      <c r="R421" s="212"/>
      <c r="S421" s="212"/>
      <c r="T421" s="212"/>
      <c r="AG421" s="212"/>
      <c r="AH421" s="212"/>
      <c r="AI421" s="212"/>
    </row>
    <row r="422" spans="1:35" x14ac:dyDescent="0.15">
      <c r="A422" s="91"/>
      <c r="B422" s="91"/>
      <c r="C422" s="127"/>
      <c r="D422" s="127"/>
      <c r="E422" s="127"/>
      <c r="F422" s="127"/>
      <c r="G422" s="127"/>
      <c r="H422" s="127"/>
      <c r="I422" s="91"/>
      <c r="J422" s="2">
        <v>420</v>
      </c>
      <c r="K422" s="212">
        <v>4489.8309615110002</v>
      </c>
      <c r="L422" s="212">
        <v>0.26975122979250798</v>
      </c>
      <c r="M422" s="212">
        <v>5.8903311025583202E-2</v>
      </c>
      <c r="N422" s="212">
        <v>3.1137493799878398E-2</v>
      </c>
      <c r="O422" s="91"/>
      <c r="Q422" s="212"/>
      <c r="R422" s="212"/>
      <c r="S422" s="212"/>
      <c r="T422" s="212"/>
      <c r="AG422" s="212"/>
      <c r="AH422" s="212"/>
      <c r="AI422" s="212"/>
    </row>
    <row r="423" spans="1:35" x14ac:dyDescent="0.15">
      <c r="A423" s="91"/>
      <c r="B423" s="91"/>
      <c r="C423" s="127"/>
      <c r="D423" s="127"/>
      <c r="E423" s="127"/>
      <c r="F423" s="127"/>
      <c r="G423" s="127"/>
      <c r="H423" s="127"/>
      <c r="I423" s="91"/>
      <c r="J423" s="2">
        <v>421</v>
      </c>
      <c r="K423" s="212">
        <v>4500.6284981509998</v>
      </c>
      <c r="L423" s="212">
        <v>0.27093122647687701</v>
      </c>
      <c r="M423" s="212">
        <v>6.1343417213853599E-2</v>
      </c>
      <c r="N423" s="212">
        <v>3.0780293618735001E-2</v>
      </c>
      <c r="O423" s="91"/>
      <c r="Q423" s="212"/>
      <c r="R423" s="212"/>
      <c r="S423" s="212"/>
      <c r="T423" s="212"/>
      <c r="AG423" s="212"/>
      <c r="AH423" s="212"/>
      <c r="AI423" s="212"/>
    </row>
    <row r="424" spans="1:35" x14ac:dyDescent="0.15">
      <c r="A424" s="91"/>
      <c r="B424" s="91"/>
      <c r="C424" s="127"/>
      <c r="D424" s="127"/>
      <c r="E424" s="127"/>
      <c r="F424" s="127"/>
      <c r="G424" s="127"/>
      <c r="H424" s="127"/>
      <c r="I424" s="91"/>
      <c r="J424" s="2">
        <v>422</v>
      </c>
      <c r="K424" s="212">
        <v>4511.4376208049998</v>
      </c>
      <c r="L424" s="212">
        <v>0.27164422250840098</v>
      </c>
      <c r="M424" s="212">
        <v>6.5509859119270097E-2</v>
      </c>
      <c r="N424" s="212">
        <v>3.0339105999016899E-2</v>
      </c>
      <c r="O424" s="91"/>
      <c r="Q424" s="212"/>
      <c r="R424" s="212"/>
      <c r="S424" s="212"/>
      <c r="T424" s="212"/>
      <c r="AG424" s="212"/>
      <c r="AH424" s="212"/>
      <c r="AI424" s="212"/>
    </row>
    <row r="425" spans="1:35" x14ac:dyDescent="0.15">
      <c r="A425" s="91"/>
      <c r="B425" s="91"/>
      <c r="C425" s="127"/>
      <c r="D425" s="127"/>
      <c r="E425" s="127"/>
      <c r="F425" s="127"/>
      <c r="G425" s="127"/>
      <c r="H425" s="127"/>
      <c r="I425" s="91"/>
      <c r="J425" s="2">
        <v>423</v>
      </c>
      <c r="K425" s="212">
        <v>4522.2217539800004</v>
      </c>
      <c r="L425" s="212">
        <v>0.27194110281141198</v>
      </c>
      <c r="M425" s="212">
        <v>7.1196033171613493E-2</v>
      </c>
      <c r="N425" s="212">
        <v>2.9904416860520099E-2</v>
      </c>
      <c r="O425" s="91"/>
      <c r="Q425" s="212"/>
      <c r="R425" s="212"/>
      <c r="S425" s="212"/>
      <c r="T425" s="212"/>
      <c r="AG425" s="212"/>
      <c r="AH425" s="212"/>
      <c r="AI425" s="212"/>
    </row>
    <row r="426" spans="1:35" x14ac:dyDescent="0.15">
      <c r="A426" s="91"/>
      <c r="B426" s="91"/>
      <c r="C426" s="127"/>
      <c r="D426" s="127"/>
      <c r="E426" s="127"/>
      <c r="F426" s="127"/>
      <c r="G426" s="127"/>
      <c r="H426" s="127"/>
      <c r="I426" s="91"/>
      <c r="J426" s="2">
        <v>424</v>
      </c>
      <c r="K426" s="212">
        <v>4532.9055291149998</v>
      </c>
      <c r="L426" s="212">
        <v>0.271891163572896</v>
      </c>
      <c r="M426" s="212">
        <v>7.8065315115194697E-2</v>
      </c>
      <c r="N426" s="212">
        <v>2.96132550415612E-2</v>
      </c>
      <c r="O426" s="91"/>
      <c r="Q426" s="212"/>
      <c r="R426" s="212"/>
      <c r="S426" s="212"/>
      <c r="T426" s="212"/>
      <c r="AG426" s="212"/>
      <c r="AH426" s="212"/>
      <c r="AI426" s="212"/>
    </row>
    <row r="427" spans="1:35" x14ac:dyDescent="0.15">
      <c r="A427" s="91"/>
      <c r="B427" s="91"/>
      <c r="C427" s="127"/>
      <c r="D427" s="127"/>
      <c r="E427" s="127"/>
      <c r="F427" s="127"/>
      <c r="G427" s="127"/>
      <c r="H427" s="127"/>
      <c r="I427" s="91"/>
      <c r="J427" s="2">
        <v>425</v>
      </c>
      <c r="K427" s="212">
        <v>4543.6800731849999</v>
      </c>
      <c r="L427" s="212">
        <v>0.271529489433458</v>
      </c>
      <c r="M427" s="212">
        <v>8.5633925827024504E-2</v>
      </c>
      <c r="N427" s="212">
        <v>2.9556522391501298E-2</v>
      </c>
      <c r="O427" s="91"/>
      <c r="Q427" s="212"/>
      <c r="R427" s="212"/>
      <c r="S427" s="212"/>
      <c r="T427" s="212"/>
      <c r="AG427" s="212"/>
      <c r="AH427" s="212"/>
      <c r="AI427" s="212"/>
    </row>
    <row r="428" spans="1:35" x14ac:dyDescent="0.15">
      <c r="A428" s="91"/>
      <c r="B428" s="91"/>
      <c r="C428" s="127"/>
      <c r="D428" s="127"/>
      <c r="E428" s="127"/>
      <c r="F428" s="127"/>
      <c r="G428" s="127"/>
      <c r="H428" s="127"/>
      <c r="I428" s="91"/>
      <c r="J428" s="2">
        <v>426</v>
      </c>
      <c r="K428" s="212">
        <v>4554.4185470920002</v>
      </c>
      <c r="L428" s="212">
        <v>0.27090133736279798</v>
      </c>
      <c r="M428" s="212">
        <v>9.3235139870519596E-2</v>
      </c>
      <c r="N428" s="212">
        <v>2.9695141091575099E-2</v>
      </c>
      <c r="O428" s="91"/>
      <c r="Q428" s="212"/>
      <c r="R428" s="212"/>
      <c r="S428" s="212"/>
      <c r="T428" s="212"/>
      <c r="AG428" s="212"/>
      <c r="AH428" s="212"/>
      <c r="AI428" s="212"/>
    </row>
    <row r="429" spans="1:35" x14ac:dyDescent="0.15">
      <c r="A429" s="91"/>
      <c r="B429" s="91"/>
      <c r="C429" s="127"/>
      <c r="D429" s="127"/>
      <c r="E429" s="127"/>
      <c r="F429" s="127"/>
      <c r="G429" s="127"/>
      <c r="H429" s="127"/>
      <c r="I429" s="91"/>
      <c r="J429" s="2">
        <v>427</v>
      </c>
      <c r="K429" s="212">
        <v>4565.1977321040004</v>
      </c>
      <c r="L429" s="212">
        <v>0.27011854335492202</v>
      </c>
      <c r="M429" s="212">
        <v>0.100152712661149</v>
      </c>
      <c r="N429" s="212">
        <v>2.9865523161164399E-2</v>
      </c>
      <c r="O429" s="91"/>
      <c r="Q429" s="212"/>
      <c r="R429" s="212"/>
      <c r="S429" s="212"/>
      <c r="T429" s="212"/>
      <c r="AG429" s="212"/>
      <c r="AH429" s="212"/>
      <c r="AI429" s="212"/>
    </row>
    <row r="430" spans="1:35" x14ac:dyDescent="0.15">
      <c r="A430" s="91"/>
      <c r="B430" s="91"/>
      <c r="C430" s="127"/>
      <c r="D430" s="127"/>
      <c r="E430" s="127"/>
      <c r="F430" s="127"/>
      <c r="G430" s="127"/>
      <c r="H430" s="127"/>
      <c r="I430" s="91"/>
      <c r="J430" s="2">
        <v>428</v>
      </c>
      <c r="K430" s="212">
        <v>4575.9211501250002</v>
      </c>
      <c r="L430" s="212">
        <v>0.26935761418069198</v>
      </c>
      <c r="M430" s="212">
        <v>0.105875402380661</v>
      </c>
      <c r="N430" s="212">
        <v>2.98590220628458E-2</v>
      </c>
      <c r="O430" s="91"/>
      <c r="Q430" s="212"/>
      <c r="R430" s="212"/>
      <c r="S430" s="212"/>
      <c r="T430" s="212"/>
      <c r="AG430" s="212"/>
      <c r="AH430" s="212"/>
      <c r="AI430" s="212"/>
    </row>
    <row r="431" spans="1:35" x14ac:dyDescent="0.15">
      <c r="A431" s="91"/>
      <c r="B431" s="91"/>
      <c r="C431" s="127"/>
      <c r="D431" s="127"/>
      <c r="E431" s="127"/>
      <c r="F431" s="127"/>
      <c r="G431" s="127"/>
      <c r="H431" s="127"/>
      <c r="I431" s="91"/>
      <c r="J431" s="2">
        <v>429</v>
      </c>
      <c r="K431" s="212">
        <v>4586.6695085749998</v>
      </c>
      <c r="L431" s="212">
        <v>0.26876189116737298</v>
      </c>
      <c r="M431" s="212">
        <v>0.110079663164484</v>
      </c>
      <c r="N431" s="212">
        <v>2.9534343378047102E-2</v>
      </c>
      <c r="O431" s="91"/>
      <c r="Q431" s="212"/>
      <c r="R431" s="212"/>
      <c r="S431" s="212"/>
      <c r="T431" s="212"/>
      <c r="AG431" s="212"/>
      <c r="AH431" s="212"/>
      <c r="AI431" s="212"/>
    </row>
    <row r="432" spans="1:35" x14ac:dyDescent="0.15">
      <c r="A432" s="91"/>
      <c r="B432" s="91"/>
      <c r="C432" s="127"/>
      <c r="D432" s="127"/>
      <c r="E432" s="127"/>
      <c r="F432" s="127"/>
      <c r="G432" s="127"/>
      <c r="H432" s="127"/>
      <c r="I432" s="91"/>
      <c r="J432" s="2">
        <v>430</v>
      </c>
      <c r="K432" s="212">
        <v>4597.4522924889998</v>
      </c>
      <c r="L432" s="212">
        <v>0.26845414832034598</v>
      </c>
      <c r="M432" s="212">
        <v>0.11268215720883901</v>
      </c>
      <c r="N432" s="212">
        <v>2.88915524592901E-2</v>
      </c>
      <c r="O432" s="91"/>
      <c r="Q432" s="212"/>
      <c r="R432" s="212"/>
      <c r="S432" s="212"/>
      <c r="T432" s="212"/>
      <c r="AG432" s="212"/>
      <c r="AH432" s="212"/>
      <c r="AI432" s="212"/>
    </row>
    <row r="433" spans="1:35" x14ac:dyDescent="0.15">
      <c r="A433" s="91"/>
      <c r="B433" s="91"/>
      <c r="C433" s="127"/>
      <c r="D433" s="127"/>
      <c r="E433" s="127"/>
      <c r="F433" s="127"/>
      <c r="G433" s="127"/>
      <c r="H433" s="127"/>
      <c r="I433" s="91"/>
      <c r="J433" s="2">
        <v>431</v>
      </c>
      <c r="K433" s="212">
        <v>4608.2718428380003</v>
      </c>
      <c r="L433" s="212">
        <v>0.26851623222639098</v>
      </c>
      <c r="M433" s="212">
        <v>0.11382710233834401</v>
      </c>
      <c r="N433" s="212">
        <v>2.8059641261389202E-2</v>
      </c>
      <c r="O433" s="91"/>
      <c r="Q433" s="212"/>
      <c r="R433" s="212"/>
      <c r="S433" s="212"/>
      <c r="T433" s="212"/>
      <c r="AG433" s="212"/>
      <c r="AH433" s="212"/>
      <c r="AI433" s="212"/>
    </row>
    <row r="434" spans="1:35" x14ac:dyDescent="0.15">
      <c r="A434" s="91"/>
      <c r="B434" s="91"/>
      <c r="C434" s="127"/>
      <c r="D434" s="127"/>
      <c r="E434" s="127"/>
      <c r="F434" s="127"/>
      <c r="G434" s="127"/>
      <c r="H434" s="127"/>
      <c r="I434" s="91"/>
      <c r="J434" s="2">
        <v>432</v>
      </c>
      <c r="K434" s="212">
        <v>4619.0726093290004</v>
      </c>
      <c r="L434" s="212">
        <v>0.26896808930256599</v>
      </c>
      <c r="M434" s="212">
        <v>0.113915668593914</v>
      </c>
      <c r="N434" s="212">
        <v>2.7200280821581699E-2</v>
      </c>
      <c r="O434" s="91"/>
      <c r="Q434" s="212"/>
      <c r="R434" s="212"/>
      <c r="S434" s="212"/>
      <c r="T434" s="212"/>
      <c r="AG434" s="212"/>
      <c r="AH434" s="212"/>
      <c r="AI434" s="212"/>
    </row>
    <row r="435" spans="1:35" x14ac:dyDescent="0.15">
      <c r="A435" s="91"/>
      <c r="B435" s="91"/>
      <c r="C435" s="127"/>
      <c r="D435" s="127"/>
      <c r="E435" s="127"/>
      <c r="F435" s="127"/>
      <c r="G435" s="127"/>
      <c r="H435" s="127"/>
      <c r="I435" s="91"/>
      <c r="J435" s="2">
        <v>433</v>
      </c>
      <c r="K435" s="212">
        <v>4629.8166754470003</v>
      </c>
      <c r="L435" s="212">
        <v>0.26971379622955299</v>
      </c>
      <c r="M435" s="212">
        <v>0.113422960715371</v>
      </c>
      <c r="N435" s="212">
        <v>2.6454483836329701E-2</v>
      </c>
      <c r="O435" s="91"/>
      <c r="Q435" s="212"/>
      <c r="R435" s="212"/>
      <c r="S435" s="212"/>
      <c r="T435" s="212"/>
      <c r="AG435" s="212"/>
      <c r="AH435" s="212"/>
      <c r="AI435" s="212"/>
    </row>
    <row r="436" spans="1:35" x14ac:dyDescent="0.15">
      <c r="A436" s="91"/>
      <c r="B436" s="91"/>
      <c r="C436" s="127"/>
      <c r="D436" s="127"/>
      <c r="E436" s="127"/>
      <c r="F436" s="127"/>
      <c r="G436" s="127"/>
      <c r="H436" s="127"/>
      <c r="I436" s="91"/>
      <c r="J436" s="2">
        <v>434</v>
      </c>
      <c r="K436" s="212">
        <v>4640.6668536679999</v>
      </c>
      <c r="L436" s="212">
        <v>0.27063953623732601</v>
      </c>
      <c r="M436" s="212">
        <v>0.11284888006480601</v>
      </c>
      <c r="N436" s="212">
        <v>2.5888675557102E-2</v>
      </c>
      <c r="O436" s="91"/>
      <c r="Q436" s="212"/>
      <c r="R436" s="212"/>
      <c r="S436" s="212"/>
      <c r="T436" s="212"/>
      <c r="AG436" s="212"/>
      <c r="AH436" s="212"/>
      <c r="AI436" s="212"/>
    </row>
    <row r="437" spans="1:35" x14ac:dyDescent="0.15">
      <c r="A437" s="91"/>
      <c r="B437" s="91"/>
      <c r="C437" s="127"/>
      <c r="D437" s="127"/>
      <c r="E437" s="127"/>
      <c r="F437" s="127"/>
      <c r="G437" s="127"/>
      <c r="H437" s="127"/>
      <c r="I437" s="91"/>
      <c r="J437" s="2">
        <v>435</v>
      </c>
      <c r="K437" s="212">
        <v>4651.5152268080001</v>
      </c>
      <c r="L437" s="212">
        <v>0.271630364806007</v>
      </c>
      <c r="M437" s="212">
        <v>0.112664609656299</v>
      </c>
      <c r="N437" s="212">
        <v>2.5519139523039601E-2</v>
      </c>
      <c r="O437" s="91"/>
      <c r="Q437" s="212"/>
      <c r="R437" s="212"/>
      <c r="S437" s="212"/>
      <c r="T437" s="212"/>
      <c r="AG437" s="212"/>
      <c r="AH437" s="212"/>
      <c r="AI437" s="212"/>
    </row>
    <row r="438" spans="1:35" x14ac:dyDescent="0.15">
      <c r="A438" s="91"/>
      <c r="B438" s="91"/>
      <c r="C438" s="127"/>
      <c r="D438" s="127"/>
      <c r="E438" s="127"/>
      <c r="F438" s="127"/>
      <c r="G438" s="127"/>
      <c r="H438" s="127"/>
      <c r="I438" s="91"/>
      <c r="J438" s="2">
        <v>436</v>
      </c>
      <c r="K438" s="212">
        <v>4662.31713984</v>
      </c>
      <c r="L438" s="212">
        <v>0.272598374889087</v>
      </c>
      <c r="M438" s="212">
        <v>0.113259335892422</v>
      </c>
      <c r="N438" s="212">
        <v>2.5287440168587399E-2</v>
      </c>
      <c r="O438" s="91"/>
      <c r="Q438" s="212"/>
      <c r="R438" s="212"/>
      <c r="S438" s="212"/>
      <c r="T438" s="212"/>
      <c r="AG438" s="212"/>
      <c r="AH438" s="212"/>
      <c r="AI438" s="212"/>
    </row>
    <row r="439" spans="1:35" x14ac:dyDescent="0.15">
      <c r="A439" s="91"/>
      <c r="B439" s="91"/>
      <c r="C439" s="127"/>
      <c r="D439" s="127"/>
      <c r="E439" s="127"/>
      <c r="F439" s="127"/>
      <c r="G439" s="127"/>
      <c r="H439" s="127"/>
      <c r="I439" s="91"/>
      <c r="J439" s="2">
        <v>437</v>
      </c>
      <c r="K439" s="212">
        <v>4673.1465281219998</v>
      </c>
      <c r="L439" s="212">
        <v>0.27344982816097302</v>
      </c>
      <c r="M439" s="212">
        <v>0.114768722882792</v>
      </c>
      <c r="N439" s="212">
        <v>2.5114494381946399E-2</v>
      </c>
      <c r="O439" s="91"/>
      <c r="Q439" s="212"/>
      <c r="R439" s="212"/>
      <c r="S439" s="212"/>
      <c r="T439" s="212"/>
      <c r="AG439" s="212"/>
      <c r="AH439" s="212"/>
      <c r="AI439" s="212"/>
    </row>
    <row r="440" spans="1:35" x14ac:dyDescent="0.15">
      <c r="A440" s="91"/>
      <c r="B440" s="91"/>
      <c r="C440" s="127"/>
      <c r="D440" s="127"/>
      <c r="E440" s="127"/>
      <c r="F440" s="127"/>
      <c r="G440" s="127"/>
      <c r="H440" s="127"/>
      <c r="I440" s="91"/>
      <c r="J440" s="2">
        <v>438</v>
      </c>
      <c r="K440" s="212">
        <v>4683.9533236549996</v>
      </c>
      <c r="L440" s="212">
        <v>0.27413692550757301</v>
      </c>
      <c r="M440" s="212">
        <v>0.116965151823356</v>
      </c>
      <c r="N440" s="212">
        <v>2.4930873455071199E-2</v>
      </c>
      <c r="O440" s="91"/>
      <c r="Q440" s="212"/>
      <c r="R440" s="212"/>
      <c r="S440" s="212"/>
      <c r="T440" s="212"/>
      <c r="AG440" s="212"/>
      <c r="AH440" s="212"/>
      <c r="AI440" s="212"/>
    </row>
    <row r="441" spans="1:35" x14ac:dyDescent="0.15">
      <c r="A441" s="91"/>
      <c r="B441" s="91"/>
      <c r="C441" s="127"/>
      <c r="D441" s="127"/>
      <c r="E441" s="127"/>
      <c r="F441" s="127"/>
      <c r="G441" s="127"/>
      <c r="H441" s="127"/>
      <c r="I441" s="91"/>
      <c r="J441" s="2">
        <v>439</v>
      </c>
      <c r="K441" s="212">
        <v>4694.7353177180003</v>
      </c>
      <c r="L441" s="212">
        <v>0.27461264103806099</v>
      </c>
      <c r="M441" s="212">
        <v>0.119350735553092</v>
      </c>
      <c r="N441" s="212">
        <v>2.4669708123382102E-2</v>
      </c>
      <c r="O441" s="91"/>
      <c r="Q441" s="212"/>
      <c r="R441" s="212"/>
      <c r="S441" s="212"/>
      <c r="T441" s="212"/>
      <c r="AG441" s="212"/>
      <c r="AH441" s="212"/>
      <c r="AI441" s="212"/>
    </row>
    <row r="442" spans="1:35" x14ac:dyDescent="0.15">
      <c r="A442" s="91"/>
      <c r="B442" s="91"/>
      <c r="C442" s="127"/>
      <c r="D442" s="127"/>
      <c r="E442" s="127"/>
      <c r="F442" s="127"/>
      <c r="G442" s="127"/>
      <c r="H442" s="127"/>
      <c r="I442" s="91"/>
      <c r="J442" s="2">
        <v>440</v>
      </c>
      <c r="K442" s="212">
        <v>4705.5540321660001</v>
      </c>
      <c r="L442" s="212">
        <v>0.274862143025775</v>
      </c>
      <c r="M442" s="212">
        <v>0.1215020458915</v>
      </c>
      <c r="N442" s="212">
        <v>2.4307614538760899E-2</v>
      </c>
      <c r="O442" s="91"/>
      <c r="Q442" s="212"/>
      <c r="R442" s="212"/>
      <c r="S442" s="212"/>
      <c r="T442" s="212"/>
      <c r="AG442" s="212"/>
      <c r="AH442" s="212"/>
      <c r="AI442" s="212"/>
    </row>
    <row r="443" spans="1:35" x14ac:dyDescent="0.15">
      <c r="A443" s="91"/>
      <c r="B443" s="91"/>
      <c r="C443" s="127"/>
      <c r="D443" s="127"/>
      <c r="E443" s="127"/>
      <c r="F443" s="127"/>
      <c r="G443" s="127"/>
      <c r="H443" s="127"/>
      <c r="I443" s="91"/>
      <c r="J443" s="2">
        <v>441</v>
      </c>
      <c r="K443" s="212">
        <v>4716.3441543529998</v>
      </c>
      <c r="L443" s="212">
        <v>0.274860138666216</v>
      </c>
      <c r="M443" s="212">
        <v>0.12318636211728</v>
      </c>
      <c r="N443" s="212">
        <v>2.3869100647311101E-2</v>
      </c>
      <c r="O443" s="91"/>
      <c r="Q443" s="212"/>
      <c r="R443" s="212"/>
      <c r="S443" s="212"/>
      <c r="T443" s="212"/>
      <c r="AG443" s="212"/>
      <c r="AH443" s="212"/>
      <c r="AI443" s="212"/>
    </row>
    <row r="444" spans="1:35" x14ac:dyDescent="0.15">
      <c r="A444" s="91"/>
      <c r="B444" s="91"/>
      <c r="C444" s="127"/>
      <c r="D444" s="127"/>
      <c r="E444" s="127"/>
      <c r="F444" s="127"/>
      <c r="G444" s="127"/>
      <c r="H444" s="127"/>
      <c r="I444" s="91"/>
      <c r="J444" s="2">
        <v>442</v>
      </c>
      <c r="K444" s="212">
        <v>4727.1346007700004</v>
      </c>
      <c r="L444" s="212">
        <v>0.274598614375546</v>
      </c>
      <c r="M444" s="212">
        <v>0.124228439026314</v>
      </c>
      <c r="N444" s="212">
        <v>2.34057947209672E-2</v>
      </c>
      <c r="O444" s="91"/>
      <c r="Q444" s="212"/>
      <c r="R444" s="212"/>
      <c r="S444" s="212"/>
      <c r="T444" s="212"/>
      <c r="AG444" s="212"/>
      <c r="AH444" s="212"/>
      <c r="AI444" s="212"/>
    </row>
    <row r="445" spans="1:35" x14ac:dyDescent="0.15">
      <c r="A445" s="91"/>
      <c r="B445" s="91"/>
      <c r="C445" s="127"/>
      <c r="D445" s="127"/>
      <c r="E445" s="127"/>
      <c r="F445" s="127"/>
      <c r="G445" s="127"/>
      <c r="H445" s="127"/>
      <c r="I445" s="91"/>
      <c r="J445" s="2">
        <v>443</v>
      </c>
      <c r="K445" s="212">
        <v>4737.790317944</v>
      </c>
      <c r="L445" s="212">
        <v>0.27408051445599702</v>
      </c>
      <c r="M445" s="212">
        <v>0.124433879866944</v>
      </c>
      <c r="N445" s="212">
        <v>2.2986868650539002E-2</v>
      </c>
      <c r="O445" s="91"/>
      <c r="Q445" s="212"/>
      <c r="R445" s="212"/>
      <c r="S445" s="212"/>
      <c r="T445" s="212"/>
      <c r="AG445" s="212"/>
      <c r="AH445" s="212"/>
      <c r="AI445" s="212"/>
    </row>
    <row r="446" spans="1:35" x14ac:dyDescent="0.15">
      <c r="A446" s="91"/>
      <c r="B446" s="91"/>
      <c r="C446" s="127"/>
      <c r="D446" s="127"/>
      <c r="E446" s="127"/>
      <c r="F446" s="127"/>
      <c r="G446" s="127"/>
      <c r="H446" s="127"/>
      <c r="I446" s="91"/>
      <c r="J446" s="2">
        <v>444</v>
      </c>
      <c r="K446" s="212">
        <v>4748.5403975850004</v>
      </c>
      <c r="L446" s="212">
        <v>0.27335678894745202</v>
      </c>
      <c r="M446" s="212">
        <v>0.123578621947474</v>
      </c>
      <c r="N446" s="212">
        <v>2.2647542210047701E-2</v>
      </c>
      <c r="O446" s="91"/>
      <c r="Q446" s="212"/>
      <c r="R446" s="212"/>
      <c r="S446" s="212"/>
      <c r="T446" s="212"/>
      <c r="AG446" s="212"/>
      <c r="AH446" s="212"/>
      <c r="AI446" s="212"/>
    </row>
    <row r="447" spans="1:35" x14ac:dyDescent="0.15">
      <c r="A447" s="91"/>
      <c r="B447" s="91"/>
      <c r="C447" s="127"/>
      <c r="D447" s="127"/>
      <c r="E447" s="127"/>
      <c r="F447" s="127"/>
      <c r="G447" s="127"/>
      <c r="H447" s="127"/>
      <c r="I447" s="91"/>
      <c r="J447" s="2">
        <v>445</v>
      </c>
      <c r="K447" s="212">
        <v>4759.3446468980001</v>
      </c>
      <c r="L447" s="212">
        <v>0.27247188146790302</v>
      </c>
      <c r="M447" s="212">
        <v>0.12129051657057099</v>
      </c>
      <c r="N447" s="212">
        <v>2.23806267750244E-2</v>
      </c>
      <c r="O447" s="91"/>
      <c r="Q447" s="212"/>
      <c r="R447" s="212"/>
      <c r="S447" s="212"/>
      <c r="T447" s="212"/>
      <c r="AG447" s="212"/>
      <c r="AH447" s="212"/>
      <c r="AI447" s="212"/>
    </row>
    <row r="448" spans="1:35" x14ac:dyDescent="0.15">
      <c r="A448" s="91"/>
      <c r="B448" s="91"/>
      <c r="C448" s="127"/>
      <c r="D448" s="127"/>
      <c r="E448" s="127"/>
      <c r="F448" s="127"/>
      <c r="G448" s="127"/>
      <c r="H448" s="127"/>
      <c r="I448" s="91"/>
      <c r="J448" s="2">
        <v>446</v>
      </c>
      <c r="K448" s="212">
        <v>4770.2272259310002</v>
      </c>
      <c r="L448" s="212">
        <v>0.27151242513748303</v>
      </c>
      <c r="M448" s="212">
        <v>0.117218358002482</v>
      </c>
      <c r="N448" s="212">
        <v>2.2191453861773701E-2</v>
      </c>
      <c r="O448" s="91"/>
      <c r="Q448" s="212"/>
      <c r="R448" s="212"/>
      <c r="S448" s="212"/>
      <c r="T448" s="212"/>
      <c r="AG448" s="212"/>
      <c r="AH448" s="212"/>
      <c r="AI448" s="212"/>
    </row>
    <row r="449" spans="1:35" x14ac:dyDescent="0.15">
      <c r="A449" s="91"/>
      <c r="B449" s="91"/>
      <c r="C449" s="127"/>
      <c r="D449" s="127"/>
      <c r="E449" s="127"/>
      <c r="F449" s="127"/>
      <c r="G449" s="127"/>
      <c r="H449" s="127"/>
      <c r="I449" s="91"/>
      <c r="J449" s="2">
        <v>447</v>
      </c>
      <c r="K449" s="212">
        <v>4781.0659860670003</v>
      </c>
      <c r="L449" s="212">
        <v>0.27058306843187802</v>
      </c>
      <c r="M449" s="212">
        <v>0.111328852751538</v>
      </c>
      <c r="N449" s="212">
        <v>2.21707534524383E-2</v>
      </c>
      <c r="O449" s="91"/>
      <c r="Q449" s="212"/>
      <c r="R449" s="212"/>
      <c r="S449" s="212"/>
      <c r="T449" s="212"/>
      <c r="AG449" s="212"/>
      <c r="AH449" s="212"/>
      <c r="AI449" s="212"/>
    </row>
    <row r="450" spans="1:35" x14ac:dyDescent="0.15">
      <c r="A450" s="91"/>
      <c r="B450" s="91"/>
      <c r="C450" s="127"/>
      <c r="D450" s="127"/>
      <c r="E450" s="127"/>
      <c r="F450" s="127"/>
      <c r="G450" s="127"/>
      <c r="H450" s="127"/>
      <c r="I450" s="91"/>
      <c r="J450" s="2">
        <v>448</v>
      </c>
      <c r="K450" s="212">
        <v>4791.9040397729996</v>
      </c>
      <c r="L450" s="212">
        <v>0.26979831560974699</v>
      </c>
      <c r="M450" s="212">
        <v>0.103901042129555</v>
      </c>
      <c r="N450" s="212">
        <v>2.2431703132367298E-2</v>
      </c>
      <c r="O450" s="91"/>
      <c r="Q450" s="212"/>
      <c r="R450" s="212"/>
      <c r="S450" s="212"/>
      <c r="T450" s="212"/>
      <c r="AG450" s="212"/>
      <c r="AH450" s="212"/>
      <c r="AI450" s="212"/>
    </row>
    <row r="451" spans="1:35" x14ac:dyDescent="0.15">
      <c r="A451" s="91"/>
      <c r="B451" s="91"/>
      <c r="C451" s="127"/>
      <c r="D451" s="127"/>
      <c r="E451" s="127"/>
      <c r="F451" s="127"/>
      <c r="G451" s="127"/>
      <c r="H451" s="127"/>
      <c r="I451" s="91"/>
      <c r="J451" s="2">
        <v>449</v>
      </c>
      <c r="K451" s="212">
        <v>4802.7300727439997</v>
      </c>
      <c r="L451" s="212">
        <v>0.26924800433156398</v>
      </c>
      <c r="M451" s="212">
        <v>9.5423986668055003E-2</v>
      </c>
      <c r="N451" s="212">
        <v>2.3003525940382599E-2</v>
      </c>
      <c r="O451" s="91"/>
      <c r="Q451" s="212"/>
      <c r="R451" s="212"/>
      <c r="S451" s="212"/>
      <c r="T451" s="212"/>
      <c r="AG451" s="212"/>
      <c r="AH451" s="212"/>
      <c r="AI451" s="212"/>
    </row>
    <row r="452" spans="1:35" x14ac:dyDescent="0.15">
      <c r="A452" s="91"/>
      <c r="B452" s="91"/>
      <c r="C452" s="127"/>
      <c r="D452" s="127"/>
      <c r="E452" s="127"/>
      <c r="F452" s="127"/>
      <c r="G452" s="127"/>
      <c r="H452" s="127"/>
      <c r="I452" s="91"/>
      <c r="J452" s="2">
        <v>450</v>
      </c>
      <c r="K452" s="212">
        <v>4813.5550246849998</v>
      </c>
      <c r="L452" s="212">
        <v>0.26899566890104099</v>
      </c>
      <c r="M452" s="212">
        <v>8.6522956684275801E-2</v>
      </c>
      <c r="N452" s="212">
        <v>2.37796460095741E-2</v>
      </c>
      <c r="O452" s="91"/>
      <c r="Q452" s="212"/>
      <c r="R452" s="212"/>
      <c r="S452" s="212"/>
      <c r="T452" s="212"/>
      <c r="AG452" s="212"/>
      <c r="AH452" s="212"/>
      <c r="AI452" s="212"/>
    </row>
    <row r="453" spans="1:35" x14ac:dyDescent="0.15">
      <c r="A453" s="91"/>
      <c r="B453" s="91"/>
      <c r="C453" s="127"/>
      <c r="D453" s="127"/>
      <c r="E453" s="127"/>
      <c r="F453" s="127"/>
      <c r="G453" s="127"/>
      <c r="H453" s="127"/>
      <c r="I453" s="91"/>
      <c r="J453" s="2">
        <v>451</v>
      </c>
      <c r="K453" s="212">
        <v>4824.363237779</v>
      </c>
      <c r="L453" s="212">
        <v>0.26905850869591003</v>
      </c>
      <c r="M453" s="212">
        <v>7.7914684812750795E-2</v>
      </c>
      <c r="N453" s="212">
        <v>2.4582937303028699E-2</v>
      </c>
      <c r="O453" s="91"/>
      <c r="Q453" s="212"/>
      <c r="R453" s="212"/>
      <c r="S453" s="212"/>
      <c r="T453" s="212"/>
      <c r="AG453" s="212"/>
      <c r="AH453" s="212"/>
      <c r="AI453" s="212"/>
    </row>
    <row r="454" spans="1:35" x14ac:dyDescent="0.15">
      <c r="A454" s="91"/>
      <c r="B454" s="91"/>
      <c r="C454" s="127"/>
      <c r="D454" s="127"/>
      <c r="E454" s="127"/>
      <c r="F454" s="127"/>
      <c r="G454" s="127"/>
      <c r="H454" s="127"/>
      <c r="I454" s="91"/>
      <c r="J454" s="2">
        <v>452</v>
      </c>
      <c r="K454" s="212">
        <v>4835.2344970679997</v>
      </c>
      <c r="L454" s="212">
        <v>0.269412863320388</v>
      </c>
      <c r="M454" s="212">
        <v>7.0486857102982206E-2</v>
      </c>
      <c r="N454" s="212">
        <v>2.5219954287883602E-2</v>
      </c>
      <c r="O454" s="91"/>
      <c r="Q454" s="212"/>
      <c r="R454" s="212"/>
      <c r="S454" s="212"/>
      <c r="T454" s="212"/>
      <c r="AG454" s="212"/>
      <c r="AH454" s="212"/>
      <c r="AI454" s="212"/>
    </row>
    <row r="455" spans="1:35" x14ac:dyDescent="0.15">
      <c r="A455" s="91"/>
      <c r="B455" s="91"/>
      <c r="C455" s="127"/>
      <c r="D455" s="127"/>
      <c r="E455" s="127"/>
      <c r="F455" s="127"/>
      <c r="G455" s="127"/>
      <c r="H455" s="127"/>
      <c r="I455" s="91"/>
      <c r="J455" s="2">
        <v>453</v>
      </c>
      <c r="K455" s="212">
        <v>4846.0840008880004</v>
      </c>
      <c r="L455" s="212">
        <v>0.27000486218936298</v>
      </c>
      <c r="M455" s="212">
        <v>6.4972893211512103E-2</v>
      </c>
      <c r="N455" s="212">
        <v>2.5510882962668999E-2</v>
      </c>
      <c r="O455" s="91"/>
      <c r="Q455" s="212"/>
      <c r="R455" s="212"/>
      <c r="S455" s="212"/>
      <c r="T455" s="212"/>
      <c r="AG455" s="212"/>
      <c r="AH455" s="212"/>
      <c r="AI455" s="212"/>
    </row>
    <row r="456" spans="1:35" x14ac:dyDescent="0.15">
      <c r="A456" s="91"/>
      <c r="B456" s="91"/>
      <c r="C456" s="127"/>
      <c r="D456" s="127"/>
      <c r="E456" s="127"/>
      <c r="F456" s="127"/>
      <c r="G456" s="127"/>
      <c r="H456" s="127"/>
      <c r="I456" s="91"/>
      <c r="J456" s="2">
        <v>454</v>
      </c>
      <c r="K456" s="212">
        <v>4857.0296929169999</v>
      </c>
      <c r="L456" s="212">
        <v>0.270769858066992</v>
      </c>
      <c r="M456" s="212">
        <v>6.1893835406834997E-2</v>
      </c>
      <c r="N456" s="212">
        <v>2.5325218200007799E-2</v>
      </c>
      <c r="O456" s="91"/>
      <c r="Q456" s="212"/>
      <c r="R456" s="212"/>
      <c r="S456" s="212"/>
      <c r="T456" s="212"/>
      <c r="AG456" s="212"/>
      <c r="AH456" s="212"/>
      <c r="AI456" s="212"/>
    </row>
    <row r="457" spans="1:35" x14ac:dyDescent="0.15">
      <c r="A457" s="91"/>
      <c r="B457" s="91"/>
      <c r="C457" s="127"/>
      <c r="D457" s="127"/>
      <c r="E457" s="127"/>
      <c r="F457" s="127"/>
      <c r="G457" s="127"/>
      <c r="H457" s="127"/>
      <c r="I457" s="91"/>
      <c r="J457" s="2">
        <v>455</v>
      </c>
      <c r="K457" s="212">
        <v>4867.8931747030001</v>
      </c>
      <c r="L457" s="212">
        <v>0.27159173397893299</v>
      </c>
      <c r="M457" s="212">
        <v>6.1263526382024702E-2</v>
      </c>
      <c r="N457" s="212">
        <v>2.4652000248341199E-2</v>
      </c>
      <c r="O457" s="91"/>
      <c r="Q457" s="212"/>
      <c r="R457" s="212"/>
      <c r="S457" s="212"/>
      <c r="T457" s="212"/>
      <c r="AG457" s="212"/>
      <c r="AH457" s="212"/>
      <c r="AI457" s="212"/>
    </row>
    <row r="458" spans="1:35" x14ac:dyDescent="0.15">
      <c r="A458" s="91"/>
      <c r="B458" s="91"/>
      <c r="C458" s="127"/>
      <c r="D458" s="127"/>
      <c r="E458" s="127"/>
      <c r="F458" s="127"/>
      <c r="G458" s="127"/>
      <c r="H458" s="127"/>
      <c r="I458" s="91"/>
      <c r="J458" s="2">
        <v>456</v>
      </c>
      <c r="K458" s="212">
        <v>4878.7253910660002</v>
      </c>
      <c r="L458" s="212">
        <v>0.27236965525476498</v>
      </c>
      <c r="M458" s="212">
        <v>6.2837662440789796E-2</v>
      </c>
      <c r="N458" s="212">
        <v>2.34700089856083E-2</v>
      </c>
      <c r="O458" s="91"/>
      <c r="Q458" s="212"/>
      <c r="R458" s="212"/>
      <c r="S458" s="212"/>
      <c r="T458" s="212"/>
      <c r="AG458" s="212"/>
      <c r="AH458" s="212"/>
      <c r="AI458" s="212"/>
    </row>
    <row r="459" spans="1:35" x14ac:dyDescent="0.15">
      <c r="A459" s="91"/>
      <c r="B459" s="91"/>
      <c r="C459" s="127"/>
      <c r="D459" s="127"/>
      <c r="E459" s="127"/>
      <c r="F459" s="127"/>
      <c r="G459" s="127"/>
      <c r="H459" s="127"/>
      <c r="I459" s="91"/>
      <c r="J459" s="2">
        <v>457</v>
      </c>
      <c r="K459" s="212">
        <v>4889.5974097059998</v>
      </c>
      <c r="L459" s="212">
        <v>0.27304773490218798</v>
      </c>
      <c r="M459" s="212">
        <v>6.6408040757481704E-2</v>
      </c>
      <c r="N459" s="212">
        <v>2.17991786060809E-2</v>
      </c>
      <c r="O459" s="91"/>
      <c r="Q459" s="212"/>
      <c r="R459" s="212"/>
      <c r="S459" s="212"/>
      <c r="T459" s="212"/>
      <c r="AG459" s="212"/>
      <c r="AH459" s="212"/>
      <c r="AI459" s="212"/>
    </row>
    <row r="460" spans="1:35" x14ac:dyDescent="0.15">
      <c r="A460" s="91"/>
      <c r="B460" s="91"/>
      <c r="C460" s="127"/>
      <c r="D460" s="127"/>
      <c r="E460" s="127"/>
      <c r="F460" s="127"/>
      <c r="G460" s="127"/>
      <c r="H460" s="127"/>
      <c r="I460" s="91"/>
      <c r="J460" s="2">
        <v>458</v>
      </c>
      <c r="K460" s="212">
        <v>4900.4345864209999</v>
      </c>
      <c r="L460" s="212">
        <v>0.27358703728276401</v>
      </c>
      <c r="M460" s="212">
        <v>7.1683862944725493E-2</v>
      </c>
      <c r="N460" s="212">
        <v>1.9772866000129001E-2</v>
      </c>
      <c r="O460" s="91"/>
      <c r="Q460" s="212"/>
      <c r="R460" s="212"/>
      <c r="S460" s="212"/>
      <c r="T460" s="212"/>
      <c r="AG460" s="212"/>
      <c r="AH460" s="212"/>
      <c r="AI460" s="212"/>
    </row>
    <row r="461" spans="1:35" x14ac:dyDescent="0.15">
      <c r="A461" s="91"/>
      <c r="B461" s="91"/>
      <c r="C461" s="127"/>
      <c r="D461" s="127"/>
      <c r="E461" s="127"/>
      <c r="F461" s="127"/>
      <c r="G461" s="127"/>
      <c r="H461" s="127"/>
      <c r="I461" s="91"/>
      <c r="J461" s="2">
        <v>459</v>
      </c>
      <c r="K461" s="212">
        <v>4911.3058763609997</v>
      </c>
      <c r="L461" s="212">
        <v>0.273962020444457</v>
      </c>
      <c r="M461" s="212">
        <v>7.8048576272555806E-2</v>
      </c>
      <c r="N461" s="212">
        <v>1.7594850634239202E-2</v>
      </c>
      <c r="O461" s="91"/>
      <c r="Q461" s="212"/>
      <c r="R461" s="212"/>
      <c r="S461" s="212"/>
      <c r="T461" s="212"/>
      <c r="AG461" s="212"/>
      <c r="AH461" s="212"/>
      <c r="AI461" s="212"/>
    </row>
    <row r="462" spans="1:35" x14ac:dyDescent="0.15">
      <c r="A462" s="91"/>
      <c r="B462" s="91"/>
      <c r="C462" s="127"/>
      <c r="D462" s="127"/>
      <c r="E462" s="127"/>
      <c r="F462" s="127"/>
      <c r="G462" s="127"/>
      <c r="H462" s="127"/>
      <c r="I462" s="91"/>
      <c r="J462" s="2">
        <v>460</v>
      </c>
      <c r="K462" s="212">
        <v>4922.190428115</v>
      </c>
      <c r="L462" s="212">
        <v>0.27415312863139601</v>
      </c>
      <c r="M462" s="212">
        <v>8.4588388640997506E-2</v>
      </c>
      <c r="N462" s="212">
        <v>1.54800929862154E-2</v>
      </c>
      <c r="O462" s="91"/>
      <c r="Q462" s="212"/>
      <c r="R462" s="212"/>
      <c r="S462" s="212"/>
      <c r="T462" s="212"/>
      <c r="AG462" s="212"/>
      <c r="AH462" s="212"/>
      <c r="AI462" s="212"/>
    </row>
    <row r="463" spans="1:35" x14ac:dyDescent="0.15">
      <c r="A463" s="91"/>
      <c r="B463" s="91"/>
      <c r="C463" s="127"/>
      <c r="D463" s="127"/>
      <c r="E463" s="127"/>
      <c r="F463" s="127"/>
      <c r="G463" s="127"/>
      <c r="H463" s="127"/>
      <c r="I463" s="91"/>
      <c r="J463" s="2">
        <v>461</v>
      </c>
      <c r="K463" s="212">
        <v>4933.1386435450004</v>
      </c>
      <c r="L463" s="212">
        <v>0.27413151076005299</v>
      </c>
      <c r="M463" s="212">
        <v>9.0421471649538898E-2</v>
      </c>
      <c r="N463" s="212">
        <v>1.36458052644846E-2</v>
      </c>
      <c r="O463" s="91"/>
      <c r="Q463" s="212"/>
      <c r="R463" s="212"/>
      <c r="S463" s="212"/>
      <c r="T463" s="212"/>
      <c r="AG463" s="212"/>
      <c r="AH463" s="212"/>
      <c r="AI463" s="212"/>
    </row>
    <row r="464" spans="1:35" x14ac:dyDescent="0.15">
      <c r="A464" s="91"/>
      <c r="B464" s="91"/>
      <c r="C464" s="127"/>
      <c r="D464" s="127"/>
      <c r="E464" s="127"/>
      <c r="F464" s="127"/>
      <c r="G464" s="127"/>
      <c r="H464" s="127"/>
      <c r="I464" s="91"/>
      <c r="J464" s="2">
        <v>462</v>
      </c>
      <c r="K464" s="212">
        <v>4943.9699463380002</v>
      </c>
      <c r="L464" s="212">
        <v>0.27388132847004798</v>
      </c>
      <c r="M464" s="212">
        <v>9.5043069657201495E-2</v>
      </c>
      <c r="N464" s="212">
        <v>1.23063955914178E-2</v>
      </c>
      <c r="O464" s="91"/>
      <c r="Q464" s="212"/>
      <c r="R464" s="212"/>
      <c r="S464" s="212"/>
      <c r="T464" s="212"/>
      <c r="AG464" s="212"/>
      <c r="AH464" s="212"/>
      <c r="AI464" s="212"/>
    </row>
    <row r="465" spans="1:35" x14ac:dyDescent="0.15">
      <c r="A465" s="91"/>
      <c r="B465" s="91"/>
      <c r="C465" s="127"/>
      <c r="D465" s="127"/>
      <c r="E465" s="127"/>
      <c r="F465" s="127"/>
      <c r="G465" s="127"/>
      <c r="H465" s="127"/>
      <c r="I465" s="91"/>
      <c r="J465" s="2">
        <v>463</v>
      </c>
      <c r="K465" s="212">
        <v>4954.8736568690001</v>
      </c>
      <c r="L465" s="212">
        <v>0.27337430723792699</v>
      </c>
      <c r="M465" s="212">
        <v>9.8237919878890995E-2</v>
      </c>
      <c r="N465" s="212">
        <v>1.1605852557235201E-2</v>
      </c>
      <c r="O465" s="91"/>
      <c r="Q465" s="212"/>
      <c r="R465" s="212"/>
      <c r="S465" s="212"/>
      <c r="T465" s="212"/>
      <c r="AG465" s="212"/>
      <c r="AH465" s="212"/>
      <c r="AI465" s="212"/>
    </row>
    <row r="466" spans="1:35" x14ac:dyDescent="0.15">
      <c r="A466" s="91"/>
      <c r="B466" s="91"/>
      <c r="C466" s="127"/>
      <c r="D466" s="127"/>
      <c r="E466" s="127"/>
      <c r="F466" s="127"/>
      <c r="G466" s="127"/>
      <c r="H466" s="127"/>
      <c r="I466" s="91"/>
      <c r="J466" s="2">
        <v>464</v>
      </c>
      <c r="K466" s="212">
        <v>4965.7275730009997</v>
      </c>
      <c r="L466" s="212">
        <v>0.27266238399711001</v>
      </c>
      <c r="M466" s="212">
        <v>0.10012959439469001</v>
      </c>
      <c r="N466" s="212">
        <v>1.1613021002124E-2</v>
      </c>
      <c r="O466" s="91"/>
      <c r="Q466" s="212"/>
      <c r="R466" s="212"/>
      <c r="S466" s="212"/>
      <c r="T466" s="212"/>
      <c r="AG466" s="212"/>
      <c r="AH466" s="212"/>
      <c r="AI466" s="212"/>
    </row>
    <row r="467" spans="1:35" x14ac:dyDescent="0.15">
      <c r="A467" s="91"/>
      <c r="B467" s="91"/>
      <c r="C467" s="127"/>
      <c r="D467" s="127"/>
      <c r="E467" s="127"/>
      <c r="F467" s="127"/>
      <c r="G467" s="127"/>
      <c r="H467" s="127"/>
      <c r="I467" s="91"/>
      <c r="J467" s="2">
        <v>465</v>
      </c>
      <c r="K467" s="212">
        <v>4976.5035791419996</v>
      </c>
      <c r="L467" s="212">
        <v>0.271801380859019</v>
      </c>
      <c r="M467" s="212">
        <v>0.101140183598037</v>
      </c>
      <c r="N467" s="212">
        <v>1.2297772712567E-2</v>
      </c>
      <c r="O467" s="91"/>
      <c r="Q467" s="212"/>
      <c r="R467" s="212"/>
      <c r="S467" s="212"/>
      <c r="T467" s="212"/>
      <c r="AG467" s="212"/>
      <c r="AH467" s="212"/>
      <c r="AI467" s="212"/>
    </row>
    <row r="468" spans="1:35" x14ac:dyDescent="0.15">
      <c r="A468" s="91"/>
      <c r="B468" s="91"/>
      <c r="C468" s="127"/>
      <c r="D468" s="127"/>
      <c r="E468" s="127"/>
      <c r="F468" s="127"/>
      <c r="G468" s="127"/>
      <c r="H468" s="127"/>
      <c r="I468" s="91"/>
      <c r="J468" s="2">
        <v>466</v>
      </c>
      <c r="K468" s="212">
        <v>4987.3313380239997</v>
      </c>
      <c r="L468" s="212">
        <v>0.27084318076519098</v>
      </c>
      <c r="M468" s="212">
        <v>0.101918461345407</v>
      </c>
      <c r="N468" s="212">
        <v>1.35572581374511E-2</v>
      </c>
      <c r="O468" s="91"/>
      <c r="Q468" s="212"/>
      <c r="R468" s="212"/>
      <c r="S468" s="212"/>
      <c r="T468" s="212"/>
      <c r="AG468" s="212"/>
      <c r="AH468" s="212"/>
      <c r="AI468" s="212"/>
    </row>
    <row r="469" spans="1:35" x14ac:dyDescent="0.15">
      <c r="A469" s="91"/>
      <c r="B469" s="91"/>
      <c r="C469" s="127"/>
      <c r="D469" s="127"/>
      <c r="E469" s="127"/>
      <c r="F469" s="127"/>
      <c r="G469" s="127"/>
      <c r="H469" s="127"/>
      <c r="I469" s="91"/>
      <c r="J469" s="2">
        <v>467</v>
      </c>
      <c r="K469" s="212">
        <v>4998.157195025</v>
      </c>
      <c r="L469" s="212">
        <v>0.26984979971594297</v>
      </c>
      <c r="M469" s="212">
        <v>0.102949435905402</v>
      </c>
      <c r="N469" s="212">
        <v>1.5285047451332599E-2</v>
      </c>
      <c r="O469" s="91"/>
      <c r="Q469" s="212"/>
      <c r="R469" s="212"/>
      <c r="S469" s="212"/>
      <c r="T469" s="212"/>
      <c r="AG469" s="212"/>
      <c r="AH469" s="212"/>
      <c r="AI469" s="212"/>
    </row>
    <row r="470" spans="1:35" x14ac:dyDescent="0.15">
      <c r="A470" s="91"/>
      <c r="B470" s="91"/>
      <c r="C470" s="127"/>
      <c r="D470" s="127"/>
      <c r="E470" s="127"/>
      <c r="F470" s="127"/>
      <c r="G470" s="127"/>
      <c r="H470" s="127"/>
      <c r="I470" s="91"/>
      <c r="J470" s="2">
        <v>468</v>
      </c>
      <c r="K470" s="212">
        <v>5009.0209809710004</v>
      </c>
      <c r="L470" s="212">
        <v>0.26888292230357203</v>
      </c>
      <c r="M470" s="212">
        <v>0.104357151817079</v>
      </c>
      <c r="N470" s="212">
        <v>1.73631084987673E-2</v>
      </c>
      <c r="O470" s="91"/>
      <c r="Q470" s="212"/>
      <c r="R470" s="212"/>
      <c r="S470" s="212"/>
      <c r="T470" s="212"/>
      <c r="AG470" s="212"/>
      <c r="AH470" s="212"/>
      <c r="AI470" s="212"/>
    </row>
    <row r="471" spans="1:35" x14ac:dyDescent="0.15">
      <c r="A471" s="91"/>
      <c r="B471" s="91"/>
      <c r="C471" s="127"/>
      <c r="D471" s="127"/>
      <c r="E471" s="127"/>
      <c r="F471" s="127"/>
      <c r="G471" s="127"/>
      <c r="H471" s="127"/>
      <c r="I471" s="91"/>
      <c r="J471" s="2">
        <v>469</v>
      </c>
      <c r="K471" s="212">
        <v>5019.8752349329998</v>
      </c>
      <c r="L471" s="212">
        <v>0.26798381265104498</v>
      </c>
      <c r="M471" s="212">
        <v>0.105978891777497</v>
      </c>
      <c r="N471" s="212">
        <v>1.96381594630529E-2</v>
      </c>
      <c r="O471" s="91"/>
      <c r="Q471" s="212"/>
      <c r="R471" s="212"/>
      <c r="S471" s="212"/>
      <c r="T471" s="212"/>
      <c r="AG471" s="212"/>
      <c r="AH471" s="212"/>
      <c r="AI471" s="212"/>
    </row>
    <row r="472" spans="1:35" x14ac:dyDescent="0.15">
      <c r="A472" s="91"/>
      <c r="B472" s="91"/>
      <c r="C472" s="127"/>
      <c r="D472" s="127"/>
      <c r="E472" s="127"/>
      <c r="F472" s="127"/>
      <c r="G472" s="127"/>
      <c r="H472" s="127"/>
      <c r="I472" s="91"/>
      <c r="J472" s="2">
        <v>470</v>
      </c>
      <c r="K472" s="212">
        <v>5030.7328573969999</v>
      </c>
      <c r="L472" s="212">
        <v>0.26721278558991401</v>
      </c>
      <c r="M472" s="212">
        <v>0.107528429829815</v>
      </c>
      <c r="N472" s="212">
        <v>2.1950071252262501E-2</v>
      </c>
      <c r="O472" s="91"/>
      <c r="Q472" s="212"/>
      <c r="R472" s="212"/>
      <c r="S472" s="212"/>
      <c r="T472" s="212"/>
      <c r="AG472" s="212"/>
      <c r="AH472" s="212"/>
      <c r="AI472" s="212"/>
    </row>
    <row r="473" spans="1:35" x14ac:dyDescent="0.15">
      <c r="A473" s="91"/>
      <c r="B473" s="91"/>
      <c r="C473" s="127"/>
      <c r="D473" s="127"/>
      <c r="E473" s="127"/>
      <c r="F473" s="127"/>
      <c r="G473" s="127"/>
      <c r="H473" s="127"/>
      <c r="I473" s="91"/>
      <c r="J473" s="2">
        <v>471</v>
      </c>
      <c r="K473" s="212">
        <v>5041.494462183</v>
      </c>
      <c r="L473" s="212">
        <v>0.266621309730319</v>
      </c>
      <c r="M473" s="212">
        <v>0.108708488367547</v>
      </c>
      <c r="N473" s="212">
        <v>2.4145745861872601E-2</v>
      </c>
      <c r="O473" s="91"/>
      <c r="Q473" s="212"/>
      <c r="R473" s="212"/>
      <c r="S473" s="212"/>
      <c r="T473" s="212"/>
      <c r="AG473" s="212"/>
      <c r="AH473" s="212"/>
      <c r="AI473" s="212"/>
    </row>
    <row r="474" spans="1:35" x14ac:dyDescent="0.15">
      <c r="A474" s="91"/>
      <c r="B474" s="91"/>
      <c r="C474" s="127"/>
      <c r="D474" s="127"/>
      <c r="E474" s="127"/>
      <c r="F474" s="127"/>
      <c r="G474" s="127"/>
      <c r="H474" s="127"/>
      <c r="I474" s="91"/>
      <c r="J474" s="2">
        <v>472</v>
      </c>
      <c r="K474" s="212">
        <v>5052.380306047</v>
      </c>
      <c r="L474" s="212">
        <v>0.26625331974667299</v>
      </c>
      <c r="M474" s="212">
        <v>0.10935180121468201</v>
      </c>
      <c r="N474" s="212">
        <v>2.6082980664155202E-2</v>
      </c>
      <c r="O474" s="91"/>
      <c r="Q474" s="212"/>
      <c r="R474" s="212"/>
      <c r="S474" s="212"/>
      <c r="T474" s="212"/>
      <c r="AG474" s="212"/>
      <c r="AH474" s="212"/>
      <c r="AI474" s="212"/>
    </row>
    <row r="475" spans="1:35" x14ac:dyDescent="0.15">
      <c r="A475" s="91"/>
      <c r="B475" s="91"/>
      <c r="C475" s="127"/>
      <c r="D475" s="127"/>
      <c r="E475" s="127"/>
      <c r="F475" s="127"/>
      <c r="G475" s="127"/>
      <c r="H475" s="127"/>
      <c r="I475" s="91"/>
      <c r="J475" s="2">
        <v>473</v>
      </c>
      <c r="K475" s="212">
        <v>5063.2749115959996</v>
      </c>
      <c r="L475" s="212">
        <v>0.26611458911771602</v>
      </c>
      <c r="M475" s="212">
        <v>0.109271804383194</v>
      </c>
      <c r="N475" s="212">
        <v>2.7635695835219899E-2</v>
      </c>
      <c r="O475" s="91"/>
      <c r="Q475" s="212"/>
      <c r="R475" s="212"/>
      <c r="S475" s="212"/>
      <c r="T475" s="212"/>
      <c r="AG475" s="212"/>
      <c r="AH475" s="212"/>
      <c r="AI475" s="212"/>
    </row>
    <row r="476" spans="1:35" x14ac:dyDescent="0.15">
      <c r="A476" s="91"/>
      <c r="B476" s="91"/>
      <c r="C476" s="127"/>
      <c r="D476" s="127"/>
      <c r="E476" s="127"/>
      <c r="F476" s="127"/>
      <c r="G476" s="127"/>
      <c r="H476" s="127"/>
      <c r="I476" s="91"/>
      <c r="J476" s="2">
        <v>474</v>
      </c>
      <c r="K476" s="212">
        <v>5074.1061614890004</v>
      </c>
      <c r="L476" s="212">
        <v>0.26621178349465202</v>
      </c>
      <c r="M476" s="212">
        <v>0.108156159272375</v>
      </c>
      <c r="N476" s="212">
        <v>2.86340008240491E-2</v>
      </c>
      <c r="O476" s="91"/>
      <c r="Q476" s="212"/>
      <c r="R476" s="212"/>
      <c r="S476" s="212"/>
      <c r="T476" s="212"/>
      <c r="AG476" s="212"/>
      <c r="AH476" s="212"/>
      <c r="AI476" s="212"/>
    </row>
    <row r="477" spans="1:35" x14ac:dyDescent="0.15">
      <c r="A477" s="91"/>
      <c r="B477" s="91"/>
      <c r="C477" s="127"/>
      <c r="D477" s="127"/>
      <c r="E477" s="127"/>
      <c r="F477" s="127"/>
      <c r="G477" s="127"/>
      <c r="H477" s="127"/>
      <c r="I477" s="91"/>
      <c r="J477" s="2">
        <v>475</v>
      </c>
      <c r="K477" s="212">
        <v>5084.8836570109997</v>
      </c>
      <c r="L477" s="212">
        <v>0.26648133891335002</v>
      </c>
      <c r="M477" s="212">
        <v>0.105762206988312</v>
      </c>
      <c r="N477" s="212">
        <v>2.8984142825305401E-2</v>
      </c>
      <c r="O477" s="91"/>
      <c r="Q477" s="212"/>
      <c r="R477" s="212"/>
      <c r="S477" s="212"/>
      <c r="T477" s="212"/>
      <c r="AG477" s="212"/>
      <c r="AH477" s="212"/>
      <c r="AI477" s="212"/>
    </row>
    <row r="478" spans="1:35" x14ac:dyDescent="0.15">
      <c r="A478" s="91"/>
      <c r="B478" s="91"/>
      <c r="C478" s="127"/>
      <c r="D478" s="127"/>
      <c r="E478" s="127"/>
      <c r="F478" s="127"/>
      <c r="G478" s="127"/>
      <c r="H478" s="127"/>
      <c r="I478" s="91"/>
      <c r="J478" s="2">
        <v>476</v>
      </c>
      <c r="K478" s="212">
        <v>5095.6063557409998</v>
      </c>
      <c r="L478" s="212">
        <v>0.266939915185198</v>
      </c>
      <c r="M478" s="212">
        <v>0.102490351454523</v>
      </c>
      <c r="N478" s="212">
        <v>2.8628722193064698E-2</v>
      </c>
      <c r="O478" s="91"/>
      <c r="Q478" s="212"/>
      <c r="R478" s="212"/>
      <c r="S478" s="212"/>
      <c r="T478" s="212"/>
      <c r="AG478" s="212"/>
      <c r="AH478" s="212"/>
      <c r="AI478" s="212"/>
    </row>
    <row r="479" spans="1:35" x14ac:dyDescent="0.15">
      <c r="A479" s="91"/>
      <c r="B479" s="91"/>
      <c r="C479" s="127"/>
      <c r="D479" s="127"/>
      <c r="E479" s="127"/>
      <c r="F479" s="127"/>
      <c r="G479" s="127"/>
      <c r="H479" s="127"/>
      <c r="I479" s="91"/>
      <c r="J479" s="2">
        <v>477</v>
      </c>
      <c r="K479" s="212">
        <v>5106.3360288439999</v>
      </c>
      <c r="L479" s="212">
        <v>0.26744067359401502</v>
      </c>
      <c r="M479" s="212">
        <v>9.9441501676600902E-2</v>
      </c>
      <c r="N479" s="212">
        <v>2.7515523951519402E-2</v>
      </c>
      <c r="O479" s="91"/>
      <c r="Q479" s="212"/>
      <c r="R479" s="212"/>
      <c r="S479" s="212"/>
      <c r="T479" s="212"/>
      <c r="AG479" s="212"/>
      <c r="AH479" s="212"/>
      <c r="AI479" s="212"/>
    </row>
    <row r="480" spans="1:35" x14ac:dyDescent="0.15">
      <c r="A480" s="91"/>
      <c r="B480" s="91"/>
      <c r="C480" s="127"/>
      <c r="D480" s="127"/>
      <c r="E480" s="127"/>
      <c r="F480" s="127"/>
      <c r="G480" s="127"/>
      <c r="H480" s="127"/>
      <c r="I480" s="91"/>
      <c r="J480" s="2">
        <v>478</v>
      </c>
      <c r="K480" s="212">
        <v>5117.1078724640001</v>
      </c>
      <c r="L480" s="212">
        <v>0.26772747017737097</v>
      </c>
      <c r="M480" s="212">
        <v>9.7612191841649598E-2</v>
      </c>
      <c r="N480" s="212">
        <v>2.5758717677575899E-2</v>
      </c>
      <c r="O480" s="91"/>
      <c r="Q480" s="212"/>
      <c r="R480" s="212"/>
      <c r="S480" s="212"/>
      <c r="T480" s="212"/>
      <c r="AG480" s="212"/>
      <c r="AH480" s="212"/>
      <c r="AI480" s="212"/>
    </row>
    <row r="481" spans="1:35" x14ac:dyDescent="0.15">
      <c r="A481" s="91"/>
      <c r="B481" s="91"/>
      <c r="C481" s="127"/>
      <c r="D481" s="127"/>
      <c r="E481" s="127"/>
      <c r="F481" s="127"/>
      <c r="G481" s="127"/>
      <c r="H481" s="127"/>
      <c r="I481" s="91"/>
      <c r="J481" s="2">
        <v>479</v>
      </c>
      <c r="K481" s="212">
        <v>5127.9300089939998</v>
      </c>
      <c r="L481" s="212">
        <v>0.26758595613293801</v>
      </c>
      <c r="M481" s="212">
        <v>9.7544311825320903E-2</v>
      </c>
      <c r="N481" s="212">
        <v>2.3673114715988899E-2</v>
      </c>
      <c r="O481" s="91"/>
      <c r="Q481" s="212"/>
      <c r="R481" s="212"/>
      <c r="S481" s="212"/>
      <c r="T481" s="212"/>
      <c r="AG481" s="212"/>
      <c r="AH481" s="212"/>
      <c r="AI481" s="212"/>
    </row>
    <row r="482" spans="1:35" x14ac:dyDescent="0.15">
      <c r="A482" s="91"/>
      <c r="B482" s="91"/>
      <c r="C482" s="127"/>
      <c r="D482" s="127"/>
      <c r="E482" s="127"/>
      <c r="F482" s="127"/>
      <c r="G482" s="127"/>
      <c r="H482" s="127"/>
      <c r="I482" s="91"/>
      <c r="J482" s="2">
        <v>480</v>
      </c>
      <c r="K482" s="212">
        <v>5138.6949978809998</v>
      </c>
      <c r="L482" s="212">
        <v>0.26695881794772303</v>
      </c>
      <c r="M482" s="212">
        <v>9.8838330606556293E-2</v>
      </c>
      <c r="N482" s="212">
        <v>2.1678860977667701E-2</v>
      </c>
      <c r="O482" s="91"/>
      <c r="Q482" s="212"/>
      <c r="R482" s="212"/>
      <c r="S482" s="212"/>
      <c r="T482" s="212"/>
      <c r="AG482" s="212"/>
      <c r="AH482" s="212"/>
      <c r="AI482" s="212"/>
    </row>
    <row r="483" spans="1:35" x14ac:dyDescent="0.15">
      <c r="A483" s="91"/>
      <c r="B483" s="91"/>
      <c r="C483" s="127"/>
      <c r="D483" s="127"/>
      <c r="E483" s="127"/>
      <c r="F483" s="127"/>
      <c r="G483" s="127"/>
      <c r="H483" s="127"/>
      <c r="I483" s="91"/>
      <c r="J483" s="2">
        <v>481</v>
      </c>
      <c r="K483" s="212">
        <v>5149.3954610820001</v>
      </c>
      <c r="L483" s="212">
        <v>0.26594266074181</v>
      </c>
      <c r="M483" s="212">
        <v>0.100579382898091</v>
      </c>
      <c r="N483" s="212">
        <v>2.01191890888959E-2</v>
      </c>
      <c r="O483" s="91"/>
      <c r="Q483" s="212"/>
      <c r="R483" s="212"/>
      <c r="S483" s="212"/>
      <c r="T483" s="212"/>
      <c r="AG483" s="212"/>
      <c r="AH483" s="212"/>
      <c r="AI483" s="212"/>
    </row>
    <row r="484" spans="1:35" x14ac:dyDescent="0.15">
      <c r="A484" s="91"/>
      <c r="B484" s="91"/>
      <c r="C484" s="127"/>
      <c r="D484" s="127"/>
      <c r="E484" s="127"/>
      <c r="F484" s="127"/>
      <c r="G484" s="127"/>
      <c r="H484" s="127"/>
      <c r="I484" s="91"/>
      <c r="J484" s="2">
        <v>482</v>
      </c>
      <c r="K484" s="212">
        <v>5160.2199502430003</v>
      </c>
      <c r="L484" s="212">
        <v>0.26473386931863602</v>
      </c>
      <c r="M484" s="212">
        <v>0.102152984523632</v>
      </c>
      <c r="N484" s="212">
        <v>1.91544748473878E-2</v>
      </c>
      <c r="O484" s="91"/>
      <c r="Q484" s="212"/>
      <c r="R484" s="212"/>
      <c r="S484" s="212"/>
      <c r="T484" s="212"/>
      <c r="AG484" s="212"/>
      <c r="AH484" s="212"/>
      <c r="AI484" s="212"/>
    </row>
    <row r="485" spans="1:35" x14ac:dyDescent="0.15">
      <c r="A485" s="91"/>
      <c r="B485" s="91"/>
      <c r="C485" s="127"/>
      <c r="D485" s="127"/>
      <c r="E485" s="127"/>
      <c r="F485" s="127"/>
      <c r="G485" s="127"/>
      <c r="H485" s="127"/>
      <c r="I485" s="91"/>
      <c r="J485" s="2">
        <v>483</v>
      </c>
      <c r="K485" s="212">
        <v>5171.0059527880003</v>
      </c>
      <c r="L485" s="212">
        <v>0.263517257561736</v>
      </c>
      <c r="M485" s="212">
        <v>0.103440032868145</v>
      </c>
      <c r="N485" s="212">
        <v>1.8803494362234899E-2</v>
      </c>
      <c r="O485" s="91"/>
      <c r="Q485" s="212"/>
      <c r="R485" s="212"/>
      <c r="S485" s="212"/>
      <c r="T485" s="212"/>
      <c r="AG485" s="212"/>
      <c r="AH485" s="212"/>
      <c r="AI485" s="212"/>
    </row>
    <row r="486" spans="1:35" x14ac:dyDescent="0.15">
      <c r="A486" s="91"/>
      <c r="B486" s="91"/>
      <c r="C486" s="127"/>
      <c r="D486" s="127"/>
      <c r="E486" s="127"/>
      <c r="F486" s="127"/>
      <c r="G486" s="127"/>
      <c r="H486" s="127"/>
      <c r="I486" s="91"/>
      <c r="J486" s="2">
        <v>484</v>
      </c>
      <c r="K486" s="212">
        <v>5181.8228479259997</v>
      </c>
      <c r="L486" s="212">
        <v>0.26247988680877599</v>
      </c>
      <c r="M486" s="212">
        <v>0.104602733114079</v>
      </c>
      <c r="N486" s="212">
        <v>1.89825109860851E-2</v>
      </c>
      <c r="O486" s="91"/>
      <c r="Q486" s="212"/>
      <c r="R486" s="212"/>
      <c r="S486" s="212"/>
      <c r="T486" s="212"/>
      <c r="AG486" s="212"/>
      <c r="AH486" s="212"/>
      <c r="AI486" s="212"/>
    </row>
    <row r="487" spans="1:35" x14ac:dyDescent="0.15">
      <c r="A487" s="91"/>
      <c r="B487" s="91"/>
      <c r="C487" s="127"/>
      <c r="D487" s="127"/>
      <c r="E487" s="127"/>
      <c r="F487" s="127"/>
      <c r="G487" s="127"/>
      <c r="H487" s="127"/>
      <c r="I487" s="91"/>
      <c r="J487" s="2">
        <v>485</v>
      </c>
      <c r="K487" s="212">
        <v>5192.599220397</v>
      </c>
      <c r="L487" s="212">
        <v>0.26181612371754398</v>
      </c>
      <c r="M487" s="212">
        <v>0.105764823961753</v>
      </c>
      <c r="N487" s="212">
        <v>1.95292013731783E-2</v>
      </c>
      <c r="O487" s="91"/>
      <c r="Q487" s="212"/>
      <c r="R487" s="212"/>
      <c r="S487" s="212"/>
      <c r="T487" s="212"/>
      <c r="AG487" s="212"/>
      <c r="AH487" s="212"/>
      <c r="AI487" s="212"/>
    </row>
    <row r="488" spans="1:35" x14ac:dyDescent="0.15">
      <c r="A488" s="91"/>
      <c r="B488" s="91"/>
      <c r="C488" s="127"/>
      <c r="D488" s="127"/>
      <c r="E488" s="127"/>
      <c r="F488" s="127"/>
      <c r="G488" s="127"/>
      <c r="H488" s="127"/>
      <c r="I488" s="91"/>
      <c r="J488" s="2">
        <v>486</v>
      </c>
      <c r="K488" s="212">
        <v>5203.4191945359998</v>
      </c>
      <c r="L488" s="212">
        <v>0.26167490685893602</v>
      </c>
      <c r="M488" s="212">
        <v>0.106929733060528</v>
      </c>
      <c r="N488" s="212">
        <v>2.02609831174284E-2</v>
      </c>
      <c r="O488" s="91"/>
      <c r="Q488" s="212"/>
      <c r="R488" s="212"/>
      <c r="S488" s="212"/>
      <c r="T488" s="212"/>
      <c r="AG488" s="212"/>
      <c r="AH488" s="212"/>
      <c r="AI488" s="212"/>
    </row>
    <row r="489" spans="1:35" x14ac:dyDescent="0.15">
      <c r="A489" s="91"/>
      <c r="B489" s="91"/>
      <c r="C489" s="127"/>
      <c r="D489" s="127"/>
      <c r="E489" s="127"/>
      <c r="F489" s="127"/>
      <c r="G489" s="127"/>
      <c r="H489" s="127"/>
      <c r="I489" s="91"/>
      <c r="J489" s="2">
        <v>487</v>
      </c>
      <c r="K489" s="212">
        <v>5214.1141190549997</v>
      </c>
      <c r="L489" s="212">
        <v>0.26204679262401898</v>
      </c>
      <c r="M489" s="212">
        <v>0.107970311784286</v>
      </c>
      <c r="N489" s="212">
        <v>2.1084945587060901E-2</v>
      </c>
      <c r="O489" s="91"/>
      <c r="Q489" s="212"/>
      <c r="R489" s="212"/>
      <c r="S489" s="212"/>
      <c r="T489" s="212"/>
      <c r="AG489" s="212"/>
      <c r="AH489" s="212"/>
      <c r="AI489" s="212"/>
    </row>
    <row r="490" spans="1:35" x14ac:dyDescent="0.15">
      <c r="A490" s="91"/>
      <c r="B490" s="91"/>
      <c r="C490" s="127"/>
      <c r="D490" s="127"/>
      <c r="E490" s="127"/>
      <c r="F490" s="127"/>
      <c r="G490" s="127"/>
      <c r="H490" s="127"/>
      <c r="I490" s="91"/>
      <c r="J490" s="2">
        <v>488</v>
      </c>
      <c r="K490" s="212">
        <v>5224.8882008649998</v>
      </c>
      <c r="L490" s="212">
        <v>0.26279084012572601</v>
      </c>
      <c r="M490" s="212">
        <v>0.108630300908993</v>
      </c>
      <c r="N490" s="212">
        <v>2.20146962418192E-2</v>
      </c>
      <c r="O490" s="91"/>
      <c r="Q490" s="212"/>
      <c r="R490" s="212"/>
      <c r="S490" s="212"/>
      <c r="T490" s="212"/>
      <c r="AG490" s="212"/>
      <c r="AH490" s="212"/>
      <c r="AI490" s="212"/>
    </row>
    <row r="491" spans="1:35" x14ac:dyDescent="0.15">
      <c r="A491" s="91"/>
      <c r="B491" s="91"/>
      <c r="C491" s="127"/>
      <c r="D491" s="127"/>
      <c r="E491" s="127"/>
      <c r="F491" s="127"/>
      <c r="G491" s="127"/>
      <c r="H491" s="127"/>
      <c r="I491" s="91"/>
      <c r="J491" s="2">
        <v>489</v>
      </c>
      <c r="K491" s="212">
        <v>5235.566218598</v>
      </c>
      <c r="L491" s="212">
        <v>0.26369759707594598</v>
      </c>
      <c r="M491" s="212">
        <v>0.10873146799308001</v>
      </c>
      <c r="N491" s="212">
        <v>2.3119235061238402E-2</v>
      </c>
      <c r="O491" s="91"/>
      <c r="Q491" s="212"/>
      <c r="R491" s="212"/>
      <c r="S491" s="212"/>
      <c r="T491" s="212"/>
      <c r="AG491" s="212"/>
      <c r="AH491" s="212"/>
      <c r="AI491" s="212"/>
    </row>
    <row r="492" spans="1:35" x14ac:dyDescent="0.15">
      <c r="A492" s="91"/>
      <c r="B492" s="91"/>
      <c r="C492" s="127"/>
      <c r="D492" s="127"/>
      <c r="E492" s="127"/>
      <c r="F492" s="127"/>
      <c r="G492" s="127"/>
      <c r="H492" s="127"/>
      <c r="I492" s="91"/>
      <c r="J492" s="2">
        <v>490</v>
      </c>
      <c r="K492" s="212">
        <v>5246.4110727859997</v>
      </c>
      <c r="L492" s="212">
        <v>0.26461435019678597</v>
      </c>
      <c r="M492" s="212">
        <v>0.10831418825391601</v>
      </c>
      <c r="N492" s="212">
        <v>2.4478227358630599E-2</v>
      </c>
      <c r="O492" s="91"/>
      <c r="Q492" s="212"/>
      <c r="R492" s="212"/>
      <c r="S492" s="212"/>
      <c r="T492" s="212"/>
      <c r="AG492" s="212"/>
      <c r="AH492" s="212"/>
      <c r="AI492" s="212"/>
    </row>
    <row r="493" spans="1:35" x14ac:dyDescent="0.15">
      <c r="A493" s="91"/>
      <c r="B493" s="91"/>
      <c r="C493" s="127"/>
      <c r="D493" s="127"/>
      <c r="E493" s="127"/>
      <c r="F493" s="127"/>
      <c r="G493" s="127"/>
      <c r="H493" s="127"/>
      <c r="I493" s="91"/>
      <c r="J493" s="2">
        <v>491</v>
      </c>
      <c r="K493" s="212">
        <v>5257.2090337150003</v>
      </c>
      <c r="L493" s="212">
        <v>0.26544058839359502</v>
      </c>
      <c r="M493" s="212">
        <v>0.107483380504054</v>
      </c>
      <c r="N493" s="212">
        <v>2.6122955267869001E-2</v>
      </c>
      <c r="O493" s="91"/>
      <c r="Q493" s="212"/>
      <c r="R493" s="212"/>
      <c r="S493" s="212"/>
      <c r="T493" s="212"/>
      <c r="AG493" s="212"/>
      <c r="AH493" s="212"/>
      <c r="AI493" s="212"/>
    </row>
    <row r="494" spans="1:35" x14ac:dyDescent="0.15">
      <c r="A494" s="91"/>
      <c r="B494" s="91"/>
      <c r="C494" s="127"/>
      <c r="D494" s="127"/>
      <c r="E494" s="127"/>
      <c r="F494" s="127"/>
      <c r="G494" s="127"/>
      <c r="H494" s="127"/>
      <c r="I494" s="91"/>
      <c r="J494" s="2">
        <v>492</v>
      </c>
      <c r="K494" s="212">
        <v>5267.9316444059996</v>
      </c>
      <c r="L494" s="212">
        <v>0.26609109290025401</v>
      </c>
      <c r="M494" s="212">
        <v>0.106530230162813</v>
      </c>
      <c r="N494" s="212">
        <v>2.7905623036884802E-2</v>
      </c>
      <c r="O494" s="91"/>
      <c r="Q494" s="212"/>
      <c r="R494" s="212"/>
      <c r="S494" s="212"/>
      <c r="T494" s="212"/>
      <c r="AG494" s="212"/>
      <c r="AH494" s="212"/>
      <c r="AI494" s="212"/>
    </row>
    <row r="495" spans="1:35" x14ac:dyDescent="0.15">
      <c r="A495" s="91"/>
      <c r="B495" s="91"/>
      <c r="C495" s="127"/>
      <c r="D495" s="127"/>
      <c r="E495" s="127"/>
      <c r="F495" s="127"/>
      <c r="G495" s="127"/>
      <c r="H495" s="127"/>
      <c r="I495" s="91"/>
      <c r="J495" s="2">
        <v>493</v>
      </c>
      <c r="K495" s="212">
        <v>5278.6945131020002</v>
      </c>
      <c r="L495" s="212">
        <v>0.26655472020030002</v>
      </c>
      <c r="M495" s="212">
        <v>0.106107853540279</v>
      </c>
      <c r="N495" s="212">
        <v>2.95938989488162E-2</v>
      </c>
      <c r="O495" s="91"/>
      <c r="Q495" s="212"/>
      <c r="R495" s="212"/>
      <c r="S495" s="212"/>
      <c r="T495" s="212"/>
      <c r="AG495" s="212"/>
      <c r="AH495" s="212"/>
      <c r="AI495" s="212"/>
    </row>
    <row r="496" spans="1:35" x14ac:dyDescent="0.15">
      <c r="A496" s="91"/>
      <c r="B496" s="91"/>
      <c r="C496" s="127"/>
      <c r="D496" s="127"/>
      <c r="E496" s="127"/>
      <c r="F496" s="127"/>
      <c r="G496" s="127"/>
      <c r="H496" s="127"/>
      <c r="I496" s="91"/>
      <c r="J496" s="2">
        <v>494</v>
      </c>
      <c r="K496" s="212">
        <v>5289.6261215750001</v>
      </c>
      <c r="L496" s="212">
        <v>0.26683050489723198</v>
      </c>
      <c r="M496" s="212">
        <v>0.10686384034853801</v>
      </c>
      <c r="N496" s="212">
        <v>3.0812186517838801E-2</v>
      </c>
      <c r="O496" s="91"/>
      <c r="Q496" s="212"/>
      <c r="R496" s="212"/>
      <c r="S496" s="212"/>
      <c r="T496" s="212"/>
      <c r="AG496" s="212"/>
      <c r="AH496" s="212"/>
      <c r="AI496" s="212"/>
    </row>
    <row r="497" spans="1:35" x14ac:dyDescent="0.15">
      <c r="A497" s="91"/>
      <c r="B497" s="91"/>
      <c r="C497" s="127"/>
      <c r="D497" s="127"/>
      <c r="E497" s="127"/>
      <c r="F497" s="127"/>
      <c r="G497" s="127"/>
      <c r="H497" s="127"/>
      <c r="I497" s="91"/>
      <c r="J497" s="2">
        <v>495</v>
      </c>
      <c r="K497" s="212">
        <v>5300.4388834609999</v>
      </c>
      <c r="L497" s="212">
        <v>0.26687836177733998</v>
      </c>
      <c r="M497" s="212">
        <v>0.108897661620216</v>
      </c>
      <c r="N497" s="212">
        <v>3.10980252053315E-2</v>
      </c>
      <c r="O497" s="91"/>
      <c r="Q497" s="212"/>
      <c r="R497" s="212"/>
      <c r="S497" s="212"/>
      <c r="T497" s="212"/>
      <c r="AG497" s="212"/>
      <c r="AH497" s="212"/>
      <c r="AI497" s="212"/>
    </row>
    <row r="498" spans="1:35" x14ac:dyDescent="0.15">
      <c r="A498" s="91"/>
      <c r="B498" s="91"/>
      <c r="C498" s="127"/>
      <c r="D498" s="127"/>
      <c r="E498" s="127"/>
      <c r="F498" s="127"/>
      <c r="G498" s="127"/>
      <c r="H498" s="127"/>
      <c r="I498" s="91"/>
      <c r="J498" s="2">
        <v>496</v>
      </c>
      <c r="K498" s="212">
        <v>5311.1931705830002</v>
      </c>
      <c r="L498" s="212">
        <v>0.26671442216145103</v>
      </c>
      <c r="M498" s="212">
        <v>0.111971673787556</v>
      </c>
      <c r="N498" s="212">
        <v>3.0276000110119099E-2</v>
      </c>
      <c r="O498" s="91"/>
      <c r="Q498" s="212"/>
      <c r="R498" s="212"/>
      <c r="S498" s="212"/>
      <c r="T498" s="212"/>
      <c r="AG498" s="212"/>
      <c r="AH498" s="212"/>
      <c r="AI498" s="212"/>
    </row>
    <row r="499" spans="1:35" x14ac:dyDescent="0.15">
      <c r="A499" s="91"/>
      <c r="B499" s="91"/>
      <c r="C499" s="127"/>
      <c r="D499" s="127"/>
      <c r="E499" s="127"/>
      <c r="F499" s="127"/>
      <c r="G499" s="127"/>
      <c r="H499" s="127"/>
      <c r="I499" s="91"/>
      <c r="J499" s="2">
        <v>497</v>
      </c>
      <c r="K499" s="212">
        <v>5321.9788846880001</v>
      </c>
      <c r="L499" s="212">
        <v>0.26633132412847599</v>
      </c>
      <c r="M499" s="212">
        <v>0.115523659263262</v>
      </c>
      <c r="N499" s="212">
        <v>2.86089675286538E-2</v>
      </c>
      <c r="O499" s="91"/>
      <c r="Q499" s="212"/>
      <c r="R499" s="212"/>
      <c r="S499" s="212"/>
      <c r="T499" s="212"/>
      <c r="AG499" s="212"/>
      <c r="AH499" s="212"/>
      <c r="AI499" s="212"/>
    </row>
    <row r="500" spans="1:35" x14ac:dyDescent="0.15">
      <c r="A500" s="91"/>
      <c r="B500" s="91"/>
      <c r="C500" s="127"/>
      <c r="D500" s="127"/>
      <c r="E500" s="127"/>
      <c r="F500" s="127"/>
      <c r="G500" s="127"/>
      <c r="H500" s="127"/>
      <c r="I500" s="91"/>
      <c r="J500" s="2">
        <v>498</v>
      </c>
      <c r="K500" s="212">
        <v>5332.8088183210002</v>
      </c>
      <c r="L500" s="212">
        <v>0.26576953857417301</v>
      </c>
      <c r="M500" s="212">
        <v>0.118487763525689</v>
      </c>
      <c r="N500" s="212">
        <v>2.6591805376830199E-2</v>
      </c>
      <c r="O500" s="91"/>
      <c r="Q500" s="212"/>
      <c r="R500" s="212"/>
      <c r="S500" s="212"/>
      <c r="T500" s="212"/>
      <c r="AG500" s="212"/>
      <c r="AH500" s="212"/>
      <c r="AI500" s="212"/>
    </row>
    <row r="501" spans="1:35" x14ac:dyDescent="0.15">
      <c r="A501" s="91"/>
      <c r="B501" s="91"/>
      <c r="C501" s="127"/>
      <c r="D501" s="127"/>
      <c r="E501" s="127"/>
      <c r="F501" s="127"/>
      <c r="G501" s="127"/>
      <c r="H501" s="127"/>
      <c r="I501" s="91"/>
      <c r="J501" s="2">
        <v>499</v>
      </c>
      <c r="K501" s="212">
        <v>5343.5404410049996</v>
      </c>
      <c r="L501" s="212">
        <v>0.265114189325451</v>
      </c>
      <c r="M501" s="212">
        <v>0.11989467069600999</v>
      </c>
      <c r="N501" s="212">
        <v>2.47036126046986E-2</v>
      </c>
      <c r="O501" s="91"/>
      <c r="Q501" s="212"/>
      <c r="R501" s="212"/>
      <c r="S501" s="212"/>
      <c r="T501" s="212"/>
      <c r="AG501" s="212"/>
      <c r="AH501" s="212"/>
      <c r="AI501" s="212"/>
    </row>
    <row r="502" spans="1:35" x14ac:dyDescent="0.15">
      <c r="A502" s="91"/>
      <c r="B502" s="91"/>
      <c r="C502" s="127"/>
      <c r="D502" s="127"/>
      <c r="E502" s="127"/>
      <c r="F502" s="127"/>
      <c r="G502" s="127"/>
      <c r="H502" s="127"/>
      <c r="I502" s="91"/>
      <c r="J502" s="2">
        <v>500</v>
      </c>
      <c r="K502" s="212">
        <v>5354.3756307590002</v>
      </c>
      <c r="L502" s="212">
        <v>0.26449765516087398</v>
      </c>
      <c r="M502" s="212">
        <v>0.119407394229678</v>
      </c>
      <c r="N502" s="212">
        <v>2.32641652064619E-2</v>
      </c>
      <c r="O502" s="91"/>
      <c r="Q502" s="212"/>
      <c r="R502" s="212"/>
      <c r="S502" s="212"/>
      <c r="T502" s="212"/>
      <c r="AG502" s="212"/>
      <c r="AH502" s="212"/>
      <c r="AI502" s="212"/>
    </row>
    <row r="503" spans="1:35" x14ac:dyDescent="0.15">
      <c r="A503" s="91"/>
      <c r="B503" s="91"/>
      <c r="C503" s="127"/>
      <c r="D503" s="127"/>
      <c r="E503" s="127"/>
      <c r="F503" s="127"/>
      <c r="G503" s="127"/>
      <c r="H503" s="127"/>
      <c r="I503" s="91"/>
      <c r="J503" s="2">
        <v>501</v>
      </c>
      <c r="K503" s="212">
        <v>5365.0948689280003</v>
      </c>
      <c r="L503" s="212">
        <v>0.26393058299351602</v>
      </c>
      <c r="M503" s="212">
        <v>0.117078537855106</v>
      </c>
      <c r="N503" s="212">
        <v>2.2312591684458601E-2</v>
      </c>
      <c r="O503" s="91"/>
      <c r="Q503" s="212"/>
      <c r="R503" s="212"/>
      <c r="S503" s="212"/>
      <c r="T503" s="212"/>
      <c r="AG503" s="212"/>
      <c r="AH503" s="212"/>
      <c r="AI503" s="212"/>
    </row>
    <row r="504" spans="1:35" x14ac:dyDescent="0.15">
      <c r="A504" s="91"/>
      <c r="B504" s="91"/>
      <c r="C504" s="127"/>
      <c r="D504" s="127"/>
      <c r="E504" s="127"/>
      <c r="F504" s="127"/>
      <c r="G504" s="127"/>
      <c r="H504" s="127"/>
      <c r="I504" s="91"/>
      <c r="J504" s="2">
        <v>502</v>
      </c>
      <c r="K504" s="212">
        <v>5375.9000170709996</v>
      </c>
      <c r="L504" s="212">
        <v>0.26345169988512301</v>
      </c>
      <c r="M504" s="212">
        <v>0.11341674981392701</v>
      </c>
      <c r="N504" s="212">
        <v>2.1593573696980999E-2</v>
      </c>
      <c r="O504" s="91"/>
      <c r="Q504" s="212"/>
      <c r="R504" s="212"/>
      <c r="S504" s="212"/>
      <c r="T504" s="212"/>
      <c r="AG504" s="212"/>
      <c r="AH504" s="212"/>
      <c r="AI504" s="212"/>
    </row>
    <row r="505" spans="1:35" x14ac:dyDescent="0.15">
      <c r="A505" s="91"/>
      <c r="B505" s="91"/>
      <c r="C505" s="127"/>
      <c r="D505" s="127"/>
      <c r="E505" s="127"/>
      <c r="F505" s="127"/>
      <c r="G505" s="127"/>
      <c r="H505" s="127"/>
      <c r="I505" s="91"/>
      <c r="J505" s="2">
        <v>503</v>
      </c>
      <c r="K505" s="212">
        <v>5386.7717750310003</v>
      </c>
      <c r="L505" s="212">
        <v>0.26315002032627099</v>
      </c>
      <c r="M505" s="212">
        <v>0.109073488988553</v>
      </c>
      <c r="N505" s="212">
        <v>2.09229202556757E-2</v>
      </c>
      <c r="O505" s="91"/>
      <c r="Q505" s="212"/>
      <c r="R505" s="212"/>
      <c r="S505" s="212"/>
      <c r="T505" s="212"/>
      <c r="AG505" s="212"/>
      <c r="AH505" s="212"/>
      <c r="AI505" s="212"/>
    </row>
    <row r="506" spans="1:35" x14ac:dyDescent="0.15">
      <c r="A506" s="91"/>
      <c r="B506" s="91"/>
      <c r="C506" s="127"/>
      <c r="D506" s="127"/>
      <c r="E506" s="127"/>
      <c r="F506" s="127"/>
      <c r="G506" s="127"/>
      <c r="H506" s="127"/>
      <c r="I506" s="91"/>
      <c r="J506" s="2">
        <v>504</v>
      </c>
      <c r="K506" s="212">
        <v>5397.5467396109998</v>
      </c>
      <c r="L506" s="212">
        <v>0.26309624217223798</v>
      </c>
      <c r="M506" s="212">
        <v>0.104294826758458</v>
      </c>
      <c r="N506" s="212">
        <v>2.02650441137102E-2</v>
      </c>
      <c r="O506" s="91"/>
      <c r="Q506" s="212"/>
      <c r="R506" s="212"/>
      <c r="S506" s="212"/>
      <c r="T506" s="212"/>
      <c r="AG506" s="212"/>
      <c r="AH506" s="212"/>
      <c r="AI506" s="212"/>
    </row>
    <row r="507" spans="1:35" x14ac:dyDescent="0.15">
      <c r="A507" s="91"/>
      <c r="B507" s="91"/>
      <c r="C507" s="127"/>
      <c r="D507" s="127"/>
      <c r="E507" s="127"/>
      <c r="F507" s="127"/>
      <c r="G507" s="127"/>
      <c r="H507" s="127"/>
      <c r="I507" s="91"/>
      <c r="J507" s="2">
        <v>505</v>
      </c>
      <c r="K507" s="212">
        <v>5408.3898558589999</v>
      </c>
      <c r="L507" s="212">
        <v>0.26323467536166001</v>
      </c>
      <c r="M507" s="212">
        <v>9.9218033670801301E-2</v>
      </c>
      <c r="N507" s="212">
        <v>1.9542668099071001E-2</v>
      </c>
      <c r="O507" s="91"/>
      <c r="Q507" s="212"/>
      <c r="R507" s="212"/>
      <c r="S507" s="212"/>
      <c r="T507" s="212"/>
      <c r="AG507" s="212"/>
      <c r="AH507" s="212"/>
      <c r="AI507" s="212"/>
    </row>
    <row r="508" spans="1:35" x14ac:dyDescent="0.15">
      <c r="A508" s="91"/>
      <c r="B508" s="91"/>
      <c r="C508" s="127"/>
      <c r="D508" s="127"/>
      <c r="E508" s="127"/>
      <c r="F508" s="127"/>
      <c r="G508" s="127"/>
      <c r="H508" s="127"/>
      <c r="I508" s="91"/>
      <c r="J508" s="2">
        <v>506</v>
      </c>
      <c r="K508" s="212">
        <v>5419.2681367109999</v>
      </c>
      <c r="L508" s="212">
        <v>0.26346642757885302</v>
      </c>
      <c r="M508" s="212">
        <v>9.4232143289940007E-2</v>
      </c>
      <c r="N508" s="212">
        <v>1.8723489107434502E-2</v>
      </c>
      <c r="O508" s="91"/>
      <c r="Q508" s="212"/>
      <c r="R508" s="212"/>
      <c r="S508" s="212"/>
      <c r="T508" s="212"/>
      <c r="AG508" s="212"/>
      <c r="AH508" s="212"/>
      <c r="AI508" s="212"/>
    </row>
    <row r="509" spans="1:35" x14ac:dyDescent="0.15">
      <c r="A509" s="91"/>
      <c r="B509" s="91"/>
      <c r="C509" s="127"/>
      <c r="D509" s="127"/>
      <c r="E509" s="127"/>
      <c r="F509" s="127"/>
      <c r="G509" s="127"/>
      <c r="H509" s="127"/>
      <c r="I509" s="91"/>
      <c r="J509" s="2">
        <v>507</v>
      </c>
      <c r="K509" s="212">
        <v>5430.096213973</v>
      </c>
      <c r="L509" s="212">
        <v>0.26375178526364601</v>
      </c>
      <c r="M509" s="212">
        <v>8.9971875594857698E-2</v>
      </c>
      <c r="N509" s="212">
        <v>1.78446183987181E-2</v>
      </c>
      <c r="O509" s="91"/>
      <c r="Q509" s="212"/>
      <c r="R509" s="212"/>
      <c r="S509" s="212"/>
      <c r="T509" s="212"/>
      <c r="AG509" s="212"/>
      <c r="AH509" s="212"/>
      <c r="AI509" s="212"/>
    </row>
    <row r="510" spans="1:35" x14ac:dyDescent="0.15">
      <c r="A510" s="91"/>
      <c r="B510" s="91"/>
      <c r="C510" s="127"/>
      <c r="D510" s="127"/>
      <c r="E510" s="127"/>
      <c r="F510" s="127"/>
      <c r="G510" s="127"/>
      <c r="H510" s="127"/>
      <c r="I510" s="91"/>
      <c r="J510" s="2">
        <v>508</v>
      </c>
      <c r="K510" s="212">
        <v>5440.8931978330002</v>
      </c>
      <c r="L510" s="212">
        <v>0.26404464052350302</v>
      </c>
      <c r="M510" s="212">
        <v>8.6886875573405006E-2</v>
      </c>
      <c r="N510" s="212">
        <v>1.69709937585663E-2</v>
      </c>
      <c r="O510" s="91"/>
      <c r="Q510" s="212"/>
      <c r="R510" s="212"/>
      <c r="S510" s="212"/>
      <c r="T510" s="212"/>
      <c r="AG510" s="212"/>
      <c r="AH510" s="212"/>
      <c r="AI510" s="212"/>
    </row>
    <row r="511" spans="1:35" x14ac:dyDescent="0.15">
      <c r="A511" s="91"/>
      <c r="B511" s="91"/>
      <c r="C511" s="127"/>
      <c r="D511" s="127"/>
      <c r="E511" s="127"/>
      <c r="F511" s="127"/>
      <c r="G511" s="127"/>
      <c r="H511" s="127"/>
      <c r="I511" s="91"/>
      <c r="J511" s="2">
        <v>509</v>
      </c>
      <c r="K511" s="212">
        <v>5451.6655184230003</v>
      </c>
      <c r="L511" s="212">
        <v>0.26432839604325098</v>
      </c>
      <c r="M511" s="212">
        <v>8.5162024968595901E-2</v>
      </c>
      <c r="N511" s="212">
        <v>1.6183549311021301E-2</v>
      </c>
      <c r="O511" s="91"/>
      <c r="Q511" s="212"/>
      <c r="R511" s="212"/>
      <c r="S511" s="212"/>
      <c r="T511" s="212"/>
      <c r="AG511" s="212"/>
      <c r="AH511" s="212"/>
      <c r="AI511" s="212"/>
    </row>
    <row r="512" spans="1:35" x14ac:dyDescent="0.15">
      <c r="A512" s="91"/>
      <c r="B512" s="91"/>
      <c r="C512" s="127"/>
      <c r="D512" s="127"/>
      <c r="E512" s="127"/>
      <c r="F512" s="127"/>
      <c r="G512" s="127"/>
      <c r="H512" s="127"/>
      <c r="I512" s="91"/>
      <c r="J512" s="2">
        <v>510</v>
      </c>
      <c r="K512" s="212">
        <v>5462.4302515589998</v>
      </c>
      <c r="L512" s="212">
        <v>0.26464637037580502</v>
      </c>
      <c r="M512" s="212">
        <v>8.4790257895895296E-2</v>
      </c>
      <c r="N512" s="212">
        <v>1.55756438617216E-2</v>
      </c>
      <c r="O512" s="91"/>
      <c r="Q512" s="212"/>
      <c r="R512" s="212"/>
      <c r="S512" s="212"/>
      <c r="T512" s="212"/>
      <c r="AG512" s="212"/>
      <c r="AH512" s="212"/>
      <c r="AI512" s="212"/>
    </row>
    <row r="513" spans="1:35" x14ac:dyDescent="0.15">
      <c r="A513" s="91"/>
      <c r="B513" s="91"/>
      <c r="C513" s="127"/>
      <c r="D513" s="127"/>
      <c r="E513" s="127"/>
      <c r="F513" s="127"/>
      <c r="G513" s="127"/>
      <c r="H513" s="127"/>
      <c r="I513" s="91"/>
      <c r="J513" s="2">
        <v>511</v>
      </c>
      <c r="K513" s="212">
        <v>5473.2023626390001</v>
      </c>
      <c r="L513" s="212">
        <v>0.26506518571819399</v>
      </c>
      <c r="M513" s="212">
        <v>8.5762926281985605E-2</v>
      </c>
      <c r="N513" s="212">
        <v>1.52120953420439E-2</v>
      </c>
      <c r="O513" s="91"/>
      <c r="Q513" s="212"/>
      <c r="R513" s="212"/>
      <c r="S513" s="212"/>
      <c r="T513" s="212"/>
      <c r="AG513" s="212"/>
      <c r="AH513" s="212"/>
      <c r="AI513" s="212"/>
    </row>
    <row r="514" spans="1:35" x14ac:dyDescent="0.15">
      <c r="A514" s="91"/>
      <c r="B514" s="91"/>
      <c r="C514" s="127"/>
      <c r="D514" s="127"/>
      <c r="E514" s="127"/>
      <c r="F514" s="127"/>
      <c r="G514" s="127"/>
      <c r="H514" s="127"/>
      <c r="I514" s="91"/>
      <c r="J514" s="2">
        <v>512</v>
      </c>
      <c r="K514" s="212">
        <v>5484.0404181249996</v>
      </c>
      <c r="L514" s="212">
        <v>0.26561695449899098</v>
      </c>
      <c r="M514" s="212">
        <v>8.8114665255316305E-2</v>
      </c>
      <c r="N514" s="212">
        <v>1.50990063176548E-2</v>
      </c>
      <c r="O514" s="91"/>
      <c r="Q514" s="212"/>
      <c r="R514" s="212"/>
      <c r="S514" s="212"/>
      <c r="T514" s="212"/>
      <c r="AG514" s="212"/>
      <c r="AH514" s="212"/>
      <c r="AI514" s="212"/>
    </row>
    <row r="515" spans="1:35" x14ac:dyDescent="0.15">
      <c r="A515" s="91"/>
      <c r="B515" s="91"/>
      <c r="C515" s="127"/>
      <c r="D515" s="127"/>
      <c r="E515" s="127"/>
      <c r="F515" s="127"/>
      <c r="G515" s="127"/>
      <c r="H515" s="127"/>
      <c r="I515" s="91"/>
      <c r="J515" s="2">
        <v>513</v>
      </c>
      <c r="K515" s="212">
        <v>5494.8234422389996</v>
      </c>
      <c r="L515" s="212">
        <v>0.26627185488213101</v>
      </c>
      <c r="M515" s="212">
        <v>9.1665854612811806E-2</v>
      </c>
      <c r="N515" s="212">
        <v>1.5170278379580999E-2</v>
      </c>
      <c r="O515" s="91"/>
      <c r="Q515" s="212"/>
      <c r="R515" s="212"/>
      <c r="S515" s="212"/>
      <c r="T515" s="212"/>
      <c r="AG515" s="212"/>
      <c r="AH515" s="212"/>
      <c r="AI515" s="212"/>
    </row>
    <row r="516" spans="1:35" x14ac:dyDescent="0.15">
      <c r="A516" s="91"/>
      <c r="B516" s="91"/>
      <c r="C516" s="127"/>
      <c r="D516" s="127"/>
      <c r="E516" s="127"/>
      <c r="F516" s="127"/>
      <c r="G516" s="127"/>
      <c r="H516" s="127"/>
      <c r="I516" s="91"/>
      <c r="J516" s="2">
        <v>514</v>
      </c>
      <c r="K516" s="212">
        <v>5505.5599645250004</v>
      </c>
      <c r="L516" s="212">
        <v>0.26700916985998602</v>
      </c>
      <c r="M516" s="212">
        <v>9.5746280360791594E-2</v>
      </c>
      <c r="N516" s="212">
        <v>1.5343657090413401E-2</v>
      </c>
      <c r="O516" s="91"/>
      <c r="Q516" s="212"/>
      <c r="R516" s="212"/>
      <c r="S516" s="212"/>
      <c r="T516" s="212"/>
      <c r="AG516" s="212"/>
      <c r="AH516" s="212"/>
      <c r="AI516" s="212"/>
    </row>
    <row r="517" spans="1:35" x14ac:dyDescent="0.15">
      <c r="A517" s="91"/>
      <c r="B517" s="91"/>
      <c r="C517" s="127"/>
      <c r="D517" s="127"/>
      <c r="E517" s="127"/>
      <c r="F517" s="127"/>
      <c r="G517" s="127"/>
      <c r="H517" s="127"/>
      <c r="I517" s="91"/>
      <c r="J517" s="2">
        <v>515</v>
      </c>
      <c r="K517" s="212">
        <v>5516.3220718700004</v>
      </c>
      <c r="L517" s="212">
        <v>0.26778463393632501</v>
      </c>
      <c r="M517" s="212">
        <v>9.96038448921715E-2</v>
      </c>
      <c r="N517" s="212">
        <v>1.55910806689049E-2</v>
      </c>
      <c r="O517" s="91"/>
      <c r="Q517" s="212"/>
      <c r="R517" s="212"/>
      <c r="S517" s="212"/>
      <c r="T517" s="212"/>
      <c r="AG517" s="212"/>
      <c r="AH517" s="212"/>
      <c r="AI517" s="212"/>
    </row>
    <row r="518" spans="1:35" x14ac:dyDescent="0.15">
      <c r="A518" s="91"/>
      <c r="B518" s="91"/>
      <c r="C518" s="127"/>
      <c r="D518" s="127"/>
      <c r="E518" s="127"/>
      <c r="F518" s="127"/>
      <c r="G518" s="127"/>
      <c r="H518" s="127"/>
      <c r="I518" s="91"/>
      <c r="J518" s="2">
        <v>516</v>
      </c>
      <c r="K518" s="212">
        <v>5527.1265546530003</v>
      </c>
      <c r="L518" s="212">
        <v>0.268484488255468</v>
      </c>
      <c r="M518" s="212">
        <v>0.10274379729786499</v>
      </c>
      <c r="N518" s="212">
        <v>1.5861733311889999E-2</v>
      </c>
      <c r="O518" s="91"/>
      <c r="Q518" s="212"/>
      <c r="R518" s="212"/>
      <c r="S518" s="212"/>
      <c r="T518" s="212"/>
      <c r="AG518" s="212"/>
      <c r="AH518" s="212"/>
      <c r="AI518" s="212"/>
    </row>
    <row r="519" spans="1:35" x14ac:dyDescent="0.15">
      <c r="A519" s="91"/>
      <c r="B519" s="91"/>
      <c r="C519" s="127"/>
      <c r="D519" s="127"/>
      <c r="E519" s="127"/>
      <c r="F519" s="127"/>
      <c r="G519" s="127"/>
      <c r="H519" s="127"/>
      <c r="I519" s="91"/>
      <c r="J519" s="2">
        <v>517</v>
      </c>
      <c r="K519" s="212">
        <v>5537.8952568710001</v>
      </c>
      <c r="L519" s="212">
        <v>0.26897212423380201</v>
      </c>
      <c r="M519" s="212">
        <v>0.10506462746604001</v>
      </c>
      <c r="N519" s="212">
        <v>1.6141153101414701E-2</v>
      </c>
      <c r="O519" s="91"/>
      <c r="Q519" s="212"/>
      <c r="R519" s="212"/>
      <c r="S519" s="212"/>
      <c r="T519" s="212"/>
      <c r="AG519" s="212"/>
      <c r="AH519" s="212"/>
      <c r="AI519" s="212"/>
    </row>
    <row r="520" spans="1:35" x14ac:dyDescent="0.15">
      <c r="A520" s="91"/>
      <c r="B520" s="91"/>
      <c r="C520" s="127"/>
      <c r="D520" s="127"/>
      <c r="E520" s="127"/>
      <c r="F520" s="127"/>
      <c r="G520" s="127"/>
      <c r="H520" s="127"/>
      <c r="I520" s="91"/>
      <c r="J520" s="2">
        <v>518</v>
      </c>
      <c r="K520" s="212">
        <v>5548.7068519369996</v>
      </c>
      <c r="L520" s="212">
        <v>0.26910940851770299</v>
      </c>
      <c r="M520" s="212">
        <v>0.106358010372183</v>
      </c>
      <c r="N520" s="212">
        <v>1.6463405687472302E-2</v>
      </c>
      <c r="O520" s="91"/>
      <c r="Q520" s="212"/>
      <c r="R520" s="212"/>
      <c r="S520" s="212"/>
      <c r="T520" s="212"/>
      <c r="AG520" s="212"/>
      <c r="AH520" s="212"/>
      <c r="AI520" s="212"/>
    </row>
    <row r="521" spans="1:35" x14ac:dyDescent="0.15">
      <c r="A521" s="91"/>
      <c r="B521" s="91"/>
      <c r="C521" s="127"/>
      <c r="D521" s="127"/>
      <c r="E521" s="127"/>
      <c r="F521" s="127"/>
      <c r="G521" s="127"/>
      <c r="H521" s="127"/>
      <c r="I521" s="91"/>
      <c r="J521" s="2">
        <v>519</v>
      </c>
      <c r="K521" s="212">
        <v>5559.3710359039997</v>
      </c>
      <c r="L521" s="212">
        <v>0.26877457735256799</v>
      </c>
      <c r="M521" s="212">
        <v>0.106273005907917</v>
      </c>
      <c r="N521" s="212">
        <v>1.6825190579691399E-2</v>
      </c>
      <c r="O521" s="91"/>
      <c r="Q521" s="212"/>
      <c r="R521" s="212"/>
      <c r="S521" s="212"/>
      <c r="T521" s="212"/>
      <c r="AG521" s="212"/>
      <c r="AH521" s="212"/>
      <c r="AI521" s="212"/>
    </row>
    <row r="522" spans="1:35" x14ac:dyDescent="0.15">
      <c r="A522" s="91"/>
      <c r="B522" s="91"/>
      <c r="C522" s="127"/>
      <c r="D522" s="127"/>
      <c r="E522" s="127"/>
      <c r="F522" s="127"/>
      <c r="G522" s="127"/>
      <c r="H522" s="127"/>
      <c r="I522" s="91"/>
      <c r="J522" s="2">
        <v>520</v>
      </c>
      <c r="K522" s="212">
        <v>5570.155476039</v>
      </c>
      <c r="L522" s="212">
        <v>0.267948500628857</v>
      </c>
      <c r="M522" s="212">
        <v>0.10455748770239599</v>
      </c>
      <c r="N522" s="212">
        <v>1.71332246534114E-2</v>
      </c>
      <c r="O522" s="91"/>
      <c r="Q522" s="212"/>
      <c r="R522" s="212"/>
      <c r="S522" s="212"/>
      <c r="T522" s="212"/>
      <c r="AG522" s="212"/>
      <c r="AH522" s="212"/>
      <c r="AI522" s="212"/>
    </row>
    <row r="523" spans="1:35" x14ac:dyDescent="0.15">
      <c r="A523" s="91"/>
      <c r="B523" s="91"/>
      <c r="C523" s="127"/>
      <c r="D523" s="127"/>
      <c r="E523" s="127"/>
      <c r="F523" s="127"/>
      <c r="G523" s="127"/>
      <c r="H523" s="127"/>
      <c r="I523" s="91"/>
      <c r="J523" s="2">
        <v>521</v>
      </c>
      <c r="K523" s="212">
        <v>5580.9462199250002</v>
      </c>
      <c r="L523" s="212">
        <v>0.26676022417449702</v>
      </c>
      <c r="M523" s="212">
        <v>0.10105308554114301</v>
      </c>
      <c r="N523" s="212">
        <v>1.7307510717173E-2</v>
      </c>
      <c r="O523" s="91"/>
      <c r="Q523" s="212"/>
      <c r="R523" s="212"/>
      <c r="S523" s="212"/>
      <c r="T523" s="212"/>
      <c r="AG523" s="212"/>
      <c r="AH523" s="212"/>
      <c r="AI523" s="212"/>
    </row>
    <row r="524" spans="1:35" x14ac:dyDescent="0.15">
      <c r="A524" s="91"/>
      <c r="B524" s="91"/>
      <c r="C524" s="127"/>
      <c r="D524" s="127"/>
      <c r="E524" s="127"/>
      <c r="F524" s="127"/>
      <c r="G524" s="127"/>
      <c r="H524" s="127"/>
      <c r="I524" s="91"/>
      <c r="J524" s="2">
        <v>522</v>
      </c>
      <c r="K524" s="212">
        <v>5591.7334355599996</v>
      </c>
      <c r="L524" s="212">
        <v>0.265442346989128</v>
      </c>
      <c r="M524" s="212">
        <v>9.5752303876153105E-2</v>
      </c>
      <c r="N524" s="212">
        <v>1.7302253958088001E-2</v>
      </c>
      <c r="O524" s="91"/>
      <c r="Q524" s="212"/>
      <c r="R524" s="212"/>
      <c r="S524" s="212"/>
      <c r="T524" s="212"/>
      <c r="AG524" s="212"/>
      <c r="AH524" s="212"/>
      <c r="AI524" s="212"/>
    </row>
    <row r="525" spans="1:35" x14ac:dyDescent="0.15">
      <c r="A525" s="91"/>
      <c r="B525" s="91"/>
      <c r="C525" s="127"/>
      <c r="D525" s="127"/>
      <c r="E525" s="127"/>
      <c r="F525" s="127"/>
      <c r="G525" s="127"/>
      <c r="H525" s="127"/>
      <c r="I525" s="91"/>
      <c r="J525" s="2">
        <v>523</v>
      </c>
      <c r="K525" s="212">
        <v>5602.4120288129998</v>
      </c>
      <c r="L525" s="212">
        <v>0.26420348553807999</v>
      </c>
      <c r="M525" s="212">
        <v>8.9221959382740801E-2</v>
      </c>
      <c r="N525" s="212">
        <v>1.70698340823408E-2</v>
      </c>
      <c r="O525" s="91"/>
      <c r="Q525" s="212"/>
      <c r="R525" s="212"/>
      <c r="S525" s="212"/>
      <c r="T525" s="212"/>
      <c r="AG525" s="212"/>
      <c r="AH525" s="212"/>
      <c r="AI525" s="212"/>
    </row>
    <row r="526" spans="1:35" x14ac:dyDescent="0.15">
      <c r="A526" s="91"/>
      <c r="B526" s="91"/>
      <c r="C526" s="127"/>
      <c r="D526" s="127"/>
      <c r="E526" s="127"/>
      <c r="F526" s="127"/>
      <c r="G526" s="127"/>
      <c r="H526" s="127"/>
      <c r="I526" s="91"/>
      <c r="J526" s="2">
        <v>524</v>
      </c>
      <c r="K526" s="212">
        <v>5613.022052968</v>
      </c>
      <c r="L526" s="212">
        <v>0.26317844495799098</v>
      </c>
      <c r="M526" s="212">
        <v>8.24518431074375E-2</v>
      </c>
      <c r="N526" s="212">
        <v>1.6593572377950599E-2</v>
      </c>
      <c r="O526" s="91"/>
      <c r="Q526" s="212"/>
      <c r="R526" s="212"/>
      <c r="S526" s="212"/>
      <c r="T526" s="212"/>
      <c r="AG526" s="212"/>
      <c r="AH526" s="212"/>
      <c r="AI526" s="212"/>
    </row>
    <row r="527" spans="1:35" x14ac:dyDescent="0.15">
      <c r="A527" s="91"/>
      <c r="B527" s="91"/>
      <c r="C527" s="127"/>
      <c r="D527" s="127"/>
      <c r="E527" s="127"/>
      <c r="F527" s="127"/>
      <c r="G527" s="127"/>
      <c r="H527" s="127"/>
      <c r="I527" s="91"/>
      <c r="J527" s="2">
        <v>525</v>
      </c>
      <c r="K527" s="212">
        <v>5623.6336494440002</v>
      </c>
      <c r="L527" s="212">
        <v>0.26246065365500898</v>
      </c>
      <c r="M527" s="212">
        <v>7.6434297151350195E-2</v>
      </c>
      <c r="N527" s="212">
        <v>1.59763592094588E-2</v>
      </c>
      <c r="O527" s="91"/>
      <c r="Q527" s="212"/>
      <c r="R527" s="212"/>
      <c r="S527" s="212"/>
      <c r="T527" s="212"/>
      <c r="AG527" s="212"/>
      <c r="AH527" s="212"/>
      <c r="AI527" s="212"/>
    </row>
    <row r="528" spans="1:35" x14ac:dyDescent="0.15">
      <c r="A528" s="91"/>
      <c r="B528" s="91"/>
      <c r="C528" s="127"/>
      <c r="D528" s="127"/>
      <c r="E528" s="127"/>
      <c r="F528" s="127"/>
      <c r="G528" s="127"/>
      <c r="H528" s="127"/>
      <c r="I528" s="91"/>
      <c r="J528" s="2">
        <v>526</v>
      </c>
      <c r="K528" s="212">
        <v>5634.386868476</v>
      </c>
      <c r="L528" s="212">
        <v>0.26214827085152498</v>
      </c>
      <c r="M528" s="212">
        <v>7.1766599224118904E-2</v>
      </c>
      <c r="N528" s="212">
        <v>1.5391107625056801E-2</v>
      </c>
      <c r="O528" s="91"/>
      <c r="Q528" s="212"/>
      <c r="R528" s="212"/>
      <c r="S528" s="212"/>
      <c r="T528" s="212"/>
      <c r="AG528" s="212"/>
      <c r="AH528" s="212"/>
      <c r="AI528" s="212"/>
    </row>
    <row r="529" spans="1:35" x14ac:dyDescent="0.15">
      <c r="A529" s="91"/>
      <c r="B529" s="91"/>
      <c r="C529" s="127"/>
      <c r="D529" s="127"/>
      <c r="E529" s="127"/>
      <c r="F529" s="127"/>
      <c r="G529" s="127"/>
      <c r="H529" s="127"/>
      <c r="I529" s="91"/>
      <c r="J529" s="2">
        <v>527</v>
      </c>
      <c r="K529" s="212">
        <v>5645.0578571059996</v>
      </c>
      <c r="L529" s="212">
        <v>0.26227992983565601</v>
      </c>
      <c r="M529" s="212">
        <v>6.8653666255063001E-2</v>
      </c>
      <c r="N529" s="212">
        <v>1.50056113276671E-2</v>
      </c>
      <c r="O529" s="91"/>
      <c r="Q529" s="212"/>
      <c r="R529" s="212"/>
      <c r="S529" s="212"/>
      <c r="T529" s="212"/>
      <c r="AG529" s="212"/>
      <c r="AH529" s="212"/>
      <c r="AI529" s="212"/>
    </row>
    <row r="530" spans="1:35" x14ac:dyDescent="0.15">
      <c r="A530" s="91"/>
      <c r="B530" s="91"/>
      <c r="C530" s="127"/>
      <c r="D530" s="127"/>
      <c r="E530" s="127"/>
      <c r="F530" s="127"/>
      <c r="G530" s="127"/>
      <c r="H530" s="127"/>
      <c r="I530" s="91"/>
      <c r="J530" s="2">
        <v>528</v>
      </c>
      <c r="K530" s="212">
        <v>5655.7456980220004</v>
      </c>
      <c r="L530" s="212">
        <v>0.26282761462077198</v>
      </c>
      <c r="M530" s="212">
        <v>6.6972484788212105E-2</v>
      </c>
      <c r="N530" s="212">
        <v>1.49364477998871E-2</v>
      </c>
      <c r="O530" s="91"/>
      <c r="Q530" s="212"/>
      <c r="R530" s="212"/>
      <c r="S530" s="212"/>
      <c r="T530" s="212"/>
      <c r="AG530" s="212"/>
      <c r="AH530" s="212"/>
      <c r="AI530" s="212"/>
    </row>
    <row r="531" spans="1:35" x14ac:dyDescent="0.15">
      <c r="A531" s="91"/>
      <c r="B531" s="91"/>
      <c r="C531" s="127"/>
      <c r="D531" s="127"/>
      <c r="E531" s="127"/>
      <c r="F531" s="127"/>
      <c r="G531" s="127"/>
      <c r="H531" s="127"/>
      <c r="I531" s="91"/>
      <c r="J531" s="2">
        <v>529</v>
      </c>
      <c r="K531" s="212">
        <v>5666.4744529239997</v>
      </c>
      <c r="L531" s="212">
        <v>0.263701717314546</v>
      </c>
      <c r="M531" s="212">
        <v>6.64001778376134E-2</v>
      </c>
      <c r="N531" s="212">
        <v>1.5233268149040099E-2</v>
      </c>
      <c r="O531" s="91"/>
      <c r="Q531" s="212"/>
      <c r="R531" s="212"/>
      <c r="S531" s="212"/>
      <c r="T531" s="212"/>
      <c r="AG531" s="212"/>
      <c r="AH531" s="212"/>
      <c r="AI531" s="212"/>
    </row>
    <row r="532" spans="1:35" x14ac:dyDescent="0.15">
      <c r="A532" s="91"/>
      <c r="B532" s="91"/>
      <c r="C532" s="127"/>
      <c r="D532" s="127"/>
      <c r="E532" s="127"/>
      <c r="F532" s="127"/>
      <c r="G532" s="127"/>
      <c r="H532" s="127"/>
      <c r="I532" s="91"/>
      <c r="J532" s="2">
        <v>530</v>
      </c>
      <c r="K532" s="212">
        <v>5677.3484530449996</v>
      </c>
      <c r="L532" s="212">
        <v>0.264780028443376</v>
      </c>
      <c r="M532" s="212">
        <v>6.6813723292328403E-2</v>
      </c>
      <c r="N532" s="212">
        <v>1.5831753478793901E-2</v>
      </c>
      <c r="O532" s="91"/>
      <c r="Q532" s="212"/>
      <c r="R532" s="212"/>
      <c r="S532" s="212"/>
      <c r="T532" s="212"/>
      <c r="AG532" s="212"/>
      <c r="AH532" s="212"/>
      <c r="AI532" s="212"/>
    </row>
    <row r="533" spans="1:35" x14ac:dyDescent="0.15">
      <c r="A533" s="91"/>
      <c r="B533" s="91"/>
      <c r="C533" s="127"/>
      <c r="D533" s="127"/>
      <c r="E533" s="127"/>
      <c r="F533" s="127"/>
      <c r="G533" s="127"/>
      <c r="H533" s="127"/>
      <c r="I533" s="91"/>
      <c r="J533" s="2">
        <v>531</v>
      </c>
      <c r="K533" s="212">
        <v>5688.1366764710001</v>
      </c>
      <c r="L533" s="212">
        <v>0.265973651046719</v>
      </c>
      <c r="M533" s="212">
        <v>6.8124195394584003E-2</v>
      </c>
      <c r="N533" s="212">
        <v>1.6538173013090601E-2</v>
      </c>
      <c r="O533" s="91"/>
      <c r="Q533" s="212"/>
      <c r="R533" s="212"/>
      <c r="S533" s="212"/>
      <c r="T533" s="212"/>
      <c r="AG533" s="212"/>
      <c r="AH533" s="212"/>
      <c r="AI533" s="212"/>
    </row>
    <row r="534" spans="1:35" x14ac:dyDescent="0.15">
      <c r="A534" s="91"/>
      <c r="B534" s="91"/>
      <c r="C534" s="127"/>
      <c r="D534" s="127"/>
      <c r="E534" s="127"/>
      <c r="F534" s="127"/>
      <c r="G534" s="127"/>
      <c r="H534" s="127"/>
      <c r="I534" s="91"/>
      <c r="J534" s="2">
        <v>532</v>
      </c>
      <c r="K534" s="212">
        <v>5698.9356674210003</v>
      </c>
      <c r="L534" s="212">
        <v>0.26718414416411301</v>
      </c>
      <c r="M534" s="212">
        <v>7.0004875017349505E-2</v>
      </c>
      <c r="N534" s="212">
        <v>1.7108213087853801E-2</v>
      </c>
      <c r="O534" s="91"/>
      <c r="Q534" s="212"/>
      <c r="R534" s="212"/>
      <c r="S534" s="212"/>
      <c r="T534" s="212"/>
      <c r="AG534" s="212"/>
      <c r="AH534" s="212"/>
      <c r="AI534" s="212"/>
    </row>
    <row r="535" spans="1:35" x14ac:dyDescent="0.15">
      <c r="A535" s="91"/>
      <c r="B535" s="91"/>
      <c r="C535" s="127"/>
      <c r="D535" s="127"/>
      <c r="E535" s="127"/>
      <c r="F535" s="127"/>
      <c r="G535" s="127"/>
      <c r="H535" s="127"/>
      <c r="I535" s="91"/>
      <c r="J535" s="2">
        <v>533</v>
      </c>
      <c r="K535" s="212">
        <v>5709.7476741569999</v>
      </c>
      <c r="L535" s="212">
        <v>0.268222685305613</v>
      </c>
      <c r="M535" s="212">
        <v>7.2022836512607102E-2</v>
      </c>
      <c r="N535" s="212">
        <v>1.7296040438859999E-2</v>
      </c>
      <c r="O535" s="91"/>
      <c r="Q535" s="212"/>
      <c r="R535" s="212"/>
      <c r="S535" s="212"/>
      <c r="T535" s="212"/>
      <c r="AG535" s="212"/>
      <c r="AH535" s="212"/>
      <c r="AI535" s="212"/>
    </row>
    <row r="536" spans="1:35" x14ac:dyDescent="0.15">
      <c r="A536" s="91"/>
      <c r="B536" s="91"/>
      <c r="C536" s="127"/>
      <c r="D536" s="127"/>
      <c r="E536" s="127"/>
      <c r="F536" s="127"/>
      <c r="G536" s="127"/>
      <c r="H536" s="127"/>
      <c r="I536" s="91"/>
      <c r="J536" s="2">
        <v>534</v>
      </c>
      <c r="K536" s="212">
        <v>5720.5111929530003</v>
      </c>
      <c r="L536" s="212">
        <v>0.26898570700541202</v>
      </c>
      <c r="M536" s="212">
        <v>7.3798645628198697E-2</v>
      </c>
      <c r="N536" s="212">
        <v>1.69900186791439E-2</v>
      </c>
      <c r="O536" s="91"/>
      <c r="Q536" s="212"/>
      <c r="R536" s="212"/>
      <c r="S536" s="212"/>
      <c r="T536" s="212"/>
      <c r="AG536" s="212"/>
      <c r="AH536" s="212"/>
      <c r="AI536" s="212"/>
    </row>
    <row r="537" spans="1:35" x14ac:dyDescent="0.15">
      <c r="A537" s="91"/>
      <c r="B537" s="91"/>
      <c r="C537" s="127"/>
      <c r="D537" s="127"/>
      <c r="E537" s="127"/>
      <c r="F537" s="127"/>
      <c r="G537" s="127"/>
      <c r="H537" s="127"/>
      <c r="I537" s="91"/>
      <c r="J537" s="2">
        <v>535</v>
      </c>
      <c r="K537" s="212">
        <v>5731.329143641</v>
      </c>
      <c r="L537" s="212">
        <v>0.26948827152252602</v>
      </c>
      <c r="M537" s="212">
        <v>7.5228731801021798E-2</v>
      </c>
      <c r="N537" s="212">
        <v>1.6307632136727201E-2</v>
      </c>
      <c r="O537" s="91"/>
      <c r="Q537" s="212"/>
      <c r="R537" s="212"/>
      <c r="S537" s="212"/>
      <c r="T537" s="212"/>
      <c r="AG537" s="212"/>
      <c r="AH537" s="212"/>
      <c r="AI537" s="212"/>
    </row>
    <row r="538" spans="1:35" x14ac:dyDescent="0.15">
      <c r="A538" s="91"/>
      <c r="B538" s="91"/>
      <c r="C538" s="127"/>
      <c r="D538" s="127"/>
      <c r="E538" s="127"/>
      <c r="F538" s="127"/>
      <c r="G538" s="127"/>
      <c r="H538" s="127"/>
      <c r="I538" s="91"/>
      <c r="J538" s="2">
        <v>536</v>
      </c>
      <c r="K538" s="212">
        <v>5742.0492630400004</v>
      </c>
      <c r="L538" s="212">
        <v>0.26980283082111001</v>
      </c>
      <c r="M538" s="212">
        <v>7.6614180607798302E-2</v>
      </c>
      <c r="N538" s="212">
        <v>1.55049557208681E-2</v>
      </c>
      <c r="O538" s="91"/>
      <c r="Q538" s="212"/>
      <c r="R538" s="212"/>
      <c r="S538" s="212"/>
      <c r="T538" s="212"/>
      <c r="AG538" s="212"/>
      <c r="AH538" s="212"/>
      <c r="AI538" s="212"/>
    </row>
    <row r="539" spans="1:35" x14ac:dyDescent="0.15">
      <c r="A539" s="91"/>
      <c r="B539" s="91"/>
      <c r="C539" s="127"/>
      <c r="D539" s="127"/>
      <c r="E539" s="127"/>
      <c r="F539" s="127"/>
      <c r="G539" s="127"/>
      <c r="H539" s="127"/>
      <c r="I539" s="91"/>
      <c r="J539" s="2">
        <v>537</v>
      </c>
      <c r="K539" s="212">
        <v>5752.9045262130003</v>
      </c>
      <c r="L539" s="212">
        <v>0.26992588762041397</v>
      </c>
      <c r="M539" s="212">
        <v>7.8576721305224598E-2</v>
      </c>
      <c r="N539" s="212">
        <v>1.4772663995536299E-2</v>
      </c>
      <c r="O539" s="91"/>
      <c r="Q539" s="212"/>
      <c r="R539" s="212"/>
      <c r="S539" s="212"/>
      <c r="T539" s="212"/>
      <c r="AG539" s="212"/>
      <c r="AH539" s="212"/>
      <c r="AI539" s="212"/>
    </row>
    <row r="540" spans="1:35" x14ac:dyDescent="0.15">
      <c r="A540" s="91"/>
      <c r="B540" s="91"/>
      <c r="C540" s="127"/>
      <c r="D540" s="127"/>
      <c r="E540" s="127"/>
      <c r="F540" s="127"/>
      <c r="G540" s="127"/>
      <c r="H540" s="127"/>
      <c r="I540" s="91"/>
      <c r="J540" s="2">
        <v>538</v>
      </c>
      <c r="K540" s="212">
        <v>5763.7252402020004</v>
      </c>
      <c r="L540" s="212">
        <v>0.26988884224571202</v>
      </c>
      <c r="M540" s="212">
        <v>8.16607181077183E-2</v>
      </c>
      <c r="N540" s="212">
        <v>1.4345392666584701E-2</v>
      </c>
      <c r="O540" s="91"/>
      <c r="Q540" s="212"/>
      <c r="R540" s="212"/>
      <c r="S540" s="212"/>
      <c r="T540" s="212"/>
      <c r="AG540" s="212"/>
      <c r="AH540" s="212"/>
      <c r="AI540" s="212"/>
    </row>
    <row r="541" spans="1:35" x14ac:dyDescent="0.15">
      <c r="A541" s="91"/>
      <c r="B541" s="91"/>
      <c r="C541" s="127"/>
      <c r="D541" s="127"/>
      <c r="E541" s="127"/>
      <c r="F541" s="127"/>
      <c r="G541" s="127"/>
      <c r="H541" s="127"/>
      <c r="I541" s="91"/>
      <c r="J541" s="2">
        <v>539</v>
      </c>
      <c r="K541" s="212">
        <v>5774.5549090650002</v>
      </c>
      <c r="L541" s="212">
        <v>0.26967554163512603</v>
      </c>
      <c r="M541" s="212">
        <v>8.5931173359485802E-2</v>
      </c>
      <c r="N541" s="212">
        <v>1.4296082176790299E-2</v>
      </c>
      <c r="O541" s="91"/>
      <c r="Q541" s="212"/>
      <c r="R541" s="212"/>
      <c r="S541" s="212"/>
      <c r="T541" s="212"/>
      <c r="AG541" s="212"/>
      <c r="AH541" s="212"/>
      <c r="AI541" s="212"/>
    </row>
    <row r="542" spans="1:35" x14ac:dyDescent="0.15">
      <c r="A542" s="91"/>
      <c r="B542" s="91"/>
      <c r="C542" s="127"/>
      <c r="D542" s="127"/>
      <c r="E542" s="127"/>
      <c r="F542" s="127"/>
      <c r="G542" s="127"/>
      <c r="H542" s="127"/>
      <c r="I542" s="91"/>
      <c r="J542" s="2">
        <v>540</v>
      </c>
      <c r="K542" s="212">
        <v>5785.3987442429998</v>
      </c>
      <c r="L542" s="212">
        <v>0.26926985308783002</v>
      </c>
      <c r="M542" s="212">
        <v>9.1035262422237306E-2</v>
      </c>
      <c r="N542" s="212">
        <v>1.4498301099301799E-2</v>
      </c>
      <c r="O542" s="91"/>
      <c r="Q542" s="212"/>
      <c r="R542" s="212"/>
      <c r="S542" s="212"/>
      <c r="T542" s="212"/>
      <c r="AG542" s="212"/>
      <c r="AH542" s="212"/>
      <c r="AI542" s="212"/>
    </row>
    <row r="543" spans="1:35" x14ac:dyDescent="0.15">
      <c r="A543" s="91"/>
      <c r="B543" s="91"/>
      <c r="C543" s="127"/>
      <c r="D543" s="127"/>
      <c r="E543" s="127"/>
      <c r="F543" s="127"/>
      <c r="G543" s="127"/>
      <c r="H543" s="127"/>
      <c r="I543" s="91"/>
      <c r="J543" s="2">
        <v>541</v>
      </c>
      <c r="K543" s="212">
        <v>5796.1774612749996</v>
      </c>
      <c r="L543" s="212">
        <v>0.26863299281473202</v>
      </c>
      <c r="M543" s="212">
        <v>9.6467243942983394E-2</v>
      </c>
      <c r="N543" s="212">
        <v>1.47245088726274E-2</v>
      </c>
      <c r="O543" s="91"/>
      <c r="Q543" s="212"/>
      <c r="R543" s="212"/>
      <c r="S543" s="212"/>
      <c r="T543" s="212"/>
      <c r="AG543" s="212"/>
      <c r="AH543" s="212"/>
      <c r="AI543" s="212"/>
    </row>
    <row r="544" spans="1:35" x14ac:dyDescent="0.15">
      <c r="A544" s="91"/>
      <c r="B544" s="91"/>
      <c r="C544" s="127"/>
      <c r="D544" s="127"/>
      <c r="E544" s="127"/>
      <c r="F544" s="127"/>
      <c r="G544" s="127"/>
      <c r="H544" s="127"/>
      <c r="I544" s="91"/>
      <c r="J544" s="2">
        <v>542</v>
      </c>
      <c r="K544" s="212">
        <v>5806.9205313330003</v>
      </c>
      <c r="L544" s="212">
        <v>0.26783069722229202</v>
      </c>
      <c r="M544" s="212">
        <v>0.10171612884749</v>
      </c>
      <c r="N544" s="212">
        <v>1.48098305481227E-2</v>
      </c>
      <c r="O544" s="91"/>
      <c r="Q544" s="212"/>
      <c r="R544" s="212"/>
      <c r="S544" s="212"/>
      <c r="T544" s="212"/>
      <c r="AG544" s="212"/>
      <c r="AH544" s="212"/>
      <c r="AI544" s="212"/>
    </row>
    <row r="545" spans="1:35" x14ac:dyDescent="0.15">
      <c r="A545" s="91"/>
      <c r="B545" s="91"/>
      <c r="C545" s="127"/>
      <c r="D545" s="127"/>
      <c r="E545" s="127"/>
      <c r="F545" s="127"/>
      <c r="G545" s="127"/>
      <c r="H545" s="127"/>
      <c r="I545" s="91"/>
      <c r="J545" s="2">
        <v>543</v>
      </c>
      <c r="K545" s="212">
        <v>5817.6215269049999</v>
      </c>
      <c r="L545" s="212">
        <v>0.26693828112759399</v>
      </c>
      <c r="M545" s="212">
        <v>0.106382765403863</v>
      </c>
      <c r="N545" s="212">
        <v>1.4680906729278799E-2</v>
      </c>
      <c r="O545" s="91"/>
      <c r="Q545" s="212"/>
      <c r="R545" s="212"/>
      <c r="S545" s="212"/>
      <c r="T545" s="212"/>
      <c r="AG545" s="212"/>
      <c r="AH545" s="212"/>
      <c r="AI545" s="212"/>
    </row>
    <row r="546" spans="1:35" x14ac:dyDescent="0.15">
      <c r="A546" s="91"/>
      <c r="B546" s="91"/>
      <c r="C546" s="127"/>
      <c r="D546" s="127"/>
      <c r="E546" s="127"/>
      <c r="F546" s="127"/>
      <c r="G546" s="127"/>
      <c r="H546" s="127"/>
      <c r="I546" s="91"/>
      <c r="J546" s="2">
        <v>544</v>
      </c>
      <c r="K546" s="212">
        <v>5828.3800440590003</v>
      </c>
      <c r="L546" s="212">
        <v>0.26603588659170502</v>
      </c>
      <c r="M546" s="212">
        <v>0.110191599238929</v>
      </c>
      <c r="N546" s="212">
        <v>1.4382722749560199E-2</v>
      </c>
      <c r="O546" s="91"/>
      <c r="Q546" s="212"/>
      <c r="R546" s="212"/>
      <c r="S546" s="212"/>
      <c r="T546" s="212"/>
      <c r="AG546" s="212"/>
      <c r="AH546" s="212"/>
      <c r="AI546" s="212"/>
    </row>
    <row r="547" spans="1:35" x14ac:dyDescent="0.15">
      <c r="A547" s="91"/>
      <c r="B547" s="91"/>
      <c r="C547" s="127"/>
      <c r="D547" s="127"/>
      <c r="E547" s="127"/>
      <c r="F547" s="127"/>
      <c r="G547" s="127"/>
      <c r="H547" s="127"/>
      <c r="I547" s="91"/>
      <c r="J547" s="2">
        <v>545</v>
      </c>
      <c r="K547" s="212">
        <v>5839.1550194700003</v>
      </c>
      <c r="L547" s="212">
        <v>0.26518699155615</v>
      </c>
      <c r="M547" s="212">
        <v>0.11294738812383601</v>
      </c>
      <c r="N547" s="212">
        <v>1.4071425813575801E-2</v>
      </c>
      <c r="O547" s="91"/>
      <c r="Q547" s="212"/>
      <c r="R547" s="212"/>
      <c r="S547" s="212"/>
      <c r="T547" s="212"/>
      <c r="AG547" s="212"/>
      <c r="AH547" s="212"/>
      <c r="AI547" s="212"/>
    </row>
    <row r="548" spans="1:35" x14ac:dyDescent="0.15">
      <c r="A548" s="91"/>
      <c r="B548" s="91"/>
      <c r="C548" s="127"/>
      <c r="D548" s="127"/>
      <c r="E548" s="127"/>
      <c r="F548" s="127"/>
      <c r="G548" s="127"/>
      <c r="H548" s="127"/>
      <c r="I548" s="91"/>
      <c r="J548" s="2">
        <v>546</v>
      </c>
      <c r="K548" s="212">
        <v>5849.9976629579996</v>
      </c>
      <c r="L548" s="212">
        <v>0.26445428368264401</v>
      </c>
      <c r="M548" s="212">
        <v>0.114569166853781</v>
      </c>
      <c r="N548" s="212">
        <v>1.39186990815335E-2</v>
      </c>
      <c r="O548" s="91"/>
      <c r="Q548" s="212"/>
      <c r="R548" s="212"/>
      <c r="S548" s="212"/>
      <c r="T548" s="212"/>
      <c r="AG548" s="212"/>
      <c r="AH548" s="212"/>
      <c r="AI548" s="212"/>
    </row>
    <row r="549" spans="1:35" x14ac:dyDescent="0.15">
      <c r="A549" s="91"/>
      <c r="B549" s="91"/>
      <c r="C549" s="127"/>
      <c r="D549" s="127"/>
      <c r="E549" s="127"/>
      <c r="F549" s="127"/>
      <c r="G549" s="127"/>
      <c r="H549" s="127"/>
      <c r="I549" s="91"/>
      <c r="J549" s="2">
        <v>547</v>
      </c>
      <c r="K549" s="212">
        <v>5860.8110505639997</v>
      </c>
      <c r="L549" s="212">
        <v>0.26387117878796401</v>
      </c>
      <c r="M549" s="212">
        <v>0.115112705056229</v>
      </c>
      <c r="N549" s="212">
        <v>1.40599063416175E-2</v>
      </c>
      <c r="O549" s="91"/>
      <c r="Q549" s="212"/>
      <c r="R549" s="212"/>
      <c r="S549" s="212"/>
      <c r="T549" s="212"/>
      <c r="AG549" s="212"/>
      <c r="AH549" s="212"/>
      <c r="AI549" s="212"/>
    </row>
    <row r="550" spans="1:35" x14ac:dyDescent="0.15">
      <c r="A550" s="91"/>
      <c r="B550" s="91"/>
      <c r="C550" s="127"/>
      <c r="D550" s="127"/>
      <c r="E550" s="127"/>
      <c r="F550" s="127"/>
      <c r="G550" s="127"/>
      <c r="H550" s="127"/>
      <c r="I550" s="91"/>
      <c r="J550" s="2">
        <v>548</v>
      </c>
      <c r="K550" s="212">
        <v>5871.5897983360001</v>
      </c>
      <c r="L550" s="212">
        <v>0.26349180738260503</v>
      </c>
      <c r="M550" s="212">
        <v>0.11472359794437299</v>
      </c>
      <c r="N550" s="212">
        <v>1.45351922523922E-2</v>
      </c>
      <c r="O550" s="91"/>
      <c r="Q550" s="212"/>
      <c r="R550" s="212"/>
      <c r="S550" s="212"/>
      <c r="T550" s="212"/>
      <c r="AG550" s="212"/>
      <c r="AH550" s="212"/>
      <c r="AI550" s="212"/>
    </row>
    <row r="551" spans="1:35" x14ac:dyDescent="0.15">
      <c r="A551" s="91"/>
      <c r="B551" s="91"/>
      <c r="C551" s="127"/>
      <c r="D551" s="127"/>
      <c r="E551" s="127"/>
      <c r="F551" s="127"/>
      <c r="G551" s="127"/>
      <c r="H551" s="127"/>
      <c r="I551" s="91"/>
      <c r="J551" s="2">
        <v>549</v>
      </c>
      <c r="K551" s="212">
        <v>5882.3564704439996</v>
      </c>
      <c r="L551" s="212">
        <v>0.26338349852769299</v>
      </c>
      <c r="M551" s="212">
        <v>0.11367582975578</v>
      </c>
      <c r="N551" s="212">
        <v>1.5278798006781599E-2</v>
      </c>
      <c r="O551" s="91"/>
      <c r="Q551" s="212"/>
      <c r="R551" s="212"/>
      <c r="S551" s="212"/>
      <c r="T551" s="212"/>
      <c r="AG551" s="212"/>
      <c r="AH551" s="212"/>
      <c r="AI551" s="212"/>
    </row>
    <row r="552" spans="1:35" x14ac:dyDescent="0.15">
      <c r="A552" s="91"/>
      <c r="B552" s="91"/>
      <c r="C552" s="127"/>
      <c r="D552" s="127"/>
      <c r="E552" s="127"/>
      <c r="F552" s="127"/>
      <c r="G552" s="127"/>
      <c r="H552" s="127"/>
      <c r="I552" s="91"/>
      <c r="J552" s="2">
        <v>550</v>
      </c>
      <c r="K552" s="212">
        <v>5893.1913283889999</v>
      </c>
      <c r="L552" s="212">
        <v>0.263607881700955</v>
      </c>
      <c r="M552" s="212">
        <v>0.112359181533707</v>
      </c>
      <c r="N552" s="212">
        <v>1.6126177449614799E-2</v>
      </c>
      <c r="O552" s="91"/>
      <c r="Q552" s="212"/>
      <c r="R552" s="212"/>
      <c r="S552" s="212"/>
      <c r="T552" s="212"/>
      <c r="AG552" s="212"/>
      <c r="AH552" s="212"/>
      <c r="AI552" s="212"/>
    </row>
    <row r="553" spans="1:35" x14ac:dyDescent="0.15">
      <c r="A553" s="91"/>
      <c r="B553" s="91"/>
      <c r="C553" s="127"/>
      <c r="D553" s="127"/>
      <c r="E553" s="127"/>
      <c r="F553" s="127"/>
      <c r="G553" s="127"/>
      <c r="H553" s="127"/>
      <c r="I553" s="91"/>
      <c r="J553" s="2">
        <v>551</v>
      </c>
      <c r="K553" s="212">
        <v>5904.0695573109997</v>
      </c>
      <c r="L553" s="212">
        <v>0.26412210706980699</v>
      </c>
      <c r="M553" s="212">
        <v>0.11119187405839</v>
      </c>
      <c r="N553" s="212">
        <v>1.68294816999995E-2</v>
      </c>
      <c r="O553" s="91"/>
      <c r="Q553" s="212"/>
      <c r="R553" s="212"/>
      <c r="S553" s="212"/>
      <c r="T553" s="212"/>
      <c r="AG553" s="212"/>
      <c r="AH553" s="212"/>
      <c r="AI553" s="212"/>
    </row>
    <row r="554" spans="1:35" x14ac:dyDescent="0.15">
      <c r="A554" s="91"/>
      <c r="B554" s="91"/>
      <c r="C554" s="127"/>
      <c r="D554" s="127"/>
      <c r="E554" s="127"/>
      <c r="F554" s="127"/>
      <c r="G554" s="127"/>
      <c r="H554" s="127"/>
      <c r="I554" s="91"/>
      <c r="J554" s="2">
        <v>552</v>
      </c>
      <c r="K554" s="212">
        <v>5914.8585773579998</v>
      </c>
      <c r="L554" s="212">
        <v>0.26476486471885302</v>
      </c>
      <c r="M554" s="212">
        <v>0.110651618841903</v>
      </c>
      <c r="N554" s="212">
        <v>1.7145519725364398E-2</v>
      </c>
      <c r="O554" s="91"/>
      <c r="Q554" s="212"/>
      <c r="R554" s="212"/>
      <c r="S554" s="212"/>
      <c r="T554" s="212"/>
      <c r="AG554" s="212"/>
      <c r="AH554" s="212"/>
      <c r="AI554" s="212"/>
    </row>
    <row r="555" spans="1:35" x14ac:dyDescent="0.15">
      <c r="A555" s="91"/>
      <c r="B555" s="91"/>
      <c r="C555" s="127"/>
      <c r="D555" s="127"/>
      <c r="E555" s="127"/>
      <c r="F555" s="127"/>
      <c r="G555" s="127"/>
      <c r="H555" s="127"/>
      <c r="I555" s="91"/>
      <c r="J555" s="2">
        <v>553</v>
      </c>
      <c r="K555" s="212">
        <v>5925.6629052799999</v>
      </c>
      <c r="L555" s="212">
        <v>0.26539508006298002</v>
      </c>
      <c r="M555" s="212">
        <v>0.11131161915559901</v>
      </c>
      <c r="N555" s="212">
        <v>1.6963601033115599E-2</v>
      </c>
      <c r="O555" s="91"/>
      <c r="Q555" s="212"/>
      <c r="R555" s="212"/>
      <c r="S555" s="212"/>
      <c r="T555" s="212"/>
      <c r="AG555" s="212"/>
      <c r="AH555" s="212"/>
      <c r="AI555" s="212"/>
    </row>
    <row r="556" spans="1:35" x14ac:dyDescent="0.15">
      <c r="A556" s="91"/>
      <c r="B556" s="91"/>
      <c r="C556" s="127"/>
      <c r="D556" s="127"/>
      <c r="E556" s="127"/>
      <c r="F556" s="127"/>
      <c r="G556" s="127"/>
      <c r="H556" s="127"/>
      <c r="I556" s="91"/>
      <c r="J556" s="2">
        <v>554</v>
      </c>
      <c r="K556" s="212">
        <v>5936.4983789850003</v>
      </c>
      <c r="L556" s="212">
        <v>0.26606105346100301</v>
      </c>
      <c r="M556" s="212">
        <v>0.113563571596457</v>
      </c>
      <c r="N556" s="212">
        <v>1.6301560237208801E-2</v>
      </c>
      <c r="O556" s="91"/>
      <c r="Q556" s="212"/>
      <c r="R556" s="212"/>
      <c r="S556" s="212"/>
      <c r="T556" s="212"/>
      <c r="AG556" s="212"/>
      <c r="AH556" s="212"/>
      <c r="AI556" s="212"/>
    </row>
    <row r="557" spans="1:35" x14ac:dyDescent="0.15">
      <c r="A557" s="91"/>
      <c r="B557" s="91"/>
      <c r="C557" s="127"/>
      <c r="D557" s="127"/>
      <c r="E557" s="127"/>
      <c r="F557" s="127"/>
      <c r="G557" s="127"/>
      <c r="H557" s="127"/>
      <c r="I557" s="91"/>
      <c r="J557" s="2">
        <v>555</v>
      </c>
      <c r="K557" s="212">
        <v>5947.2573703999997</v>
      </c>
      <c r="L557" s="212">
        <v>0.26688368350476999</v>
      </c>
      <c r="M557" s="212">
        <v>0.117137750355989</v>
      </c>
      <c r="N557" s="212">
        <v>1.51957354277332E-2</v>
      </c>
      <c r="O557" s="91"/>
      <c r="Q557" s="212"/>
      <c r="R557" s="212"/>
      <c r="S557" s="212"/>
      <c r="T557" s="212"/>
      <c r="AG557" s="212"/>
      <c r="AH557" s="212"/>
      <c r="AI557" s="212"/>
    </row>
    <row r="558" spans="1:35" x14ac:dyDescent="0.15">
      <c r="A558" s="91"/>
      <c r="B558" s="91"/>
      <c r="C558" s="127"/>
      <c r="D558" s="127"/>
      <c r="E558" s="127"/>
      <c r="F558" s="127"/>
      <c r="G558" s="127"/>
      <c r="H558" s="127"/>
      <c r="I558" s="91"/>
      <c r="J558" s="2">
        <v>556</v>
      </c>
      <c r="K558" s="212">
        <v>5958.0462715459998</v>
      </c>
      <c r="L558" s="212">
        <v>0.26799388729279899</v>
      </c>
      <c r="M558" s="212">
        <v>0.121088988297229</v>
      </c>
      <c r="N558" s="212">
        <v>1.3775236154432199E-2</v>
      </c>
      <c r="O558" s="91"/>
      <c r="Q558" s="212"/>
      <c r="R558" s="212"/>
      <c r="S558" s="212"/>
      <c r="T558" s="212"/>
      <c r="AG558" s="212"/>
      <c r="AH558" s="212"/>
      <c r="AI558" s="212"/>
    </row>
    <row r="559" spans="1:35" x14ac:dyDescent="0.15">
      <c r="A559" s="91"/>
      <c r="B559" s="91"/>
      <c r="C559" s="127"/>
      <c r="D559" s="127"/>
      <c r="E559" s="127"/>
      <c r="F559" s="127"/>
      <c r="G559" s="127"/>
      <c r="H559" s="127"/>
      <c r="I559" s="91"/>
      <c r="J559" s="2">
        <v>557</v>
      </c>
      <c r="K559" s="212">
        <v>5968.8311739609999</v>
      </c>
      <c r="L559" s="212">
        <v>0.26937733317905199</v>
      </c>
      <c r="M559" s="212">
        <v>0.124221967826687</v>
      </c>
      <c r="N559" s="212">
        <v>1.2206314531327599E-2</v>
      </c>
      <c r="O559" s="91"/>
      <c r="Q559" s="212"/>
      <c r="R559" s="212"/>
      <c r="S559" s="212"/>
      <c r="T559" s="212"/>
      <c r="AG559" s="212"/>
      <c r="AH559" s="212"/>
      <c r="AI559" s="212"/>
    </row>
    <row r="560" spans="1:35" x14ac:dyDescent="0.15">
      <c r="A560" s="91"/>
      <c r="B560" s="91"/>
      <c r="C560" s="127"/>
      <c r="D560" s="127"/>
      <c r="E560" s="127"/>
      <c r="F560" s="127"/>
      <c r="G560" s="127"/>
      <c r="H560" s="127"/>
      <c r="I560" s="91"/>
      <c r="J560" s="2">
        <v>558</v>
      </c>
      <c r="K560" s="212">
        <v>5979.5364806440002</v>
      </c>
      <c r="L560" s="212">
        <v>0.27090410195481102</v>
      </c>
      <c r="M560" s="212">
        <v>0.12563238077444699</v>
      </c>
      <c r="N560" s="212">
        <v>1.07147230800697E-2</v>
      </c>
      <c r="O560" s="91"/>
      <c r="Q560" s="212"/>
      <c r="R560" s="212"/>
      <c r="S560" s="212"/>
      <c r="T560" s="212"/>
      <c r="AG560" s="212"/>
      <c r="AH560" s="212"/>
      <c r="AI560" s="212"/>
    </row>
    <row r="561" spans="1:35" x14ac:dyDescent="0.15">
      <c r="A561" s="91"/>
      <c r="B561" s="91"/>
      <c r="C561" s="127"/>
      <c r="D561" s="127"/>
      <c r="E561" s="127"/>
      <c r="F561" s="127"/>
      <c r="G561" s="127"/>
      <c r="H561" s="127"/>
      <c r="I561" s="91"/>
      <c r="J561" s="2">
        <v>559</v>
      </c>
      <c r="K561" s="212">
        <v>5990.276814711</v>
      </c>
      <c r="L561" s="212">
        <v>0.27238500051801301</v>
      </c>
      <c r="M561" s="212">
        <v>0.12509088695071099</v>
      </c>
      <c r="N561" s="212">
        <v>9.4957061578730701E-3</v>
      </c>
      <c r="O561" s="91"/>
      <c r="Q561" s="212"/>
      <c r="R561" s="212"/>
      <c r="S561" s="212"/>
      <c r="T561" s="212"/>
      <c r="AG561" s="212"/>
      <c r="AH561" s="212"/>
      <c r="AI561" s="212"/>
    </row>
    <row r="562" spans="1:35" x14ac:dyDescent="0.15">
      <c r="A562" s="91"/>
      <c r="B562" s="91"/>
      <c r="C562" s="127"/>
      <c r="D562" s="127"/>
      <c r="E562" s="127"/>
      <c r="F562" s="127"/>
      <c r="G562" s="127"/>
      <c r="H562" s="127"/>
      <c r="I562" s="91"/>
      <c r="J562" s="2">
        <v>560</v>
      </c>
      <c r="K562" s="212">
        <v>6001.0429819190003</v>
      </c>
      <c r="L562" s="212">
        <v>0.273657552731492</v>
      </c>
      <c r="M562" s="212">
        <v>0.122987433247069</v>
      </c>
      <c r="N562" s="212">
        <v>8.6101458200193992E-3</v>
      </c>
      <c r="O562" s="91"/>
      <c r="Q562" s="212"/>
      <c r="R562" s="212"/>
      <c r="S562" s="212"/>
      <c r="T562" s="212"/>
      <c r="AG562" s="212"/>
      <c r="AH562" s="212"/>
      <c r="AI562" s="212"/>
    </row>
    <row r="563" spans="1:35" x14ac:dyDescent="0.15">
      <c r="A563" s="91"/>
      <c r="B563" s="91"/>
      <c r="C563" s="127"/>
      <c r="D563" s="127"/>
      <c r="E563" s="127"/>
      <c r="F563" s="127"/>
      <c r="G563" s="127"/>
      <c r="H563" s="127"/>
      <c r="I563" s="91"/>
      <c r="J563" s="2">
        <v>561</v>
      </c>
      <c r="K563" s="212">
        <v>6011.7506111330003</v>
      </c>
      <c r="L563" s="212">
        <v>0.27458829658738299</v>
      </c>
      <c r="M563" s="212">
        <v>0.119957649310123</v>
      </c>
      <c r="N563" s="212">
        <v>8.0396740368286704E-3</v>
      </c>
      <c r="O563" s="91"/>
      <c r="Q563" s="212"/>
      <c r="R563" s="212"/>
      <c r="S563" s="212"/>
      <c r="T563" s="212"/>
      <c r="AG563" s="212"/>
      <c r="AH563" s="212"/>
      <c r="AI563" s="212"/>
    </row>
    <row r="564" spans="1:35" x14ac:dyDescent="0.15">
      <c r="A564" s="91"/>
      <c r="B564" s="91"/>
      <c r="C564" s="127"/>
      <c r="D564" s="127"/>
      <c r="E564" s="127"/>
      <c r="F564" s="127"/>
      <c r="G564" s="127"/>
      <c r="H564" s="127"/>
      <c r="I564" s="91"/>
      <c r="J564" s="2">
        <v>562</v>
      </c>
      <c r="K564" s="212">
        <v>6022.5471467930001</v>
      </c>
      <c r="L564" s="212">
        <v>0.27509783873489702</v>
      </c>
      <c r="M564" s="212">
        <v>0.116752038402861</v>
      </c>
      <c r="N564" s="212">
        <v>7.7085963195920896E-3</v>
      </c>
      <c r="O564" s="91"/>
      <c r="Q564" s="212"/>
      <c r="R564" s="212"/>
      <c r="S564" s="212"/>
      <c r="T564" s="212"/>
      <c r="AG564" s="212"/>
      <c r="AH564" s="212"/>
      <c r="AI564" s="212"/>
    </row>
    <row r="565" spans="1:35" x14ac:dyDescent="0.15">
      <c r="A565" s="91"/>
      <c r="B565" s="91"/>
      <c r="C565" s="127"/>
      <c r="D565" s="127"/>
      <c r="E565" s="127"/>
      <c r="F565" s="127"/>
      <c r="G565" s="127"/>
      <c r="H565" s="127"/>
      <c r="I565" s="91"/>
      <c r="J565" s="2">
        <v>563</v>
      </c>
      <c r="K565" s="212">
        <v>6033.3394662399996</v>
      </c>
      <c r="L565" s="212">
        <v>0.27518327609110699</v>
      </c>
      <c r="M565" s="212">
        <v>0.114045058818933</v>
      </c>
      <c r="N565" s="212">
        <v>7.5464951105930498E-3</v>
      </c>
      <c r="O565" s="91"/>
      <c r="Q565" s="212"/>
      <c r="R565" s="212"/>
      <c r="S565" s="212"/>
      <c r="T565" s="212"/>
      <c r="AG565" s="212"/>
      <c r="AH565" s="212"/>
      <c r="AI565" s="212"/>
    </row>
    <row r="566" spans="1:35" x14ac:dyDescent="0.15">
      <c r="A566" s="91"/>
      <c r="B566" s="91"/>
      <c r="C566" s="127"/>
      <c r="D566" s="127"/>
      <c r="E566" s="127"/>
      <c r="F566" s="127"/>
      <c r="G566" s="127"/>
      <c r="H566" s="127"/>
      <c r="I566" s="91"/>
      <c r="J566" s="2">
        <v>564</v>
      </c>
      <c r="K566" s="212">
        <v>6044.1166122619998</v>
      </c>
      <c r="L566" s="212">
        <v>0.274978802549319</v>
      </c>
      <c r="M566" s="212">
        <v>0.11233451804288699</v>
      </c>
      <c r="N566" s="212">
        <v>7.4582930232652001E-3</v>
      </c>
      <c r="O566" s="91"/>
      <c r="Q566" s="212"/>
      <c r="R566" s="212"/>
      <c r="S566" s="212"/>
      <c r="T566" s="212"/>
      <c r="AG566" s="212"/>
      <c r="AH566" s="212"/>
      <c r="AI566" s="212"/>
    </row>
    <row r="567" spans="1:35" x14ac:dyDescent="0.15">
      <c r="A567" s="91"/>
      <c r="B567" s="91"/>
      <c r="C567" s="127"/>
      <c r="D567" s="127"/>
      <c r="E567" s="127"/>
      <c r="F567" s="127"/>
      <c r="G567" s="127"/>
      <c r="H567" s="127"/>
      <c r="I567" s="91"/>
      <c r="J567" s="2">
        <v>565</v>
      </c>
      <c r="K567" s="212">
        <v>6054.8183575040002</v>
      </c>
      <c r="L567" s="212">
        <v>0.27458291644056798</v>
      </c>
      <c r="M567" s="212">
        <v>0.11192921423775599</v>
      </c>
      <c r="N567" s="212">
        <v>7.4735935694835399E-3</v>
      </c>
      <c r="O567" s="91"/>
      <c r="Q567" s="212"/>
      <c r="R567" s="212"/>
      <c r="S567" s="212"/>
      <c r="T567" s="212"/>
      <c r="AG567" s="212"/>
      <c r="AH567" s="212"/>
      <c r="AI567" s="212"/>
    </row>
    <row r="568" spans="1:35" x14ac:dyDescent="0.15">
      <c r="A568" s="91"/>
      <c r="B568" s="91"/>
      <c r="C568" s="127"/>
      <c r="D568" s="127"/>
      <c r="E568" s="127"/>
      <c r="F568" s="127"/>
      <c r="G568" s="127"/>
      <c r="H568" s="127"/>
      <c r="I568" s="91"/>
      <c r="J568" s="2">
        <v>566</v>
      </c>
      <c r="K568" s="212">
        <v>6065.602693758</v>
      </c>
      <c r="L568" s="212">
        <v>0.27403243166123198</v>
      </c>
      <c r="M568" s="212">
        <v>0.112787492509532</v>
      </c>
      <c r="N568" s="212">
        <v>7.7117465486188103E-3</v>
      </c>
      <c r="O568" s="91"/>
      <c r="Q568" s="212"/>
      <c r="R568" s="212"/>
      <c r="S568" s="212"/>
      <c r="T568" s="212"/>
      <c r="AG568" s="212"/>
      <c r="AH568" s="212"/>
      <c r="AI568" s="212"/>
    </row>
    <row r="569" spans="1:35" x14ac:dyDescent="0.15">
      <c r="A569" s="91"/>
      <c r="B569" s="91"/>
      <c r="C569" s="127"/>
      <c r="D569" s="127"/>
      <c r="E569" s="127"/>
      <c r="F569" s="127"/>
      <c r="G569" s="127"/>
      <c r="H569" s="127"/>
      <c r="I569" s="91"/>
      <c r="J569" s="2">
        <v>567</v>
      </c>
      <c r="K569" s="212">
        <v>6076.347477237</v>
      </c>
      <c r="L569" s="212">
        <v>0.27337516732198802</v>
      </c>
      <c r="M569" s="212">
        <v>0.114518802582472</v>
      </c>
      <c r="N569" s="212">
        <v>8.3197606841949098E-3</v>
      </c>
      <c r="O569" s="91"/>
      <c r="Q569" s="212"/>
      <c r="R569" s="212"/>
      <c r="S569" s="212"/>
      <c r="T569" s="212"/>
      <c r="AG569" s="212"/>
      <c r="AH569" s="212"/>
      <c r="AI569" s="212"/>
    </row>
    <row r="570" spans="1:35" x14ac:dyDescent="0.15">
      <c r="A570" s="91"/>
      <c r="B570" s="91"/>
      <c r="C570" s="127"/>
      <c r="D570" s="127"/>
      <c r="E570" s="127"/>
      <c r="F570" s="127"/>
      <c r="G570" s="127"/>
      <c r="H570" s="127"/>
      <c r="I570" s="91"/>
      <c r="J570" s="2">
        <v>568</v>
      </c>
      <c r="K570" s="212">
        <v>6087.1086415030004</v>
      </c>
      <c r="L570" s="212">
        <v>0.27270324632096898</v>
      </c>
      <c r="M570" s="212">
        <v>0.11657339600944799</v>
      </c>
      <c r="N570" s="212">
        <v>9.40636730203122E-3</v>
      </c>
      <c r="O570" s="91"/>
      <c r="Q570" s="212"/>
      <c r="R570" s="212"/>
      <c r="S570" s="212"/>
      <c r="T570" s="212"/>
      <c r="AG570" s="212"/>
      <c r="AH570" s="212"/>
      <c r="AI570" s="212"/>
    </row>
    <row r="571" spans="1:35" x14ac:dyDescent="0.15">
      <c r="A571" s="91"/>
      <c r="B571" s="91"/>
      <c r="C571" s="127"/>
      <c r="D571" s="127"/>
      <c r="E571" s="127"/>
      <c r="F571" s="127"/>
      <c r="G571" s="127"/>
      <c r="H571" s="127"/>
      <c r="I571" s="91"/>
      <c r="J571" s="2">
        <v>569</v>
      </c>
      <c r="K571" s="212">
        <v>6097.8478915599999</v>
      </c>
      <c r="L571" s="212">
        <v>0.27208393596001101</v>
      </c>
      <c r="M571" s="212">
        <v>0.118435816310032</v>
      </c>
      <c r="N571" s="212">
        <v>1.09542384277994E-2</v>
      </c>
      <c r="O571" s="91"/>
      <c r="Q571" s="212"/>
      <c r="R571" s="212"/>
      <c r="S571" s="212"/>
      <c r="T571" s="212"/>
      <c r="AG571" s="212"/>
      <c r="AH571" s="212"/>
      <c r="AI571" s="212"/>
    </row>
    <row r="572" spans="1:35" x14ac:dyDescent="0.15">
      <c r="A572" s="91"/>
      <c r="B572" s="91"/>
      <c r="C572" s="127"/>
      <c r="D572" s="127"/>
      <c r="E572" s="127"/>
      <c r="F572" s="127"/>
      <c r="G572" s="127"/>
      <c r="H572" s="127"/>
      <c r="I572" s="91"/>
      <c r="J572" s="2">
        <v>570</v>
      </c>
      <c r="K572" s="212">
        <v>6108.62364884201</v>
      </c>
      <c r="L572" s="212">
        <v>0.27158292446071602</v>
      </c>
      <c r="M572" s="212">
        <v>0.11975223039666701</v>
      </c>
      <c r="N572" s="212">
        <v>1.2835874594436201E-2</v>
      </c>
      <c r="O572" s="91"/>
      <c r="Q572" s="212"/>
      <c r="R572" s="212"/>
      <c r="S572" s="212"/>
      <c r="T572" s="212"/>
      <c r="AG572" s="212"/>
      <c r="AH572" s="212"/>
      <c r="AI572" s="212"/>
    </row>
    <row r="573" spans="1:35" x14ac:dyDescent="0.15">
      <c r="A573" s="91"/>
      <c r="B573" s="91"/>
      <c r="C573" s="127"/>
      <c r="D573" s="127"/>
      <c r="E573" s="127"/>
      <c r="F573" s="127"/>
      <c r="G573" s="127"/>
      <c r="H573" s="127"/>
      <c r="I573" s="91"/>
      <c r="J573" s="2">
        <v>571</v>
      </c>
      <c r="K573" s="212">
        <v>6119.3908989689999</v>
      </c>
      <c r="L573" s="212">
        <v>0.27122479139518502</v>
      </c>
      <c r="M573" s="212">
        <v>0.120325123199732</v>
      </c>
      <c r="N573" s="212">
        <v>1.4890551763037401E-2</v>
      </c>
      <c r="O573" s="91"/>
      <c r="Q573" s="212"/>
      <c r="R573" s="212"/>
      <c r="S573" s="212"/>
      <c r="T573" s="212"/>
      <c r="AG573" s="212"/>
      <c r="AH573" s="212"/>
      <c r="AI573" s="212"/>
    </row>
    <row r="574" spans="1:35" x14ac:dyDescent="0.15">
      <c r="A574" s="91"/>
      <c r="B574" s="91"/>
      <c r="C574" s="127"/>
      <c r="D574" s="127"/>
      <c r="E574" s="127"/>
      <c r="F574" s="127"/>
      <c r="G574" s="127"/>
      <c r="H574" s="127"/>
      <c r="I574" s="91"/>
      <c r="J574" s="2">
        <v>572</v>
      </c>
      <c r="K574" s="212">
        <v>6130.1847766379997</v>
      </c>
      <c r="L574" s="212">
        <v>0.27098362389680303</v>
      </c>
      <c r="M574" s="212">
        <v>0.120151798411795</v>
      </c>
      <c r="N574" s="212">
        <v>1.70069490828967E-2</v>
      </c>
      <c r="O574" s="91"/>
      <c r="Q574" s="212"/>
      <c r="R574" s="212"/>
      <c r="S574" s="212"/>
      <c r="T574" s="212"/>
      <c r="AG574" s="212"/>
      <c r="AH574" s="212"/>
      <c r="AI574" s="212"/>
    </row>
    <row r="575" spans="1:35" x14ac:dyDescent="0.15">
      <c r="A575" s="91"/>
      <c r="B575" s="91"/>
      <c r="C575" s="127"/>
      <c r="D575" s="127"/>
      <c r="E575" s="127"/>
      <c r="F575" s="127"/>
      <c r="G575" s="127"/>
      <c r="H575" s="127"/>
      <c r="I575" s="91"/>
      <c r="J575" s="2">
        <v>573</v>
      </c>
      <c r="K575" s="212">
        <v>6140.9838409780004</v>
      </c>
      <c r="L575" s="212">
        <v>0.27078026488840801</v>
      </c>
      <c r="M575" s="212">
        <v>0.119431017222572</v>
      </c>
      <c r="N575" s="212">
        <v>1.9095756269302201E-2</v>
      </c>
      <c r="O575" s="91"/>
      <c r="Q575" s="212"/>
      <c r="R575" s="212"/>
      <c r="S575" s="212"/>
      <c r="T575" s="212"/>
      <c r="AG575" s="212"/>
      <c r="AH575" s="212"/>
      <c r="AI575" s="212"/>
    </row>
    <row r="576" spans="1:35" x14ac:dyDescent="0.15">
      <c r="A576" s="91"/>
      <c r="B576" s="91"/>
      <c r="C576" s="127"/>
      <c r="D576" s="127"/>
      <c r="E576" s="127"/>
      <c r="F576" s="127"/>
      <c r="G576" s="127"/>
      <c r="H576" s="127"/>
      <c r="I576" s="91"/>
      <c r="J576" s="2">
        <v>574</v>
      </c>
      <c r="K576" s="212">
        <v>6151.7644728610003</v>
      </c>
      <c r="L576" s="212">
        <v>0.27051569778529999</v>
      </c>
      <c r="M576" s="212">
        <v>0.118311574482009</v>
      </c>
      <c r="N576" s="212">
        <v>2.1034356824125799E-2</v>
      </c>
      <c r="O576" s="91"/>
      <c r="Q576" s="212"/>
      <c r="R576" s="212"/>
      <c r="S576" s="212"/>
      <c r="T576" s="212"/>
      <c r="AG576" s="212"/>
      <c r="AH576" s="212"/>
      <c r="AI576" s="212"/>
    </row>
    <row r="577" spans="1:35" x14ac:dyDescent="0.15">
      <c r="A577" s="91"/>
      <c r="B577" s="91"/>
      <c r="C577" s="127"/>
      <c r="D577" s="127"/>
      <c r="E577" s="127"/>
      <c r="F577" s="127"/>
      <c r="G577" s="127"/>
      <c r="H577" s="127"/>
      <c r="I577" s="91"/>
      <c r="J577" s="2">
        <v>575</v>
      </c>
      <c r="K577" s="212">
        <v>6162.51149979</v>
      </c>
      <c r="L577" s="212">
        <v>0.27012629290148599</v>
      </c>
      <c r="M577" s="212">
        <v>0.11668127279414001</v>
      </c>
      <c r="N577" s="212">
        <v>2.27810125070863E-2</v>
      </c>
      <c r="O577" s="91"/>
      <c r="Q577" s="212"/>
      <c r="R577" s="212"/>
      <c r="S577" s="212"/>
      <c r="T577" s="212"/>
      <c r="AG577" s="212"/>
      <c r="AH577" s="212"/>
      <c r="AI577" s="212"/>
    </row>
    <row r="578" spans="1:35" x14ac:dyDescent="0.15">
      <c r="A578" s="91"/>
      <c r="B578" s="91"/>
      <c r="C578" s="127"/>
      <c r="D578" s="127"/>
      <c r="E578" s="127"/>
      <c r="F578" s="127"/>
      <c r="G578" s="127"/>
      <c r="H578" s="127"/>
      <c r="I578" s="91"/>
      <c r="J578" s="2">
        <v>576</v>
      </c>
      <c r="K578" s="212">
        <v>6173.2835473300001</v>
      </c>
      <c r="L578" s="212">
        <v>0.26961218568879303</v>
      </c>
      <c r="M578" s="212">
        <v>0.114337921007495</v>
      </c>
      <c r="N578" s="212">
        <v>2.4357853084087201E-2</v>
      </c>
      <c r="O578" s="91"/>
      <c r="Q578" s="212"/>
      <c r="R578" s="212"/>
      <c r="S578" s="212"/>
      <c r="T578" s="212"/>
      <c r="AG578" s="212"/>
      <c r="AH578" s="212"/>
      <c r="AI578" s="212"/>
    </row>
    <row r="579" spans="1:35" x14ac:dyDescent="0.15">
      <c r="A579" s="91"/>
      <c r="B579" s="91"/>
      <c r="C579" s="127"/>
      <c r="D579" s="127"/>
      <c r="E579" s="127"/>
      <c r="F579" s="127"/>
      <c r="G579" s="127"/>
      <c r="H579" s="127"/>
      <c r="I579" s="91"/>
      <c r="J579" s="2">
        <v>577</v>
      </c>
      <c r="K579" s="212">
        <v>6184.042809085</v>
      </c>
      <c r="L579" s="212">
        <v>0.26899030158394999</v>
      </c>
      <c r="M579" s="212">
        <v>0.11130140051571601</v>
      </c>
      <c r="N579" s="212">
        <v>2.5723898823815001E-2</v>
      </c>
      <c r="O579" s="91"/>
      <c r="Q579" s="212"/>
      <c r="R579" s="212"/>
      <c r="S579" s="212"/>
      <c r="T579" s="212"/>
      <c r="AG579" s="212"/>
      <c r="AH579" s="212"/>
      <c r="AI579" s="212"/>
    </row>
    <row r="580" spans="1:35" x14ac:dyDescent="0.15">
      <c r="A580" s="91"/>
      <c r="B580" s="91"/>
      <c r="C580" s="127"/>
      <c r="D580" s="127"/>
      <c r="E580" s="127"/>
      <c r="F580" s="127"/>
      <c r="G580" s="127"/>
      <c r="H580" s="127"/>
      <c r="I580" s="91"/>
      <c r="J580" s="2">
        <v>578</v>
      </c>
      <c r="K580" s="212">
        <v>6194.8961418059998</v>
      </c>
      <c r="L580" s="212">
        <v>0.26834392201218099</v>
      </c>
      <c r="M580" s="212">
        <v>0.107858002905872</v>
      </c>
      <c r="N580" s="212">
        <v>2.6779696206093599E-2</v>
      </c>
      <c r="O580" s="91"/>
      <c r="Q580" s="212"/>
      <c r="R580" s="212"/>
      <c r="S580" s="212"/>
      <c r="T580" s="212"/>
      <c r="AG580" s="212"/>
      <c r="AH580" s="212"/>
      <c r="AI580" s="212"/>
    </row>
    <row r="581" spans="1:35" x14ac:dyDescent="0.15">
      <c r="A581" s="91"/>
      <c r="B581" s="91"/>
      <c r="C581" s="127"/>
      <c r="D581" s="127"/>
      <c r="E581" s="127"/>
      <c r="F581" s="127"/>
      <c r="G581" s="127"/>
      <c r="H581" s="127"/>
      <c r="I581" s="91"/>
      <c r="J581" s="2">
        <v>579</v>
      </c>
      <c r="K581" s="212">
        <v>6205.5507079589997</v>
      </c>
      <c r="L581" s="212">
        <v>0.26779736080057098</v>
      </c>
      <c r="M581" s="212">
        <v>0.10439237127024199</v>
      </c>
      <c r="N581" s="212">
        <v>2.75010636132051E-2</v>
      </c>
      <c r="O581" s="91"/>
      <c r="Q581" s="212"/>
      <c r="R581" s="212"/>
      <c r="S581" s="212"/>
      <c r="T581" s="212"/>
      <c r="AG581" s="212"/>
      <c r="AH581" s="212"/>
      <c r="AI581" s="212"/>
    </row>
    <row r="582" spans="1:35" x14ac:dyDescent="0.15">
      <c r="A582" s="91"/>
      <c r="B582" s="91"/>
      <c r="C582" s="127"/>
      <c r="D582" s="127"/>
      <c r="E582" s="127"/>
      <c r="F582" s="127"/>
      <c r="G582" s="127"/>
      <c r="H582" s="127"/>
      <c r="I582" s="91"/>
      <c r="J582" s="2">
        <v>580</v>
      </c>
      <c r="K582" s="212">
        <v>6216.2953025380002</v>
      </c>
      <c r="L582" s="212">
        <v>0.26744809208640002</v>
      </c>
      <c r="M582" s="212">
        <v>0.101146611361011</v>
      </c>
      <c r="N582" s="212">
        <v>2.79660227996258E-2</v>
      </c>
      <c r="O582" s="91"/>
      <c r="Q582" s="212"/>
      <c r="R582" s="212"/>
      <c r="S582" s="212"/>
      <c r="T582" s="212"/>
      <c r="AG582" s="212"/>
      <c r="AH582" s="212"/>
      <c r="AI582" s="212"/>
    </row>
    <row r="583" spans="1:35" x14ac:dyDescent="0.15">
      <c r="A583" s="91"/>
      <c r="B583" s="91"/>
      <c r="C583" s="127"/>
      <c r="D583" s="127"/>
      <c r="E583" s="127"/>
      <c r="F583" s="127"/>
      <c r="G583" s="127"/>
      <c r="H583" s="127"/>
      <c r="I583" s="91"/>
      <c r="J583" s="2">
        <v>581</v>
      </c>
      <c r="K583" s="212">
        <v>6227.031659753</v>
      </c>
      <c r="L583" s="212">
        <v>0.26734022102385202</v>
      </c>
      <c r="M583" s="212">
        <v>9.80602634895998E-2</v>
      </c>
      <c r="N583" s="212">
        <v>2.8293805672332899E-2</v>
      </c>
      <c r="O583" s="91"/>
      <c r="Q583" s="212"/>
      <c r="R583" s="212"/>
      <c r="S583" s="212"/>
      <c r="T583" s="212"/>
      <c r="AG583" s="212"/>
      <c r="AH583" s="212"/>
      <c r="AI583" s="212"/>
    </row>
    <row r="584" spans="1:35" x14ac:dyDescent="0.15">
      <c r="A584" s="91"/>
      <c r="B584" s="91"/>
      <c r="C584" s="127"/>
      <c r="D584" s="127"/>
      <c r="E584" s="127"/>
      <c r="F584" s="127"/>
      <c r="G584" s="127"/>
      <c r="H584" s="127"/>
      <c r="I584" s="91"/>
      <c r="J584" s="2">
        <v>582</v>
      </c>
      <c r="K584" s="212">
        <v>6237.8864969160004</v>
      </c>
      <c r="L584" s="212">
        <v>0.26748067386853502</v>
      </c>
      <c r="M584" s="212">
        <v>9.5035670131892902E-2</v>
      </c>
      <c r="N584" s="212">
        <v>2.84708833688802E-2</v>
      </c>
      <c r="O584" s="91"/>
      <c r="Q584" s="212"/>
      <c r="R584" s="212"/>
      <c r="S584" s="212"/>
      <c r="T584" s="212"/>
      <c r="AG584" s="212"/>
      <c r="AH584" s="212"/>
      <c r="AI584" s="212"/>
    </row>
    <row r="585" spans="1:35" x14ac:dyDescent="0.15">
      <c r="A585" s="91"/>
      <c r="B585" s="91"/>
      <c r="C585" s="127"/>
      <c r="D585" s="127"/>
      <c r="E585" s="127"/>
      <c r="F585" s="127"/>
      <c r="G585" s="127"/>
      <c r="H585" s="127"/>
      <c r="I585" s="91"/>
      <c r="J585" s="2">
        <v>583</v>
      </c>
      <c r="K585" s="212">
        <v>6248.735135596</v>
      </c>
      <c r="L585" s="212">
        <v>0.267738979778612</v>
      </c>
      <c r="M585" s="212">
        <v>9.1908726593158505E-2</v>
      </c>
      <c r="N585" s="212">
        <v>2.8371569976302299E-2</v>
      </c>
      <c r="O585" s="91"/>
      <c r="Q585" s="212"/>
      <c r="R585" s="212"/>
      <c r="S585" s="212"/>
      <c r="T585" s="212"/>
      <c r="AG585" s="212"/>
      <c r="AH585" s="212"/>
      <c r="AI585" s="212"/>
    </row>
    <row r="586" spans="1:35" x14ac:dyDescent="0.15">
      <c r="A586" s="91"/>
      <c r="B586" s="91"/>
      <c r="C586" s="127"/>
      <c r="D586" s="127"/>
      <c r="E586" s="127"/>
      <c r="F586" s="127"/>
      <c r="G586" s="127"/>
      <c r="H586" s="127"/>
      <c r="I586" s="91"/>
      <c r="J586" s="2">
        <v>584</v>
      </c>
      <c r="K586" s="212">
        <v>6259.5354736070003</v>
      </c>
      <c r="L586" s="212">
        <v>0.267960059542661</v>
      </c>
      <c r="M586" s="212">
        <v>8.9078523285700706E-2</v>
      </c>
      <c r="N586" s="212">
        <v>2.78814725706658E-2</v>
      </c>
      <c r="O586" s="91"/>
      <c r="Q586" s="212"/>
      <c r="R586" s="212"/>
      <c r="S586" s="212"/>
      <c r="T586" s="212"/>
      <c r="AG586" s="212"/>
      <c r="AH586" s="212"/>
      <c r="AI586" s="212"/>
    </row>
    <row r="587" spans="1:35" x14ac:dyDescent="0.15">
      <c r="A587" s="91"/>
      <c r="B587" s="91"/>
      <c r="C587" s="127"/>
      <c r="D587" s="127"/>
      <c r="E587" s="127"/>
      <c r="F587" s="127"/>
      <c r="G587" s="127"/>
      <c r="H587" s="127"/>
      <c r="I587" s="91"/>
      <c r="J587" s="2">
        <v>585</v>
      </c>
      <c r="K587" s="212">
        <v>6270.3622690880002</v>
      </c>
      <c r="L587" s="212">
        <v>0.26803233627610301</v>
      </c>
      <c r="M587" s="212">
        <v>8.68753533035794E-2</v>
      </c>
      <c r="N587" s="212">
        <v>2.7132101660080701E-2</v>
      </c>
      <c r="O587" s="91"/>
      <c r="Q587" s="212"/>
      <c r="R587" s="212"/>
      <c r="S587" s="212"/>
      <c r="T587" s="212"/>
      <c r="AG587" s="212"/>
      <c r="AH587" s="212"/>
      <c r="AI587" s="212"/>
    </row>
    <row r="588" spans="1:35" x14ac:dyDescent="0.15">
      <c r="A588" s="91"/>
      <c r="B588" s="91"/>
      <c r="C588" s="127"/>
      <c r="D588" s="127"/>
      <c r="E588" s="127"/>
      <c r="F588" s="127"/>
      <c r="G588" s="127"/>
      <c r="H588" s="127"/>
      <c r="I588" s="91"/>
      <c r="J588" s="2">
        <v>586</v>
      </c>
      <c r="K588" s="212">
        <v>6281.177363455</v>
      </c>
      <c r="L588" s="212">
        <v>0.26789378093698601</v>
      </c>
      <c r="M588" s="212">
        <v>8.5489492910676604E-2</v>
      </c>
      <c r="N588" s="212">
        <v>2.64568630133434E-2</v>
      </c>
      <c r="O588" s="91"/>
      <c r="Q588" s="212"/>
      <c r="R588" s="212"/>
      <c r="S588" s="212"/>
      <c r="T588" s="212"/>
      <c r="AG588" s="212"/>
      <c r="AH588" s="212"/>
      <c r="AI588" s="212"/>
    </row>
    <row r="589" spans="1:35" x14ac:dyDescent="0.15">
      <c r="A589" s="91"/>
      <c r="B589" s="91"/>
      <c r="C589" s="127"/>
      <c r="D589" s="127"/>
      <c r="E589" s="127"/>
      <c r="F589" s="127"/>
      <c r="G589" s="127"/>
      <c r="H589" s="127"/>
      <c r="I589" s="91"/>
      <c r="J589" s="2">
        <v>587</v>
      </c>
      <c r="K589" s="212">
        <v>6291.9159425110001</v>
      </c>
      <c r="L589" s="212">
        <v>0.26749328533709299</v>
      </c>
      <c r="M589" s="212">
        <v>8.5040330842812303E-2</v>
      </c>
      <c r="N589" s="212">
        <v>2.61756363024176E-2</v>
      </c>
      <c r="O589" s="91"/>
      <c r="Q589" s="212"/>
      <c r="R589" s="212"/>
      <c r="S589" s="212"/>
      <c r="T589" s="212"/>
      <c r="AG589" s="212"/>
      <c r="AH589" s="212"/>
      <c r="AI589" s="212"/>
    </row>
    <row r="590" spans="1:35" x14ac:dyDescent="0.15">
      <c r="A590" s="91"/>
      <c r="B590" s="91"/>
      <c r="C590" s="127"/>
      <c r="D590" s="127"/>
      <c r="E590" s="127"/>
      <c r="F590" s="127"/>
      <c r="G590" s="127"/>
      <c r="H590" s="127"/>
      <c r="I590" s="91"/>
      <c r="J590" s="2">
        <v>588</v>
      </c>
      <c r="K590" s="212">
        <v>6302.8028382559996</v>
      </c>
      <c r="L590" s="212">
        <v>0.26679980992081798</v>
      </c>
      <c r="M590" s="212">
        <v>8.5492403305272802E-2</v>
      </c>
      <c r="N590" s="212">
        <v>2.6452469546351401E-2</v>
      </c>
      <c r="O590" s="91"/>
      <c r="Q590" s="212"/>
      <c r="R590" s="212"/>
      <c r="S590" s="212"/>
      <c r="T590" s="212"/>
      <c r="AG590" s="212"/>
      <c r="AH590" s="212"/>
      <c r="AI590" s="212"/>
    </row>
    <row r="591" spans="1:35" x14ac:dyDescent="0.15">
      <c r="A591" s="91"/>
      <c r="B591" s="91"/>
      <c r="C591" s="127"/>
      <c r="D591" s="127"/>
      <c r="E591" s="127"/>
      <c r="F591" s="127"/>
      <c r="G591" s="127"/>
      <c r="H591" s="127"/>
      <c r="I591" s="91"/>
      <c r="J591" s="2">
        <v>589</v>
      </c>
      <c r="K591" s="212">
        <v>6313.6535255360004</v>
      </c>
      <c r="L591" s="212">
        <v>0.26586176217205898</v>
      </c>
      <c r="M591" s="212">
        <v>8.6477273126055396E-2</v>
      </c>
      <c r="N591" s="212">
        <v>2.7355264926046601E-2</v>
      </c>
      <c r="O591" s="91"/>
      <c r="Q591" s="212"/>
      <c r="R591" s="212"/>
      <c r="S591" s="212"/>
      <c r="T591" s="212"/>
      <c r="AG591" s="212"/>
      <c r="AH591" s="212"/>
      <c r="AI591" s="212"/>
    </row>
    <row r="592" spans="1:35" x14ac:dyDescent="0.15">
      <c r="A592" s="91"/>
      <c r="B592" s="91"/>
      <c r="C592" s="127"/>
      <c r="D592" s="127"/>
      <c r="E592" s="127"/>
      <c r="F592" s="127"/>
      <c r="G592" s="127"/>
      <c r="H592" s="127"/>
      <c r="I592" s="91"/>
      <c r="J592" s="2">
        <v>590</v>
      </c>
      <c r="K592" s="212">
        <v>6324.5490996640001</v>
      </c>
      <c r="L592" s="212">
        <v>0.26489722757457501</v>
      </c>
      <c r="M592" s="212">
        <v>8.7423220899805004E-2</v>
      </c>
      <c r="N592" s="212">
        <v>2.8865861725314999E-2</v>
      </c>
      <c r="O592" s="91"/>
      <c r="Q592" s="212"/>
      <c r="R592" s="212"/>
      <c r="S592" s="212"/>
      <c r="T592" s="212"/>
      <c r="AG592" s="212"/>
      <c r="AH592" s="212"/>
      <c r="AI592" s="212"/>
    </row>
    <row r="593" spans="1:35" x14ac:dyDescent="0.15">
      <c r="A593" s="91"/>
      <c r="B593" s="91"/>
      <c r="C593" s="127"/>
      <c r="D593" s="127"/>
      <c r="E593" s="127"/>
      <c r="F593" s="127"/>
      <c r="G593" s="127"/>
      <c r="H593" s="127"/>
      <c r="I593" s="91"/>
      <c r="J593" s="2">
        <v>591</v>
      </c>
      <c r="K593" s="212">
        <v>6335.3398075209998</v>
      </c>
      <c r="L593" s="212">
        <v>0.26418073079423599</v>
      </c>
      <c r="M593" s="212">
        <v>8.77817722730658E-2</v>
      </c>
      <c r="N593" s="212">
        <v>3.08642043151264E-2</v>
      </c>
      <c r="O593" s="91"/>
      <c r="Q593" s="212"/>
      <c r="R593" s="212"/>
      <c r="S593" s="212"/>
      <c r="T593" s="212"/>
      <c r="AG593" s="212"/>
      <c r="AH593" s="212"/>
      <c r="AI593" s="212"/>
    </row>
    <row r="594" spans="1:35" x14ac:dyDescent="0.15">
      <c r="A594" s="91"/>
      <c r="B594" s="91"/>
      <c r="C594" s="127"/>
      <c r="D594" s="127"/>
      <c r="E594" s="127"/>
      <c r="F594" s="127"/>
      <c r="G594" s="127"/>
      <c r="H594" s="127"/>
      <c r="I594" s="91"/>
      <c r="J594" s="2">
        <v>592</v>
      </c>
      <c r="K594" s="212">
        <v>6346.1354448100001</v>
      </c>
      <c r="L594" s="212">
        <v>0.26389429544408799</v>
      </c>
      <c r="M594" s="212">
        <v>8.7252655122326606E-2</v>
      </c>
      <c r="N594" s="212">
        <v>3.3181766327944201E-2</v>
      </c>
      <c r="O594" s="91"/>
      <c r="Q594" s="212"/>
      <c r="R594" s="212"/>
      <c r="S594" s="212"/>
      <c r="T594" s="212"/>
      <c r="AG594" s="212"/>
      <c r="AH594" s="212"/>
      <c r="AI594" s="212"/>
    </row>
    <row r="595" spans="1:35" x14ac:dyDescent="0.15">
      <c r="A595" s="91"/>
      <c r="B595" s="91"/>
      <c r="C595" s="127"/>
      <c r="D595" s="127"/>
      <c r="E595" s="127"/>
      <c r="F595" s="127"/>
      <c r="G595" s="127"/>
      <c r="H595" s="127"/>
      <c r="I595" s="91"/>
      <c r="J595" s="2">
        <v>593</v>
      </c>
      <c r="K595" s="212">
        <v>6356.9634194119999</v>
      </c>
      <c r="L595" s="212">
        <v>0.26399290936775699</v>
      </c>
      <c r="M595" s="212">
        <v>8.5802620098518204E-2</v>
      </c>
      <c r="N595" s="212">
        <v>3.5654673050229103E-2</v>
      </c>
      <c r="O595" s="91"/>
      <c r="Q595" s="212"/>
      <c r="R595" s="212"/>
      <c r="S595" s="212"/>
      <c r="T595" s="212"/>
      <c r="AG595" s="212"/>
      <c r="AH595" s="212"/>
      <c r="AI595" s="212"/>
    </row>
    <row r="596" spans="1:35" x14ac:dyDescent="0.15">
      <c r="A596" s="91"/>
      <c r="B596" s="91"/>
      <c r="C596" s="127"/>
      <c r="D596" s="127"/>
      <c r="E596" s="127"/>
      <c r="F596" s="127"/>
      <c r="G596" s="127"/>
      <c r="H596" s="127"/>
      <c r="I596" s="91"/>
      <c r="J596" s="2">
        <v>594</v>
      </c>
      <c r="K596" s="212">
        <v>6367.7757315979998</v>
      </c>
      <c r="L596" s="212">
        <v>0.26437096520424902</v>
      </c>
      <c r="M596" s="212">
        <v>8.3475982956928596E-2</v>
      </c>
      <c r="N596" s="212">
        <v>3.8136025171651697E-2</v>
      </c>
      <c r="O596" s="91"/>
      <c r="Q596" s="212"/>
      <c r="R596" s="212"/>
      <c r="S596" s="212"/>
      <c r="T596" s="212"/>
      <c r="AG596" s="212"/>
      <c r="AH596" s="212"/>
      <c r="AI596" s="212"/>
    </row>
    <row r="597" spans="1:35" x14ac:dyDescent="0.15">
      <c r="A597" s="91"/>
      <c r="B597" s="91"/>
      <c r="C597" s="127"/>
      <c r="D597" s="127"/>
      <c r="E597" s="127"/>
      <c r="F597" s="127"/>
      <c r="G597" s="127"/>
      <c r="H597" s="127"/>
      <c r="I597" s="91"/>
      <c r="J597" s="2">
        <v>595</v>
      </c>
      <c r="K597" s="212">
        <v>6378.5944517859998</v>
      </c>
      <c r="L597" s="212">
        <v>0.26494415590744402</v>
      </c>
      <c r="M597" s="212">
        <v>8.0413422682156996E-2</v>
      </c>
      <c r="N597" s="212">
        <v>4.0530525912282997E-2</v>
      </c>
      <c r="O597" s="91"/>
      <c r="Q597" s="212"/>
      <c r="R597" s="212"/>
      <c r="S597" s="212"/>
      <c r="T597" s="212"/>
      <c r="AG597" s="212"/>
      <c r="AH597" s="212"/>
      <c r="AI597" s="212"/>
    </row>
    <row r="598" spans="1:35" x14ac:dyDescent="0.15">
      <c r="A598" s="91"/>
      <c r="B598" s="91"/>
      <c r="C598" s="127"/>
      <c r="D598" s="127"/>
      <c r="E598" s="127"/>
      <c r="F598" s="127"/>
      <c r="G598" s="127"/>
      <c r="H598" s="127"/>
      <c r="I598" s="91"/>
      <c r="J598" s="2">
        <v>596</v>
      </c>
      <c r="K598" s="212">
        <v>6389.4133708440004</v>
      </c>
      <c r="L598" s="212">
        <v>0.26574093015496902</v>
      </c>
      <c r="M598" s="212">
        <v>7.6875860919024E-2</v>
      </c>
      <c r="N598" s="212">
        <v>4.2718777578089097E-2</v>
      </c>
      <c r="O598" s="91"/>
      <c r="Q598" s="212"/>
      <c r="R598" s="212"/>
      <c r="S598" s="212"/>
      <c r="T598" s="212"/>
      <c r="AG598" s="212"/>
      <c r="AH598" s="212"/>
      <c r="AI598" s="212"/>
    </row>
    <row r="599" spans="1:35" x14ac:dyDescent="0.15">
      <c r="A599" s="91"/>
      <c r="B599" s="91"/>
      <c r="C599" s="127"/>
      <c r="D599" s="127"/>
      <c r="E599" s="127"/>
      <c r="F599" s="127"/>
      <c r="G599" s="127"/>
      <c r="H599" s="127"/>
      <c r="I599" s="91"/>
      <c r="J599" s="2">
        <v>597</v>
      </c>
      <c r="K599" s="212">
        <v>6400.1531828919997</v>
      </c>
      <c r="L599" s="212">
        <v>0.26680760447226498</v>
      </c>
      <c r="M599" s="212">
        <v>7.3269704017669302E-2</v>
      </c>
      <c r="N599" s="212">
        <v>4.4533959849577399E-2</v>
      </c>
      <c r="O599" s="91"/>
      <c r="Q599" s="212"/>
      <c r="R599" s="212"/>
      <c r="S599" s="212"/>
      <c r="T599" s="212"/>
      <c r="AG599" s="212"/>
      <c r="AH599" s="212"/>
      <c r="AI599" s="212"/>
    </row>
    <row r="600" spans="1:35" x14ac:dyDescent="0.15">
      <c r="A600" s="91"/>
      <c r="B600" s="91"/>
      <c r="C600" s="127"/>
      <c r="D600" s="127"/>
      <c r="E600" s="127"/>
      <c r="F600" s="127"/>
      <c r="G600" s="127"/>
      <c r="H600" s="127"/>
      <c r="I600" s="91"/>
      <c r="J600" s="2">
        <v>598</v>
      </c>
      <c r="K600" s="212">
        <v>6410.9393946979999</v>
      </c>
      <c r="L600" s="212">
        <v>0.26814208632818198</v>
      </c>
      <c r="M600" s="212">
        <v>7.0176621327673203E-2</v>
      </c>
      <c r="N600" s="212">
        <v>4.5826452063752597E-2</v>
      </c>
      <c r="O600" s="91"/>
      <c r="Q600" s="212"/>
      <c r="R600" s="212"/>
      <c r="S600" s="212"/>
      <c r="T600" s="212"/>
      <c r="AG600" s="212"/>
      <c r="AH600" s="212"/>
      <c r="AI600" s="212"/>
    </row>
    <row r="601" spans="1:35" x14ac:dyDescent="0.15">
      <c r="A601" s="91"/>
      <c r="B601" s="91"/>
      <c r="C601" s="127"/>
      <c r="D601" s="127"/>
      <c r="E601" s="127"/>
      <c r="F601" s="127"/>
      <c r="G601" s="127"/>
      <c r="H601" s="127"/>
      <c r="I601" s="91"/>
      <c r="J601" s="2">
        <v>599</v>
      </c>
      <c r="K601" s="212">
        <v>6421.7814206149997</v>
      </c>
      <c r="L601" s="212">
        <v>0.269602202323312</v>
      </c>
      <c r="M601" s="212">
        <v>6.8262408422896201E-2</v>
      </c>
      <c r="N601" s="212">
        <v>4.6413059226813297E-2</v>
      </c>
      <c r="O601" s="91"/>
      <c r="Q601" s="212"/>
      <c r="R601" s="212"/>
      <c r="S601" s="212"/>
      <c r="T601" s="212"/>
      <c r="AG601" s="212"/>
      <c r="AH601" s="212"/>
      <c r="AI601" s="212"/>
    </row>
    <row r="602" spans="1:35" x14ac:dyDescent="0.15">
      <c r="A602" s="91"/>
      <c r="B602" s="91"/>
      <c r="C602" s="127"/>
      <c r="D602" s="127"/>
      <c r="E602" s="127"/>
      <c r="F602" s="127"/>
      <c r="G602" s="127"/>
      <c r="H602" s="127"/>
      <c r="I602" s="91"/>
      <c r="J602" s="2">
        <v>600</v>
      </c>
      <c r="K602" s="212">
        <v>6432.4920544309998</v>
      </c>
      <c r="L602" s="212">
        <v>0.27094427138716998</v>
      </c>
      <c r="M602" s="212">
        <v>6.8079518554059706E-2</v>
      </c>
      <c r="N602" s="212">
        <v>4.6106961473782002E-2</v>
      </c>
      <c r="O602" s="91"/>
      <c r="Q602" s="212"/>
      <c r="R602" s="212"/>
      <c r="S602" s="212"/>
      <c r="T602" s="212"/>
      <c r="AG602" s="212"/>
      <c r="AH602" s="212"/>
      <c r="AI602" s="212"/>
    </row>
    <row r="603" spans="1:35" x14ac:dyDescent="0.15">
      <c r="A603" s="91"/>
      <c r="B603" s="91"/>
      <c r="C603" s="127"/>
      <c r="D603" s="127"/>
      <c r="E603" s="127"/>
      <c r="F603" s="127"/>
      <c r="G603" s="127"/>
      <c r="H603" s="127"/>
      <c r="I603" s="91"/>
      <c r="J603" s="2">
        <v>601</v>
      </c>
      <c r="K603" s="212">
        <v>6443.1079691080004</v>
      </c>
      <c r="L603" s="212">
        <v>0.272004412762609</v>
      </c>
      <c r="M603" s="212">
        <v>6.9975691830737693E-2</v>
      </c>
      <c r="N603" s="212">
        <v>4.49076275752818E-2</v>
      </c>
      <c r="O603" s="91"/>
      <c r="Q603" s="212"/>
      <c r="R603" s="212"/>
      <c r="S603" s="212"/>
      <c r="T603" s="212"/>
      <c r="AG603" s="212"/>
      <c r="AH603" s="212"/>
      <c r="AI603" s="212"/>
    </row>
    <row r="604" spans="1:35" x14ac:dyDescent="0.15">
      <c r="A604" s="91"/>
      <c r="B604" s="91"/>
      <c r="C604" s="127"/>
      <c r="D604" s="127"/>
      <c r="E604" s="127"/>
      <c r="F604" s="127"/>
      <c r="G604" s="127"/>
      <c r="H604" s="127"/>
      <c r="I604" s="91"/>
      <c r="J604" s="2">
        <v>602</v>
      </c>
      <c r="K604" s="212">
        <v>6453.9575127280004</v>
      </c>
      <c r="L604" s="212">
        <v>0.27275725051638999</v>
      </c>
      <c r="M604" s="212">
        <v>7.3832413024613394E-2</v>
      </c>
      <c r="N604" s="212">
        <v>4.3022015414776599E-2</v>
      </c>
      <c r="O604" s="91"/>
      <c r="Q604" s="212"/>
      <c r="R604" s="212"/>
      <c r="S604" s="212"/>
      <c r="T604" s="212"/>
      <c r="AG604" s="212"/>
      <c r="AH604" s="212"/>
      <c r="AI604" s="212"/>
    </row>
    <row r="605" spans="1:35" x14ac:dyDescent="0.15">
      <c r="A605" s="91"/>
      <c r="B605" s="91"/>
      <c r="C605" s="127"/>
      <c r="D605" s="127"/>
      <c r="E605" s="127"/>
      <c r="F605" s="127"/>
      <c r="G605" s="127"/>
      <c r="H605" s="127"/>
      <c r="I605" s="91"/>
      <c r="J605" s="2">
        <v>603</v>
      </c>
      <c r="K605" s="212">
        <v>6464.7334090590002</v>
      </c>
      <c r="L605" s="212">
        <v>0.27319521504515598</v>
      </c>
      <c r="M605" s="212">
        <v>7.9139891555776096E-2</v>
      </c>
      <c r="N605" s="212">
        <v>4.0813443013469897E-2</v>
      </c>
      <c r="O605" s="91"/>
      <c r="Q605" s="212"/>
      <c r="R605" s="212"/>
      <c r="S605" s="212"/>
      <c r="T605" s="212"/>
      <c r="AG605" s="212"/>
      <c r="AH605" s="212"/>
      <c r="AI605" s="212"/>
    </row>
    <row r="606" spans="1:35" x14ac:dyDescent="0.15">
      <c r="A606" s="91"/>
      <c r="B606" s="91"/>
      <c r="C606" s="127"/>
      <c r="D606" s="127"/>
      <c r="E606" s="127"/>
      <c r="F606" s="127"/>
      <c r="G606" s="127"/>
      <c r="H606" s="127"/>
      <c r="I606" s="91"/>
      <c r="J606" s="2">
        <v>604</v>
      </c>
      <c r="K606" s="212">
        <v>6475.655199238</v>
      </c>
      <c r="L606" s="212">
        <v>0.27333318291227598</v>
      </c>
      <c r="M606" s="212">
        <v>8.5211388574206001E-2</v>
      </c>
      <c r="N606" s="212">
        <v>3.8725776955582901E-2</v>
      </c>
      <c r="O606" s="91"/>
      <c r="Q606" s="212"/>
      <c r="R606" s="212"/>
      <c r="S606" s="212"/>
      <c r="T606" s="212"/>
      <c r="AG606" s="212"/>
      <c r="AH606" s="212"/>
      <c r="AI606" s="212"/>
    </row>
    <row r="607" spans="1:35" x14ac:dyDescent="0.15">
      <c r="A607" s="91"/>
      <c r="B607" s="91"/>
      <c r="C607" s="127"/>
      <c r="D607" s="127"/>
      <c r="E607" s="127"/>
      <c r="F607" s="127"/>
      <c r="G607" s="127"/>
      <c r="H607" s="127"/>
      <c r="I607" s="91"/>
      <c r="J607" s="2">
        <v>605</v>
      </c>
      <c r="K607" s="212">
        <v>6486.5167424439996</v>
      </c>
      <c r="L607" s="212">
        <v>0.273178193459232</v>
      </c>
      <c r="M607" s="212">
        <v>9.1269453623261498E-2</v>
      </c>
      <c r="N607" s="212">
        <v>3.7128614625504298E-2</v>
      </c>
      <c r="O607" s="91"/>
      <c r="Q607" s="212"/>
      <c r="R607" s="212"/>
      <c r="S607" s="212"/>
      <c r="T607" s="212"/>
      <c r="AG607" s="212"/>
      <c r="AH607" s="212"/>
      <c r="AI607" s="212"/>
    </row>
    <row r="608" spans="1:35" x14ac:dyDescent="0.15">
      <c r="A608" s="91"/>
      <c r="B608" s="91"/>
      <c r="C608" s="127"/>
      <c r="D608" s="127"/>
      <c r="E608" s="127"/>
      <c r="F608" s="127"/>
      <c r="G608" s="127"/>
      <c r="H608" s="127"/>
      <c r="I608" s="91"/>
      <c r="J608" s="2">
        <v>606</v>
      </c>
      <c r="K608" s="212">
        <v>6497.3926053240002</v>
      </c>
      <c r="L608" s="212">
        <v>0.27278131469502498</v>
      </c>
      <c r="M608" s="212">
        <v>9.6776750807678502E-2</v>
      </c>
      <c r="N608" s="212">
        <v>3.6212976888385401E-2</v>
      </c>
      <c r="O608" s="91"/>
      <c r="Q608" s="212"/>
      <c r="R608" s="212"/>
      <c r="S608" s="212"/>
      <c r="T608" s="212"/>
      <c r="AG608" s="212"/>
      <c r="AH608" s="212"/>
      <c r="AI608" s="212"/>
    </row>
    <row r="609" spans="1:35" x14ac:dyDescent="0.15">
      <c r="A609" s="91"/>
      <c r="B609" s="91"/>
      <c r="C609" s="127"/>
      <c r="D609" s="127"/>
      <c r="E609" s="127"/>
      <c r="F609" s="127"/>
      <c r="G609" s="127"/>
      <c r="H609" s="127"/>
      <c r="I609" s="91"/>
      <c r="J609" s="2">
        <v>607</v>
      </c>
      <c r="K609" s="212">
        <v>6508.2402464429997</v>
      </c>
      <c r="L609" s="212">
        <v>0.272116215185289</v>
      </c>
      <c r="M609" s="212">
        <v>0.101676081300832</v>
      </c>
      <c r="N609" s="212">
        <v>3.5876410156583903E-2</v>
      </c>
      <c r="O609" s="91"/>
      <c r="Q609" s="212"/>
      <c r="R609" s="212"/>
      <c r="S609" s="212"/>
      <c r="T609" s="212"/>
      <c r="AG609" s="212"/>
      <c r="AH609" s="212"/>
      <c r="AI609" s="212"/>
    </row>
    <row r="610" spans="1:35" x14ac:dyDescent="0.15">
      <c r="A610" s="91"/>
      <c r="B610" s="91"/>
      <c r="C610" s="127"/>
      <c r="D610" s="127"/>
      <c r="E610" s="127"/>
      <c r="F610" s="127"/>
      <c r="G610" s="127"/>
      <c r="H610" s="127"/>
      <c r="I610" s="91"/>
      <c r="J610" s="2">
        <v>608</v>
      </c>
      <c r="K610" s="212">
        <v>6519.0983291069997</v>
      </c>
      <c r="L610" s="212">
        <v>0.27119758999029198</v>
      </c>
      <c r="M610" s="212">
        <v>0.105969255098946</v>
      </c>
      <c r="N610" s="212">
        <v>3.58165002710105E-2</v>
      </c>
      <c r="O610" s="91"/>
      <c r="Q610" s="212"/>
      <c r="R610" s="212"/>
      <c r="S610" s="212"/>
      <c r="T610" s="212"/>
      <c r="AG610" s="212"/>
      <c r="AH610" s="212"/>
      <c r="AI610" s="212"/>
    </row>
    <row r="611" spans="1:35" x14ac:dyDescent="0.15">
      <c r="A611" s="91"/>
      <c r="B611" s="91"/>
      <c r="C611" s="127"/>
      <c r="D611" s="127"/>
      <c r="E611" s="127"/>
      <c r="F611" s="127"/>
      <c r="G611" s="127"/>
      <c r="H611" s="127"/>
      <c r="I611" s="91"/>
      <c r="J611" s="2">
        <v>609</v>
      </c>
      <c r="K611" s="212">
        <v>6529.9539318099996</v>
      </c>
      <c r="L611" s="212">
        <v>0.27016841788120499</v>
      </c>
      <c r="M611" s="212">
        <v>0.109312425382684</v>
      </c>
      <c r="N611" s="212">
        <v>3.5806822167057502E-2</v>
      </c>
      <c r="O611" s="91"/>
      <c r="Q611" s="212"/>
      <c r="R611" s="212"/>
      <c r="S611" s="212"/>
      <c r="T611" s="212"/>
      <c r="AG611" s="212"/>
      <c r="AH611" s="212"/>
      <c r="AI611" s="212"/>
    </row>
    <row r="612" spans="1:35" x14ac:dyDescent="0.15">
      <c r="A612" s="91"/>
      <c r="B612" s="91"/>
      <c r="C612" s="127"/>
      <c r="D612" s="127"/>
      <c r="E612" s="127"/>
      <c r="F612" s="127"/>
      <c r="G612" s="127"/>
      <c r="H612" s="127"/>
      <c r="I612" s="91"/>
      <c r="J612" s="2">
        <v>610</v>
      </c>
      <c r="K612" s="212">
        <v>6540.7898938950002</v>
      </c>
      <c r="L612" s="212">
        <v>0.26921522092947803</v>
      </c>
      <c r="M612" s="212">
        <v>0.11103878324524601</v>
      </c>
      <c r="N612" s="212">
        <v>3.5770716863887699E-2</v>
      </c>
      <c r="O612" s="91"/>
      <c r="Q612" s="212"/>
      <c r="R612" s="212"/>
      <c r="S612" s="212"/>
      <c r="T612" s="212"/>
      <c r="AG612" s="212"/>
      <c r="AH612" s="212"/>
      <c r="AI612" s="212"/>
    </row>
    <row r="613" spans="1:35" x14ac:dyDescent="0.15">
      <c r="A613" s="91"/>
      <c r="B613" s="91"/>
      <c r="C613" s="127"/>
      <c r="D613" s="127"/>
      <c r="E613" s="127"/>
      <c r="F613" s="127"/>
      <c r="G613" s="127"/>
      <c r="H613" s="127"/>
      <c r="I613" s="91"/>
      <c r="J613" s="2">
        <v>611</v>
      </c>
      <c r="K613" s="212">
        <v>6551.6668568559999</v>
      </c>
      <c r="L613" s="212">
        <v>0.26844365970770501</v>
      </c>
      <c r="M613" s="212">
        <v>0.110484797904044</v>
      </c>
      <c r="N613" s="212">
        <v>3.5728141904017303E-2</v>
      </c>
      <c r="O613" s="91"/>
      <c r="Q613" s="212"/>
      <c r="R613" s="212"/>
      <c r="S613" s="212"/>
      <c r="T613" s="212"/>
      <c r="AG613" s="212"/>
      <c r="AH613" s="212"/>
      <c r="AI613" s="212"/>
    </row>
    <row r="614" spans="1:35" x14ac:dyDescent="0.15">
      <c r="A614" s="91"/>
      <c r="B614" s="91"/>
      <c r="C614" s="127"/>
      <c r="D614" s="127"/>
      <c r="E614" s="127"/>
      <c r="F614" s="127"/>
      <c r="G614" s="127"/>
      <c r="H614" s="127"/>
      <c r="I614" s="91"/>
      <c r="J614" s="2">
        <v>612</v>
      </c>
      <c r="K614" s="212">
        <v>6562.6132835850003</v>
      </c>
      <c r="L614" s="212">
        <v>0.26785327100901302</v>
      </c>
      <c r="M614" s="212">
        <v>0.10775424937837701</v>
      </c>
      <c r="N614" s="212">
        <v>3.5707896827612398E-2</v>
      </c>
      <c r="O614" s="91"/>
      <c r="Q614" s="212"/>
      <c r="R614" s="212"/>
      <c r="S614" s="212"/>
      <c r="T614" s="212"/>
      <c r="AG614" s="212"/>
      <c r="AH614" s="212"/>
      <c r="AI614" s="212"/>
    </row>
    <row r="615" spans="1:35" x14ac:dyDescent="0.15">
      <c r="A615" s="91"/>
      <c r="B615" s="91"/>
      <c r="C615" s="127"/>
      <c r="D615" s="127"/>
      <c r="E615" s="127"/>
      <c r="F615" s="127"/>
      <c r="G615" s="127"/>
      <c r="H615" s="127"/>
      <c r="I615" s="91"/>
      <c r="J615" s="2">
        <v>613</v>
      </c>
      <c r="K615" s="212">
        <v>6573.361155095</v>
      </c>
      <c r="L615" s="212">
        <v>0.26733576450284902</v>
      </c>
      <c r="M615" s="212">
        <v>0.103955335121704</v>
      </c>
      <c r="N615" s="212">
        <v>3.5705436688885102E-2</v>
      </c>
      <c r="O615" s="91"/>
      <c r="Q615" s="212"/>
      <c r="R615" s="212"/>
      <c r="S615" s="212"/>
      <c r="T615" s="212"/>
      <c r="AG615" s="212"/>
      <c r="AH615" s="212"/>
      <c r="AI615" s="212"/>
    </row>
    <row r="616" spans="1:35" x14ac:dyDescent="0.15">
      <c r="A616" s="91"/>
      <c r="B616" s="91"/>
      <c r="C616" s="127"/>
      <c r="D616" s="127"/>
      <c r="E616" s="127"/>
      <c r="F616" s="127"/>
      <c r="G616" s="127"/>
      <c r="H616" s="127"/>
      <c r="I616" s="91"/>
      <c r="J616" s="2">
        <v>614</v>
      </c>
      <c r="K616" s="212">
        <v>6584.341659787</v>
      </c>
      <c r="L616" s="212">
        <v>0.26677146003657198</v>
      </c>
      <c r="M616" s="212">
        <v>0.10081248071483299</v>
      </c>
      <c r="N616" s="212">
        <v>3.5784340235604901E-2</v>
      </c>
      <c r="O616" s="91"/>
      <c r="Q616" s="212"/>
      <c r="R616" s="212"/>
      <c r="S616" s="212"/>
      <c r="T616" s="212"/>
      <c r="AG616" s="212"/>
      <c r="AH616" s="212"/>
      <c r="AI616" s="212"/>
    </row>
    <row r="617" spans="1:35" x14ac:dyDescent="0.15">
      <c r="A617" s="91"/>
      <c r="B617" s="91"/>
      <c r="C617" s="127"/>
      <c r="D617" s="127"/>
      <c r="E617" s="127"/>
      <c r="F617" s="127"/>
      <c r="G617" s="127"/>
      <c r="H617" s="127"/>
      <c r="I617" s="91"/>
      <c r="J617" s="2">
        <v>615</v>
      </c>
      <c r="K617" s="212">
        <v>6595.1738617709998</v>
      </c>
      <c r="L617" s="212">
        <v>0.26608907289970302</v>
      </c>
      <c r="M617" s="212">
        <v>9.9883821444096701E-2</v>
      </c>
      <c r="N617" s="212">
        <v>3.5986814100866703E-2</v>
      </c>
      <c r="O617" s="91"/>
      <c r="Q617" s="212"/>
      <c r="R617" s="212"/>
      <c r="S617" s="212"/>
      <c r="T617" s="212"/>
      <c r="AG617" s="212"/>
      <c r="AH617" s="212"/>
      <c r="AI617" s="212"/>
    </row>
    <row r="618" spans="1:35" x14ac:dyDescent="0.15">
      <c r="A618" s="91"/>
      <c r="B618" s="91"/>
      <c r="C618" s="127"/>
      <c r="D618" s="127"/>
      <c r="E618" s="127"/>
      <c r="F618" s="127"/>
      <c r="G618" s="127"/>
      <c r="H618" s="127"/>
      <c r="I618" s="91"/>
      <c r="J618" s="2">
        <v>616</v>
      </c>
      <c r="K618" s="212">
        <v>6606.0493772520003</v>
      </c>
      <c r="L618" s="212">
        <v>0.265359798887702</v>
      </c>
      <c r="M618" s="212">
        <v>0.101862007053452</v>
      </c>
      <c r="N618" s="212">
        <v>3.6314361174968099E-2</v>
      </c>
      <c r="O618" s="91"/>
      <c r="Q618" s="212"/>
      <c r="R618" s="212"/>
      <c r="S618" s="212"/>
      <c r="T618" s="212"/>
      <c r="AG618" s="212"/>
      <c r="AH618" s="212"/>
      <c r="AI618" s="212"/>
    </row>
    <row r="619" spans="1:35" x14ac:dyDescent="0.15">
      <c r="A619" s="91"/>
      <c r="B619" s="91"/>
      <c r="C619" s="127"/>
      <c r="D619" s="127"/>
      <c r="E619" s="127"/>
      <c r="F619" s="127"/>
      <c r="G619" s="127"/>
      <c r="H619" s="127"/>
      <c r="I619" s="91"/>
      <c r="J619" s="2">
        <v>617</v>
      </c>
      <c r="K619" s="212">
        <v>6616.9097017960003</v>
      </c>
      <c r="L619" s="212">
        <v>0.264719706771123</v>
      </c>
      <c r="M619" s="212">
        <v>0.106090462381682</v>
      </c>
      <c r="N619" s="212">
        <v>3.6737112053099999E-2</v>
      </c>
      <c r="O619" s="91"/>
      <c r="Q619" s="212"/>
      <c r="R619" s="212"/>
      <c r="S619" s="212"/>
      <c r="T619" s="212"/>
      <c r="AG619" s="212"/>
      <c r="AH619" s="212"/>
      <c r="AI619" s="212"/>
    </row>
    <row r="620" spans="1:35" x14ac:dyDescent="0.15">
      <c r="A620" s="91"/>
      <c r="B620" s="91"/>
      <c r="C620" s="127"/>
      <c r="D620" s="127"/>
      <c r="E620" s="127"/>
      <c r="F620" s="127"/>
      <c r="G620" s="127"/>
      <c r="H620" s="127"/>
      <c r="I620" s="91"/>
      <c r="J620" s="2">
        <v>618</v>
      </c>
      <c r="K620" s="212">
        <v>6627.6600721080003</v>
      </c>
      <c r="L620" s="212">
        <v>0.26430736524718301</v>
      </c>
      <c r="M620" s="212">
        <v>0.110984834542963</v>
      </c>
      <c r="N620" s="212">
        <v>3.71523905282077E-2</v>
      </c>
      <c r="O620" s="91"/>
      <c r="Q620" s="212"/>
      <c r="R620" s="212"/>
      <c r="S620" s="212"/>
      <c r="T620" s="212"/>
      <c r="AG620" s="212"/>
      <c r="AH620" s="212"/>
      <c r="AI620" s="212"/>
    </row>
    <row r="621" spans="1:35" x14ac:dyDescent="0.15">
      <c r="A621" s="91"/>
      <c r="B621" s="91"/>
      <c r="C621" s="127"/>
      <c r="D621" s="127"/>
      <c r="E621" s="127"/>
      <c r="F621" s="127"/>
      <c r="G621" s="127"/>
      <c r="H621" s="127"/>
      <c r="I621" s="91"/>
      <c r="J621" s="2">
        <v>619</v>
      </c>
      <c r="K621" s="212">
        <v>6638.523634274</v>
      </c>
      <c r="L621" s="212">
        <v>0.26421168380503601</v>
      </c>
      <c r="M621" s="212">
        <v>0.114997082349615</v>
      </c>
      <c r="N621" s="212">
        <v>3.7465689420305197E-2</v>
      </c>
      <c r="O621" s="91"/>
      <c r="Q621" s="212"/>
      <c r="R621" s="212"/>
      <c r="S621" s="212"/>
      <c r="T621" s="212"/>
      <c r="AG621" s="212"/>
      <c r="AH621" s="212"/>
      <c r="AI621" s="212"/>
    </row>
    <row r="622" spans="1:35" x14ac:dyDescent="0.15">
      <c r="A622" s="91"/>
      <c r="B622" s="91"/>
      <c r="C622" s="127"/>
      <c r="D622" s="127"/>
      <c r="E622" s="127"/>
      <c r="F622" s="127"/>
      <c r="G622" s="127"/>
      <c r="H622" s="127"/>
      <c r="I622" s="91"/>
      <c r="J622" s="2">
        <v>620</v>
      </c>
      <c r="K622" s="212">
        <v>6649.3854011089998</v>
      </c>
      <c r="L622" s="212">
        <v>0.26439919137564499</v>
      </c>
      <c r="M622" s="212">
        <v>0.117271222260211</v>
      </c>
      <c r="N622" s="212">
        <v>3.7653385650416503E-2</v>
      </c>
      <c r="O622" s="91"/>
      <c r="Q622" s="212"/>
      <c r="R622" s="212"/>
      <c r="S622" s="212"/>
      <c r="T622" s="212"/>
      <c r="AG622" s="212"/>
      <c r="AH622" s="212"/>
      <c r="AI622" s="212"/>
    </row>
    <row r="623" spans="1:35" x14ac:dyDescent="0.15">
      <c r="A623" s="91"/>
      <c r="B623" s="91"/>
      <c r="C623" s="127"/>
      <c r="D623" s="127"/>
      <c r="E623" s="127"/>
      <c r="F623" s="127"/>
      <c r="G623" s="127"/>
      <c r="H623" s="127"/>
      <c r="I623" s="91"/>
      <c r="J623" s="2">
        <v>621</v>
      </c>
      <c r="K623" s="212">
        <v>6660.0772575869996</v>
      </c>
      <c r="L623" s="212">
        <v>0.264765821349707</v>
      </c>
      <c r="M623" s="212">
        <v>0.11765202552724</v>
      </c>
      <c r="N623" s="212">
        <v>3.77026325164612E-2</v>
      </c>
      <c r="O623" s="91"/>
      <c r="Q623" s="212"/>
      <c r="R623" s="212"/>
      <c r="S623" s="212"/>
      <c r="T623" s="212"/>
      <c r="AG623" s="212"/>
      <c r="AH623" s="212"/>
      <c r="AI623" s="212"/>
    </row>
    <row r="624" spans="1:35" x14ac:dyDescent="0.15">
      <c r="A624" s="91"/>
      <c r="B624" s="91"/>
      <c r="C624" s="127"/>
      <c r="D624" s="127"/>
      <c r="E624" s="127"/>
      <c r="F624" s="127"/>
      <c r="G624" s="127"/>
      <c r="H624" s="127"/>
      <c r="I624" s="91"/>
      <c r="J624" s="2">
        <v>622</v>
      </c>
      <c r="K624" s="212">
        <v>6670.7442926650001</v>
      </c>
      <c r="L624" s="212">
        <v>0.26519635705935402</v>
      </c>
      <c r="M624" s="212">
        <v>0.116423717946639</v>
      </c>
      <c r="N624" s="212">
        <v>3.7610744190411799E-2</v>
      </c>
      <c r="O624" s="91"/>
      <c r="Q624" s="212"/>
      <c r="R624" s="212"/>
      <c r="S624" s="212"/>
      <c r="T624" s="212"/>
      <c r="AG624" s="212"/>
      <c r="AH624" s="212"/>
      <c r="AI624" s="212"/>
    </row>
    <row r="625" spans="1:35" x14ac:dyDescent="0.15">
      <c r="A625" s="91"/>
      <c r="B625" s="91"/>
      <c r="C625" s="127"/>
      <c r="D625" s="127"/>
      <c r="E625" s="127"/>
      <c r="F625" s="127"/>
      <c r="G625" s="127"/>
      <c r="H625" s="127"/>
      <c r="I625" s="91"/>
      <c r="J625" s="2">
        <v>623</v>
      </c>
      <c r="K625" s="212">
        <v>6681.45336529</v>
      </c>
      <c r="L625" s="212">
        <v>0.26555168082223901</v>
      </c>
      <c r="M625" s="212">
        <v>0.11426973723683601</v>
      </c>
      <c r="N625" s="212">
        <v>3.73425990124122E-2</v>
      </c>
      <c r="O625" s="91"/>
      <c r="Q625" s="212"/>
      <c r="R625" s="212"/>
      <c r="S625" s="212"/>
      <c r="T625" s="212"/>
      <c r="AG625" s="212"/>
      <c r="AH625" s="212"/>
      <c r="AI625" s="212"/>
    </row>
    <row r="626" spans="1:35" x14ac:dyDescent="0.15">
      <c r="A626" s="91"/>
      <c r="B626" s="91"/>
      <c r="C626" s="127"/>
      <c r="D626" s="127"/>
      <c r="E626" s="127"/>
      <c r="F626" s="127"/>
      <c r="G626" s="127"/>
      <c r="H626" s="127"/>
      <c r="I626" s="91"/>
      <c r="J626" s="2">
        <v>624</v>
      </c>
      <c r="K626" s="212">
        <v>6692.1657769060002</v>
      </c>
      <c r="L626" s="212">
        <v>0.26574005872293799</v>
      </c>
      <c r="M626" s="212">
        <v>0.11207135295457001</v>
      </c>
      <c r="N626" s="212">
        <v>3.68999078091942E-2</v>
      </c>
      <c r="O626" s="91"/>
      <c r="Q626" s="212"/>
      <c r="R626" s="212"/>
      <c r="S626" s="212"/>
      <c r="T626" s="212"/>
      <c r="AG626" s="212"/>
      <c r="AH626" s="212"/>
      <c r="AI626" s="212"/>
    </row>
    <row r="627" spans="1:35" x14ac:dyDescent="0.15">
      <c r="A627" s="91"/>
      <c r="B627" s="91"/>
      <c r="C627" s="127"/>
      <c r="D627" s="127"/>
      <c r="E627" s="127"/>
      <c r="F627" s="127"/>
      <c r="G627" s="127"/>
      <c r="H627" s="127"/>
      <c r="I627" s="91"/>
      <c r="J627" s="2">
        <v>625</v>
      </c>
      <c r="K627" s="212">
        <v>6702.994982958</v>
      </c>
      <c r="L627" s="212">
        <v>0.26567664746997299</v>
      </c>
      <c r="M627" s="212">
        <v>0.11064045315658901</v>
      </c>
      <c r="N627" s="212">
        <v>3.63386765593069E-2</v>
      </c>
      <c r="O627" s="91"/>
      <c r="Q627" s="212"/>
      <c r="R627" s="212"/>
      <c r="S627" s="212"/>
      <c r="T627" s="212"/>
      <c r="AG627" s="212"/>
      <c r="AH627" s="212"/>
      <c r="AI627" s="212"/>
    </row>
    <row r="628" spans="1:35" x14ac:dyDescent="0.15">
      <c r="A628" s="91"/>
      <c r="B628" s="91"/>
      <c r="C628" s="127"/>
      <c r="D628" s="127"/>
      <c r="E628" s="127"/>
      <c r="F628" s="127"/>
      <c r="G628" s="127"/>
      <c r="H628" s="127"/>
      <c r="I628" s="91"/>
      <c r="J628" s="2">
        <v>626</v>
      </c>
      <c r="K628" s="212">
        <v>6713.6493960710004</v>
      </c>
      <c r="L628" s="212">
        <v>0.26535008211370498</v>
      </c>
      <c r="M628" s="212">
        <v>0.110615740991757</v>
      </c>
      <c r="N628" s="212">
        <v>3.56983403243245E-2</v>
      </c>
      <c r="O628" s="91"/>
      <c r="Q628" s="212"/>
      <c r="R628" s="212"/>
      <c r="S628" s="212"/>
      <c r="T628" s="212"/>
      <c r="AG628" s="212"/>
      <c r="AH628" s="212"/>
      <c r="AI628" s="212"/>
    </row>
    <row r="629" spans="1:35" x14ac:dyDescent="0.15">
      <c r="A629" s="91"/>
      <c r="B629" s="91"/>
      <c r="C629" s="127"/>
      <c r="D629" s="127"/>
      <c r="E629" s="127"/>
      <c r="F629" s="127"/>
      <c r="G629" s="127"/>
      <c r="H629" s="127"/>
      <c r="I629" s="91"/>
      <c r="J629" s="2">
        <v>627</v>
      </c>
      <c r="K629" s="212">
        <v>6724.4150002280003</v>
      </c>
      <c r="L629" s="212">
        <v>0.26483756760343702</v>
      </c>
      <c r="M629" s="212">
        <v>0.112273118646113</v>
      </c>
      <c r="N629" s="212">
        <v>3.5063759747119297E-2</v>
      </c>
      <c r="O629" s="91"/>
      <c r="Q629" s="212"/>
      <c r="R629" s="212"/>
      <c r="S629" s="212"/>
      <c r="T629" s="212"/>
      <c r="AG629" s="212"/>
      <c r="AH629" s="212"/>
      <c r="AI629" s="212"/>
    </row>
    <row r="630" spans="1:35" x14ac:dyDescent="0.15">
      <c r="A630" s="91"/>
      <c r="B630" s="91"/>
      <c r="C630" s="127"/>
      <c r="D630" s="127"/>
      <c r="E630" s="127"/>
      <c r="F630" s="127"/>
      <c r="G630" s="127"/>
      <c r="H630" s="127"/>
      <c r="I630" s="91"/>
      <c r="J630" s="2">
        <v>628</v>
      </c>
      <c r="K630" s="212">
        <v>6735.0896148689999</v>
      </c>
      <c r="L630" s="212">
        <v>0.26428795478841799</v>
      </c>
      <c r="M630" s="212">
        <v>0.115402176728264</v>
      </c>
      <c r="N630" s="212">
        <v>3.4634605359751901E-2</v>
      </c>
      <c r="O630" s="91"/>
      <c r="Q630" s="212"/>
      <c r="R630" s="212"/>
      <c r="S630" s="212"/>
      <c r="T630" s="212"/>
      <c r="AG630" s="212"/>
      <c r="AH630" s="212"/>
      <c r="AI630" s="212"/>
    </row>
    <row r="631" spans="1:35" x14ac:dyDescent="0.15">
      <c r="A631" s="91"/>
      <c r="B631" s="91"/>
      <c r="C631" s="127"/>
      <c r="D631" s="127"/>
      <c r="E631" s="127"/>
      <c r="F631" s="127"/>
      <c r="G631" s="127"/>
      <c r="H631" s="127"/>
      <c r="I631" s="91"/>
      <c r="J631" s="2">
        <v>629</v>
      </c>
      <c r="K631" s="212">
        <v>6745.9164481500002</v>
      </c>
      <c r="L631" s="212">
        <v>0.26387236005362502</v>
      </c>
      <c r="M631" s="212">
        <v>0.119317619935634</v>
      </c>
      <c r="N631" s="212">
        <v>3.4593181146081398E-2</v>
      </c>
      <c r="O631" s="91"/>
      <c r="Q631" s="212"/>
      <c r="R631" s="212"/>
      <c r="S631" s="212"/>
      <c r="T631" s="212"/>
      <c r="AG631" s="212"/>
      <c r="AH631" s="212"/>
      <c r="AI631" s="212"/>
    </row>
    <row r="632" spans="1:35" x14ac:dyDescent="0.15">
      <c r="A632" s="91"/>
      <c r="B632" s="91"/>
      <c r="C632" s="127"/>
      <c r="D632" s="127"/>
      <c r="E632" s="127"/>
      <c r="F632" s="127"/>
      <c r="G632" s="127"/>
      <c r="H632" s="127"/>
      <c r="I632" s="91"/>
      <c r="J632" s="2">
        <v>630</v>
      </c>
      <c r="K632" s="212">
        <v>6756.7138295499999</v>
      </c>
      <c r="L632" s="212">
        <v>0.26372805170200803</v>
      </c>
      <c r="M632" s="212">
        <v>0.12324804711649399</v>
      </c>
      <c r="N632" s="212">
        <v>3.5025829393545101E-2</v>
      </c>
      <c r="O632" s="91"/>
      <c r="Q632" s="212"/>
      <c r="R632" s="212"/>
      <c r="S632" s="212"/>
      <c r="T632" s="212"/>
      <c r="AG632" s="212"/>
      <c r="AH632" s="212"/>
      <c r="AI632" s="212"/>
    </row>
    <row r="633" spans="1:35" x14ac:dyDescent="0.15">
      <c r="A633" s="91"/>
      <c r="B633" s="91"/>
      <c r="C633" s="127"/>
      <c r="D633" s="127"/>
      <c r="E633" s="127"/>
      <c r="F633" s="127"/>
      <c r="G633" s="127"/>
      <c r="H633" s="127"/>
      <c r="I633" s="91"/>
      <c r="J633" s="2">
        <v>631</v>
      </c>
      <c r="K633" s="212">
        <v>6767.4066105279999</v>
      </c>
      <c r="L633" s="212">
        <v>0.26390186229613599</v>
      </c>
      <c r="M633" s="212">
        <v>0.126742008491531</v>
      </c>
      <c r="N633" s="212">
        <v>3.5913597207895297E-2</v>
      </c>
      <c r="O633" s="91"/>
      <c r="Q633" s="212"/>
      <c r="R633" s="212"/>
      <c r="S633" s="212"/>
      <c r="T633" s="212"/>
      <c r="AG633" s="212"/>
      <c r="AH633" s="212"/>
      <c r="AI633" s="212"/>
    </row>
    <row r="634" spans="1:35" x14ac:dyDescent="0.15">
      <c r="A634" s="91"/>
      <c r="B634" s="91"/>
      <c r="C634" s="127"/>
      <c r="D634" s="127"/>
      <c r="E634" s="127"/>
      <c r="F634" s="127"/>
      <c r="G634" s="127"/>
      <c r="H634" s="127"/>
      <c r="I634" s="91"/>
      <c r="J634" s="2">
        <v>632</v>
      </c>
      <c r="K634" s="212">
        <v>6778.1386828619998</v>
      </c>
      <c r="L634" s="212">
        <v>0.26433856052402199</v>
      </c>
      <c r="M634" s="212">
        <v>0.129716177764615</v>
      </c>
      <c r="N634" s="212">
        <v>3.7142036038827299E-2</v>
      </c>
      <c r="O634" s="91"/>
      <c r="Q634" s="212"/>
      <c r="R634" s="212"/>
      <c r="S634" s="212"/>
      <c r="T634" s="212"/>
      <c r="AG634" s="212"/>
      <c r="AH634" s="212"/>
      <c r="AI634" s="212"/>
    </row>
    <row r="635" spans="1:35" x14ac:dyDescent="0.15">
      <c r="A635" s="91"/>
      <c r="B635" s="91"/>
      <c r="C635" s="127"/>
      <c r="D635" s="127"/>
      <c r="E635" s="127"/>
      <c r="F635" s="127"/>
      <c r="G635" s="127"/>
      <c r="H635" s="127"/>
      <c r="I635" s="91"/>
      <c r="J635" s="2">
        <v>633</v>
      </c>
      <c r="K635" s="212">
        <v>6788.9033013990002</v>
      </c>
      <c r="L635" s="212">
        <v>0.26492835063674902</v>
      </c>
      <c r="M635" s="212">
        <v>0.13235450619661801</v>
      </c>
      <c r="N635" s="212">
        <v>3.8539243649281997E-2</v>
      </c>
      <c r="O635" s="91"/>
      <c r="Q635" s="212"/>
      <c r="R635" s="212"/>
      <c r="S635" s="212"/>
      <c r="T635" s="212"/>
      <c r="AG635" s="212"/>
      <c r="AH635" s="212"/>
      <c r="AI635" s="212"/>
    </row>
    <row r="636" spans="1:35" x14ac:dyDescent="0.15">
      <c r="A636" s="91"/>
      <c r="B636" s="91"/>
      <c r="C636" s="127"/>
      <c r="D636" s="127"/>
      <c r="E636" s="127"/>
      <c r="F636" s="127"/>
      <c r="G636" s="127"/>
      <c r="H636" s="127"/>
      <c r="I636" s="91"/>
      <c r="J636" s="2">
        <v>634</v>
      </c>
      <c r="K636" s="212">
        <v>6799.5560384709997</v>
      </c>
      <c r="L636" s="212">
        <v>0.26558852783010301</v>
      </c>
      <c r="M636" s="212">
        <v>0.13500802740562401</v>
      </c>
      <c r="N636" s="212">
        <v>3.9835951173368203E-2</v>
      </c>
      <c r="O636" s="91"/>
      <c r="Q636" s="212"/>
      <c r="R636" s="212"/>
      <c r="S636" s="212"/>
      <c r="T636" s="212"/>
      <c r="AG636" s="212"/>
      <c r="AH636" s="212"/>
      <c r="AI636" s="212"/>
    </row>
    <row r="637" spans="1:35" x14ac:dyDescent="0.15">
      <c r="A637" s="91"/>
      <c r="B637" s="91"/>
      <c r="C637" s="127"/>
      <c r="D637" s="127"/>
      <c r="E637" s="127"/>
      <c r="F637" s="127"/>
      <c r="G637" s="127"/>
      <c r="H637" s="127"/>
      <c r="I637" s="91"/>
      <c r="J637" s="2">
        <v>635</v>
      </c>
      <c r="K637" s="212">
        <v>6810.2072832029999</v>
      </c>
      <c r="L637" s="212">
        <v>0.26618177487167899</v>
      </c>
      <c r="M637" s="212">
        <v>0.137661824846875</v>
      </c>
      <c r="N637" s="212">
        <v>4.0747595258767401E-2</v>
      </c>
      <c r="O637" s="91"/>
      <c r="Q637" s="212"/>
      <c r="R637" s="212"/>
      <c r="S637" s="212"/>
      <c r="T637" s="212"/>
      <c r="AG637" s="212"/>
      <c r="AH637" s="212"/>
      <c r="AI637" s="212"/>
    </row>
    <row r="638" spans="1:35" x14ac:dyDescent="0.15">
      <c r="A638" s="91"/>
      <c r="B638" s="91"/>
      <c r="C638" s="127"/>
      <c r="D638" s="127"/>
      <c r="E638" s="127"/>
      <c r="F638" s="127"/>
      <c r="G638" s="127"/>
      <c r="H638" s="127"/>
      <c r="I638" s="91"/>
      <c r="J638" s="2">
        <v>636</v>
      </c>
      <c r="K638" s="212">
        <v>6821.0449321289998</v>
      </c>
      <c r="L638" s="212">
        <v>0.26655115868169299</v>
      </c>
      <c r="M638" s="212">
        <v>0.14001284897086899</v>
      </c>
      <c r="N638" s="212">
        <v>4.1129587174317903E-2</v>
      </c>
      <c r="O638" s="91"/>
      <c r="Q638" s="212"/>
      <c r="R638" s="212"/>
      <c r="S638" s="212"/>
      <c r="T638" s="212"/>
      <c r="AG638" s="212"/>
      <c r="AH638" s="212"/>
      <c r="AI638" s="212"/>
    </row>
    <row r="639" spans="1:35" x14ac:dyDescent="0.15">
      <c r="A639" s="91"/>
      <c r="B639" s="91"/>
      <c r="C639" s="127"/>
      <c r="D639" s="127"/>
      <c r="E639" s="127"/>
      <c r="F639" s="127"/>
      <c r="G639" s="127"/>
      <c r="H639" s="127"/>
      <c r="I639" s="91"/>
      <c r="J639" s="2">
        <v>637</v>
      </c>
      <c r="K639" s="212">
        <v>6831.7715050610004</v>
      </c>
      <c r="L639" s="212">
        <v>0.266551481157766</v>
      </c>
      <c r="M639" s="212">
        <v>0.141925161234186</v>
      </c>
      <c r="N639" s="212">
        <v>4.0965741856206203E-2</v>
      </c>
      <c r="O639" s="91"/>
      <c r="Q639" s="212"/>
      <c r="R639" s="212"/>
      <c r="S639" s="212"/>
      <c r="T639" s="212"/>
      <c r="AG639" s="212"/>
      <c r="AH639" s="212"/>
      <c r="AI639" s="212"/>
    </row>
    <row r="640" spans="1:35" x14ac:dyDescent="0.15">
      <c r="A640" s="91"/>
      <c r="B640" s="91"/>
      <c r="C640" s="127"/>
      <c r="D640" s="127"/>
      <c r="E640" s="127"/>
      <c r="F640" s="127"/>
      <c r="G640" s="127"/>
      <c r="H640" s="127"/>
      <c r="I640" s="91"/>
      <c r="J640" s="2">
        <v>638</v>
      </c>
      <c r="K640" s="212">
        <v>6842.5577539870001</v>
      </c>
      <c r="L640" s="212">
        <v>0.26611616239636898</v>
      </c>
      <c r="M640" s="212">
        <v>0.14327301698807299</v>
      </c>
      <c r="N640" s="212">
        <v>4.03426330792718E-2</v>
      </c>
      <c r="O640" s="91"/>
      <c r="Q640" s="212"/>
      <c r="R640" s="212"/>
      <c r="S640" s="212"/>
      <c r="T640" s="212"/>
      <c r="AG640" s="212"/>
      <c r="AH640" s="212"/>
      <c r="AI640" s="212"/>
    </row>
    <row r="641" spans="1:35" x14ac:dyDescent="0.15">
      <c r="A641" s="91"/>
      <c r="B641" s="91"/>
      <c r="C641" s="127"/>
      <c r="D641" s="127"/>
      <c r="E641" s="127"/>
      <c r="F641" s="127"/>
      <c r="G641" s="127"/>
      <c r="H641" s="127"/>
      <c r="I641" s="91"/>
      <c r="J641" s="2">
        <v>639</v>
      </c>
      <c r="K641" s="212">
        <v>6853.2935450320001</v>
      </c>
      <c r="L641" s="212">
        <v>0.26524525915946401</v>
      </c>
      <c r="M641" s="212">
        <v>0.14369061554280299</v>
      </c>
      <c r="N641" s="212">
        <v>3.9456814451379899E-2</v>
      </c>
      <c r="O641" s="91"/>
      <c r="Q641" s="212"/>
      <c r="R641" s="212"/>
      <c r="S641" s="212"/>
      <c r="T641" s="212"/>
      <c r="AG641" s="212"/>
      <c r="AH641" s="212"/>
      <c r="AI641" s="212"/>
    </row>
    <row r="642" spans="1:35" x14ac:dyDescent="0.15">
      <c r="A642" s="91"/>
      <c r="B642" s="91"/>
      <c r="C642" s="127"/>
      <c r="D642" s="127"/>
      <c r="E642" s="127"/>
      <c r="F642" s="127"/>
      <c r="G642" s="127"/>
      <c r="H642" s="127"/>
      <c r="I642" s="91"/>
      <c r="J642" s="2">
        <v>640</v>
      </c>
      <c r="K642" s="212">
        <v>6864.0860644900004</v>
      </c>
      <c r="L642" s="212">
        <v>0.26398602937091697</v>
      </c>
      <c r="M642" s="212">
        <v>0.14268716709493401</v>
      </c>
      <c r="N642" s="212">
        <v>3.8506338884083099E-2</v>
      </c>
      <c r="O642" s="91"/>
      <c r="Q642" s="212"/>
      <c r="R642" s="212"/>
      <c r="S642" s="212"/>
      <c r="T642" s="212"/>
      <c r="AG642" s="212"/>
      <c r="AH642" s="212"/>
      <c r="AI642" s="212"/>
    </row>
    <row r="643" spans="1:35" x14ac:dyDescent="0.15">
      <c r="A643" s="91"/>
      <c r="B643" s="91"/>
      <c r="C643" s="127"/>
      <c r="D643" s="127"/>
      <c r="E643" s="127"/>
      <c r="F643" s="127"/>
      <c r="G643" s="127"/>
      <c r="H643" s="127"/>
      <c r="I643" s="91"/>
      <c r="J643" s="2">
        <v>641</v>
      </c>
      <c r="K643" s="212">
        <v>6874.9311129489997</v>
      </c>
      <c r="L643" s="212">
        <v>0.2624606196857</v>
      </c>
      <c r="M643" s="212">
        <v>0.13996312502800201</v>
      </c>
      <c r="N643" s="212">
        <v>3.7618249028492E-2</v>
      </c>
      <c r="O643" s="91"/>
      <c r="Q643" s="212"/>
      <c r="R643" s="212"/>
      <c r="S643" s="212"/>
      <c r="T643" s="212"/>
      <c r="AG643" s="212"/>
      <c r="AH643" s="212"/>
      <c r="AI643" s="212"/>
    </row>
    <row r="644" spans="1:35" x14ac:dyDescent="0.15">
      <c r="A644" s="91"/>
      <c r="B644" s="91"/>
      <c r="C644" s="127"/>
      <c r="D644" s="127"/>
      <c r="E644" s="127"/>
      <c r="F644" s="127"/>
      <c r="G644" s="127"/>
      <c r="H644" s="127"/>
      <c r="I644" s="91"/>
      <c r="J644" s="2">
        <v>642</v>
      </c>
      <c r="K644" s="212">
        <v>6885.7956012450004</v>
      </c>
      <c r="L644" s="212">
        <v>0.26088424404417299</v>
      </c>
      <c r="M644" s="212">
        <v>0.13545554628508</v>
      </c>
      <c r="N644" s="212">
        <v>3.6927723697183598E-2</v>
      </c>
      <c r="O644" s="91"/>
      <c r="Q644" s="212"/>
      <c r="R644" s="212"/>
      <c r="S644" s="212"/>
      <c r="T644" s="212"/>
      <c r="AG644" s="212"/>
      <c r="AH644" s="212"/>
      <c r="AI644" s="212"/>
    </row>
    <row r="645" spans="1:35" x14ac:dyDescent="0.15">
      <c r="A645" s="91"/>
      <c r="B645" s="91"/>
      <c r="C645" s="127"/>
      <c r="D645" s="127"/>
      <c r="E645" s="127"/>
      <c r="F645" s="127"/>
      <c r="G645" s="127"/>
      <c r="H645" s="127"/>
      <c r="I645" s="91"/>
      <c r="J645" s="2">
        <v>643</v>
      </c>
      <c r="K645" s="212">
        <v>6896.5596357619997</v>
      </c>
      <c r="L645" s="212">
        <v>0.25944834211794099</v>
      </c>
      <c r="M645" s="212">
        <v>0.12935230376062401</v>
      </c>
      <c r="N645" s="212">
        <v>3.65352821641367E-2</v>
      </c>
      <c r="O645" s="91"/>
      <c r="Q645" s="212"/>
      <c r="R645" s="212"/>
      <c r="S645" s="212"/>
      <c r="T645" s="212"/>
      <c r="AG645" s="212"/>
      <c r="AH645" s="212"/>
      <c r="AI645" s="212"/>
    </row>
    <row r="646" spans="1:35" x14ac:dyDescent="0.15">
      <c r="A646" s="91"/>
      <c r="B646" s="91"/>
      <c r="C646" s="127"/>
      <c r="D646" s="127"/>
      <c r="E646" s="127"/>
      <c r="F646" s="127"/>
      <c r="G646" s="127"/>
      <c r="H646" s="127"/>
      <c r="I646" s="91"/>
      <c r="J646" s="2">
        <v>644</v>
      </c>
      <c r="K646" s="212">
        <v>6907.4937840660004</v>
      </c>
      <c r="L646" s="212">
        <v>0.25834580342107499</v>
      </c>
      <c r="M646" s="212">
        <v>0.12216460511270399</v>
      </c>
      <c r="N646" s="212">
        <v>3.6500785596903403E-2</v>
      </c>
      <c r="O646" s="91"/>
      <c r="Q646" s="212"/>
      <c r="R646" s="212"/>
      <c r="S646" s="212"/>
      <c r="T646" s="212"/>
      <c r="AG646" s="212"/>
      <c r="AH646" s="212"/>
      <c r="AI646" s="212"/>
    </row>
    <row r="647" spans="1:35" x14ac:dyDescent="0.15">
      <c r="A647" s="91"/>
      <c r="B647" s="91"/>
      <c r="C647" s="127"/>
      <c r="D647" s="127"/>
      <c r="E647" s="127"/>
      <c r="F647" s="127"/>
      <c r="G647" s="127"/>
      <c r="H647" s="127"/>
      <c r="I647" s="91"/>
      <c r="J647" s="2">
        <v>645</v>
      </c>
      <c r="K647" s="212">
        <v>6918.4055044209999</v>
      </c>
      <c r="L647" s="212">
        <v>0.25772111776236101</v>
      </c>
      <c r="M647" s="212">
        <v>0.114498639522936</v>
      </c>
      <c r="N647" s="212">
        <v>3.6867748794637598E-2</v>
      </c>
      <c r="O647" s="91"/>
      <c r="Q647" s="212"/>
      <c r="R647" s="212"/>
      <c r="S647" s="212"/>
      <c r="T647" s="212"/>
      <c r="AG647" s="212"/>
      <c r="AH647" s="212"/>
      <c r="AI647" s="212"/>
    </row>
    <row r="648" spans="1:35" x14ac:dyDescent="0.15">
      <c r="A648" s="91"/>
      <c r="B648" s="91"/>
      <c r="C648" s="127"/>
      <c r="D648" s="127"/>
      <c r="E648" s="127"/>
      <c r="F648" s="127"/>
      <c r="G648" s="127"/>
      <c r="H648" s="127"/>
      <c r="I648" s="91"/>
      <c r="J648" s="2">
        <v>646</v>
      </c>
      <c r="K648" s="212">
        <v>6929.1118034540004</v>
      </c>
      <c r="L648" s="212">
        <v>0.25769901930413802</v>
      </c>
      <c r="M648" s="212">
        <v>0.10700587658873</v>
      </c>
      <c r="N648" s="212">
        <v>3.7649287316141603E-2</v>
      </c>
      <c r="O648" s="91"/>
      <c r="Q648" s="212"/>
      <c r="R648" s="212"/>
      <c r="S648" s="212"/>
      <c r="T648" s="212"/>
      <c r="AG648" s="212"/>
      <c r="AH648" s="212"/>
      <c r="AI648" s="212"/>
    </row>
    <row r="649" spans="1:35" x14ac:dyDescent="0.15">
      <c r="A649" s="91"/>
      <c r="B649" s="91"/>
      <c r="C649" s="127"/>
      <c r="D649" s="127"/>
      <c r="E649" s="127"/>
      <c r="F649" s="127"/>
      <c r="G649" s="127"/>
      <c r="H649" s="127"/>
      <c r="I649" s="91"/>
      <c r="J649" s="2">
        <v>647</v>
      </c>
      <c r="K649" s="212">
        <v>6939.919042038</v>
      </c>
      <c r="L649" s="212">
        <v>0.25827810531906797</v>
      </c>
      <c r="M649" s="212">
        <v>0.100276968049943</v>
      </c>
      <c r="N649" s="212">
        <v>3.8775792672366402E-2</v>
      </c>
      <c r="O649" s="91"/>
      <c r="Q649" s="212"/>
      <c r="R649" s="212"/>
      <c r="S649" s="212"/>
      <c r="T649" s="212"/>
      <c r="AG649" s="212"/>
      <c r="AH649" s="212"/>
      <c r="AI649" s="212"/>
    </row>
    <row r="650" spans="1:35" x14ac:dyDescent="0.15">
      <c r="A650" s="91"/>
      <c r="B650" s="91"/>
      <c r="C650" s="127"/>
      <c r="D650" s="127"/>
      <c r="E650" s="127"/>
      <c r="F650" s="127"/>
      <c r="G650" s="127"/>
      <c r="H650" s="127"/>
      <c r="I650" s="91"/>
      <c r="J650" s="2">
        <v>648</v>
      </c>
      <c r="K650" s="212">
        <v>6950.7880471660001</v>
      </c>
      <c r="L650" s="212">
        <v>0.259321675140048</v>
      </c>
      <c r="M650" s="212">
        <v>9.4868705018927094E-2</v>
      </c>
      <c r="N650" s="212">
        <v>4.0147653582084802E-2</v>
      </c>
      <c r="O650" s="91"/>
      <c r="Q650" s="212"/>
      <c r="R650" s="212"/>
      <c r="S650" s="212"/>
      <c r="T650" s="212"/>
      <c r="AG650" s="212"/>
      <c r="AH650" s="212"/>
      <c r="AI650" s="212"/>
    </row>
    <row r="651" spans="1:35" x14ac:dyDescent="0.15">
      <c r="A651" s="91"/>
      <c r="B651" s="91"/>
      <c r="C651" s="127"/>
      <c r="D651" s="127"/>
      <c r="E651" s="127"/>
      <c r="F651" s="127"/>
      <c r="G651" s="127"/>
      <c r="H651" s="127"/>
      <c r="I651" s="91"/>
      <c r="J651" s="2">
        <v>649</v>
      </c>
      <c r="K651" s="212">
        <v>6961.688131807</v>
      </c>
      <c r="L651" s="212">
        <v>0.260611309991162</v>
      </c>
      <c r="M651" s="212">
        <v>9.1016983548655297E-2</v>
      </c>
      <c r="N651" s="212">
        <v>4.1569653021224201E-2</v>
      </c>
      <c r="O651" s="91"/>
      <c r="Q651" s="212"/>
      <c r="R651" s="212"/>
      <c r="S651" s="212"/>
      <c r="T651" s="212"/>
      <c r="AG651" s="212"/>
      <c r="AH651" s="212"/>
      <c r="AI651" s="212"/>
    </row>
    <row r="652" spans="1:35" x14ac:dyDescent="0.15">
      <c r="A652" s="91"/>
      <c r="B652" s="91"/>
      <c r="C652" s="127"/>
      <c r="D652" s="127"/>
      <c r="E652" s="127"/>
      <c r="F652" s="127"/>
      <c r="G652" s="127"/>
      <c r="H652" s="127"/>
      <c r="I652" s="91"/>
      <c r="J652" s="2">
        <v>650</v>
      </c>
      <c r="K652" s="212">
        <v>6972.4796286640003</v>
      </c>
      <c r="L652" s="212">
        <v>0.26197226076256003</v>
      </c>
      <c r="M652" s="212">
        <v>8.8530289134198095E-2</v>
      </c>
      <c r="N652" s="212">
        <v>4.2906318666968597E-2</v>
      </c>
      <c r="O652" s="91"/>
      <c r="Q652" s="212"/>
      <c r="R652" s="212"/>
      <c r="S652" s="212"/>
      <c r="T652" s="212"/>
      <c r="AG652" s="212"/>
      <c r="AH652" s="212"/>
      <c r="AI652" s="212"/>
    </row>
    <row r="653" spans="1:35" x14ac:dyDescent="0.15">
      <c r="A653" s="91"/>
      <c r="B653" s="91"/>
      <c r="C653" s="127"/>
      <c r="D653" s="127"/>
      <c r="E653" s="127"/>
      <c r="F653" s="127"/>
      <c r="G653" s="127"/>
      <c r="H653" s="127"/>
      <c r="I653" s="91"/>
      <c r="J653" s="2">
        <v>651</v>
      </c>
      <c r="K653" s="212">
        <v>6983.2575694859997</v>
      </c>
      <c r="L653" s="212">
        <v>0.2633051978439</v>
      </c>
      <c r="M653" s="212">
        <v>8.6852399924611495E-2</v>
      </c>
      <c r="N653" s="212">
        <v>4.4042367348279599E-2</v>
      </c>
      <c r="O653" s="91"/>
      <c r="Q653" s="212"/>
      <c r="R653" s="212"/>
      <c r="S653" s="212"/>
      <c r="T653" s="212"/>
      <c r="AG653" s="212"/>
      <c r="AH653" s="212"/>
      <c r="AI653" s="212"/>
    </row>
    <row r="654" spans="1:35" x14ac:dyDescent="0.15">
      <c r="A654" s="91"/>
      <c r="B654" s="91"/>
      <c r="C654" s="127"/>
      <c r="D654" s="127"/>
      <c r="E654" s="127"/>
      <c r="F654" s="127"/>
      <c r="G654" s="127"/>
      <c r="H654" s="127"/>
      <c r="I654" s="91"/>
      <c r="J654" s="2">
        <v>652</v>
      </c>
      <c r="K654" s="212">
        <v>6994.043676411</v>
      </c>
      <c r="L654" s="212">
        <v>0.26454165673494801</v>
      </c>
      <c r="M654" s="212">
        <v>8.5427018143417299E-2</v>
      </c>
      <c r="N654" s="212">
        <v>4.4874752087679999E-2</v>
      </c>
      <c r="O654" s="91"/>
      <c r="Q654" s="212"/>
      <c r="R654" s="212"/>
      <c r="S654" s="212"/>
      <c r="T654" s="212"/>
      <c r="AG654" s="212"/>
      <c r="AH654" s="212"/>
      <c r="AI654" s="212"/>
    </row>
    <row r="655" spans="1:35" x14ac:dyDescent="0.15">
      <c r="A655" s="91"/>
      <c r="B655" s="91"/>
      <c r="C655" s="127"/>
      <c r="D655" s="127"/>
      <c r="E655" s="127"/>
      <c r="F655" s="127"/>
      <c r="G655" s="127"/>
      <c r="H655" s="127"/>
      <c r="I655" s="91"/>
      <c r="J655" s="2">
        <v>653</v>
      </c>
      <c r="K655" s="212">
        <v>7004.8075299069997</v>
      </c>
      <c r="L655" s="212">
        <v>0.26556335448301899</v>
      </c>
      <c r="M655" s="212">
        <v>8.4035735860325103E-2</v>
      </c>
      <c r="N655" s="212">
        <v>4.5295311900358001E-2</v>
      </c>
      <c r="O655" s="91"/>
      <c r="Q655" s="212"/>
      <c r="R655" s="212"/>
      <c r="S655" s="212"/>
      <c r="T655" s="212"/>
      <c r="AG655" s="212"/>
      <c r="AH655" s="212"/>
      <c r="AI655" s="212"/>
    </row>
    <row r="656" spans="1:35" x14ac:dyDescent="0.15">
      <c r="A656" s="91"/>
      <c r="B656" s="91"/>
      <c r="C656" s="127"/>
      <c r="D656" s="127"/>
      <c r="E656" s="127"/>
      <c r="F656" s="127"/>
      <c r="G656" s="127"/>
      <c r="H656" s="127"/>
      <c r="I656" s="91"/>
      <c r="J656" s="2">
        <v>654</v>
      </c>
      <c r="K656" s="212">
        <v>7015.4819492079996</v>
      </c>
      <c r="L656" s="212">
        <v>0.266264528966278</v>
      </c>
      <c r="M656" s="212">
        <v>8.2955251277892397E-2</v>
      </c>
      <c r="N656" s="212">
        <v>4.5196183624172499E-2</v>
      </c>
      <c r="O656" s="91"/>
      <c r="Q656" s="212"/>
      <c r="R656" s="212"/>
      <c r="S656" s="212"/>
      <c r="T656" s="212"/>
      <c r="AG656" s="212"/>
      <c r="AH656" s="212"/>
      <c r="AI656" s="212"/>
    </row>
    <row r="657" spans="1:35" x14ac:dyDescent="0.15">
      <c r="A657" s="91"/>
      <c r="B657" s="91"/>
      <c r="C657" s="127"/>
      <c r="D657" s="127"/>
      <c r="E657" s="127"/>
      <c r="F657" s="127"/>
      <c r="G657" s="127"/>
      <c r="H657" s="127"/>
      <c r="I657" s="91"/>
      <c r="J657" s="2">
        <v>655</v>
      </c>
      <c r="K657" s="212">
        <v>7026.1121523109996</v>
      </c>
      <c r="L657" s="212">
        <v>0.26663215789563099</v>
      </c>
      <c r="M657" s="212">
        <v>8.2742152386983597E-2</v>
      </c>
      <c r="N657" s="212">
        <v>4.4561104625836803E-2</v>
      </c>
      <c r="O657" s="91"/>
      <c r="Q657" s="212"/>
      <c r="R657" s="212"/>
      <c r="S657" s="212"/>
      <c r="T657" s="212"/>
      <c r="AG657" s="212"/>
      <c r="AH657" s="212"/>
      <c r="AI657" s="212"/>
    </row>
    <row r="658" spans="1:35" x14ac:dyDescent="0.15">
      <c r="A658" s="91"/>
      <c r="B658" s="91"/>
      <c r="C658" s="127"/>
      <c r="D658" s="127"/>
      <c r="E658" s="127"/>
      <c r="F658" s="127"/>
      <c r="G658" s="127"/>
      <c r="H658" s="127"/>
      <c r="I658" s="91"/>
      <c r="J658" s="2">
        <v>656</v>
      </c>
      <c r="K658" s="212">
        <v>7036.8769806070004</v>
      </c>
      <c r="L658" s="212">
        <v>0.26678428464589898</v>
      </c>
      <c r="M658" s="212">
        <v>8.3677035193597704E-2</v>
      </c>
      <c r="N658" s="212">
        <v>4.3489088443507198E-2</v>
      </c>
      <c r="O658" s="91"/>
      <c r="Q658" s="212"/>
      <c r="R658" s="212"/>
      <c r="S658" s="212"/>
      <c r="T658" s="212"/>
      <c r="AG658" s="212"/>
      <c r="AH658" s="212"/>
      <c r="AI658" s="212"/>
    </row>
    <row r="659" spans="1:35" x14ac:dyDescent="0.15">
      <c r="A659" s="91"/>
      <c r="B659" s="91"/>
      <c r="C659" s="127"/>
      <c r="D659" s="127"/>
      <c r="E659" s="127"/>
      <c r="F659" s="127"/>
      <c r="G659" s="127"/>
      <c r="H659" s="127"/>
      <c r="I659" s="91"/>
      <c r="J659" s="2">
        <v>657</v>
      </c>
      <c r="K659" s="212">
        <v>7047.6023682679997</v>
      </c>
      <c r="L659" s="212">
        <v>0.26687222859657</v>
      </c>
      <c r="M659" s="212">
        <v>8.5249656714617802E-2</v>
      </c>
      <c r="N659" s="212">
        <v>4.2226196629286998E-2</v>
      </c>
      <c r="O659" s="91"/>
      <c r="Q659" s="212"/>
      <c r="R659" s="212"/>
      <c r="S659" s="212"/>
      <c r="T659" s="212"/>
      <c r="AG659" s="212"/>
      <c r="AH659" s="212"/>
      <c r="AI659" s="212"/>
    </row>
    <row r="660" spans="1:35" x14ac:dyDescent="0.15">
      <c r="A660" s="91"/>
      <c r="B660" s="91"/>
      <c r="C660" s="127"/>
      <c r="D660" s="127"/>
      <c r="E660" s="127"/>
      <c r="F660" s="127"/>
      <c r="G660" s="127"/>
      <c r="H660" s="127"/>
      <c r="I660" s="91"/>
      <c r="J660" s="2">
        <v>658</v>
      </c>
      <c r="K660" s="212">
        <v>7058.2529744390004</v>
      </c>
      <c r="L660" s="212">
        <v>0.26701584519509503</v>
      </c>
      <c r="M660" s="212">
        <v>8.6347381947546806E-2</v>
      </c>
      <c r="N660" s="212">
        <v>4.1094786532041197E-2</v>
      </c>
      <c r="O660" s="91"/>
      <c r="Q660" s="212"/>
      <c r="R660" s="212"/>
      <c r="S660" s="212"/>
      <c r="T660" s="212"/>
      <c r="AG660" s="212"/>
      <c r="AH660" s="212"/>
      <c r="AI660" s="212"/>
    </row>
    <row r="661" spans="1:35" x14ac:dyDescent="0.15">
      <c r="A661" s="91"/>
      <c r="B661" s="91"/>
      <c r="C661" s="127"/>
      <c r="D661" s="127"/>
      <c r="E661" s="127"/>
      <c r="F661" s="127"/>
      <c r="G661" s="127"/>
      <c r="H661" s="127"/>
      <c r="I661" s="91"/>
      <c r="J661" s="2">
        <v>659</v>
      </c>
      <c r="K661" s="212">
        <v>7068.9652262649997</v>
      </c>
      <c r="L661" s="212">
        <v>0.26723328946172498</v>
      </c>
      <c r="M661" s="212">
        <v>8.5953640758893293E-2</v>
      </c>
      <c r="N661" s="212">
        <v>4.0382269305568499E-2</v>
      </c>
      <c r="O661" s="91"/>
      <c r="Q661" s="212"/>
      <c r="R661" s="212"/>
      <c r="S661" s="212"/>
      <c r="T661" s="212"/>
      <c r="AG661" s="212"/>
      <c r="AH661" s="212"/>
      <c r="AI661" s="212"/>
    </row>
    <row r="662" spans="1:35" x14ac:dyDescent="0.15">
      <c r="A662" s="91"/>
      <c r="B662" s="91"/>
      <c r="C662" s="127"/>
      <c r="D662" s="127"/>
      <c r="E662" s="127"/>
      <c r="F662" s="127"/>
      <c r="G662" s="127"/>
      <c r="H662" s="127"/>
      <c r="I662" s="91"/>
      <c r="J662" s="2">
        <v>660</v>
      </c>
      <c r="K662" s="212">
        <v>7079.6730821800002</v>
      </c>
      <c r="L662" s="212">
        <v>0.26746463186063602</v>
      </c>
      <c r="M662" s="212">
        <v>8.3642683402462295E-2</v>
      </c>
      <c r="N662" s="212">
        <v>4.0234133878940002E-2</v>
      </c>
      <c r="O662" s="91"/>
      <c r="Q662" s="212"/>
      <c r="R662" s="212"/>
      <c r="S662" s="212"/>
      <c r="T662" s="212"/>
      <c r="AG662" s="212"/>
      <c r="AH662" s="212"/>
      <c r="AI662" s="212"/>
    </row>
    <row r="663" spans="1:35" x14ac:dyDescent="0.15">
      <c r="A663" s="91"/>
      <c r="B663" s="91"/>
      <c r="C663" s="127"/>
      <c r="D663" s="127"/>
      <c r="E663" s="127"/>
      <c r="F663" s="127"/>
      <c r="G663" s="127"/>
      <c r="H663" s="127"/>
      <c r="I663" s="91"/>
      <c r="J663" s="2">
        <v>661</v>
      </c>
      <c r="K663" s="212">
        <v>7090.4452675089997</v>
      </c>
      <c r="L663" s="212">
        <v>0.26764418928218697</v>
      </c>
      <c r="M663" s="212">
        <v>7.9670420521505497E-2</v>
      </c>
      <c r="N663" s="212">
        <v>4.0617548681695599E-2</v>
      </c>
      <c r="O663" s="91"/>
      <c r="Q663" s="212"/>
      <c r="R663" s="212"/>
      <c r="S663" s="212"/>
      <c r="T663" s="212"/>
      <c r="AG663" s="212"/>
      <c r="AH663" s="212"/>
      <c r="AI663" s="212"/>
    </row>
    <row r="664" spans="1:35" x14ac:dyDescent="0.15">
      <c r="A664" s="91"/>
      <c r="B664" s="91"/>
      <c r="C664" s="127"/>
      <c r="D664" s="127"/>
      <c r="E664" s="127"/>
      <c r="F664" s="127"/>
      <c r="G664" s="127"/>
      <c r="H664" s="127"/>
      <c r="I664" s="91"/>
      <c r="J664" s="2">
        <v>662</v>
      </c>
      <c r="K664" s="212">
        <v>7101.2437069699999</v>
      </c>
      <c r="L664" s="212">
        <v>0.26776432751985102</v>
      </c>
      <c r="M664" s="212">
        <v>7.4701915990628004E-2</v>
      </c>
      <c r="N664" s="212">
        <v>4.13884478523006E-2</v>
      </c>
      <c r="O664" s="91"/>
      <c r="Q664" s="212"/>
      <c r="R664" s="212"/>
      <c r="S664" s="212"/>
      <c r="T664" s="212"/>
      <c r="AG664" s="212"/>
      <c r="AH664" s="212"/>
      <c r="AI664" s="212"/>
    </row>
    <row r="665" spans="1:35" x14ac:dyDescent="0.15">
      <c r="A665" s="91"/>
      <c r="B665" s="91"/>
      <c r="C665" s="127"/>
      <c r="D665" s="127"/>
      <c r="E665" s="127"/>
      <c r="F665" s="127"/>
      <c r="G665" s="127"/>
      <c r="H665" s="127"/>
      <c r="I665" s="91"/>
      <c r="J665" s="2">
        <v>663</v>
      </c>
      <c r="K665" s="212">
        <v>7111.9002600049998</v>
      </c>
      <c r="L665" s="212">
        <v>0.26786423744375998</v>
      </c>
      <c r="M665" s="212">
        <v>6.9544474431150693E-2</v>
      </c>
      <c r="N665" s="212">
        <v>4.2352261793269702E-2</v>
      </c>
      <c r="O665" s="91"/>
      <c r="Q665" s="212"/>
      <c r="R665" s="212"/>
      <c r="S665" s="212"/>
      <c r="T665" s="212"/>
      <c r="AG665" s="212"/>
      <c r="AH665" s="212"/>
      <c r="AI665" s="212"/>
    </row>
    <row r="666" spans="1:35" x14ac:dyDescent="0.15">
      <c r="A666" s="91"/>
      <c r="B666" s="91"/>
      <c r="C666" s="127"/>
      <c r="D666" s="127"/>
      <c r="E666" s="127"/>
      <c r="F666" s="127"/>
      <c r="G666" s="127"/>
      <c r="H666" s="127"/>
      <c r="I666" s="91"/>
      <c r="J666" s="2">
        <v>664</v>
      </c>
      <c r="K666" s="212">
        <v>7122.6156522519996</v>
      </c>
      <c r="L666" s="212">
        <v>0.268009030276882</v>
      </c>
      <c r="M666" s="212">
        <v>6.4832420934872403E-2</v>
      </c>
      <c r="N666" s="212">
        <v>4.3330218473992203E-2</v>
      </c>
      <c r="O666" s="91"/>
      <c r="Q666" s="212"/>
      <c r="R666" s="212"/>
      <c r="S666" s="212"/>
      <c r="T666" s="212"/>
      <c r="AG666" s="212"/>
      <c r="AH666" s="212"/>
      <c r="AI666" s="212"/>
    </row>
    <row r="667" spans="1:35" x14ac:dyDescent="0.15">
      <c r="A667" s="91"/>
      <c r="B667" s="91"/>
      <c r="C667" s="127"/>
      <c r="D667" s="127"/>
      <c r="E667" s="127"/>
      <c r="F667" s="127"/>
      <c r="G667" s="127"/>
      <c r="H667" s="127"/>
      <c r="I667" s="91"/>
      <c r="J667" s="2">
        <v>665</v>
      </c>
      <c r="K667" s="212">
        <v>7133.3802672689999</v>
      </c>
      <c r="L667" s="212">
        <v>0.26822504207356401</v>
      </c>
      <c r="M667" s="212">
        <v>6.10482520240134E-2</v>
      </c>
      <c r="N667" s="212">
        <v>4.4232770053007499E-2</v>
      </c>
      <c r="O667" s="91"/>
      <c r="Q667" s="212"/>
      <c r="R667" s="212"/>
      <c r="S667" s="212"/>
      <c r="T667" s="212"/>
      <c r="AG667" s="212"/>
      <c r="AH667" s="212"/>
      <c r="AI667" s="212"/>
    </row>
    <row r="668" spans="1:35" x14ac:dyDescent="0.15">
      <c r="A668" s="91"/>
      <c r="B668" s="91"/>
      <c r="C668" s="127"/>
      <c r="D668" s="127"/>
      <c r="E668" s="127"/>
      <c r="F668" s="127"/>
      <c r="G668" s="127"/>
      <c r="H668" s="127"/>
      <c r="I668" s="91"/>
      <c r="J668" s="2">
        <v>666</v>
      </c>
      <c r="K668" s="212">
        <v>7144.2041249590002</v>
      </c>
      <c r="L668" s="212">
        <v>0.26857666042139999</v>
      </c>
      <c r="M668" s="212">
        <v>5.8737274044109597E-2</v>
      </c>
      <c r="N668" s="212">
        <v>4.49515499594186E-2</v>
      </c>
      <c r="O668" s="91"/>
      <c r="Q668" s="212"/>
      <c r="R668" s="212"/>
      <c r="S668" s="212"/>
      <c r="T668" s="212"/>
      <c r="AG668" s="212"/>
      <c r="AH668" s="212"/>
      <c r="AI668" s="212"/>
    </row>
    <row r="669" spans="1:35" x14ac:dyDescent="0.15">
      <c r="A669" s="91"/>
      <c r="B669" s="91"/>
      <c r="C669" s="127"/>
      <c r="D669" s="127"/>
      <c r="E669" s="127"/>
      <c r="F669" s="127"/>
      <c r="G669" s="127"/>
      <c r="H669" s="127"/>
      <c r="I669" s="91"/>
      <c r="J669" s="2">
        <v>667</v>
      </c>
      <c r="K669" s="212">
        <v>7154.9762331089996</v>
      </c>
      <c r="L669" s="212">
        <v>0.26907491900270197</v>
      </c>
      <c r="M669" s="212">
        <v>5.8332436736895199E-2</v>
      </c>
      <c r="N669" s="212">
        <v>4.5345605395194902E-2</v>
      </c>
      <c r="O669" s="91"/>
      <c r="Q669" s="212"/>
      <c r="R669" s="212"/>
      <c r="S669" s="212"/>
      <c r="T669" s="212"/>
      <c r="AG669" s="212"/>
      <c r="AH669" s="212"/>
      <c r="AI669" s="212"/>
    </row>
    <row r="670" spans="1:35" x14ac:dyDescent="0.15">
      <c r="A670" s="91"/>
      <c r="B670" s="91"/>
      <c r="C670" s="127"/>
      <c r="D670" s="127"/>
      <c r="E670" s="127"/>
      <c r="F670" s="127"/>
      <c r="G670" s="127"/>
      <c r="H670" s="127"/>
      <c r="I670" s="91"/>
      <c r="J670" s="2">
        <v>668</v>
      </c>
      <c r="K670" s="212">
        <v>7165.7369892939996</v>
      </c>
      <c r="L670" s="212">
        <v>0.26965984411653299</v>
      </c>
      <c r="M670" s="212">
        <v>5.9835834324365102E-2</v>
      </c>
      <c r="N670" s="212">
        <v>4.5227460926920801E-2</v>
      </c>
      <c r="O670" s="91"/>
      <c r="Q670" s="212"/>
      <c r="R670" s="212"/>
      <c r="S670" s="212"/>
      <c r="T670" s="212"/>
      <c r="AG670" s="212"/>
      <c r="AH670" s="212"/>
      <c r="AI670" s="212"/>
    </row>
    <row r="671" spans="1:35" x14ac:dyDescent="0.15">
      <c r="A671" s="91"/>
      <c r="B671" s="91"/>
      <c r="C671" s="127"/>
      <c r="D671" s="127"/>
      <c r="E671" s="127"/>
      <c r="F671" s="127"/>
      <c r="G671" s="127"/>
      <c r="H671" s="127"/>
      <c r="I671" s="91"/>
      <c r="J671" s="2">
        <v>669</v>
      </c>
      <c r="K671" s="212">
        <v>7176.4507085699997</v>
      </c>
      <c r="L671" s="212">
        <v>0.27019456563342797</v>
      </c>
      <c r="M671" s="212">
        <v>6.2763535392260997E-2</v>
      </c>
      <c r="N671" s="212">
        <v>4.45162844986517E-2</v>
      </c>
      <c r="O671" s="91"/>
      <c r="Q671" s="212"/>
      <c r="R671" s="212"/>
      <c r="S671" s="212"/>
      <c r="T671" s="212"/>
      <c r="AG671" s="212"/>
      <c r="AH671" s="212"/>
      <c r="AI671" s="212"/>
    </row>
    <row r="672" spans="1:35" x14ac:dyDescent="0.15">
      <c r="A672" s="91"/>
      <c r="B672" s="91"/>
      <c r="C672" s="127"/>
      <c r="D672" s="127"/>
      <c r="E672" s="127"/>
      <c r="F672" s="127"/>
      <c r="G672" s="127"/>
      <c r="H672" s="127"/>
      <c r="I672" s="91"/>
      <c r="J672" s="2">
        <v>670</v>
      </c>
      <c r="K672" s="212">
        <v>7187.1924786079999</v>
      </c>
      <c r="L672" s="212">
        <v>0.270583065761898</v>
      </c>
      <c r="M672" s="212">
        <v>6.6450902807015294E-2</v>
      </c>
      <c r="N672" s="212">
        <v>4.34037959314632E-2</v>
      </c>
      <c r="O672" s="91"/>
      <c r="Q672" s="212"/>
      <c r="R672" s="212"/>
      <c r="S672" s="212"/>
      <c r="T672" s="212"/>
      <c r="AG672" s="212"/>
      <c r="AH672" s="212"/>
      <c r="AI672" s="212"/>
    </row>
    <row r="673" spans="1:35" x14ac:dyDescent="0.15">
      <c r="A673" s="91"/>
      <c r="B673" s="91"/>
      <c r="C673" s="127"/>
      <c r="D673" s="127"/>
      <c r="E673" s="127"/>
      <c r="F673" s="127"/>
      <c r="G673" s="127"/>
      <c r="H673" s="127"/>
      <c r="I673" s="91"/>
      <c r="J673" s="2">
        <v>671</v>
      </c>
      <c r="K673" s="212">
        <v>7197.9685407899997</v>
      </c>
      <c r="L673" s="212">
        <v>0.27080560004809801</v>
      </c>
      <c r="M673" s="212">
        <v>7.0053344870636594E-2</v>
      </c>
      <c r="N673" s="212">
        <v>4.2243791257133602E-2</v>
      </c>
      <c r="O673" s="91"/>
      <c r="Q673" s="212"/>
      <c r="R673" s="212"/>
      <c r="S673" s="212"/>
      <c r="T673" s="212"/>
      <c r="AG673" s="212"/>
      <c r="AH673" s="212"/>
      <c r="AI673" s="212"/>
    </row>
    <row r="674" spans="1:35" x14ac:dyDescent="0.15">
      <c r="A674" s="91"/>
      <c r="B674" s="91"/>
      <c r="C674" s="127"/>
      <c r="D674" s="127"/>
      <c r="E674" s="127"/>
      <c r="F674" s="127"/>
      <c r="G674" s="127"/>
      <c r="H674" s="127"/>
      <c r="I674" s="91"/>
      <c r="J674" s="2">
        <v>672</v>
      </c>
      <c r="K674" s="212">
        <v>7208.7817384849996</v>
      </c>
      <c r="L674" s="212">
        <v>0.27097385858342399</v>
      </c>
      <c r="M674" s="212">
        <v>7.2671593913931701E-2</v>
      </c>
      <c r="N674" s="212">
        <v>4.1347297362376301E-2</v>
      </c>
      <c r="O674" s="91"/>
      <c r="Q674" s="212"/>
      <c r="R674" s="212"/>
      <c r="S674" s="212"/>
      <c r="T674" s="212"/>
      <c r="AG674" s="212"/>
      <c r="AH674" s="212"/>
      <c r="AI674" s="212"/>
    </row>
    <row r="675" spans="1:35" x14ac:dyDescent="0.15">
      <c r="A675" s="91"/>
      <c r="B675" s="91"/>
      <c r="C675" s="127"/>
      <c r="D675" s="127"/>
      <c r="E675" s="127"/>
      <c r="F675" s="127"/>
      <c r="G675" s="127"/>
      <c r="H675" s="127"/>
      <c r="I675" s="91"/>
      <c r="J675" s="2">
        <v>673</v>
      </c>
      <c r="K675" s="212">
        <v>7219.5880376280002</v>
      </c>
      <c r="L675" s="212">
        <v>0.271229187262778</v>
      </c>
      <c r="M675" s="212">
        <v>7.3808211491120101E-2</v>
      </c>
      <c r="N675" s="212">
        <v>4.08630433855681E-2</v>
      </c>
      <c r="O675" s="91"/>
      <c r="Q675" s="212"/>
      <c r="R675" s="212"/>
      <c r="S675" s="212"/>
      <c r="T675" s="212"/>
      <c r="AG675" s="212"/>
      <c r="AH675" s="212"/>
      <c r="AI675" s="212"/>
    </row>
    <row r="676" spans="1:35" x14ac:dyDescent="0.15">
      <c r="A676" s="91"/>
      <c r="B676" s="91"/>
      <c r="C676" s="127"/>
      <c r="D676" s="127"/>
      <c r="E676" s="127"/>
      <c r="F676" s="127"/>
      <c r="G676" s="127"/>
      <c r="H676" s="127"/>
      <c r="I676" s="91"/>
      <c r="J676" s="2">
        <v>674</v>
      </c>
      <c r="K676" s="212">
        <v>7230.3478061129999</v>
      </c>
      <c r="L676" s="212">
        <v>0.27164535282403202</v>
      </c>
      <c r="M676" s="212">
        <v>7.3654945290798204E-2</v>
      </c>
      <c r="N676" s="212">
        <v>4.08232406661206E-2</v>
      </c>
      <c r="O676" s="91"/>
      <c r="Q676" s="212"/>
      <c r="R676" s="212"/>
      <c r="S676" s="212"/>
      <c r="T676" s="212"/>
      <c r="AG676" s="212"/>
      <c r="AH676" s="212"/>
      <c r="AI676" s="212"/>
    </row>
    <row r="677" spans="1:35" x14ac:dyDescent="0.15">
      <c r="A677" s="91"/>
      <c r="B677" s="91"/>
      <c r="C677" s="127"/>
      <c r="D677" s="127"/>
      <c r="E677" s="127"/>
      <c r="F677" s="127"/>
      <c r="G677" s="127"/>
      <c r="H677" s="127"/>
      <c r="I677" s="91"/>
      <c r="J677" s="2">
        <v>675</v>
      </c>
      <c r="K677" s="212">
        <v>7241.1530024149997</v>
      </c>
      <c r="L677" s="212">
        <v>0.27216469435040902</v>
      </c>
      <c r="M677" s="212">
        <v>7.2865677058667103E-2</v>
      </c>
      <c r="N677" s="212">
        <v>4.1116096011380297E-2</v>
      </c>
      <c r="O677" s="91"/>
      <c r="Q677" s="212"/>
      <c r="R677" s="212"/>
      <c r="S677" s="212"/>
      <c r="T677" s="212"/>
      <c r="AG677" s="212"/>
      <c r="AH677" s="212"/>
      <c r="AI677" s="212"/>
    </row>
    <row r="678" spans="1:35" x14ac:dyDescent="0.15">
      <c r="A678" s="91"/>
      <c r="B678" s="91"/>
      <c r="C678" s="127"/>
      <c r="D678" s="127"/>
      <c r="E678" s="127"/>
      <c r="F678" s="127"/>
      <c r="G678" s="127"/>
      <c r="H678" s="127"/>
      <c r="I678" s="91"/>
      <c r="J678" s="2">
        <v>676</v>
      </c>
      <c r="K678" s="212">
        <v>7251.9647264799996</v>
      </c>
      <c r="L678" s="212">
        <v>0.272693362789524</v>
      </c>
      <c r="M678" s="212">
        <v>7.2034667952923806E-2</v>
      </c>
      <c r="N678" s="212">
        <v>4.1501526225872297E-2</v>
      </c>
      <c r="O678" s="91"/>
      <c r="Q678" s="212"/>
      <c r="R678" s="212"/>
      <c r="S678" s="212"/>
      <c r="T678" s="212"/>
      <c r="AG678" s="212"/>
      <c r="AH678" s="212"/>
      <c r="AI678" s="212"/>
    </row>
    <row r="679" spans="1:35" x14ac:dyDescent="0.15">
      <c r="A679" s="91"/>
      <c r="B679" s="91"/>
      <c r="C679" s="127"/>
      <c r="D679" s="127"/>
      <c r="E679" s="127"/>
      <c r="F679" s="127"/>
      <c r="G679" s="127"/>
      <c r="H679" s="127"/>
      <c r="I679" s="91"/>
      <c r="J679" s="2">
        <v>677</v>
      </c>
      <c r="K679" s="212">
        <v>7262.7456555030003</v>
      </c>
      <c r="L679" s="212">
        <v>0.27314539585773201</v>
      </c>
      <c r="M679" s="212">
        <v>7.1535546489116503E-2</v>
      </c>
      <c r="N679" s="212">
        <v>4.1692658106155002E-2</v>
      </c>
      <c r="O679" s="91"/>
      <c r="Q679" s="212"/>
      <c r="R679" s="212"/>
      <c r="S679" s="212"/>
      <c r="T679" s="212"/>
      <c r="AG679" s="212"/>
      <c r="AH679" s="212"/>
      <c r="AI679" s="212"/>
    </row>
    <row r="680" spans="1:35" x14ac:dyDescent="0.15">
      <c r="A680" s="91"/>
      <c r="B680" s="91"/>
      <c r="C680" s="127"/>
      <c r="D680" s="127"/>
      <c r="E680" s="127"/>
      <c r="F680" s="127"/>
      <c r="G680" s="127"/>
      <c r="H680" s="127"/>
      <c r="I680" s="91"/>
      <c r="J680" s="2">
        <v>678</v>
      </c>
      <c r="K680" s="212">
        <v>7273.5650670020004</v>
      </c>
      <c r="L680" s="212">
        <v>0.27351490639562898</v>
      </c>
      <c r="M680" s="212">
        <v>7.1420366108380096E-2</v>
      </c>
      <c r="N680" s="212">
        <v>4.1419480494660099E-2</v>
      </c>
      <c r="O680" s="91"/>
      <c r="Q680" s="212"/>
      <c r="R680" s="212"/>
      <c r="S680" s="212"/>
      <c r="T680" s="212"/>
      <c r="AG680" s="212"/>
      <c r="AH680" s="212"/>
      <c r="AI680" s="212"/>
    </row>
    <row r="681" spans="1:35" x14ac:dyDescent="0.15">
      <c r="A681" s="91"/>
      <c r="B681" s="91"/>
      <c r="C681" s="127"/>
      <c r="D681" s="127"/>
      <c r="E681" s="127"/>
      <c r="F681" s="127"/>
      <c r="G681" s="127"/>
      <c r="H681" s="127"/>
      <c r="I681" s="91"/>
      <c r="J681" s="2">
        <v>679</v>
      </c>
      <c r="K681" s="212">
        <v>7284.2486741559997</v>
      </c>
      <c r="L681" s="212">
        <v>0.27376310499073397</v>
      </c>
      <c r="M681" s="212">
        <v>7.1579833463285197E-2</v>
      </c>
      <c r="N681" s="212">
        <v>4.0594792219569902E-2</v>
      </c>
      <c r="O681" s="91"/>
      <c r="Q681" s="212"/>
      <c r="R681" s="212"/>
      <c r="S681" s="212"/>
      <c r="T681" s="212"/>
      <c r="AG681" s="212"/>
      <c r="AH681" s="212"/>
      <c r="AI681" s="212"/>
    </row>
    <row r="682" spans="1:35" x14ac:dyDescent="0.15">
      <c r="A682" s="91"/>
      <c r="B682" s="91"/>
      <c r="C682" s="127"/>
      <c r="D682" s="127"/>
      <c r="E682" s="127"/>
      <c r="F682" s="127"/>
      <c r="G682" s="127"/>
      <c r="H682" s="127"/>
      <c r="I682" s="91"/>
      <c r="J682" s="2">
        <v>680</v>
      </c>
      <c r="K682" s="212">
        <v>7295.0481153370001</v>
      </c>
      <c r="L682" s="212">
        <v>0.27387289969893103</v>
      </c>
      <c r="M682" s="212">
        <v>7.1779786112917396E-2</v>
      </c>
      <c r="N682" s="212">
        <v>3.9355554031538398E-2</v>
      </c>
      <c r="O682" s="91"/>
      <c r="Q682" s="212"/>
      <c r="R682" s="212"/>
      <c r="S682" s="212"/>
      <c r="T682" s="212"/>
      <c r="AG682" s="212"/>
      <c r="AH682" s="212"/>
      <c r="AI682" s="212"/>
    </row>
    <row r="683" spans="1:35" x14ac:dyDescent="0.15">
      <c r="A683" s="91"/>
      <c r="B683" s="91"/>
      <c r="C683" s="127"/>
      <c r="D683" s="127"/>
      <c r="E683" s="127"/>
      <c r="F683" s="127"/>
      <c r="G683" s="127"/>
      <c r="H683" s="127"/>
      <c r="I683" s="91"/>
      <c r="J683" s="2">
        <v>681</v>
      </c>
      <c r="K683" s="212">
        <v>7305.7905672850002</v>
      </c>
      <c r="L683" s="212">
        <v>0.273800112766381</v>
      </c>
      <c r="M683" s="212">
        <v>7.1751062881854205E-2</v>
      </c>
      <c r="N683" s="212">
        <v>3.7890718812490502E-2</v>
      </c>
      <c r="O683" s="91"/>
      <c r="Q683" s="212"/>
      <c r="R683" s="212"/>
      <c r="S683" s="212"/>
      <c r="T683" s="212"/>
      <c r="AG683" s="212"/>
      <c r="AH683" s="212"/>
      <c r="AI683" s="212"/>
    </row>
    <row r="684" spans="1:35" x14ac:dyDescent="0.15">
      <c r="A684" s="91"/>
      <c r="B684" s="91"/>
      <c r="C684" s="127"/>
      <c r="D684" s="127"/>
      <c r="E684" s="127"/>
      <c r="F684" s="127"/>
      <c r="G684" s="127"/>
      <c r="H684" s="127"/>
      <c r="I684" s="91"/>
      <c r="J684" s="2">
        <v>682</v>
      </c>
      <c r="K684" s="212">
        <v>7316.6007217699998</v>
      </c>
      <c r="L684" s="212">
        <v>0.27351665467923503</v>
      </c>
      <c r="M684" s="212">
        <v>7.1364460470551699E-2</v>
      </c>
      <c r="N684" s="212">
        <v>3.6337074373548099E-2</v>
      </c>
      <c r="O684" s="91"/>
      <c r="Q684" s="212"/>
      <c r="R684" s="212"/>
      <c r="S684" s="212"/>
      <c r="T684" s="212"/>
      <c r="AG684" s="212"/>
      <c r="AH684" s="212"/>
      <c r="AI684" s="212"/>
    </row>
    <row r="685" spans="1:35" x14ac:dyDescent="0.15">
      <c r="A685" s="91"/>
      <c r="B685" s="91"/>
      <c r="C685" s="127"/>
      <c r="D685" s="127"/>
      <c r="E685" s="127"/>
      <c r="F685" s="127"/>
      <c r="G685" s="127"/>
      <c r="H685" s="127"/>
      <c r="I685" s="91"/>
      <c r="J685" s="2">
        <v>683</v>
      </c>
      <c r="K685" s="212">
        <v>7327.2968458200003</v>
      </c>
      <c r="L685" s="212">
        <v>0.273004594703251</v>
      </c>
      <c r="M685" s="212">
        <v>7.0747860481135794E-2</v>
      </c>
      <c r="N685" s="212">
        <v>3.4738622174164402E-2</v>
      </c>
      <c r="O685" s="91"/>
      <c r="Q685" s="212"/>
      <c r="R685" s="212"/>
      <c r="S685" s="212"/>
      <c r="T685" s="212"/>
      <c r="AG685" s="212"/>
      <c r="AH685" s="212"/>
      <c r="AI685" s="212"/>
    </row>
    <row r="686" spans="1:35" x14ac:dyDescent="0.15">
      <c r="A686" s="91"/>
      <c r="B686" s="91"/>
      <c r="C686" s="127"/>
      <c r="D686" s="127"/>
      <c r="E686" s="127"/>
      <c r="F686" s="127"/>
      <c r="G686" s="127"/>
      <c r="H686" s="127"/>
      <c r="I686" s="91"/>
      <c r="J686" s="2">
        <v>684</v>
      </c>
      <c r="K686" s="212">
        <v>7338.1075825939997</v>
      </c>
      <c r="L686" s="212">
        <v>0.27229588898340601</v>
      </c>
      <c r="M686" s="212">
        <v>7.0360152246130694E-2</v>
      </c>
      <c r="N686" s="212">
        <v>3.3134600590294598E-2</v>
      </c>
      <c r="O686" s="91"/>
      <c r="Q686" s="212"/>
      <c r="R686" s="212"/>
      <c r="S686" s="212"/>
      <c r="T686" s="212"/>
      <c r="AG686" s="212"/>
      <c r="AH686" s="212"/>
      <c r="AI686" s="212"/>
    </row>
    <row r="687" spans="1:35" x14ac:dyDescent="0.15">
      <c r="A687" s="91"/>
      <c r="B687" s="91"/>
      <c r="C687" s="127"/>
      <c r="D687" s="127"/>
      <c r="E687" s="127"/>
      <c r="F687" s="127"/>
      <c r="G687" s="127"/>
      <c r="H687" s="127"/>
      <c r="I687" s="91"/>
      <c r="J687" s="2">
        <v>685</v>
      </c>
      <c r="K687" s="212">
        <v>7348.8246242510004</v>
      </c>
      <c r="L687" s="212">
        <v>0.27144941706980003</v>
      </c>
      <c r="M687" s="212">
        <v>7.0734750762574697E-2</v>
      </c>
      <c r="N687" s="212">
        <v>3.1667308720235099E-2</v>
      </c>
      <c r="O687" s="91"/>
      <c r="Q687" s="212"/>
      <c r="R687" s="212"/>
      <c r="S687" s="212"/>
      <c r="T687" s="212"/>
      <c r="AG687" s="212"/>
      <c r="AH687" s="212"/>
      <c r="AI687" s="212"/>
    </row>
    <row r="688" spans="1:35" x14ac:dyDescent="0.15">
      <c r="A688" s="91"/>
      <c r="B688" s="91"/>
      <c r="C688" s="127"/>
      <c r="D688" s="127"/>
      <c r="E688" s="127"/>
      <c r="F688" s="127"/>
      <c r="G688" s="127"/>
      <c r="H688" s="127"/>
      <c r="I688" s="91"/>
      <c r="J688" s="2">
        <v>686</v>
      </c>
      <c r="K688" s="212">
        <v>7359.6300223529997</v>
      </c>
      <c r="L688" s="212">
        <v>0.27060556024069499</v>
      </c>
      <c r="M688" s="212">
        <v>7.2266858708529905E-2</v>
      </c>
      <c r="N688" s="212">
        <v>3.0594605511708201E-2</v>
      </c>
      <c r="O688" s="91"/>
      <c r="Q688" s="212"/>
      <c r="R688" s="212"/>
      <c r="S688" s="212"/>
      <c r="T688" s="212"/>
      <c r="AG688" s="212"/>
      <c r="AH688" s="212"/>
      <c r="AI688" s="212"/>
    </row>
    <row r="689" spans="1:35" x14ac:dyDescent="0.15">
      <c r="A689" s="91"/>
      <c r="B689" s="91"/>
      <c r="C689" s="127"/>
      <c r="D689" s="127"/>
      <c r="E689" s="127"/>
      <c r="F689" s="127"/>
      <c r="G689" s="127"/>
      <c r="H689" s="127"/>
      <c r="I689" s="91"/>
      <c r="J689" s="2">
        <v>687</v>
      </c>
      <c r="K689" s="212">
        <v>7370.3131096180005</v>
      </c>
      <c r="L689" s="212">
        <v>0.26984917776512601</v>
      </c>
      <c r="M689" s="212">
        <v>7.5253169379522103E-2</v>
      </c>
      <c r="N689" s="212">
        <v>3.01781689732795E-2</v>
      </c>
      <c r="O689" s="91"/>
      <c r="Q689" s="212"/>
      <c r="R689" s="212"/>
      <c r="S689" s="212"/>
      <c r="T689" s="212"/>
      <c r="AG689" s="212"/>
      <c r="AH689" s="212"/>
      <c r="AI689" s="212"/>
    </row>
    <row r="690" spans="1:35" x14ac:dyDescent="0.15">
      <c r="A690" s="91"/>
      <c r="B690" s="91"/>
      <c r="C690" s="127"/>
      <c r="D690" s="127"/>
      <c r="E690" s="127"/>
      <c r="F690" s="127"/>
      <c r="G690" s="127"/>
      <c r="H690" s="127"/>
      <c r="I690" s="91"/>
      <c r="J690" s="2">
        <v>688</v>
      </c>
      <c r="K690" s="212">
        <v>7381.0124242689999</v>
      </c>
      <c r="L690" s="212">
        <v>0.26919532447747702</v>
      </c>
      <c r="M690" s="212">
        <v>7.9806894038567E-2</v>
      </c>
      <c r="N690" s="212">
        <v>3.0536361395977301E-2</v>
      </c>
      <c r="O690" s="91"/>
      <c r="Q690" s="212"/>
      <c r="R690" s="212"/>
      <c r="S690" s="212"/>
      <c r="T690" s="212"/>
      <c r="AG690" s="212"/>
      <c r="AH690" s="212"/>
      <c r="AI690" s="212"/>
    </row>
    <row r="691" spans="1:35" x14ac:dyDescent="0.15">
      <c r="A691" s="91"/>
      <c r="B691" s="91"/>
      <c r="C691" s="127"/>
      <c r="D691" s="127"/>
      <c r="E691" s="127"/>
      <c r="F691" s="127"/>
      <c r="G691" s="127"/>
      <c r="H691" s="127"/>
      <c r="I691" s="91"/>
      <c r="J691" s="2">
        <v>689</v>
      </c>
      <c r="K691" s="212">
        <v>7391.7928034220004</v>
      </c>
      <c r="L691" s="212">
        <v>0.26864549744127703</v>
      </c>
      <c r="M691" s="212">
        <v>8.5636835738120795E-2</v>
      </c>
      <c r="N691" s="212">
        <v>3.1578699466526798E-2</v>
      </c>
      <c r="O691" s="91"/>
      <c r="Q691" s="212"/>
      <c r="R691" s="212"/>
      <c r="S691" s="212"/>
      <c r="T691" s="212"/>
      <c r="AG691" s="212"/>
      <c r="AH691" s="212"/>
      <c r="AI691" s="212"/>
    </row>
    <row r="692" spans="1:35" x14ac:dyDescent="0.15">
      <c r="A692" s="91"/>
      <c r="B692" s="91"/>
      <c r="C692" s="127"/>
      <c r="D692" s="127"/>
      <c r="E692" s="127"/>
      <c r="F692" s="127"/>
      <c r="G692" s="127"/>
      <c r="H692" s="127"/>
      <c r="I692" s="91"/>
      <c r="J692" s="2">
        <v>690</v>
      </c>
      <c r="K692" s="212">
        <v>7402.4253197159996</v>
      </c>
      <c r="L692" s="212">
        <v>0.268265111942118</v>
      </c>
      <c r="M692" s="212">
        <v>9.1965691206598699E-2</v>
      </c>
      <c r="N692" s="212">
        <v>3.3047374004603801E-2</v>
      </c>
      <c r="O692" s="91"/>
      <c r="Q692" s="212"/>
      <c r="R692" s="212"/>
      <c r="S692" s="212"/>
      <c r="T692" s="212"/>
      <c r="AG692" s="212"/>
      <c r="AH692" s="212"/>
      <c r="AI692" s="212"/>
    </row>
    <row r="693" spans="1:35" x14ac:dyDescent="0.15">
      <c r="A693" s="91"/>
      <c r="B693" s="91"/>
      <c r="C693" s="127"/>
      <c r="D693" s="127"/>
      <c r="E693" s="127"/>
      <c r="F693" s="127"/>
      <c r="G693" s="127"/>
      <c r="H693" s="127"/>
      <c r="I693" s="91"/>
      <c r="J693" s="2">
        <v>691</v>
      </c>
      <c r="K693" s="212">
        <v>7413.2106728010003</v>
      </c>
      <c r="L693" s="212">
        <v>0.26810707491944002</v>
      </c>
      <c r="M693" s="212">
        <v>9.7748782405846002E-2</v>
      </c>
      <c r="N693" s="212">
        <v>3.4693160971822602E-2</v>
      </c>
      <c r="O693" s="91"/>
      <c r="Q693" s="212"/>
      <c r="R693" s="212"/>
      <c r="S693" s="212"/>
      <c r="T693" s="212"/>
      <c r="AG693" s="212"/>
      <c r="AH693" s="212"/>
      <c r="AI693" s="212"/>
    </row>
    <row r="694" spans="1:35" x14ac:dyDescent="0.15">
      <c r="A694" s="91"/>
      <c r="B694" s="91"/>
      <c r="C694" s="127"/>
      <c r="D694" s="127"/>
      <c r="E694" s="127"/>
      <c r="F694" s="127"/>
      <c r="G694" s="127"/>
      <c r="H694" s="127"/>
      <c r="I694" s="91"/>
      <c r="J694" s="2">
        <v>692</v>
      </c>
      <c r="K694" s="212">
        <v>7423.9735343570001</v>
      </c>
      <c r="L694" s="212">
        <v>0.26822241692098903</v>
      </c>
      <c r="M694" s="212">
        <v>0.102057924171764</v>
      </c>
      <c r="N694" s="212">
        <v>3.6357022394449198E-2</v>
      </c>
      <c r="O694" s="91"/>
      <c r="Q694" s="212"/>
      <c r="R694" s="212"/>
      <c r="S694" s="212"/>
      <c r="T694" s="212"/>
      <c r="AG694" s="212"/>
      <c r="AH694" s="212"/>
      <c r="AI694" s="212"/>
    </row>
    <row r="695" spans="1:35" x14ac:dyDescent="0.15">
      <c r="A695" s="91"/>
      <c r="B695" s="91"/>
      <c r="C695" s="127"/>
      <c r="D695" s="127"/>
      <c r="E695" s="127"/>
      <c r="F695" s="127"/>
      <c r="G695" s="127"/>
      <c r="H695" s="127"/>
      <c r="I695" s="91"/>
      <c r="J695" s="2">
        <v>693</v>
      </c>
      <c r="K695" s="212">
        <v>7434.7471634080002</v>
      </c>
      <c r="L695" s="212">
        <v>0.26864020669154398</v>
      </c>
      <c r="M695" s="212">
        <v>0.10410817082108501</v>
      </c>
      <c r="N695" s="212">
        <v>3.7954724614346E-2</v>
      </c>
      <c r="O695" s="91"/>
      <c r="Q695" s="212"/>
      <c r="R695" s="212"/>
      <c r="S695" s="212"/>
      <c r="T695" s="212"/>
      <c r="AG695" s="212"/>
      <c r="AH695" s="212"/>
      <c r="AI695" s="212"/>
    </row>
    <row r="696" spans="1:35" x14ac:dyDescent="0.15">
      <c r="A696" s="91"/>
      <c r="B696" s="91"/>
      <c r="C696" s="127"/>
      <c r="D696" s="127"/>
      <c r="E696" s="127"/>
      <c r="F696" s="127"/>
      <c r="G696" s="127"/>
      <c r="H696" s="127"/>
      <c r="I696" s="91"/>
      <c r="J696" s="2">
        <v>694</v>
      </c>
      <c r="K696" s="212">
        <v>7445.4781540109998</v>
      </c>
      <c r="L696" s="212">
        <v>0.269308271630263</v>
      </c>
      <c r="M696" s="212">
        <v>0.10337394763060501</v>
      </c>
      <c r="N696" s="212">
        <v>3.9502862560381498E-2</v>
      </c>
      <c r="O696" s="91"/>
      <c r="Q696" s="212"/>
      <c r="R696" s="212"/>
      <c r="S696" s="212"/>
      <c r="T696" s="212"/>
      <c r="AG696" s="212"/>
      <c r="AH696" s="212"/>
      <c r="AI696" s="212"/>
    </row>
    <row r="697" spans="1:35" x14ac:dyDescent="0.15">
      <c r="A697" s="91"/>
      <c r="B697" s="91"/>
      <c r="C697" s="127"/>
      <c r="D697" s="127"/>
      <c r="E697" s="127"/>
      <c r="F697" s="127"/>
      <c r="G697" s="127"/>
      <c r="H697" s="127"/>
      <c r="I697" s="91"/>
      <c r="J697" s="2">
        <v>695</v>
      </c>
      <c r="K697" s="212">
        <v>7456.2511950710004</v>
      </c>
      <c r="L697" s="212">
        <v>0.27002463075365102</v>
      </c>
      <c r="M697" s="212">
        <v>9.9881529631644206E-2</v>
      </c>
      <c r="N697" s="212">
        <v>4.0974025193276302E-2</v>
      </c>
      <c r="O697" s="91"/>
      <c r="Q697" s="212"/>
      <c r="R697" s="212"/>
      <c r="S697" s="212"/>
      <c r="T697" s="212"/>
      <c r="AG697" s="212"/>
      <c r="AH697" s="212"/>
      <c r="AI697" s="212"/>
    </row>
    <row r="698" spans="1:35" x14ac:dyDescent="0.15">
      <c r="A698" s="91"/>
      <c r="B698" s="91"/>
      <c r="C698" s="127"/>
      <c r="D698" s="127"/>
      <c r="E698" s="127"/>
      <c r="F698" s="127"/>
      <c r="G698" s="127"/>
      <c r="H698" s="127"/>
      <c r="I698" s="91"/>
      <c r="J698" s="2">
        <v>696</v>
      </c>
      <c r="K698" s="212">
        <v>7467.0163934080001</v>
      </c>
      <c r="L698" s="212">
        <v>0.27049205185933101</v>
      </c>
      <c r="M698" s="212">
        <v>9.4707999267484994E-2</v>
      </c>
      <c r="N698" s="212">
        <v>4.2143482055554501E-2</v>
      </c>
      <c r="O698" s="91"/>
      <c r="Q698" s="212"/>
      <c r="R698" s="212"/>
      <c r="S698" s="212"/>
      <c r="T698" s="212"/>
      <c r="AG698" s="212"/>
      <c r="AH698" s="212"/>
      <c r="AI698" s="212"/>
    </row>
    <row r="699" spans="1:35" x14ac:dyDescent="0.15">
      <c r="A699" s="91"/>
      <c r="B699" s="91"/>
      <c r="C699" s="127"/>
      <c r="D699" s="127"/>
      <c r="E699" s="127"/>
      <c r="F699" s="127"/>
      <c r="G699" s="127"/>
      <c r="H699" s="127"/>
      <c r="I699" s="91"/>
      <c r="J699" s="2">
        <v>697</v>
      </c>
      <c r="K699" s="212">
        <v>7477.7784972540003</v>
      </c>
      <c r="L699" s="212">
        <v>0.270512893212005</v>
      </c>
      <c r="M699" s="212">
        <v>8.9236975449561495E-2</v>
      </c>
      <c r="N699" s="212">
        <v>4.2619962948481201E-2</v>
      </c>
      <c r="O699" s="91"/>
      <c r="Q699" s="212"/>
      <c r="R699" s="212"/>
      <c r="S699" s="212"/>
      <c r="T699" s="212"/>
      <c r="AG699" s="212"/>
      <c r="AH699" s="212"/>
      <c r="AI699" s="212"/>
    </row>
    <row r="700" spans="1:35" x14ac:dyDescent="0.15">
      <c r="A700" s="91"/>
      <c r="B700" s="91"/>
      <c r="C700" s="127"/>
      <c r="D700" s="127"/>
      <c r="E700" s="127"/>
      <c r="F700" s="127"/>
      <c r="G700" s="127"/>
      <c r="H700" s="127"/>
      <c r="I700" s="91"/>
      <c r="J700" s="2">
        <v>698</v>
      </c>
      <c r="K700" s="212">
        <v>7488.6034698049998</v>
      </c>
      <c r="L700" s="212">
        <v>0.27013573138236702</v>
      </c>
      <c r="M700" s="212">
        <v>8.4677896117632295E-2</v>
      </c>
      <c r="N700" s="212">
        <v>4.2097204983788397E-2</v>
      </c>
      <c r="O700" s="91"/>
      <c r="Q700" s="212"/>
      <c r="R700" s="212"/>
      <c r="S700" s="212"/>
      <c r="T700" s="212"/>
      <c r="AG700" s="212"/>
      <c r="AH700" s="212"/>
      <c r="AI700" s="212"/>
    </row>
    <row r="701" spans="1:35" x14ac:dyDescent="0.15">
      <c r="A701" s="91"/>
      <c r="B701" s="91"/>
      <c r="C701" s="127"/>
      <c r="D701" s="127"/>
      <c r="E701" s="127"/>
      <c r="F701" s="127"/>
      <c r="G701" s="127"/>
      <c r="H701" s="127"/>
      <c r="I701" s="91"/>
      <c r="J701" s="2">
        <v>699</v>
      </c>
      <c r="K701" s="212">
        <v>7499.3719321130002</v>
      </c>
      <c r="L701" s="212">
        <v>0.26949818438975398</v>
      </c>
      <c r="M701" s="212">
        <v>8.1931283708593303E-2</v>
      </c>
      <c r="N701" s="212">
        <v>4.0664791809035199E-2</v>
      </c>
      <c r="O701" s="91"/>
      <c r="Q701" s="212"/>
      <c r="R701" s="212"/>
      <c r="S701" s="212"/>
      <c r="T701" s="212"/>
      <c r="AG701" s="212"/>
      <c r="AH701" s="212"/>
      <c r="AI701" s="212"/>
    </row>
    <row r="702" spans="1:35" x14ac:dyDescent="0.15">
      <c r="A702" s="91"/>
      <c r="B702" s="91"/>
      <c r="C702" s="127"/>
      <c r="D702" s="127"/>
      <c r="E702" s="127"/>
      <c r="F702" s="127"/>
      <c r="G702" s="127"/>
      <c r="H702" s="127"/>
      <c r="I702" s="91"/>
      <c r="J702" s="2">
        <v>700</v>
      </c>
      <c r="K702" s="212">
        <v>7510.1491759950004</v>
      </c>
      <c r="L702" s="212">
        <v>0.26869526435768698</v>
      </c>
      <c r="M702" s="212">
        <v>8.1080068479855605E-2</v>
      </c>
      <c r="N702" s="212">
        <v>3.8803101018963899E-2</v>
      </c>
      <c r="O702" s="91"/>
      <c r="Q702" s="212"/>
      <c r="R702" s="212"/>
      <c r="S702" s="212"/>
      <c r="T702" s="212"/>
      <c r="AG702" s="212"/>
      <c r="AH702" s="212"/>
      <c r="AI702" s="212"/>
    </row>
    <row r="703" spans="1:35" x14ac:dyDescent="0.15">
      <c r="A703" s="91"/>
      <c r="B703" s="91"/>
      <c r="C703" s="127"/>
      <c r="D703" s="127"/>
      <c r="E703" s="127"/>
      <c r="F703" s="127"/>
      <c r="G703" s="127"/>
      <c r="H703" s="127"/>
      <c r="I703" s="91"/>
      <c r="J703" s="2">
        <v>701</v>
      </c>
      <c r="K703" s="212">
        <v>7520.9103394699996</v>
      </c>
      <c r="L703" s="212">
        <v>0.26774224174091099</v>
      </c>
      <c r="M703" s="212">
        <v>8.1488965245447395E-2</v>
      </c>
      <c r="N703" s="212">
        <v>3.7060157411408903E-2</v>
      </c>
      <c r="O703" s="91"/>
      <c r="Q703" s="212"/>
      <c r="R703" s="212"/>
      <c r="S703" s="212"/>
      <c r="T703" s="212"/>
      <c r="AG703" s="212"/>
      <c r="AH703" s="212"/>
      <c r="AI703" s="212"/>
    </row>
    <row r="704" spans="1:35" x14ac:dyDescent="0.15">
      <c r="A704" s="91"/>
      <c r="B704" s="91"/>
      <c r="C704" s="127"/>
      <c r="D704" s="127"/>
      <c r="E704" s="127"/>
      <c r="F704" s="127"/>
      <c r="G704" s="127"/>
      <c r="H704" s="127"/>
      <c r="I704" s="91"/>
      <c r="J704" s="2">
        <v>702</v>
      </c>
      <c r="K704" s="212">
        <v>7531.7204029949999</v>
      </c>
      <c r="L704" s="212">
        <v>0.26666860993274699</v>
      </c>
      <c r="M704" s="212">
        <v>8.22564152183584E-2</v>
      </c>
      <c r="N704" s="212">
        <v>3.5836392282867197E-2</v>
      </c>
      <c r="O704" s="91"/>
      <c r="Q704" s="212"/>
      <c r="R704" s="212"/>
      <c r="S704" s="212"/>
      <c r="T704" s="212"/>
      <c r="AG704" s="212"/>
      <c r="AH704" s="212"/>
      <c r="AI704" s="212"/>
    </row>
    <row r="705" spans="1:35" x14ac:dyDescent="0.15">
      <c r="A705" s="91"/>
      <c r="B705" s="91"/>
      <c r="C705" s="127"/>
      <c r="D705" s="127"/>
      <c r="E705" s="127"/>
      <c r="F705" s="127"/>
      <c r="G705" s="127"/>
      <c r="H705" s="127"/>
      <c r="I705" s="91"/>
      <c r="J705" s="2">
        <v>703</v>
      </c>
      <c r="K705" s="212">
        <v>7542.493561235</v>
      </c>
      <c r="L705" s="212">
        <v>0.26555821306725202</v>
      </c>
      <c r="M705" s="212">
        <v>8.2734828209966402E-2</v>
      </c>
      <c r="N705" s="212">
        <v>3.5255635804946103E-2</v>
      </c>
      <c r="O705" s="91"/>
      <c r="Q705" s="212"/>
      <c r="R705" s="212"/>
      <c r="S705" s="212"/>
      <c r="T705" s="212"/>
      <c r="AG705" s="212"/>
      <c r="AH705" s="212"/>
      <c r="AI705" s="212"/>
    </row>
    <row r="706" spans="1:35" x14ac:dyDescent="0.15">
      <c r="A706" s="91"/>
      <c r="B706" s="91"/>
      <c r="C706" s="127"/>
      <c r="D706" s="127"/>
      <c r="E706" s="127"/>
      <c r="F706" s="127"/>
      <c r="G706" s="127"/>
      <c r="H706" s="127"/>
      <c r="I706" s="91"/>
      <c r="J706" s="2">
        <v>704</v>
      </c>
      <c r="K706" s="212">
        <v>7553.2692599060001</v>
      </c>
      <c r="L706" s="212">
        <v>0.26456559284616898</v>
      </c>
      <c r="M706" s="212">
        <v>8.2749438326169905E-2</v>
      </c>
      <c r="N706" s="212">
        <v>3.5181730651436302E-2</v>
      </c>
      <c r="O706" s="91"/>
      <c r="Q706" s="212"/>
      <c r="R706" s="212"/>
      <c r="S706" s="212"/>
      <c r="T706" s="212"/>
      <c r="AG706" s="212"/>
      <c r="AH706" s="212"/>
      <c r="AI706" s="212"/>
    </row>
    <row r="707" spans="1:35" x14ac:dyDescent="0.15">
      <c r="A707" s="91"/>
      <c r="B707" s="91"/>
      <c r="C707" s="127"/>
      <c r="D707" s="127"/>
      <c r="E707" s="127"/>
      <c r="F707" s="127"/>
      <c r="G707" s="127"/>
      <c r="H707" s="127"/>
      <c r="I707" s="91"/>
      <c r="J707" s="2">
        <v>705</v>
      </c>
      <c r="K707" s="212">
        <v>7564.0577134619998</v>
      </c>
      <c r="L707" s="212">
        <v>0.26389068883940497</v>
      </c>
      <c r="M707" s="212">
        <v>8.2364012120417704E-2</v>
      </c>
      <c r="N707" s="212">
        <v>3.5372196972051198E-2</v>
      </c>
      <c r="O707" s="91"/>
      <c r="Q707" s="212"/>
      <c r="R707" s="212"/>
      <c r="S707" s="212"/>
      <c r="T707" s="212"/>
      <c r="AG707" s="212"/>
      <c r="AH707" s="212"/>
      <c r="AI707" s="212"/>
    </row>
    <row r="708" spans="1:35" x14ac:dyDescent="0.15">
      <c r="A708" s="91"/>
      <c r="B708" s="91"/>
      <c r="C708" s="127"/>
      <c r="D708" s="127"/>
      <c r="E708" s="127"/>
      <c r="F708" s="127"/>
      <c r="G708" s="127"/>
      <c r="H708" s="127"/>
      <c r="I708" s="91"/>
      <c r="J708" s="2">
        <v>706</v>
      </c>
      <c r="K708" s="212">
        <v>7574.9443963570002</v>
      </c>
      <c r="L708" s="212">
        <v>0.263698632645745</v>
      </c>
      <c r="M708" s="212">
        <v>8.1831555250756499E-2</v>
      </c>
      <c r="N708" s="212">
        <v>3.5643179568599602E-2</v>
      </c>
      <c r="O708" s="91"/>
      <c r="Q708" s="212"/>
      <c r="R708" s="212"/>
      <c r="S708" s="212"/>
      <c r="T708" s="212"/>
      <c r="AG708" s="212"/>
      <c r="AH708" s="212"/>
      <c r="AI708" s="212"/>
    </row>
    <row r="709" spans="1:35" x14ac:dyDescent="0.15">
      <c r="A709" s="91"/>
      <c r="B709" s="91"/>
      <c r="C709" s="127"/>
      <c r="D709" s="127"/>
      <c r="E709" s="127"/>
      <c r="F709" s="127"/>
      <c r="G709" s="127"/>
      <c r="H709" s="127"/>
      <c r="I709" s="91"/>
      <c r="J709" s="2">
        <v>707</v>
      </c>
      <c r="K709" s="212">
        <v>7585.7476050189998</v>
      </c>
      <c r="L709" s="212">
        <v>0.26401144835469897</v>
      </c>
      <c r="M709" s="212">
        <v>8.1576685482611197E-2</v>
      </c>
      <c r="N709" s="212">
        <v>3.5854044316117203E-2</v>
      </c>
      <c r="O709" s="91"/>
      <c r="Q709" s="212"/>
      <c r="R709" s="212"/>
      <c r="S709" s="212"/>
      <c r="T709" s="212"/>
      <c r="AG709" s="212"/>
      <c r="AH709" s="212"/>
      <c r="AI709" s="212"/>
    </row>
    <row r="710" spans="1:35" x14ac:dyDescent="0.15">
      <c r="A710" s="91"/>
      <c r="B710" s="91"/>
      <c r="C710" s="127"/>
      <c r="D710" s="127"/>
      <c r="E710" s="127"/>
      <c r="F710" s="127"/>
      <c r="G710" s="127"/>
      <c r="H710" s="127"/>
      <c r="I710" s="91"/>
      <c r="J710" s="2">
        <v>708</v>
      </c>
      <c r="K710" s="212">
        <v>7596.5606896749996</v>
      </c>
      <c r="L710" s="212">
        <v>0.26470264700669699</v>
      </c>
      <c r="M710" s="212">
        <v>8.2155458929415198E-2</v>
      </c>
      <c r="N710" s="212">
        <v>3.5957141896261501E-2</v>
      </c>
      <c r="O710" s="91"/>
      <c r="Q710" s="212"/>
      <c r="R710" s="212"/>
      <c r="S710" s="212"/>
      <c r="T710" s="212"/>
      <c r="AG710" s="212"/>
      <c r="AH710" s="212"/>
      <c r="AI710" s="212"/>
    </row>
    <row r="711" spans="1:35" x14ac:dyDescent="0.15">
      <c r="A711" s="91"/>
      <c r="B711" s="91"/>
      <c r="C711" s="127"/>
      <c r="D711" s="127"/>
      <c r="E711" s="127"/>
      <c r="F711" s="127"/>
      <c r="G711" s="127"/>
      <c r="H711" s="127"/>
      <c r="I711" s="91"/>
      <c r="J711" s="2">
        <v>709</v>
      </c>
      <c r="K711" s="212">
        <v>7607.4027331119996</v>
      </c>
      <c r="L711" s="212">
        <v>0.26559867522390401</v>
      </c>
      <c r="M711" s="212">
        <v>8.3941212086525399E-2</v>
      </c>
      <c r="N711" s="212">
        <v>3.6002405457860799E-2</v>
      </c>
      <c r="O711" s="91"/>
      <c r="Q711" s="212"/>
      <c r="R711" s="212"/>
      <c r="S711" s="212"/>
      <c r="T711" s="212"/>
      <c r="AG711" s="212"/>
      <c r="AH711" s="212"/>
      <c r="AI711" s="212"/>
    </row>
    <row r="712" spans="1:35" x14ac:dyDescent="0.15">
      <c r="A712" s="91"/>
      <c r="B712" s="91"/>
      <c r="C712" s="127"/>
      <c r="D712" s="127"/>
      <c r="E712" s="127"/>
      <c r="F712" s="127"/>
      <c r="G712" s="127"/>
      <c r="H712" s="127"/>
      <c r="I712" s="91"/>
      <c r="J712" s="2">
        <v>710</v>
      </c>
      <c r="K712" s="212">
        <v>7618.1931971189997</v>
      </c>
      <c r="L712" s="212">
        <v>0.26658311436361798</v>
      </c>
      <c r="M712" s="212">
        <v>8.6773830504505198E-2</v>
      </c>
      <c r="N712" s="212">
        <v>3.6065263776002499E-2</v>
      </c>
      <c r="O712" s="91"/>
      <c r="Q712" s="212"/>
      <c r="R712" s="212"/>
      <c r="S712" s="212"/>
      <c r="T712" s="212"/>
      <c r="AG712" s="212"/>
      <c r="AH712" s="212"/>
      <c r="AI712" s="212"/>
    </row>
    <row r="713" spans="1:35" x14ac:dyDescent="0.15">
      <c r="A713" s="91"/>
      <c r="B713" s="91"/>
      <c r="C713" s="127"/>
      <c r="D713" s="127"/>
      <c r="E713" s="127"/>
      <c r="F713" s="127"/>
      <c r="G713" s="127"/>
      <c r="H713" s="127"/>
      <c r="I713" s="91"/>
      <c r="J713" s="2">
        <v>711</v>
      </c>
      <c r="K713" s="212">
        <v>7628.9952291709997</v>
      </c>
      <c r="L713" s="212">
        <v>0.26759664127281602</v>
      </c>
      <c r="M713" s="212">
        <v>9.0108192951584398E-2</v>
      </c>
      <c r="N713" s="212">
        <v>3.6187705101659001E-2</v>
      </c>
      <c r="O713" s="91"/>
      <c r="Q713" s="212"/>
      <c r="R713" s="212"/>
      <c r="S713" s="212"/>
      <c r="T713" s="212"/>
      <c r="AG713" s="212"/>
      <c r="AH713" s="212"/>
      <c r="AI713" s="212"/>
    </row>
    <row r="714" spans="1:35" x14ac:dyDescent="0.15">
      <c r="A714" s="91"/>
      <c r="B714" s="91"/>
      <c r="C714" s="127"/>
      <c r="D714" s="127"/>
      <c r="E714" s="127"/>
      <c r="F714" s="127"/>
      <c r="G714" s="127"/>
      <c r="H714" s="127"/>
      <c r="I714" s="91"/>
      <c r="J714" s="2">
        <v>712</v>
      </c>
      <c r="K714" s="212">
        <v>7639.8452367219998</v>
      </c>
      <c r="L714" s="212">
        <v>0.26855647958604101</v>
      </c>
      <c r="M714" s="212">
        <v>9.3404655775561299E-2</v>
      </c>
      <c r="N714" s="212">
        <v>3.6447366460520998E-2</v>
      </c>
      <c r="O714" s="91"/>
      <c r="Q714" s="212"/>
      <c r="R714" s="212"/>
      <c r="S714" s="212"/>
      <c r="T714" s="212"/>
      <c r="AG714" s="212"/>
      <c r="AH714" s="212"/>
      <c r="AI714" s="212"/>
    </row>
    <row r="715" spans="1:35" x14ac:dyDescent="0.15">
      <c r="A715" s="91"/>
      <c r="B715" s="91"/>
      <c r="C715" s="127"/>
      <c r="D715" s="127"/>
      <c r="E715" s="127"/>
      <c r="F715" s="127"/>
      <c r="G715" s="127"/>
      <c r="H715" s="127"/>
      <c r="I715" s="91"/>
      <c r="J715" s="2">
        <v>713</v>
      </c>
      <c r="K715" s="212">
        <v>7650.6599944680001</v>
      </c>
      <c r="L715" s="212">
        <v>0.26935158034519902</v>
      </c>
      <c r="M715" s="212">
        <v>9.6293159100019801E-2</v>
      </c>
      <c r="N715" s="212">
        <v>3.6941756167737497E-2</v>
      </c>
      <c r="O715" s="91"/>
      <c r="Q715" s="212"/>
      <c r="R715" s="212"/>
      <c r="S715" s="212"/>
      <c r="T715" s="212"/>
      <c r="AG715" s="212"/>
      <c r="AH715" s="212"/>
      <c r="AI715" s="212"/>
    </row>
    <row r="716" spans="1:35" x14ac:dyDescent="0.15">
      <c r="A716" s="91"/>
      <c r="B716" s="91"/>
      <c r="C716" s="127"/>
      <c r="D716" s="127"/>
      <c r="E716" s="127"/>
      <c r="F716" s="127"/>
      <c r="G716" s="127"/>
      <c r="H716" s="127"/>
      <c r="I716" s="91"/>
      <c r="J716" s="2">
        <v>714</v>
      </c>
      <c r="K716" s="212">
        <v>7661.477725146</v>
      </c>
      <c r="L716" s="212">
        <v>0.26993470440219502</v>
      </c>
      <c r="M716" s="212">
        <v>9.8542939895051404E-2</v>
      </c>
      <c r="N716" s="212">
        <v>3.7660997668054197E-2</v>
      </c>
      <c r="O716" s="91"/>
      <c r="Q716" s="212"/>
      <c r="R716" s="212"/>
      <c r="S716" s="212"/>
      <c r="T716" s="212"/>
      <c r="AG716" s="212"/>
      <c r="AH716" s="212"/>
      <c r="AI716" s="212"/>
    </row>
    <row r="717" spans="1:35" x14ac:dyDescent="0.15">
      <c r="A717" s="91"/>
      <c r="B717" s="91"/>
      <c r="C717" s="127"/>
      <c r="D717" s="127"/>
      <c r="E717" s="127"/>
      <c r="F717" s="127"/>
      <c r="G717" s="127"/>
      <c r="H717" s="127"/>
      <c r="I717" s="91"/>
      <c r="J717" s="2">
        <v>715</v>
      </c>
      <c r="K717" s="212">
        <v>7672.291384952</v>
      </c>
      <c r="L717" s="212">
        <v>0.27033369579512401</v>
      </c>
      <c r="M717" s="212">
        <v>0.10010443717430501</v>
      </c>
      <c r="N717" s="212">
        <v>3.8431899626984498E-2</v>
      </c>
      <c r="O717" s="91"/>
      <c r="Q717" s="212"/>
      <c r="R717" s="212"/>
      <c r="S717" s="212"/>
      <c r="T717" s="212"/>
      <c r="AG717" s="212"/>
      <c r="AH717" s="212"/>
      <c r="AI717" s="212"/>
    </row>
    <row r="718" spans="1:35" x14ac:dyDescent="0.15">
      <c r="A718" s="91"/>
      <c r="B718" s="91"/>
      <c r="C718" s="127"/>
      <c r="D718" s="127"/>
      <c r="E718" s="127"/>
      <c r="F718" s="127"/>
      <c r="G718" s="127"/>
      <c r="H718" s="127"/>
      <c r="I718" s="91"/>
      <c r="J718" s="2">
        <v>716</v>
      </c>
      <c r="K718" s="212">
        <v>7683.1308443990001</v>
      </c>
      <c r="L718" s="212">
        <v>0.27059594601734099</v>
      </c>
      <c r="M718" s="212">
        <v>0.10099624792626399</v>
      </c>
      <c r="N718" s="212">
        <v>3.9064035377499001E-2</v>
      </c>
      <c r="O718" s="91"/>
      <c r="Q718" s="212"/>
      <c r="R718" s="212"/>
      <c r="S718" s="212"/>
      <c r="T718" s="212"/>
      <c r="AG718" s="212"/>
      <c r="AH718" s="212"/>
      <c r="AI718" s="212"/>
    </row>
    <row r="719" spans="1:35" x14ac:dyDescent="0.15">
      <c r="A719" s="91"/>
      <c r="B719" s="91"/>
      <c r="C719" s="127"/>
      <c r="D719" s="127"/>
      <c r="E719" s="127"/>
      <c r="F719" s="127"/>
      <c r="G719" s="127"/>
      <c r="H719" s="127"/>
      <c r="I719" s="91"/>
      <c r="J719" s="2">
        <v>717</v>
      </c>
      <c r="K719" s="212">
        <v>7693.9354504610001</v>
      </c>
      <c r="L719" s="212">
        <v>0.270717471125968</v>
      </c>
      <c r="M719" s="212">
        <v>0.10110554459361699</v>
      </c>
      <c r="N719" s="212">
        <v>3.9472554356960003E-2</v>
      </c>
      <c r="O719" s="91"/>
      <c r="Q719" s="212"/>
      <c r="R719" s="212"/>
      <c r="S719" s="212"/>
      <c r="T719" s="212"/>
      <c r="AG719" s="212"/>
      <c r="AH719" s="212"/>
      <c r="AI719" s="212"/>
    </row>
    <row r="720" spans="1:35" x14ac:dyDescent="0.15">
      <c r="A720" s="91"/>
      <c r="B720" s="91"/>
      <c r="C720" s="127"/>
      <c r="D720" s="127"/>
      <c r="E720" s="127"/>
      <c r="F720" s="127"/>
      <c r="G720" s="127"/>
      <c r="H720" s="127"/>
      <c r="I720" s="91"/>
      <c r="J720" s="2">
        <v>718</v>
      </c>
      <c r="K720" s="212">
        <v>7704.6274989590001</v>
      </c>
      <c r="L720" s="212">
        <v>0.27069336666726901</v>
      </c>
      <c r="M720" s="212">
        <v>0.100351892836766</v>
      </c>
      <c r="N720" s="212">
        <v>3.9614034817159E-2</v>
      </c>
      <c r="O720" s="91"/>
      <c r="Q720" s="212"/>
      <c r="R720" s="212"/>
      <c r="S720" s="212"/>
      <c r="T720" s="212"/>
      <c r="AG720" s="212"/>
      <c r="AH720" s="212"/>
      <c r="AI720" s="212"/>
    </row>
    <row r="721" spans="1:35" x14ac:dyDescent="0.15">
      <c r="A721" s="91"/>
      <c r="B721" s="91"/>
      <c r="C721" s="127"/>
      <c r="D721" s="127"/>
      <c r="E721" s="127"/>
      <c r="F721" s="127"/>
      <c r="G721" s="127"/>
      <c r="H721" s="127"/>
      <c r="I721" s="91"/>
      <c r="J721" s="2">
        <v>719</v>
      </c>
      <c r="K721" s="212">
        <v>7715.3471285380001</v>
      </c>
      <c r="L721" s="212">
        <v>0.27051847978236698</v>
      </c>
      <c r="M721" s="212">
        <v>9.8798569806551301E-2</v>
      </c>
      <c r="N721" s="212">
        <v>3.9449594597663402E-2</v>
      </c>
      <c r="O721" s="91"/>
      <c r="Q721" s="212"/>
      <c r="R721" s="212"/>
      <c r="S721" s="212"/>
      <c r="T721" s="212"/>
      <c r="AG721" s="212"/>
      <c r="AH721" s="212"/>
      <c r="AI721" s="212"/>
    </row>
    <row r="722" spans="1:35" x14ac:dyDescent="0.15">
      <c r="A722" s="91"/>
      <c r="B722" s="91"/>
      <c r="C722" s="127"/>
      <c r="D722" s="127"/>
      <c r="E722" s="127"/>
      <c r="F722" s="127"/>
      <c r="G722" s="127"/>
      <c r="H722" s="127"/>
      <c r="I722" s="91"/>
      <c r="J722" s="2">
        <v>720</v>
      </c>
      <c r="K722" s="212">
        <v>7726.0504804009997</v>
      </c>
      <c r="L722" s="212">
        <v>0.27022303298871497</v>
      </c>
      <c r="M722" s="212">
        <v>9.6610427127245102E-2</v>
      </c>
      <c r="N722" s="212">
        <v>3.8919591220599299E-2</v>
      </c>
      <c r="O722" s="91"/>
      <c r="Q722" s="212"/>
      <c r="R722" s="212"/>
      <c r="S722" s="212"/>
      <c r="T722" s="212"/>
      <c r="AG722" s="212"/>
      <c r="AH722" s="212"/>
      <c r="AI722" s="212"/>
    </row>
    <row r="723" spans="1:35" x14ac:dyDescent="0.15">
      <c r="A723" s="91"/>
      <c r="B723" s="91"/>
      <c r="C723" s="127"/>
      <c r="D723" s="127"/>
      <c r="E723" s="127"/>
      <c r="F723" s="127"/>
      <c r="G723" s="127"/>
      <c r="H723" s="127"/>
      <c r="I723" s="91"/>
      <c r="J723" s="2">
        <v>721</v>
      </c>
      <c r="K723" s="212">
        <v>7736.7930291989996</v>
      </c>
      <c r="L723" s="212">
        <v>0.26985559857327901</v>
      </c>
      <c r="M723" s="212">
        <v>9.3934311068775103E-2</v>
      </c>
      <c r="N723" s="212">
        <v>3.7995928180824402E-2</v>
      </c>
      <c r="O723" s="91"/>
      <c r="Q723" s="212"/>
      <c r="R723" s="212"/>
      <c r="S723" s="212"/>
      <c r="T723" s="212"/>
      <c r="AG723" s="212"/>
      <c r="AH723" s="212"/>
      <c r="AI723" s="212"/>
    </row>
    <row r="724" spans="1:35" x14ac:dyDescent="0.15">
      <c r="A724" s="91"/>
      <c r="B724" s="91"/>
      <c r="C724" s="127"/>
      <c r="D724" s="127"/>
      <c r="E724" s="127"/>
      <c r="F724" s="127"/>
      <c r="G724" s="127"/>
      <c r="H724" s="127"/>
      <c r="I724" s="91"/>
      <c r="J724" s="2">
        <v>722</v>
      </c>
      <c r="K724" s="212">
        <v>7747.5064229549998</v>
      </c>
      <c r="L724" s="212">
        <v>0.26949863752060799</v>
      </c>
      <c r="M724" s="212">
        <v>9.08536312252958E-2</v>
      </c>
      <c r="N724" s="212">
        <v>3.6670039861832399E-2</v>
      </c>
      <c r="O724" s="91"/>
      <c r="Q724" s="212"/>
      <c r="R724" s="212"/>
      <c r="S724" s="212"/>
      <c r="T724" s="212"/>
      <c r="AG724" s="212"/>
      <c r="AH724" s="212"/>
      <c r="AI724" s="212"/>
    </row>
    <row r="725" spans="1:35" x14ac:dyDescent="0.15">
      <c r="A725" s="91"/>
      <c r="B725" s="91"/>
      <c r="C725" s="127"/>
      <c r="D725" s="127"/>
      <c r="E725" s="127"/>
      <c r="F725" s="127"/>
      <c r="G725" s="127"/>
      <c r="H725" s="127"/>
      <c r="I725" s="91"/>
      <c r="J725" s="2">
        <v>723</v>
      </c>
      <c r="K725" s="212">
        <v>7758.1504306939996</v>
      </c>
      <c r="L725" s="212">
        <v>0.26919010935820997</v>
      </c>
      <c r="M725" s="212">
        <v>8.7481721336056001E-2</v>
      </c>
      <c r="N725" s="212">
        <v>3.5028701321674099E-2</v>
      </c>
      <c r="O725" s="91"/>
      <c r="Q725" s="212"/>
      <c r="R725" s="212"/>
      <c r="S725" s="212"/>
      <c r="T725" s="212"/>
      <c r="AG725" s="212"/>
      <c r="AH725" s="212"/>
      <c r="AI725" s="212"/>
    </row>
    <row r="726" spans="1:35" x14ac:dyDescent="0.15">
      <c r="A726" s="91"/>
      <c r="B726" s="91"/>
      <c r="C726" s="127"/>
      <c r="D726" s="127"/>
      <c r="E726" s="127"/>
      <c r="F726" s="127"/>
      <c r="G726" s="127"/>
      <c r="H726" s="127"/>
      <c r="I726" s="91"/>
      <c r="J726" s="2">
        <v>724</v>
      </c>
      <c r="K726" s="212">
        <v>7768.9402666309998</v>
      </c>
      <c r="L726" s="212">
        <v>0.26895852797420999</v>
      </c>
      <c r="M726" s="212">
        <v>8.4238768443495898E-2</v>
      </c>
      <c r="N726" s="212">
        <v>3.3255908457901502E-2</v>
      </c>
      <c r="O726" s="91"/>
      <c r="Q726" s="212"/>
      <c r="R726" s="212"/>
      <c r="S726" s="212"/>
      <c r="T726" s="212"/>
      <c r="AG726" s="212"/>
      <c r="AH726" s="212"/>
      <c r="AI726" s="212"/>
    </row>
    <row r="727" spans="1:35" x14ac:dyDescent="0.15">
      <c r="A727" s="91"/>
      <c r="B727" s="91"/>
      <c r="C727" s="127"/>
      <c r="D727" s="127"/>
      <c r="E727" s="127"/>
      <c r="F727" s="127"/>
      <c r="G727" s="127"/>
      <c r="H727" s="127"/>
      <c r="I727" s="91"/>
      <c r="J727" s="2">
        <v>725</v>
      </c>
      <c r="K727" s="212">
        <v>7779.622499995</v>
      </c>
      <c r="L727" s="212">
        <v>0.26880116168448398</v>
      </c>
      <c r="M727" s="212">
        <v>8.1621323365297704E-2</v>
      </c>
      <c r="N727" s="212">
        <v>3.1596860041971903E-2</v>
      </c>
      <c r="O727" s="91"/>
      <c r="Q727" s="212"/>
      <c r="R727" s="212"/>
      <c r="S727" s="212"/>
      <c r="T727" s="212"/>
      <c r="AG727" s="212"/>
      <c r="AH727" s="212"/>
      <c r="AI727" s="212"/>
    </row>
    <row r="728" spans="1:35" x14ac:dyDescent="0.15">
      <c r="A728" s="91"/>
      <c r="B728" s="91"/>
      <c r="C728" s="127"/>
      <c r="D728" s="127"/>
      <c r="E728" s="127"/>
      <c r="F728" s="127"/>
      <c r="G728" s="127"/>
      <c r="H728" s="127"/>
      <c r="I728" s="91"/>
      <c r="J728" s="2">
        <v>726</v>
      </c>
      <c r="K728" s="212">
        <v>7790.3005164079996</v>
      </c>
      <c r="L728" s="212">
        <v>0.26867364405590399</v>
      </c>
      <c r="M728" s="212">
        <v>7.9932764300924705E-2</v>
      </c>
      <c r="N728" s="212">
        <v>3.0253576506589702E-2</v>
      </c>
      <c r="O728" s="91"/>
      <c r="Q728" s="212"/>
      <c r="R728" s="212"/>
      <c r="S728" s="212"/>
      <c r="T728" s="212"/>
      <c r="AG728" s="212"/>
      <c r="AH728" s="212"/>
      <c r="AI728" s="212"/>
    </row>
    <row r="729" spans="1:35" x14ac:dyDescent="0.15">
      <c r="A729" s="91"/>
      <c r="B729" s="91"/>
      <c r="C729" s="127"/>
      <c r="D729" s="127"/>
      <c r="E729" s="127"/>
      <c r="F729" s="127"/>
      <c r="G729" s="127"/>
      <c r="H729" s="127"/>
      <c r="I729" s="91"/>
      <c r="J729" s="2">
        <v>727</v>
      </c>
      <c r="K729" s="212">
        <v>7801.0688720259996</v>
      </c>
      <c r="L729" s="212">
        <v>0.268496918351602</v>
      </c>
      <c r="M729" s="212">
        <v>7.9415049780417704E-2</v>
      </c>
      <c r="N729" s="212">
        <v>2.9366103563813101E-2</v>
      </c>
      <c r="O729" s="91"/>
      <c r="Q729" s="212"/>
      <c r="R729" s="212"/>
      <c r="S729" s="212"/>
      <c r="T729" s="212"/>
      <c r="AG729" s="212"/>
      <c r="AH729" s="212"/>
      <c r="AI729" s="212"/>
    </row>
    <row r="730" spans="1:35" x14ac:dyDescent="0.15">
      <c r="A730" s="91"/>
      <c r="B730" s="91"/>
      <c r="C730" s="127"/>
      <c r="D730" s="127"/>
      <c r="E730" s="127"/>
      <c r="F730" s="127"/>
      <c r="G730" s="127"/>
      <c r="H730" s="127"/>
      <c r="I730" s="91"/>
      <c r="J730" s="2">
        <v>728</v>
      </c>
      <c r="K730" s="212">
        <v>7811.8423188859997</v>
      </c>
      <c r="L730" s="212">
        <v>0.26821594078164701</v>
      </c>
      <c r="M730" s="212">
        <v>8.0315109487836503E-2</v>
      </c>
      <c r="N730" s="212">
        <v>2.8988699301394499E-2</v>
      </c>
      <c r="O730" s="91"/>
      <c r="Q730" s="212"/>
      <c r="R730" s="212"/>
      <c r="S730" s="212"/>
      <c r="T730" s="212"/>
      <c r="AG730" s="212"/>
      <c r="AH730" s="212"/>
      <c r="AI730" s="212"/>
    </row>
    <row r="731" spans="1:35" x14ac:dyDescent="0.15">
      <c r="A731" s="91"/>
      <c r="B731" s="91"/>
      <c r="C731" s="127"/>
      <c r="D731" s="127"/>
      <c r="E731" s="127"/>
      <c r="F731" s="127"/>
      <c r="G731" s="127"/>
      <c r="H731" s="127"/>
      <c r="I731" s="91"/>
      <c r="J731" s="2">
        <v>729</v>
      </c>
      <c r="K731" s="212">
        <v>7822.6194290080002</v>
      </c>
      <c r="L731" s="212">
        <v>0.26783150686196</v>
      </c>
      <c r="M731" s="212">
        <v>8.2924141988790695E-2</v>
      </c>
      <c r="N731" s="212">
        <v>2.91087071788814E-2</v>
      </c>
      <c r="O731" s="91"/>
      <c r="Q731" s="212"/>
      <c r="R731" s="212"/>
      <c r="S731" s="212"/>
      <c r="T731" s="212"/>
      <c r="AG731" s="212"/>
      <c r="AH731" s="212"/>
      <c r="AI731" s="212"/>
    </row>
    <row r="732" spans="1:35" x14ac:dyDescent="0.15">
      <c r="A732" s="91"/>
      <c r="B732" s="91"/>
      <c r="C732" s="127"/>
      <c r="D732" s="127"/>
      <c r="E732" s="127"/>
      <c r="F732" s="127"/>
      <c r="G732" s="127"/>
      <c r="H732" s="127"/>
      <c r="I732" s="91"/>
      <c r="J732" s="2">
        <v>730</v>
      </c>
      <c r="K732" s="212">
        <v>7833.295298819</v>
      </c>
      <c r="L732" s="212">
        <v>0.26740123309516101</v>
      </c>
      <c r="M732" s="212">
        <v>8.7376353600139706E-2</v>
      </c>
      <c r="N732" s="212">
        <v>2.9610368352459601E-2</v>
      </c>
      <c r="O732" s="91"/>
      <c r="Q732" s="212"/>
      <c r="R732" s="212"/>
      <c r="S732" s="212"/>
      <c r="T732" s="212"/>
      <c r="AG732" s="212"/>
      <c r="AH732" s="212"/>
      <c r="AI732" s="212"/>
    </row>
    <row r="733" spans="1:35" x14ac:dyDescent="0.15">
      <c r="A733" s="91"/>
      <c r="B733" s="91"/>
      <c r="C733" s="127"/>
      <c r="D733" s="127"/>
      <c r="E733" s="127"/>
      <c r="F733" s="127"/>
      <c r="G733" s="127"/>
      <c r="H733" s="127"/>
      <c r="I733" s="91"/>
      <c r="J733" s="2">
        <v>731</v>
      </c>
      <c r="K733" s="212">
        <v>7844.114846767</v>
      </c>
      <c r="L733" s="212">
        <v>0.26697955496048398</v>
      </c>
      <c r="M733" s="212">
        <v>9.3519620153343905E-2</v>
      </c>
      <c r="N733" s="212">
        <v>3.0342741636259701E-2</v>
      </c>
      <c r="O733" s="91"/>
      <c r="Q733" s="212"/>
      <c r="R733" s="212"/>
      <c r="S733" s="212"/>
      <c r="T733" s="212"/>
      <c r="AG733" s="212"/>
      <c r="AH733" s="212"/>
      <c r="AI733" s="212"/>
    </row>
    <row r="734" spans="1:35" x14ac:dyDescent="0.15">
      <c r="A734" s="91"/>
      <c r="B734" s="91"/>
      <c r="C734" s="127"/>
      <c r="D734" s="127"/>
      <c r="E734" s="127"/>
      <c r="F734" s="127"/>
      <c r="G734" s="127"/>
      <c r="H734" s="127"/>
      <c r="I734" s="91"/>
      <c r="J734" s="2">
        <v>732</v>
      </c>
      <c r="K734" s="212">
        <v>7854.8404032779999</v>
      </c>
      <c r="L734" s="212">
        <v>0.266600676188122</v>
      </c>
      <c r="M734" s="212">
        <v>0.100861657291619</v>
      </c>
      <c r="N734" s="212">
        <v>3.11603789315693E-2</v>
      </c>
      <c r="O734" s="91"/>
      <c r="Q734" s="212"/>
      <c r="R734" s="212"/>
      <c r="S734" s="212"/>
      <c r="T734" s="212"/>
      <c r="AG734" s="212"/>
      <c r="AH734" s="212"/>
      <c r="AI734" s="212"/>
    </row>
    <row r="735" spans="1:35" x14ac:dyDescent="0.15">
      <c r="A735" s="91"/>
      <c r="B735" s="91"/>
      <c r="C735" s="127"/>
      <c r="D735" s="127"/>
      <c r="E735" s="127"/>
      <c r="F735" s="127"/>
      <c r="G735" s="127"/>
      <c r="H735" s="127"/>
      <c r="I735" s="91"/>
      <c r="J735" s="2">
        <v>733</v>
      </c>
      <c r="K735" s="212">
        <v>7865.6171785799997</v>
      </c>
      <c r="L735" s="212">
        <v>0.26627118009905798</v>
      </c>
      <c r="M735" s="212">
        <v>0.108544369190405</v>
      </c>
      <c r="N735" s="212">
        <v>3.1943341562069398E-2</v>
      </c>
      <c r="O735" s="91"/>
      <c r="Q735" s="212"/>
      <c r="R735" s="212"/>
      <c r="S735" s="212"/>
      <c r="T735" s="212"/>
      <c r="AG735" s="212"/>
      <c r="AH735" s="212"/>
      <c r="AI735" s="212"/>
    </row>
    <row r="736" spans="1:35" x14ac:dyDescent="0.15">
      <c r="A736" s="91"/>
      <c r="B736" s="91"/>
      <c r="C736" s="127"/>
      <c r="D736" s="127"/>
      <c r="E736" s="127"/>
      <c r="F736" s="127"/>
      <c r="G736" s="127"/>
      <c r="H736" s="127"/>
      <c r="I736" s="91"/>
      <c r="J736" s="2">
        <v>734</v>
      </c>
      <c r="K736" s="212">
        <v>7876.4522212749998</v>
      </c>
      <c r="L736" s="212">
        <v>0.26606539824577502</v>
      </c>
      <c r="M736" s="212">
        <v>0.11562799561173601</v>
      </c>
      <c r="N736" s="212">
        <v>3.2600072973936897E-2</v>
      </c>
      <c r="O736" s="91"/>
      <c r="Q736" s="212"/>
      <c r="R736" s="212"/>
      <c r="S736" s="212"/>
      <c r="T736" s="212"/>
      <c r="AG736" s="212"/>
      <c r="AH736" s="212"/>
      <c r="AI736" s="212"/>
    </row>
    <row r="737" spans="1:35" x14ac:dyDescent="0.15">
      <c r="A737" s="91"/>
      <c r="B737" s="91"/>
      <c r="C737" s="127"/>
      <c r="D737" s="127"/>
      <c r="E737" s="127"/>
      <c r="F737" s="127"/>
      <c r="G737" s="127"/>
      <c r="H737" s="127"/>
      <c r="I737" s="91"/>
      <c r="J737" s="2">
        <v>735</v>
      </c>
      <c r="K737" s="212">
        <v>7887.4298585859997</v>
      </c>
      <c r="L737" s="212">
        <v>0.26604518183029402</v>
      </c>
      <c r="M737" s="212">
        <v>0.12106544393336099</v>
      </c>
      <c r="N737" s="212">
        <v>3.30333668752123E-2</v>
      </c>
      <c r="O737" s="91"/>
      <c r="Q737" s="212"/>
      <c r="R737" s="212"/>
      <c r="S737" s="212"/>
      <c r="T737" s="212"/>
      <c r="AG737" s="212"/>
      <c r="AH737" s="212"/>
      <c r="AI737" s="212"/>
    </row>
    <row r="738" spans="1:35" x14ac:dyDescent="0.15">
      <c r="A738" s="91"/>
      <c r="B738" s="91"/>
      <c r="C738" s="127"/>
      <c r="D738" s="127"/>
      <c r="E738" s="127"/>
      <c r="F738" s="127"/>
      <c r="G738" s="127"/>
      <c r="H738" s="127"/>
      <c r="I738" s="91"/>
      <c r="J738" s="2">
        <v>736</v>
      </c>
      <c r="K738" s="212">
        <v>7898.1452612330004</v>
      </c>
      <c r="L738" s="212">
        <v>0.26622693772685202</v>
      </c>
      <c r="M738" s="212">
        <v>0.12402908947086</v>
      </c>
      <c r="N738" s="212">
        <v>3.31759836283309E-2</v>
      </c>
      <c r="O738" s="91"/>
      <c r="Q738" s="212"/>
      <c r="R738" s="212"/>
      <c r="S738" s="212"/>
      <c r="T738" s="212"/>
      <c r="AG738" s="212"/>
      <c r="AH738" s="212"/>
      <c r="AI738" s="212"/>
    </row>
    <row r="739" spans="1:35" x14ac:dyDescent="0.15">
      <c r="A739" s="91"/>
      <c r="B739" s="91"/>
      <c r="C739" s="127"/>
      <c r="D739" s="127"/>
      <c r="E739" s="127"/>
      <c r="F739" s="127"/>
      <c r="G739" s="127"/>
      <c r="H739" s="127"/>
      <c r="I739" s="91"/>
      <c r="J739" s="2">
        <v>737</v>
      </c>
      <c r="K739" s="212">
        <v>7908.9269950970001</v>
      </c>
      <c r="L739" s="212">
        <v>0.266541692355934</v>
      </c>
      <c r="M739" s="212">
        <v>0.124163670080724</v>
      </c>
      <c r="N739" s="212">
        <v>3.3043490804174597E-2</v>
      </c>
      <c r="O739" s="91"/>
      <c r="Q739" s="212"/>
      <c r="R739" s="212"/>
      <c r="S739" s="212"/>
      <c r="T739" s="212"/>
      <c r="AG739" s="212"/>
      <c r="AH739" s="212"/>
      <c r="AI739" s="212"/>
    </row>
    <row r="740" spans="1:35" x14ac:dyDescent="0.15">
      <c r="A740" s="91"/>
      <c r="B740" s="91"/>
      <c r="C740" s="127"/>
      <c r="D740" s="127"/>
      <c r="E740" s="127"/>
      <c r="F740" s="127"/>
      <c r="G740" s="127"/>
      <c r="H740" s="127"/>
      <c r="I740" s="91"/>
      <c r="J740" s="2">
        <v>738</v>
      </c>
      <c r="K740" s="212">
        <v>7919.7894307619999</v>
      </c>
      <c r="L740" s="212">
        <v>0.266922553821001</v>
      </c>
      <c r="M740" s="212">
        <v>0.121568587598803</v>
      </c>
      <c r="N740" s="212">
        <v>3.2681440705357299E-2</v>
      </c>
      <c r="O740" s="91"/>
      <c r="Q740" s="212"/>
      <c r="R740" s="212"/>
      <c r="S740" s="212"/>
      <c r="T740" s="212"/>
      <c r="AG740" s="212"/>
      <c r="AH740" s="212"/>
      <c r="AI740" s="212"/>
    </row>
    <row r="741" spans="1:35" x14ac:dyDescent="0.15">
      <c r="A741" s="91"/>
      <c r="B741" s="91"/>
      <c r="C741" s="127"/>
      <c r="D741" s="127"/>
      <c r="E741" s="127"/>
      <c r="F741" s="127"/>
      <c r="G741" s="127"/>
      <c r="H741" s="127"/>
      <c r="I741" s="91"/>
      <c r="J741" s="2">
        <v>739</v>
      </c>
      <c r="K741" s="212">
        <v>7930.6002997879996</v>
      </c>
      <c r="L741" s="212">
        <v>0.26736466214218502</v>
      </c>
      <c r="M741" s="212">
        <v>0.116719608748138</v>
      </c>
      <c r="N741" s="212">
        <v>3.2073710990008102E-2</v>
      </c>
      <c r="O741" s="91"/>
      <c r="Q741" s="212"/>
      <c r="R741" s="212"/>
      <c r="S741" s="212"/>
      <c r="T741" s="212"/>
      <c r="AG741" s="212"/>
      <c r="AH741" s="212"/>
      <c r="AI741" s="212"/>
    </row>
    <row r="742" spans="1:35" x14ac:dyDescent="0.15">
      <c r="A742" s="91"/>
      <c r="B742" s="91"/>
      <c r="C742" s="127"/>
      <c r="D742" s="127"/>
      <c r="E742" s="127"/>
      <c r="F742" s="127"/>
      <c r="G742" s="127"/>
      <c r="H742" s="127"/>
      <c r="I742" s="91"/>
      <c r="J742" s="2">
        <v>740</v>
      </c>
      <c r="K742" s="212">
        <v>7941.5011362080004</v>
      </c>
      <c r="L742" s="212">
        <v>0.26787877958054401</v>
      </c>
      <c r="M742" s="212">
        <v>0.11031935004707601</v>
      </c>
      <c r="N742" s="212">
        <v>3.12016091460161E-2</v>
      </c>
      <c r="O742" s="91"/>
      <c r="Q742" s="212"/>
      <c r="R742" s="212"/>
      <c r="S742" s="212"/>
      <c r="T742" s="212"/>
      <c r="AG742" s="212"/>
      <c r="AH742" s="212"/>
      <c r="AI742" s="212"/>
    </row>
    <row r="743" spans="1:35" x14ac:dyDescent="0.15">
      <c r="A743" s="91"/>
      <c r="B743" s="91"/>
      <c r="C743" s="127"/>
      <c r="D743" s="127"/>
      <c r="E743" s="127"/>
      <c r="F743" s="127"/>
      <c r="G743" s="127"/>
      <c r="H743" s="127"/>
      <c r="I743" s="91"/>
      <c r="J743" s="2">
        <v>741</v>
      </c>
      <c r="K743" s="212">
        <v>7952.2984499679997</v>
      </c>
      <c r="L743" s="212">
        <v>0.26839819428519901</v>
      </c>
      <c r="M743" s="212">
        <v>0.10314317548411001</v>
      </c>
      <c r="N743" s="212">
        <v>3.0109671863820402E-2</v>
      </c>
      <c r="O743" s="91"/>
      <c r="Q743" s="212"/>
      <c r="R743" s="212"/>
      <c r="S743" s="212"/>
      <c r="T743" s="212"/>
      <c r="AG743" s="212"/>
      <c r="AH743" s="212"/>
      <c r="AI743" s="212"/>
    </row>
    <row r="744" spans="1:35" x14ac:dyDescent="0.15">
      <c r="A744" s="91"/>
      <c r="B744" s="91"/>
      <c r="C744" s="127"/>
      <c r="D744" s="127"/>
      <c r="E744" s="127"/>
      <c r="F744" s="127"/>
      <c r="G744" s="127"/>
      <c r="H744" s="127"/>
      <c r="I744" s="91"/>
      <c r="J744" s="2">
        <v>742</v>
      </c>
      <c r="K744" s="212">
        <v>7963.0614021339998</v>
      </c>
      <c r="L744" s="212">
        <v>0.26888501164872503</v>
      </c>
      <c r="M744" s="212">
        <v>9.6034287647675604E-2</v>
      </c>
      <c r="N744" s="212">
        <v>2.8921987712179201E-2</v>
      </c>
      <c r="O744" s="91"/>
      <c r="Q744" s="212"/>
      <c r="R744" s="212"/>
      <c r="S744" s="212"/>
      <c r="T744" s="212"/>
      <c r="AG744" s="212"/>
      <c r="AH744" s="212"/>
      <c r="AI744" s="212"/>
    </row>
    <row r="745" spans="1:35" x14ac:dyDescent="0.15">
      <c r="A745" s="91"/>
      <c r="B745" s="91"/>
      <c r="C745" s="127"/>
      <c r="D745" s="127"/>
      <c r="E745" s="127"/>
      <c r="F745" s="127"/>
      <c r="G745" s="127"/>
      <c r="H745" s="127"/>
      <c r="I745" s="91"/>
      <c r="J745" s="2">
        <v>743</v>
      </c>
      <c r="K745" s="212">
        <v>7973.8688433280004</v>
      </c>
      <c r="L745" s="212">
        <v>0.269440655338889</v>
      </c>
      <c r="M745" s="212">
        <v>8.9714656895026196E-2</v>
      </c>
      <c r="N745" s="212">
        <v>2.7763015003944898E-2</v>
      </c>
      <c r="O745" s="91"/>
      <c r="Q745" s="212"/>
      <c r="R745" s="212"/>
      <c r="S745" s="212"/>
      <c r="T745" s="212"/>
      <c r="AG745" s="212"/>
      <c r="AH745" s="212"/>
      <c r="AI745" s="212"/>
    </row>
    <row r="746" spans="1:35" x14ac:dyDescent="0.15">
      <c r="A746" s="91"/>
      <c r="B746" s="91"/>
      <c r="C746" s="127"/>
      <c r="D746" s="127"/>
      <c r="E746" s="127"/>
      <c r="F746" s="127"/>
      <c r="G746" s="127"/>
      <c r="H746" s="127"/>
      <c r="I746" s="91"/>
      <c r="J746" s="2">
        <v>744</v>
      </c>
      <c r="K746" s="212">
        <v>7984.6397778869996</v>
      </c>
      <c r="L746" s="212">
        <v>0.27023463649754598</v>
      </c>
      <c r="M746" s="212">
        <v>8.4587403385402299E-2</v>
      </c>
      <c r="N746" s="212">
        <v>2.6709820767208899E-2</v>
      </c>
      <c r="O746" s="91"/>
      <c r="Q746" s="212"/>
      <c r="R746" s="212"/>
      <c r="S746" s="212"/>
      <c r="T746" s="212"/>
      <c r="AG746" s="212"/>
      <c r="AH746" s="212"/>
      <c r="AI746" s="212"/>
    </row>
    <row r="747" spans="1:35" x14ac:dyDescent="0.15">
      <c r="A747" s="91"/>
      <c r="B747" s="91"/>
      <c r="C747" s="127"/>
      <c r="D747" s="127"/>
      <c r="E747" s="127"/>
      <c r="F747" s="127"/>
      <c r="G747" s="127"/>
      <c r="H747" s="127"/>
      <c r="I747" s="91"/>
      <c r="J747" s="2">
        <v>745</v>
      </c>
      <c r="K747" s="212">
        <v>7995.3890138679999</v>
      </c>
      <c r="L747" s="212">
        <v>0.27122971032545801</v>
      </c>
      <c r="M747" s="212">
        <v>8.0699170691718905E-2</v>
      </c>
      <c r="N747" s="212">
        <v>2.5809623680776501E-2</v>
      </c>
      <c r="O747" s="91"/>
      <c r="Q747" s="212"/>
      <c r="R747" s="212"/>
      <c r="S747" s="212"/>
      <c r="T747" s="212"/>
      <c r="AG747" s="212"/>
      <c r="AH747" s="212"/>
      <c r="AI747" s="212"/>
    </row>
    <row r="748" spans="1:35" x14ac:dyDescent="0.15">
      <c r="A748" s="91"/>
      <c r="B748" s="91"/>
      <c r="C748" s="127"/>
      <c r="D748" s="127"/>
      <c r="E748" s="127"/>
      <c r="F748" s="127"/>
      <c r="G748" s="127"/>
      <c r="H748" s="127"/>
      <c r="I748" s="91"/>
      <c r="J748" s="2">
        <v>746</v>
      </c>
      <c r="K748" s="212">
        <v>8006.0593200769999</v>
      </c>
      <c r="L748" s="212">
        <v>0.27226815049699599</v>
      </c>
      <c r="M748" s="212">
        <v>7.8116161860261393E-2</v>
      </c>
      <c r="N748" s="212">
        <v>2.5159607378888098E-2</v>
      </c>
      <c r="O748" s="91"/>
      <c r="Q748" s="212"/>
      <c r="R748" s="212"/>
      <c r="S748" s="212"/>
      <c r="T748" s="212"/>
      <c r="AG748" s="212"/>
      <c r="AH748" s="212"/>
      <c r="AI748" s="212"/>
    </row>
    <row r="749" spans="1:35" x14ac:dyDescent="0.15">
      <c r="A749" s="91"/>
      <c r="B749" s="91"/>
      <c r="C749" s="127"/>
      <c r="D749" s="127"/>
      <c r="E749" s="127"/>
      <c r="F749" s="127"/>
      <c r="G749" s="127"/>
      <c r="H749" s="127"/>
      <c r="I749" s="91"/>
      <c r="J749" s="2">
        <v>747</v>
      </c>
      <c r="K749" s="212">
        <v>8016.8485964539996</v>
      </c>
      <c r="L749" s="212">
        <v>0.27314414340951498</v>
      </c>
      <c r="M749" s="212">
        <v>7.7127097574925599E-2</v>
      </c>
      <c r="N749" s="212">
        <v>2.4890922367404599E-2</v>
      </c>
      <c r="O749" s="91"/>
      <c r="Q749" s="212"/>
      <c r="R749" s="212"/>
      <c r="S749" s="212"/>
      <c r="T749" s="212"/>
      <c r="AG749" s="212"/>
      <c r="AH749" s="212"/>
      <c r="AI749" s="212"/>
    </row>
    <row r="750" spans="1:35" x14ac:dyDescent="0.15">
      <c r="A750" s="91"/>
      <c r="B750" s="91"/>
      <c r="C750" s="127"/>
      <c r="D750" s="127"/>
      <c r="E750" s="127"/>
      <c r="F750" s="127"/>
      <c r="G750" s="127"/>
      <c r="H750" s="127"/>
      <c r="I750" s="91"/>
      <c r="J750" s="2">
        <v>748</v>
      </c>
      <c r="K750" s="212">
        <v>8027.6755164349997</v>
      </c>
      <c r="L750" s="212">
        <v>0.27372537207125602</v>
      </c>
      <c r="M750" s="212">
        <v>7.8042931065062895E-2</v>
      </c>
      <c r="N750" s="212">
        <v>2.5063116015657E-2</v>
      </c>
      <c r="O750" s="91"/>
      <c r="Q750" s="212"/>
      <c r="R750" s="212"/>
      <c r="S750" s="212"/>
      <c r="T750" s="212"/>
      <c r="AG750" s="212"/>
      <c r="AH750" s="212"/>
      <c r="AI750" s="212"/>
    </row>
    <row r="751" spans="1:35" x14ac:dyDescent="0.15">
      <c r="A751" s="91"/>
      <c r="B751" s="91"/>
      <c r="C751" s="127"/>
      <c r="D751" s="127"/>
      <c r="E751" s="127"/>
      <c r="F751" s="127"/>
      <c r="G751" s="127"/>
      <c r="H751" s="127"/>
      <c r="I751" s="91"/>
      <c r="J751" s="2">
        <v>749</v>
      </c>
      <c r="K751" s="212">
        <v>8038.4703423339997</v>
      </c>
      <c r="L751" s="212">
        <v>0.27394258746963301</v>
      </c>
      <c r="M751" s="212">
        <v>8.0695892533554095E-2</v>
      </c>
      <c r="N751" s="212">
        <v>2.5581082068424198E-2</v>
      </c>
      <c r="O751" s="91"/>
      <c r="Q751" s="212"/>
      <c r="R751" s="212"/>
      <c r="S751" s="212"/>
      <c r="T751" s="212"/>
      <c r="AG751" s="212"/>
      <c r="AH751" s="212"/>
      <c r="AI751" s="212"/>
    </row>
    <row r="752" spans="1:35" x14ac:dyDescent="0.15">
      <c r="A752" s="91"/>
      <c r="B752" s="91"/>
      <c r="C752" s="127"/>
      <c r="D752" s="127"/>
      <c r="E752" s="127"/>
      <c r="F752" s="127"/>
      <c r="G752" s="127"/>
      <c r="H752" s="127"/>
      <c r="I752" s="91"/>
      <c r="J752" s="2">
        <v>750</v>
      </c>
      <c r="K752" s="212">
        <v>8049.2834590800003</v>
      </c>
      <c r="L752" s="212">
        <v>0.273857049222893</v>
      </c>
      <c r="M752" s="212">
        <v>8.43602696722104E-2</v>
      </c>
      <c r="N752" s="212">
        <v>2.6224086822652301E-2</v>
      </c>
      <c r="O752" s="91"/>
      <c r="Q752" s="212"/>
      <c r="R752" s="212"/>
      <c r="S752" s="212"/>
      <c r="T752" s="212"/>
      <c r="AG752" s="212"/>
      <c r="AH752" s="212"/>
      <c r="AI752" s="212"/>
    </row>
    <row r="753" spans="1:35" x14ac:dyDescent="0.15">
      <c r="A753" s="91"/>
      <c r="B753" s="91"/>
      <c r="C753" s="127"/>
      <c r="D753" s="127"/>
      <c r="E753" s="127"/>
      <c r="F753" s="127"/>
      <c r="G753" s="127"/>
      <c r="H753" s="127"/>
      <c r="I753" s="91"/>
      <c r="J753" s="2">
        <v>751</v>
      </c>
      <c r="K753" s="212">
        <v>8059.9663055640003</v>
      </c>
      <c r="L753" s="212">
        <v>0.27360842927310303</v>
      </c>
      <c r="M753" s="212">
        <v>8.8163218688547401E-2</v>
      </c>
      <c r="N753" s="212">
        <v>2.6784681422476801E-2</v>
      </c>
      <c r="O753" s="91"/>
      <c r="Q753" s="212"/>
      <c r="R753" s="212"/>
      <c r="S753" s="212"/>
      <c r="T753" s="212"/>
      <c r="AG753" s="212"/>
      <c r="AH753" s="212"/>
      <c r="AI753" s="212"/>
    </row>
    <row r="754" spans="1:35" x14ac:dyDescent="0.15">
      <c r="A754" s="91"/>
      <c r="B754" s="91"/>
      <c r="C754" s="127"/>
      <c r="D754" s="127"/>
      <c r="E754" s="127"/>
      <c r="F754" s="127"/>
      <c r="G754" s="127"/>
      <c r="H754" s="127"/>
      <c r="I754" s="91"/>
      <c r="J754" s="2">
        <v>752</v>
      </c>
      <c r="K754" s="212">
        <v>8070.6201515570001</v>
      </c>
      <c r="L754" s="212">
        <v>0.27335975577342497</v>
      </c>
      <c r="M754" s="212">
        <v>9.1575633176287502E-2</v>
      </c>
      <c r="N754" s="212">
        <v>2.7140148224759301E-2</v>
      </c>
      <c r="O754" s="91"/>
      <c r="Q754" s="212"/>
      <c r="R754" s="212"/>
      <c r="S754" s="212"/>
      <c r="T754" s="212"/>
      <c r="AG754" s="212"/>
      <c r="AH754" s="212"/>
      <c r="AI754" s="212"/>
    </row>
    <row r="755" spans="1:35" x14ac:dyDescent="0.15">
      <c r="A755" s="91"/>
      <c r="B755" s="91"/>
      <c r="C755" s="127"/>
      <c r="D755" s="127"/>
      <c r="E755" s="127"/>
      <c r="F755" s="127"/>
      <c r="G755" s="127"/>
      <c r="H755" s="127"/>
      <c r="I755" s="91"/>
      <c r="J755" s="2">
        <v>753</v>
      </c>
      <c r="K755" s="212">
        <v>8081.2644336359999</v>
      </c>
      <c r="L755" s="212">
        <v>0.27323461455322301</v>
      </c>
      <c r="M755" s="212">
        <v>9.4290213661028993E-2</v>
      </c>
      <c r="N755" s="212">
        <v>2.7227072955789501E-2</v>
      </c>
      <c r="O755" s="91"/>
      <c r="Q755" s="212"/>
      <c r="R755" s="212"/>
      <c r="S755" s="212"/>
      <c r="T755" s="212"/>
      <c r="AG755" s="212"/>
      <c r="AH755" s="212"/>
      <c r="AI755" s="212"/>
    </row>
    <row r="756" spans="1:35" x14ac:dyDescent="0.15">
      <c r="A756" s="91"/>
      <c r="B756" s="91"/>
      <c r="C756" s="127"/>
      <c r="D756" s="127"/>
      <c r="E756" s="127"/>
      <c r="F756" s="127"/>
      <c r="G756" s="127"/>
      <c r="H756" s="127"/>
      <c r="I756" s="91"/>
      <c r="J756" s="2">
        <v>754</v>
      </c>
      <c r="K756" s="212">
        <v>8091.9283086530004</v>
      </c>
      <c r="L756" s="212">
        <v>0.27330905808123301</v>
      </c>
      <c r="M756" s="212">
        <v>9.62279193835755E-2</v>
      </c>
      <c r="N756" s="212">
        <v>2.7018243093682399E-2</v>
      </c>
      <c r="O756" s="91"/>
      <c r="Q756" s="212"/>
      <c r="R756" s="212"/>
      <c r="S756" s="212"/>
      <c r="T756" s="212"/>
      <c r="AG756" s="212"/>
      <c r="AH756" s="212"/>
      <c r="AI756" s="212"/>
    </row>
    <row r="757" spans="1:35" x14ac:dyDescent="0.15">
      <c r="A757" s="91"/>
      <c r="B757" s="91"/>
      <c r="C757" s="127"/>
      <c r="D757" s="127"/>
      <c r="E757" s="127"/>
      <c r="F757" s="127"/>
      <c r="G757" s="127"/>
      <c r="H757" s="127"/>
      <c r="I757" s="91"/>
      <c r="J757" s="2">
        <v>755</v>
      </c>
      <c r="K757" s="212">
        <v>8102.6395904689998</v>
      </c>
      <c r="L757" s="212">
        <v>0.27354713853074702</v>
      </c>
      <c r="M757" s="212">
        <v>9.7303196497354E-2</v>
      </c>
      <c r="N757" s="212">
        <v>2.6505481239731E-2</v>
      </c>
      <c r="O757" s="91"/>
      <c r="Q757" s="212"/>
      <c r="R757" s="212"/>
      <c r="S757" s="212"/>
      <c r="T757" s="212"/>
      <c r="AG757" s="212"/>
      <c r="AH757" s="212"/>
      <c r="AI757" s="212"/>
    </row>
    <row r="758" spans="1:35" x14ac:dyDescent="0.15">
      <c r="A758" s="91"/>
      <c r="B758" s="91"/>
      <c r="C758" s="127"/>
      <c r="D758" s="127"/>
      <c r="E758" s="127"/>
      <c r="F758" s="127"/>
      <c r="G758" s="127"/>
      <c r="H758" s="127"/>
      <c r="I758" s="91"/>
      <c r="J758" s="2">
        <v>756</v>
      </c>
      <c r="K758" s="212">
        <v>8113.3456860220003</v>
      </c>
      <c r="L758" s="212">
        <v>0.27391577012061302</v>
      </c>
      <c r="M758" s="212">
        <v>9.7248709906317204E-2</v>
      </c>
      <c r="N758" s="212">
        <v>2.5733951610503701E-2</v>
      </c>
      <c r="O758" s="91"/>
      <c r="Q758" s="212"/>
      <c r="R758" s="212"/>
      <c r="S758" s="212"/>
      <c r="T758" s="212"/>
      <c r="AG758" s="212"/>
      <c r="AH758" s="212"/>
      <c r="AI758" s="212"/>
    </row>
    <row r="759" spans="1:35" x14ac:dyDescent="0.15">
      <c r="A759" s="91"/>
      <c r="B759" s="91"/>
      <c r="C759" s="127"/>
      <c r="D759" s="127"/>
      <c r="E759" s="127"/>
      <c r="F759" s="127"/>
      <c r="G759" s="127"/>
      <c r="H759" s="127"/>
      <c r="I759" s="91"/>
      <c r="J759" s="2">
        <v>757</v>
      </c>
      <c r="K759" s="212">
        <v>8124.0247544949998</v>
      </c>
      <c r="L759" s="212">
        <v>0.27437648201812098</v>
      </c>
      <c r="M759" s="212">
        <v>9.5743349932801994E-2</v>
      </c>
      <c r="N759" s="212">
        <v>2.4807104224401699E-2</v>
      </c>
      <c r="O759" s="91"/>
      <c r="Q759" s="212"/>
      <c r="R759" s="212"/>
      <c r="S759" s="212"/>
      <c r="T759" s="212"/>
      <c r="AG759" s="212"/>
      <c r="AH759" s="212"/>
      <c r="AI759" s="212"/>
    </row>
    <row r="760" spans="1:35" x14ac:dyDescent="0.15">
      <c r="A760" s="91"/>
      <c r="B760" s="91"/>
      <c r="C760" s="127"/>
      <c r="D760" s="127"/>
      <c r="E760" s="127"/>
      <c r="F760" s="127"/>
      <c r="G760" s="127"/>
      <c r="H760" s="127"/>
      <c r="I760" s="91"/>
      <c r="J760" s="2">
        <v>758</v>
      </c>
      <c r="K760" s="212">
        <v>8134.7274735880001</v>
      </c>
      <c r="L760" s="212">
        <v>0.27489218581668701</v>
      </c>
      <c r="M760" s="212">
        <v>9.2714675406925406E-2</v>
      </c>
      <c r="N760" s="212">
        <v>2.3818109818671999E-2</v>
      </c>
      <c r="O760" s="91"/>
      <c r="Q760" s="212"/>
      <c r="R760" s="212"/>
      <c r="S760" s="212"/>
      <c r="T760" s="212"/>
      <c r="AG760" s="212"/>
      <c r="AH760" s="212"/>
      <c r="AI760" s="212"/>
    </row>
    <row r="761" spans="1:35" x14ac:dyDescent="0.15">
      <c r="A761" s="91"/>
      <c r="B761" s="91"/>
      <c r="C761" s="127"/>
      <c r="D761" s="127"/>
      <c r="E761" s="127"/>
      <c r="F761" s="127"/>
      <c r="G761" s="127"/>
      <c r="H761" s="127"/>
      <c r="I761" s="91"/>
      <c r="J761" s="2">
        <v>759</v>
      </c>
      <c r="K761" s="212">
        <v>8145.3877221439998</v>
      </c>
      <c r="L761" s="212">
        <v>0.27539141590615002</v>
      </c>
      <c r="M761" s="212">
        <v>8.86395202930777E-2</v>
      </c>
      <c r="N761" s="212">
        <v>2.2880102048742398E-2</v>
      </c>
      <c r="O761" s="91"/>
      <c r="Q761" s="212"/>
      <c r="R761" s="212"/>
      <c r="S761" s="212"/>
      <c r="T761" s="212"/>
      <c r="AG761" s="212"/>
      <c r="AH761" s="212"/>
      <c r="AI761" s="212"/>
    </row>
    <row r="762" spans="1:35" x14ac:dyDescent="0.15">
      <c r="A762" s="91"/>
      <c r="B762" s="91"/>
      <c r="C762" s="127"/>
      <c r="D762" s="127"/>
      <c r="E762" s="127"/>
      <c r="F762" s="127"/>
      <c r="G762" s="127"/>
      <c r="H762" s="127"/>
      <c r="I762" s="91"/>
      <c r="J762" s="2">
        <v>760</v>
      </c>
      <c r="K762" s="212">
        <v>8156.0151905060002</v>
      </c>
      <c r="L762" s="212">
        <v>0.27577715003127101</v>
      </c>
      <c r="M762" s="212">
        <v>8.4266335639656798E-2</v>
      </c>
      <c r="N762" s="212">
        <v>2.2084267487087899E-2</v>
      </c>
      <c r="O762" s="91"/>
      <c r="Q762" s="212"/>
      <c r="R762" s="212"/>
      <c r="S762" s="212"/>
      <c r="T762" s="212"/>
      <c r="AG762" s="212"/>
      <c r="AH762" s="212"/>
      <c r="AI762" s="212"/>
    </row>
    <row r="763" spans="1:35" x14ac:dyDescent="0.15">
      <c r="A763" s="91"/>
      <c r="B763" s="91"/>
      <c r="C763" s="127"/>
      <c r="D763" s="127"/>
      <c r="E763" s="127"/>
      <c r="F763" s="127"/>
      <c r="G763" s="127"/>
      <c r="H763" s="127"/>
      <c r="I763" s="91"/>
      <c r="J763" s="2">
        <v>761</v>
      </c>
      <c r="K763" s="212">
        <v>8166.7836236849998</v>
      </c>
      <c r="L763" s="212">
        <v>0.275912730755838</v>
      </c>
      <c r="M763" s="212">
        <v>8.0092897109148006E-2</v>
      </c>
      <c r="N763" s="212">
        <v>2.1460985027204602E-2</v>
      </c>
      <c r="O763" s="91"/>
      <c r="Q763" s="212"/>
      <c r="R763" s="212"/>
      <c r="S763" s="212"/>
      <c r="T763" s="212"/>
      <c r="AG763" s="212"/>
      <c r="AH763" s="212"/>
      <c r="AI763" s="212"/>
    </row>
    <row r="764" spans="1:35" x14ac:dyDescent="0.15">
      <c r="A764" s="91"/>
      <c r="B764" s="91"/>
      <c r="C764" s="127"/>
      <c r="D764" s="127"/>
      <c r="E764" s="127"/>
      <c r="F764" s="127"/>
      <c r="G764" s="127"/>
      <c r="H764" s="127"/>
      <c r="I764" s="91"/>
      <c r="J764" s="2">
        <v>762</v>
      </c>
      <c r="K764" s="212">
        <v>8177.4159815089997</v>
      </c>
      <c r="L764" s="212">
        <v>0.27572324112706698</v>
      </c>
      <c r="M764" s="212">
        <v>7.6542249791442293E-2</v>
      </c>
      <c r="N764" s="212">
        <v>2.1010780198687198E-2</v>
      </c>
      <c r="O764" s="91"/>
      <c r="Q764" s="212"/>
      <c r="R764" s="212"/>
      <c r="S764" s="212"/>
      <c r="T764" s="212"/>
      <c r="AG764" s="212"/>
      <c r="AH764" s="212"/>
      <c r="AI764" s="212"/>
    </row>
    <row r="765" spans="1:35" x14ac:dyDescent="0.15">
      <c r="A765" s="91"/>
      <c r="B765" s="91"/>
      <c r="C765" s="127"/>
      <c r="D765" s="127"/>
      <c r="E765" s="127"/>
      <c r="F765" s="127"/>
      <c r="G765" s="127"/>
      <c r="H765" s="127"/>
      <c r="I765" s="91"/>
      <c r="J765" s="2">
        <v>763</v>
      </c>
      <c r="K765" s="212">
        <v>8188.158915467</v>
      </c>
      <c r="L765" s="212">
        <v>0.275254812512021</v>
      </c>
      <c r="M765" s="212">
        <v>7.3947513309474799E-2</v>
      </c>
      <c r="N765" s="212">
        <v>2.0764221809491501E-2</v>
      </c>
      <c r="O765" s="91"/>
      <c r="Q765" s="212"/>
      <c r="R765" s="212"/>
      <c r="S765" s="212"/>
      <c r="T765" s="212"/>
      <c r="AG765" s="212"/>
      <c r="AH765" s="212"/>
      <c r="AI765" s="212"/>
    </row>
    <row r="766" spans="1:35" x14ac:dyDescent="0.15">
      <c r="A766" s="91"/>
      <c r="B766" s="91"/>
      <c r="C766" s="127"/>
      <c r="D766" s="127"/>
      <c r="E766" s="127"/>
      <c r="F766" s="127"/>
      <c r="G766" s="127"/>
      <c r="H766" s="127"/>
      <c r="I766" s="91"/>
      <c r="J766" s="2">
        <v>764</v>
      </c>
      <c r="K766" s="212">
        <v>8198.9607935090007</v>
      </c>
      <c r="L766" s="212">
        <v>0.27464367218854202</v>
      </c>
      <c r="M766" s="212">
        <v>7.2429514946840801E-2</v>
      </c>
      <c r="N766" s="212">
        <v>2.0806467334436099E-2</v>
      </c>
      <c r="O766" s="91"/>
      <c r="Q766" s="212"/>
      <c r="R766" s="212"/>
      <c r="S766" s="212"/>
      <c r="T766" s="212"/>
      <c r="AG766" s="212"/>
      <c r="AH766" s="212"/>
      <c r="AI766" s="212"/>
    </row>
    <row r="767" spans="1:35" x14ac:dyDescent="0.15">
      <c r="A767" s="91"/>
      <c r="B767" s="91"/>
      <c r="C767" s="127"/>
      <c r="D767" s="127"/>
      <c r="E767" s="127"/>
      <c r="F767" s="127"/>
      <c r="G767" s="127"/>
      <c r="H767" s="127"/>
      <c r="I767" s="91"/>
      <c r="J767" s="2">
        <v>765</v>
      </c>
      <c r="K767" s="212">
        <v>8209.6598128490004</v>
      </c>
      <c r="L767" s="212">
        <v>0.27398062187044497</v>
      </c>
      <c r="M767" s="212">
        <v>7.1956233161517294E-2</v>
      </c>
      <c r="N767" s="212">
        <v>2.1183523111136599E-2</v>
      </c>
      <c r="O767" s="91"/>
      <c r="Q767" s="212"/>
      <c r="R767" s="212"/>
      <c r="S767" s="212"/>
      <c r="T767" s="212"/>
      <c r="AG767" s="212"/>
      <c r="AH767" s="212"/>
      <c r="AI767" s="212"/>
    </row>
    <row r="768" spans="1:35" x14ac:dyDescent="0.15">
      <c r="A768" s="91"/>
      <c r="B768" s="91"/>
      <c r="C768" s="127"/>
      <c r="D768" s="127"/>
      <c r="E768" s="127"/>
      <c r="F768" s="127"/>
      <c r="G768" s="127"/>
      <c r="H768" s="127"/>
      <c r="I768" s="91"/>
      <c r="J768" s="2">
        <v>766</v>
      </c>
      <c r="K768" s="212">
        <v>8220.4587381389993</v>
      </c>
      <c r="L768" s="212">
        <v>0.27329631814803701</v>
      </c>
      <c r="M768" s="212">
        <v>7.2454006289876499E-2</v>
      </c>
      <c r="N768" s="212">
        <v>2.18579724476737E-2</v>
      </c>
      <c r="O768" s="91"/>
      <c r="Q768" s="212"/>
      <c r="R768" s="212"/>
      <c r="S768" s="212"/>
      <c r="T768" s="212"/>
      <c r="AG768" s="212"/>
      <c r="AH768" s="212"/>
      <c r="AI768" s="212"/>
    </row>
    <row r="769" spans="1:35" x14ac:dyDescent="0.15">
      <c r="A769" s="91"/>
      <c r="B769" s="91"/>
      <c r="C769" s="127"/>
      <c r="D769" s="127"/>
      <c r="E769" s="127"/>
      <c r="F769" s="127"/>
      <c r="G769" s="127"/>
      <c r="H769" s="127"/>
      <c r="I769" s="91"/>
      <c r="J769" s="2">
        <v>767</v>
      </c>
      <c r="K769" s="212">
        <v>8231.2866318209999</v>
      </c>
      <c r="L769" s="212">
        <v>0.27256882365896501</v>
      </c>
      <c r="M769" s="212">
        <v>7.39349896169611E-2</v>
      </c>
      <c r="N769" s="212">
        <v>2.2663869585775299E-2</v>
      </c>
      <c r="O769" s="91"/>
      <c r="Q769" s="212"/>
      <c r="R769" s="212"/>
      <c r="S769" s="212"/>
      <c r="T769" s="212"/>
      <c r="AG769" s="212"/>
      <c r="AH769" s="212"/>
      <c r="AI769" s="212"/>
    </row>
    <row r="770" spans="1:35" x14ac:dyDescent="0.15">
      <c r="A770" s="91"/>
      <c r="B770" s="91"/>
      <c r="C770" s="127"/>
      <c r="D770" s="127"/>
      <c r="E770" s="127"/>
      <c r="F770" s="127"/>
      <c r="G770" s="127"/>
      <c r="H770" s="127"/>
      <c r="I770" s="91"/>
      <c r="J770" s="2">
        <v>768</v>
      </c>
      <c r="K770" s="212">
        <v>8242.0844578710003</v>
      </c>
      <c r="L770" s="212">
        <v>0.27177009558793103</v>
      </c>
      <c r="M770" s="212">
        <v>7.6027810973419999E-2</v>
      </c>
      <c r="N770" s="212">
        <v>2.3413028736011001E-2</v>
      </c>
      <c r="O770" s="91"/>
      <c r="Q770" s="212"/>
      <c r="R770" s="212"/>
      <c r="S770" s="212"/>
      <c r="T770" s="212"/>
      <c r="AG770" s="212"/>
      <c r="AH770" s="212"/>
      <c r="AI770" s="212"/>
    </row>
    <row r="771" spans="1:35" x14ac:dyDescent="0.15">
      <c r="A771" s="91"/>
      <c r="B771" s="91"/>
      <c r="C771" s="127"/>
      <c r="D771" s="127"/>
      <c r="E771" s="127"/>
      <c r="F771" s="127"/>
      <c r="G771" s="127"/>
      <c r="H771" s="127"/>
      <c r="I771" s="91"/>
      <c r="J771" s="2">
        <v>769</v>
      </c>
      <c r="K771" s="212">
        <v>8252.8774977289995</v>
      </c>
      <c r="L771" s="212">
        <v>0.27091032507990598</v>
      </c>
      <c r="M771" s="212">
        <v>7.8130193196153302E-2</v>
      </c>
      <c r="N771" s="212">
        <v>2.4028675498776599E-2</v>
      </c>
      <c r="O771" s="91"/>
      <c r="Q771" s="212"/>
      <c r="R771" s="212"/>
      <c r="S771" s="212"/>
      <c r="T771" s="212"/>
      <c r="AG771" s="212"/>
      <c r="AH771" s="212"/>
      <c r="AI771" s="212"/>
    </row>
    <row r="772" spans="1:35" x14ac:dyDescent="0.15">
      <c r="A772" s="91"/>
      <c r="B772" s="91"/>
      <c r="C772" s="127"/>
      <c r="D772" s="127"/>
      <c r="E772" s="127"/>
      <c r="F772" s="127"/>
      <c r="G772" s="127"/>
      <c r="H772" s="127"/>
      <c r="I772" s="91"/>
      <c r="J772" s="2">
        <v>770</v>
      </c>
      <c r="K772" s="212">
        <v>8263.6123356539993</v>
      </c>
      <c r="L772" s="212">
        <v>0.27004565183934498</v>
      </c>
      <c r="M772" s="212">
        <v>7.9537375825184595E-2</v>
      </c>
      <c r="N772" s="212">
        <v>2.4568118693789501E-2</v>
      </c>
      <c r="O772" s="91"/>
      <c r="Q772" s="212"/>
      <c r="R772" s="212"/>
      <c r="S772" s="212"/>
      <c r="T772" s="212"/>
      <c r="AG772" s="212"/>
      <c r="AH772" s="212"/>
      <c r="AI772" s="212"/>
    </row>
    <row r="773" spans="1:35" x14ac:dyDescent="0.15">
      <c r="A773" s="91"/>
      <c r="B773" s="91"/>
      <c r="C773" s="127"/>
      <c r="D773" s="127"/>
      <c r="E773" s="127"/>
      <c r="F773" s="127"/>
      <c r="G773" s="127"/>
      <c r="H773" s="127"/>
      <c r="I773" s="91"/>
      <c r="J773" s="2">
        <v>771</v>
      </c>
      <c r="K773" s="212">
        <v>8274.3552473620002</v>
      </c>
      <c r="L773" s="212">
        <v>0.26930728212140698</v>
      </c>
      <c r="M773" s="212">
        <v>8.0018552377126406E-2</v>
      </c>
      <c r="N773" s="212">
        <v>2.5123573561525898E-2</v>
      </c>
      <c r="O773" s="91"/>
      <c r="Q773" s="212"/>
      <c r="R773" s="212"/>
      <c r="S773" s="212"/>
      <c r="T773" s="212"/>
      <c r="AG773" s="212"/>
      <c r="AH773" s="212"/>
      <c r="AI773" s="212"/>
    </row>
    <row r="774" spans="1:35" x14ac:dyDescent="0.15">
      <c r="A774" s="91"/>
      <c r="B774" s="91"/>
      <c r="C774" s="127"/>
      <c r="D774" s="127"/>
      <c r="E774" s="127"/>
      <c r="F774" s="127"/>
      <c r="G774" s="127"/>
      <c r="H774" s="127"/>
      <c r="I774" s="91"/>
      <c r="J774" s="2">
        <v>772</v>
      </c>
      <c r="K774" s="212">
        <v>8285.1133576360007</v>
      </c>
      <c r="L774" s="212">
        <v>0.26886206128076701</v>
      </c>
      <c r="M774" s="212">
        <v>8.0082338577573797E-2</v>
      </c>
      <c r="N774" s="212">
        <v>2.5688957610643499E-2</v>
      </c>
      <c r="O774" s="91"/>
      <c r="Q774" s="212"/>
      <c r="R774" s="212"/>
      <c r="S774" s="212"/>
      <c r="T774" s="212"/>
      <c r="AG774" s="212"/>
      <c r="AH774" s="212"/>
      <c r="AI774" s="212"/>
    </row>
    <row r="775" spans="1:35" x14ac:dyDescent="0.15">
      <c r="A775" s="91"/>
      <c r="B775" s="91"/>
      <c r="C775" s="127"/>
      <c r="D775" s="127"/>
      <c r="E775" s="127"/>
      <c r="F775" s="127"/>
      <c r="G775" s="127"/>
      <c r="H775" s="127"/>
      <c r="I775" s="91"/>
      <c r="J775" s="2">
        <v>773</v>
      </c>
      <c r="K775" s="212">
        <v>8295.8040440240002</v>
      </c>
      <c r="L775" s="212">
        <v>0.26870481459618101</v>
      </c>
      <c r="M775" s="212">
        <v>8.0555006345635699E-2</v>
      </c>
      <c r="N775" s="212">
        <v>2.6205948205039901E-2</v>
      </c>
      <c r="O775" s="91"/>
      <c r="Q775" s="212"/>
      <c r="R775" s="212"/>
      <c r="S775" s="212"/>
      <c r="T775" s="212"/>
      <c r="AG775" s="212"/>
      <c r="AH775" s="212"/>
      <c r="AI775" s="212"/>
    </row>
    <row r="776" spans="1:35" x14ac:dyDescent="0.15">
      <c r="A776" s="91"/>
      <c r="B776" s="91"/>
      <c r="C776" s="127"/>
      <c r="D776" s="127"/>
      <c r="E776" s="127"/>
      <c r="F776" s="127"/>
      <c r="G776" s="127"/>
      <c r="H776" s="127"/>
      <c r="I776" s="91"/>
      <c r="J776" s="2">
        <v>774</v>
      </c>
      <c r="K776" s="212">
        <v>8306.5726286219997</v>
      </c>
      <c r="L776" s="212">
        <v>0.26874097005060699</v>
      </c>
      <c r="M776" s="212">
        <v>8.1894485453353996E-2</v>
      </c>
      <c r="N776" s="212">
        <v>2.66121328807635E-2</v>
      </c>
      <c r="O776" s="91"/>
      <c r="Q776" s="212"/>
      <c r="R776" s="212"/>
      <c r="S776" s="212"/>
      <c r="T776" s="212"/>
      <c r="AG776" s="212"/>
      <c r="AH776" s="212"/>
      <c r="AI776" s="212"/>
    </row>
    <row r="777" spans="1:35" x14ac:dyDescent="0.15">
      <c r="A777" s="91"/>
      <c r="B777" s="91"/>
      <c r="C777" s="127"/>
      <c r="D777" s="127"/>
      <c r="E777" s="127"/>
      <c r="F777" s="127"/>
      <c r="G777" s="127"/>
      <c r="H777" s="127"/>
      <c r="I777" s="91"/>
      <c r="J777" s="2">
        <v>775</v>
      </c>
      <c r="K777" s="212">
        <v>8317.3970948719998</v>
      </c>
      <c r="L777" s="212">
        <v>0.26890455268985503</v>
      </c>
      <c r="M777" s="212">
        <v>8.3870279125921002E-2</v>
      </c>
      <c r="N777" s="212">
        <v>2.6826089075086601E-2</v>
      </c>
      <c r="O777" s="91"/>
      <c r="Q777" s="212"/>
      <c r="R777" s="212"/>
      <c r="S777" s="212"/>
      <c r="T777" s="212"/>
      <c r="AG777" s="212"/>
      <c r="AH777" s="212"/>
      <c r="AI777" s="212"/>
    </row>
    <row r="778" spans="1:35" x14ac:dyDescent="0.15">
      <c r="A778" s="91"/>
      <c r="B778" s="91"/>
      <c r="C778" s="127"/>
      <c r="D778" s="127"/>
      <c r="E778" s="127"/>
      <c r="F778" s="127"/>
      <c r="G778" s="127"/>
      <c r="H778" s="127"/>
      <c r="I778" s="91"/>
      <c r="J778" s="2">
        <v>776</v>
      </c>
      <c r="K778" s="212">
        <v>8328.1481584640005</v>
      </c>
      <c r="L778" s="212">
        <v>0.26924389417609401</v>
      </c>
      <c r="M778" s="212">
        <v>8.5785470052107099E-2</v>
      </c>
      <c r="N778" s="212">
        <v>2.68007667138116E-2</v>
      </c>
      <c r="O778" s="91"/>
      <c r="Q778" s="212"/>
      <c r="R778" s="212"/>
      <c r="S778" s="212"/>
      <c r="T778" s="212"/>
      <c r="AG778" s="212"/>
      <c r="AH778" s="212"/>
      <c r="AI778" s="212"/>
    </row>
    <row r="779" spans="1:35" x14ac:dyDescent="0.15">
      <c r="A779" s="91"/>
      <c r="B779" s="91"/>
      <c r="C779" s="127"/>
      <c r="D779" s="127"/>
      <c r="E779" s="127"/>
      <c r="F779" s="127"/>
      <c r="G779" s="127"/>
      <c r="H779" s="127"/>
      <c r="I779" s="91"/>
      <c r="J779" s="2">
        <v>777</v>
      </c>
      <c r="K779" s="212">
        <v>8338.8924317029996</v>
      </c>
      <c r="L779" s="212">
        <v>0.26985454543002202</v>
      </c>
      <c r="M779" s="212">
        <v>8.64738684274831E-2</v>
      </c>
      <c r="N779" s="212">
        <v>2.6532858057982601E-2</v>
      </c>
      <c r="O779" s="91"/>
      <c r="Q779" s="212"/>
      <c r="R779" s="212"/>
      <c r="S779" s="212"/>
      <c r="T779" s="212"/>
      <c r="AG779" s="212"/>
      <c r="AH779" s="212"/>
      <c r="AI779" s="212"/>
    </row>
    <row r="780" spans="1:35" x14ac:dyDescent="0.15">
      <c r="A780" s="91"/>
      <c r="B780" s="91"/>
      <c r="C780" s="127"/>
      <c r="D780" s="127"/>
      <c r="E780" s="127"/>
      <c r="F780" s="127"/>
      <c r="G780" s="127"/>
      <c r="H780" s="127"/>
      <c r="I780" s="91"/>
      <c r="J780" s="2">
        <v>778</v>
      </c>
      <c r="K780" s="212">
        <v>8349.6848639399996</v>
      </c>
      <c r="L780" s="212">
        <v>0.27081102186919898</v>
      </c>
      <c r="M780" s="212">
        <v>8.4648924244905194E-2</v>
      </c>
      <c r="N780" s="212">
        <v>2.6123006551943499E-2</v>
      </c>
      <c r="O780" s="91"/>
      <c r="Q780" s="212"/>
      <c r="R780" s="212"/>
      <c r="S780" s="212"/>
      <c r="T780" s="212"/>
      <c r="AG780" s="212"/>
      <c r="AH780" s="212"/>
      <c r="AI780" s="212"/>
    </row>
    <row r="781" spans="1:35" x14ac:dyDescent="0.15">
      <c r="A781" s="91"/>
      <c r="B781" s="91"/>
      <c r="C781" s="127"/>
      <c r="D781" s="127"/>
      <c r="E781" s="127"/>
      <c r="F781" s="127"/>
      <c r="G781" s="127"/>
      <c r="H781" s="127"/>
      <c r="I781" s="91"/>
      <c r="J781" s="2">
        <v>779</v>
      </c>
      <c r="K781" s="212">
        <v>8360.4548841590004</v>
      </c>
      <c r="L781" s="212">
        <v>0.27208633991939402</v>
      </c>
      <c r="M781" s="212">
        <v>7.9667717069142593E-2</v>
      </c>
      <c r="N781" s="212">
        <v>2.5803086218859302E-2</v>
      </c>
      <c r="O781" s="91"/>
      <c r="Q781" s="212"/>
      <c r="R781" s="212"/>
      <c r="S781" s="212"/>
      <c r="T781" s="212"/>
      <c r="AG781" s="212"/>
      <c r="AH781" s="212"/>
      <c r="AI781" s="212"/>
    </row>
    <row r="782" spans="1:35" x14ac:dyDescent="0.15">
      <c r="A782" s="91"/>
      <c r="B782" s="91"/>
      <c r="C782" s="127"/>
      <c r="D782" s="127"/>
      <c r="E782" s="127"/>
      <c r="F782" s="127"/>
      <c r="G782" s="127"/>
      <c r="H782" s="127"/>
      <c r="I782" s="91"/>
      <c r="J782" s="2">
        <v>780</v>
      </c>
      <c r="K782" s="212">
        <v>8371.2077479710006</v>
      </c>
      <c r="L782" s="212">
        <v>0.27348536429331299</v>
      </c>
      <c r="M782" s="212">
        <v>7.2001422085985395E-2</v>
      </c>
      <c r="N782" s="212">
        <v>2.5869084720480998E-2</v>
      </c>
      <c r="O782" s="91"/>
      <c r="Q782" s="212"/>
      <c r="R782" s="212"/>
      <c r="S782" s="212"/>
      <c r="T782" s="212"/>
      <c r="AG782" s="212"/>
      <c r="AH782" s="212"/>
      <c r="AI782" s="212"/>
    </row>
    <row r="783" spans="1:35" x14ac:dyDescent="0.15">
      <c r="A783" s="91"/>
      <c r="B783" s="91"/>
      <c r="C783" s="127"/>
      <c r="D783" s="127"/>
      <c r="E783" s="127"/>
      <c r="F783" s="127"/>
      <c r="G783" s="127"/>
      <c r="H783" s="127"/>
      <c r="I783" s="91"/>
      <c r="J783" s="2">
        <v>781</v>
      </c>
      <c r="K783" s="212">
        <v>8381.9386678650008</v>
      </c>
      <c r="L783" s="212">
        <v>0.27469779281782503</v>
      </c>
      <c r="M783" s="212">
        <v>6.2950223385969006E-2</v>
      </c>
      <c r="N783" s="212">
        <v>2.6504934146740201E-2</v>
      </c>
      <c r="O783" s="91"/>
      <c r="Q783" s="212"/>
      <c r="R783" s="212"/>
      <c r="S783" s="212"/>
      <c r="T783" s="212"/>
      <c r="AG783" s="212"/>
      <c r="AH783" s="212"/>
      <c r="AI783" s="212"/>
    </row>
    <row r="784" spans="1:35" x14ac:dyDescent="0.15">
      <c r="A784" s="91"/>
      <c r="B784" s="91"/>
      <c r="C784" s="127"/>
      <c r="D784" s="127"/>
      <c r="E784" s="127"/>
      <c r="F784" s="127"/>
      <c r="G784" s="127"/>
      <c r="H784" s="127"/>
      <c r="I784" s="91"/>
      <c r="J784" s="2">
        <v>782</v>
      </c>
      <c r="K784" s="212">
        <v>8392.7496973899997</v>
      </c>
      <c r="L784" s="212">
        <v>0.27550987770472801</v>
      </c>
      <c r="M784" s="212">
        <v>5.4251272981299399E-2</v>
      </c>
      <c r="N784" s="212">
        <v>2.76462512429522E-2</v>
      </c>
      <c r="O784" s="91"/>
      <c r="Q784" s="212"/>
      <c r="R784" s="212"/>
      <c r="S784" s="212"/>
      <c r="T784" s="212"/>
      <c r="AG784" s="212"/>
      <c r="AH784" s="212"/>
      <c r="AI784" s="212"/>
    </row>
    <row r="785" spans="1:35" x14ac:dyDescent="0.15">
      <c r="A785" s="91"/>
      <c r="B785" s="91"/>
      <c r="C785" s="127"/>
      <c r="D785" s="127"/>
      <c r="E785" s="127"/>
      <c r="F785" s="127"/>
      <c r="G785" s="127"/>
      <c r="H785" s="127"/>
      <c r="I785" s="91"/>
      <c r="J785" s="2">
        <v>783</v>
      </c>
      <c r="K785" s="212">
        <v>8403.5335132639993</v>
      </c>
      <c r="L785" s="212">
        <v>0.27577028752450899</v>
      </c>
      <c r="M785" s="212">
        <v>4.7345898651284898E-2</v>
      </c>
      <c r="N785" s="212">
        <v>2.91178191453936E-2</v>
      </c>
      <c r="O785" s="91"/>
      <c r="Q785" s="212"/>
      <c r="R785" s="212"/>
      <c r="S785" s="212"/>
      <c r="T785" s="212"/>
      <c r="AG785" s="212"/>
      <c r="AH785" s="212"/>
      <c r="AI785" s="212"/>
    </row>
    <row r="786" spans="1:35" x14ac:dyDescent="0.15">
      <c r="A786" s="91"/>
      <c r="B786" s="91"/>
      <c r="C786" s="127"/>
      <c r="D786" s="127"/>
      <c r="E786" s="127"/>
      <c r="F786" s="127"/>
      <c r="G786" s="127"/>
      <c r="H786" s="127"/>
      <c r="I786" s="91"/>
      <c r="J786" s="2">
        <v>784</v>
      </c>
      <c r="K786" s="212">
        <v>8414.3937989290007</v>
      </c>
      <c r="L786" s="212">
        <v>0.27540018570293001</v>
      </c>
      <c r="M786" s="212">
        <v>4.3207089854734197E-2</v>
      </c>
      <c r="N786" s="212">
        <v>3.0653815051747999E-2</v>
      </c>
      <c r="O786" s="91"/>
      <c r="Q786" s="212"/>
      <c r="R786" s="212"/>
      <c r="S786" s="212"/>
      <c r="T786" s="212"/>
      <c r="AG786" s="212"/>
      <c r="AH786" s="212"/>
      <c r="AI786" s="212"/>
    </row>
    <row r="787" spans="1:35" x14ac:dyDescent="0.15">
      <c r="A787" s="91"/>
      <c r="B787" s="91"/>
      <c r="C787" s="127"/>
      <c r="D787" s="127"/>
      <c r="E787" s="127"/>
      <c r="F787" s="127"/>
      <c r="G787" s="127"/>
      <c r="H787" s="127"/>
      <c r="I787" s="91"/>
      <c r="J787" s="2">
        <v>785</v>
      </c>
      <c r="K787" s="212">
        <v>8425.1563303450002</v>
      </c>
      <c r="L787" s="212">
        <v>0.27438915420910498</v>
      </c>
      <c r="M787" s="212">
        <v>4.2461294285544703E-2</v>
      </c>
      <c r="N787" s="212">
        <v>3.1941277755230202E-2</v>
      </c>
      <c r="O787" s="91"/>
      <c r="Q787" s="212"/>
      <c r="R787" s="212"/>
      <c r="S787" s="212"/>
      <c r="T787" s="212"/>
      <c r="AG787" s="212"/>
      <c r="AH787" s="212"/>
      <c r="AI787" s="212"/>
    </row>
    <row r="788" spans="1:35" x14ac:dyDescent="0.15">
      <c r="A788" s="91"/>
      <c r="B788" s="91"/>
      <c r="C788" s="127"/>
      <c r="D788" s="127"/>
      <c r="E788" s="127"/>
      <c r="F788" s="127"/>
      <c r="G788" s="127"/>
      <c r="H788" s="127"/>
      <c r="I788" s="91"/>
      <c r="J788" s="2">
        <v>786</v>
      </c>
      <c r="K788" s="212">
        <v>8436.0046320549991</v>
      </c>
      <c r="L788" s="212">
        <v>0.27282537893278802</v>
      </c>
      <c r="M788" s="212">
        <v>4.5151317944556901E-2</v>
      </c>
      <c r="N788" s="212">
        <v>3.2731672461264398E-2</v>
      </c>
      <c r="O788" s="91"/>
      <c r="Q788" s="212"/>
      <c r="R788" s="212"/>
      <c r="S788" s="212"/>
      <c r="T788" s="212"/>
      <c r="AG788" s="212"/>
      <c r="AH788" s="212"/>
      <c r="AI788" s="212"/>
    </row>
    <row r="789" spans="1:35" x14ac:dyDescent="0.15">
      <c r="A789" s="91"/>
      <c r="B789" s="91"/>
      <c r="C789" s="127"/>
      <c r="D789" s="127"/>
      <c r="E789" s="127"/>
      <c r="F789" s="127"/>
      <c r="G789" s="127"/>
      <c r="H789" s="127"/>
      <c r="I789" s="91"/>
      <c r="J789" s="2">
        <v>787</v>
      </c>
      <c r="K789" s="212">
        <v>8446.7131926500006</v>
      </c>
      <c r="L789" s="212">
        <v>0.27089286585470002</v>
      </c>
      <c r="M789" s="212">
        <v>5.0372316200989101E-2</v>
      </c>
      <c r="N789" s="212">
        <v>3.2928811997695498E-2</v>
      </c>
      <c r="O789" s="91"/>
      <c r="Q789" s="212"/>
      <c r="R789" s="212"/>
      <c r="S789" s="212"/>
      <c r="T789" s="212"/>
      <c r="AG789" s="212"/>
      <c r="AH789" s="212"/>
      <c r="AI789" s="212"/>
    </row>
    <row r="790" spans="1:35" x14ac:dyDescent="0.15">
      <c r="A790" s="91"/>
      <c r="B790" s="91"/>
      <c r="C790" s="127"/>
      <c r="D790" s="127"/>
      <c r="E790" s="127"/>
      <c r="F790" s="127"/>
      <c r="G790" s="127"/>
      <c r="H790" s="127"/>
      <c r="I790" s="91"/>
      <c r="J790" s="2">
        <v>788</v>
      </c>
      <c r="K790" s="212">
        <v>8457.4660077919998</v>
      </c>
      <c r="L790" s="212">
        <v>0.26882738933688</v>
      </c>
      <c r="M790" s="212">
        <v>5.6753037589372501E-2</v>
      </c>
      <c r="N790" s="212">
        <v>3.2668899946289097E-2</v>
      </c>
      <c r="O790" s="91"/>
      <c r="Q790" s="212"/>
      <c r="R790" s="212"/>
      <c r="S790" s="212"/>
      <c r="T790" s="212"/>
      <c r="AG790" s="212"/>
      <c r="AH790" s="212"/>
      <c r="AI790" s="212"/>
    </row>
    <row r="791" spans="1:35" x14ac:dyDescent="0.15">
      <c r="A791" s="91"/>
      <c r="B791" s="91"/>
      <c r="C791" s="127"/>
      <c r="D791" s="127"/>
      <c r="E791" s="127"/>
      <c r="F791" s="127"/>
      <c r="G791" s="127"/>
      <c r="H791" s="127"/>
      <c r="I791" s="91"/>
      <c r="J791" s="2">
        <v>789</v>
      </c>
      <c r="K791" s="212">
        <v>8468.2703660539992</v>
      </c>
      <c r="L791" s="212">
        <v>0.26696704329000798</v>
      </c>
      <c r="M791" s="212">
        <v>6.2931833704216802E-2</v>
      </c>
      <c r="N791" s="212">
        <v>3.2258363424592602E-2</v>
      </c>
      <c r="O791" s="91"/>
      <c r="Q791" s="212"/>
      <c r="R791" s="212"/>
      <c r="S791" s="212"/>
      <c r="T791" s="212"/>
      <c r="AG791" s="212"/>
      <c r="AH791" s="212"/>
      <c r="AI791" s="212"/>
    </row>
    <row r="792" spans="1:35" x14ac:dyDescent="0.15">
      <c r="A792" s="91"/>
      <c r="B792" s="91"/>
      <c r="C792" s="127"/>
      <c r="D792" s="127"/>
      <c r="E792" s="127"/>
      <c r="F792" s="127"/>
      <c r="G792" s="127"/>
      <c r="H792" s="127"/>
      <c r="I792" s="91"/>
      <c r="J792" s="2">
        <v>790</v>
      </c>
      <c r="K792" s="212">
        <v>8479.0512919480007</v>
      </c>
      <c r="L792" s="212">
        <v>0.26562640053114001</v>
      </c>
      <c r="M792" s="212">
        <v>6.7960178241991395E-2</v>
      </c>
      <c r="N792" s="212">
        <v>3.2010984616007099E-2</v>
      </c>
      <c r="O792" s="91"/>
      <c r="Q792" s="212"/>
      <c r="R792" s="212"/>
      <c r="S792" s="212"/>
      <c r="T792" s="212"/>
      <c r="AG792" s="212"/>
      <c r="AH792" s="212"/>
      <c r="AI792" s="212"/>
    </row>
    <row r="793" spans="1:35" x14ac:dyDescent="0.15">
      <c r="A793" s="91"/>
      <c r="B793" s="91"/>
      <c r="C793" s="127"/>
      <c r="D793" s="127"/>
      <c r="E793" s="127"/>
      <c r="F793" s="127"/>
      <c r="G793" s="127"/>
      <c r="H793" s="127"/>
      <c r="I793" s="91"/>
      <c r="J793" s="2">
        <v>791</v>
      </c>
      <c r="K793" s="212">
        <v>8489.8503951679995</v>
      </c>
      <c r="L793" s="212">
        <v>0.26495735330984799</v>
      </c>
      <c r="M793" s="212">
        <v>7.1122958695584104E-2</v>
      </c>
      <c r="N793" s="212">
        <v>3.2079773123792003E-2</v>
      </c>
      <c r="O793" s="91"/>
      <c r="Q793" s="212"/>
      <c r="R793" s="212"/>
      <c r="S793" s="212"/>
      <c r="T793" s="212"/>
      <c r="AG793" s="212"/>
      <c r="AH793" s="212"/>
      <c r="AI793" s="212"/>
    </row>
    <row r="794" spans="1:35" x14ac:dyDescent="0.15">
      <c r="A794" s="91"/>
      <c r="B794" s="91"/>
      <c r="C794" s="127"/>
      <c r="D794" s="127"/>
      <c r="E794" s="127"/>
      <c r="F794" s="127"/>
      <c r="G794" s="127"/>
      <c r="H794" s="127"/>
      <c r="I794" s="91"/>
      <c r="J794" s="2">
        <v>792</v>
      </c>
      <c r="K794" s="212">
        <v>8500.6685425960004</v>
      </c>
      <c r="L794" s="212">
        <v>0.264968508633522</v>
      </c>
      <c r="M794" s="212">
        <v>7.1988345645632196E-2</v>
      </c>
      <c r="N794" s="212">
        <v>3.2406678401629099E-2</v>
      </c>
      <c r="O794" s="91"/>
      <c r="Q794" s="212"/>
      <c r="R794" s="212"/>
      <c r="S794" s="212"/>
      <c r="T794" s="212"/>
      <c r="AG794" s="212"/>
      <c r="AH794" s="212"/>
      <c r="AI794" s="212"/>
    </row>
    <row r="795" spans="1:35" x14ac:dyDescent="0.15">
      <c r="A795" s="91"/>
      <c r="B795" s="91"/>
      <c r="C795" s="127"/>
      <c r="D795" s="127"/>
      <c r="E795" s="127"/>
      <c r="F795" s="127"/>
      <c r="G795" s="127"/>
      <c r="H795" s="127"/>
      <c r="I795" s="91"/>
      <c r="J795" s="2">
        <v>793</v>
      </c>
      <c r="K795" s="212">
        <v>8511.5096671529991</v>
      </c>
      <c r="L795" s="212">
        <v>0.26556392427488501</v>
      </c>
      <c r="M795" s="212">
        <v>7.0455874543179295E-2</v>
      </c>
      <c r="N795" s="212">
        <v>3.2809818657497401E-2</v>
      </c>
      <c r="O795" s="91"/>
      <c r="Q795" s="212"/>
      <c r="R795" s="212"/>
      <c r="S795" s="212"/>
      <c r="T795" s="212"/>
      <c r="AG795" s="212"/>
      <c r="AH795" s="212"/>
      <c r="AI795" s="212"/>
    </row>
    <row r="796" spans="1:35" x14ac:dyDescent="0.15">
      <c r="A796" s="91"/>
      <c r="B796" s="91"/>
      <c r="C796" s="127"/>
      <c r="D796" s="127"/>
      <c r="E796" s="127"/>
      <c r="F796" s="127"/>
      <c r="G796" s="127"/>
      <c r="H796" s="127"/>
      <c r="I796" s="91"/>
      <c r="J796" s="2">
        <v>794</v>
      </c>
      <c r="K796" s="212">
        <v>8522.2944287779992</v>
      </c>
      <c r="L796" s="212">
        <v>0.26659023103859297</v>
      </c>
      <c r="M796" s="212">
        <v>6.6759380999093301E-2</v>
      </c>
      <c r="N796" s="212">
        <v>3.3061090513056002E-2</v>
      </c>
      <c r="O796" s="91"/>
      <c r="Q796" s="212"/>
      <c r="R796" s="212"/>
      <c r="S796" s="212"/>
      <c r="T796" s="212"/>
      <c r="AG796" s="212"/>
      <c r="AH796" s="212"/>
      <c r="AI796" s="212"/>
    </row>
    <row r="797" spans="1:35" x14ac:dyDescent="0.15">
      <c r="A797" s="91"/>
      <c r="B797" s="91"/>
      <c r="C797" s="127"/>
      <c r="D797" s="127"/>
      <c r="E797" s="127"/>
      <c r="F797" s="127"/>
      <c r="G797" s="127"/>
      <c r="H797" s="127"/>
      <c r="I797" s="91"/>
      <c r="J797" s="2">
        <v>795</v>
      </c>
      <c r="K797" s="212">
        <v>8533.1442455880006</v>
      </c>
      <c r="L797" s="212">
        <v>0.26785018408329803</v>
      </c>
      <c r="M797" s="212">
        <v>6.1506048046118998E-2</v>
      </c>
      <c r="N797" s="212">
        <v>3.3038320488063502E-2</v>
      </c>
      <c r="O797" s="91"/>
      <c r="Q797" s="212"/>
      <c r="R797" s="212"/>
      <c r="S797" s="212"/>
      <c r="T797" s="212"/>
      <c r="AG797" s="212"/>
      <c r="AH797" s="212"/>
      <c r="AI797" s="212"/>
    </row>
    <row r="798" spans="1:35" x14ac:dyDescent="0.15">
      <c r="A798" s="91"/>
      <c r="B798" s="91"/>
      <c r="C798" s="127"/>
      <c r="D798" s="127"/>
      <c r="E798" s="127"/>
      <c r="F798" s="127"/>
      <c r="G798" s="127"/>
      <c r="H798" s="127"/>
      <c r="I798" s="91"/>
      <c r="J798" s="2">
        <v>796</v>
      </c>
      <c r="K798" s="212">
        <v>8543.9929145389997</v>
      </c>
      <c r="L798" s="212">
        <v>0.26913311769661702</v>
      </c>
      <c r="M798" s="212">
        <v>5.5481076385337801E-2</v>
      </c>
      <c r="N798" s="212">
        <v>3.2802218031270397E-2</v>
      </c>
      <c r="O798" s="91"/>
      <c r="Q798" s="212"/>
      <c r="R798" s="212"/>
      <c r="S798" s="212"/>
      <c r="T798" s="212"/>
      <c r="AG798" s="212"/>
      <c r="AH798" s="212"/>
      <c r="AI798" s="212"/>
    </row>
    <row r="799" spans="1:35" x14ac:dyDescent="0.15">
      <c r="A799" s="91"/>
      <c r="B799" s="91"/>
      <c r="C799" s="127"/>
      <c r="D799" s="127"/>
      <c r="E799" s="127"/>
      <c r="F799" s="127"/>
      <c r="G799" s="127"/>
      <c r="H799" s="127"/>
      <c r="I799" s="91"/>
      <c r="J799" s="2">
        <v>797</v>
      </c>
      <c r="K799" s="212">
        <v>8554.7336161259991</v>
      </c>
      <c r="L799" s="212">
        <v>0.27020653044694498</v>
      </c>
      <c r="M799" s="212">
        <v>4.9719781779590702E-2</v>
      </c>
      <c r="N799" s="212">
        <v>3.2509507838414303E-2</v>
      </c>
      <c r="O799" s="91"/>
      <c r="Q799" s="212"/>
      <c r="R799" s="212"/>
      <c r="S799" s="212"/>
      <c r="T799" s="212"/>
      <c r="AG799" s="212"/>
      <c r="AH799" s="212"/>
      <c r="AI799" s="212"/>
    </row>
    <row r="800" spans="1:35" x14ac:dyDescent="0.15">
      <c r="A800" s="91"/>
      <c r="B800" s="91"/>
      <c r="C800" s="127"/>
      <c r="D800" s="127"/>
      <c r="E800" s="127"/>
      <c r="F800" s="127"/>
      <c r="G800" s="127"/>
      <c r="H800" s="127"/>
      <c r="I800" s="91"/>
      <c r="J800" s="2">
        <v>798</v>
      </c>
      <c r="K800" s="212">
        <v>8565.4575464169993</v>
      </c>
      <c r="L800" s="212">
        <v>0.27084789953370197</v>
      </c>
      <c r="M800" s="212">
        <v>4.5565034031140497E-2</v>
      </c>
      <c r="N800" s="212">
        <v>3.2327819977649302E-2</v>
      </c>
      <c r="O800" s="91"/>
      <c r="Q800" s="212"/>
      <c r="R800" s="212"/>
      <c r="S800" s="212"/>
      <c r="T800" s="212"/>
      <c r="AG800" s="212"/>
      <c r="AH800" s="212"/>
      <c r="AI800" s="212"/>
    </row>
    <row r="801" spans="1:35" x14ac:dyDescent="0.15">
      <c r="A801" s="91"/>
      <c r="B801" s="91"/>
      <c r="C801" s="127"/>
      <c r="D801" s="127"/>
      <c r="E801" s="127"/>
      <c r="F801" s="127"/>
      <c r="G801" s="127"/>
      <c r="H801" s="127"/>
      <c r="I801" s="91"/>
      <c r="J801" s="2">
        <v>799</v>
      </c>
      <c r="K801" s="212">
        <v>8576.0575588280008</v>
      </c>
      <c r="L801" s="212">
        <v>0.27087460722002699</v>
      </c>
      <c r="M801" s="212">
        <v>4.4309968585497003E-2</v>
      </c>
      <c r="N801" s="212">
        <v>3.2311499957669E-2</v>
      </c>
      <c r="O801" s="91"/>
      <c r="Q801" s="212"/>
      <c r="R801" s="212"/>
      <c r="S801" s="212"/>
      <c r="T801" s="212"/>
      <c r="AG801" s="212"/>
      <c r="AH801" s="212"/>
      <c r="AI801" s="212"/>
    </row>
    <row r="802" spans="1:35" x14ac:dyDescent="0.15">
      <c r="A802" s="91"/>
      <c r="B802" s="91"/>
      <c r="C802" s="127"/>
      <c r="D802" s="127"/>
      <c r="E802" s="127"/>
      <c r="F802" s="127"/>
      <c r="G802" s="127"/>
      <c r="H802" s="127"/>
      <c r="I802" s="91"/>
      <c r="J802" s="2">
        <v>800</v>
      </c>
      <c r="K802" s="212">
        <v>8586.761539391</v>
      </c>
      <c r="L802" s="212">
        <v>0.27028872359443901</v>
      </c>
      <c r="M802" s="212">
        <v>4.6703049182005699E-2</v>
      </c>
      <c r="N802" s="212">
        <v>3.23768164445759E-2</v>
      </c>
      <c r="O802" s="91"/>
      <c r="Q802" s="212"/>
      <c r="R802" s="212"/>
      <c r="S802" s="212"/>
      <c r="T802" s="212"/>
      <c r="AG802" s="212"/>
      <c r="AH802" s="212"/>
      <c r="AI802" s="212"/>
    </row>
    <row r="803" spans="1:35" x14ac:dyDescent="0.15">
      <c r="A803" s="91"/>
      <c r="B803" s="91"/>
      <c r="C803" s="127"/>
      <c r="D803" s="127"/>
      <c r="E803" s="127"/>
      <c r="F803" s="127"/>
      <c r="G803" s="127"/>
      <c r="H803" s="127"/>
      <c r="I803" s="91"/>
      <c r="J803" s="2">
        <v>801</v>
      </c>
      <c r="K803" s="212">
        <v>8597.4277063289992</v>
      </c>
      <c r="L803" s="212">
        <v>0.26929909845324501</v>
      </c>
      <c r="M803" s="212">
        <v>5.2407392120939901E-2</v>
      </c>
      <c r="N803" s="212">
        <v>3.2506969214646499E-2</v>
      </c>
      <c r="O803" s="91"/>
      <c r="Q803" s="212"/>
      <c r="R803" s="212"/>
      <c r="S803" s="212"/>
      <c r="T803" s="212"/>
      <c r="AG803" s="212"/>
      <c r="AH803" s="212"/>
      <c r="AI803" s="212"/>
    </row>
    <row r="804" spans="1:35" x14ac:dyDescent="0.15">
      <c r="A804" s="91"/>
      <c r="B804" s="91"/>
      <c r="C804" s="127"/>
      <c r="D804" s="127"/>
      <c r="E804" s="127"/>
      <c r="F804" s="127"/>
      <c r="G804" s="127"/>
      <c r="H804" s="127"/>
      <c r="I804" s="91"/>
      <c r="J804" s="2">
        <v>802</v>
      </c>
      <c r="K804" s="212">
        <v>8608.1595120729999</v>
      </c>
      <c r="L804" s="212">
        <v>0.26823829814251998</v>
      </c>
      <c r="M804" s="212">
        <v>5.9770524008489798E-2</v>
      </c>
      <c r="N804" s="212">
        <v>3.2845757077749699E-2</v>
      </c>
      <c r="O804" s="91"/>
      <c r="Q804" s="212"/>
      <c r="R804" s="212"/>
      <c r="S804" s="212"/>
      <c r="T804" s="212"/>
      <c r="AG804" s="212"/>
      <c r="AH804" s="212"/>
      <c r="AI804" s="212"/>
    </row>
    <row r="805" spans="1:35" x14ac:dyDescent="0.15">
      <c r="A805" s="91"/>
      <c r="B805" s="91"/>
      <c r="C805" s="127"/>
      <c r="D805" s="127"/>
      <c r="E805" s="127"/>
      <c r="F805" s="127"/>
      <c r="G805" s="127"/>
      <c r="H805" s="127"/>
      <c r="I805" s="91"/>
      <c r="J805" s="2">
        <v>803</v>
      </c>
      <c r="K805" s="212">
        <v>8618.7837701839999</v>
      </c>
      <c r="L805" s="212">
        <v>0.26737610539898499</v>
      </c>
      <c r="M805" s="212">
        <v>6.6938129152235598E-2</v>
      </c>
      <c r="N805" s="212">
        <v>3.3537108608621101E-2</v>
      </c>
      <c r="O805" s="91"/>
      <c r="Q805" s="212"/>
      <c r="R805" s="212"/>
      <c r="S805" s="212"/>
      <c r="T805" s="212"/>
      <c r="AG805" s="212"/>
      <c r="AH805" s="212"/>
      <c r="AI805" s="212"/>
    </row>
    <row r="806" spans="1:35" x14ac:dyDescent="0.15">
      <c r="A806" s="91"/>
      <c r="B806" s="91"/>
      <c r="C806" s="127"/>
      <c r="D806" s="127"/>
      <c r="E806" s="127"/>
      <c r="F806" s="127"/>
      <c r="G806" s="127"/>
      <c r="H806" s="127"/>
      <c r="I806" s="91"/>
      <c r="J806" s="2">
        <v>804</v>
      </c>
      <c r="K806" s="212">
        <v>8629.6178852880003</v>
      </c>
      <c r="L806" s="212">
        <v>0.26678520377493398</v>
      </c>
      <c r="M806" s="212">
        <v>7.2785816631357095E-2</v>
      </c>
      <c r="N806" s="212">
        <v>3.4543677199213203E-2</v>
      </c>
      <c r="O806" s="91"/>
      <c r="Q806" s="212"/>
      <c r="R806" s="212"/>
      <c r="S806" s="212"/>
      <c r="T806" s="212"/>
      <c r="AG806" s="212"/>
      <c r="AH806" s="212"/>
      <c r="AI806" s="212"/>
    </row>
    <row r="807" spans="1:35" x14ac:dyDescent="0.15">
      <c r="A807" s="91"/>
      <c r="B807" s="91"/>
      <c r="C807" s="127"/>
      <c r="D807" s="127"/>
      <c r="E807" s="127"/>
      <c r="F807" s="127"/>
      <c r="G807" s="127"/>
      <c r="H807" s="127"/>
      <c r="I807" s="91"/>
      <c r="J807" s="2">
        <v>805</v>
      </c>
      <c r="K807" s="212">
        <v>8640.3017917230009</v>
      </c>
      <c r="L807" s="212">
        <v>0.26637028243090999</v>
      </c>
      <c r="M807" s="212">
        <v>7.6993867284002898E-2</v>
      </c>
      <c r="N807" s="212">
        <v>3.5626406502279398E-2</v>
      </c>
      <c r="O807" s="91"/>
      <c r="Q807" s="212"/>
      <c r="R807" s="212"/>
      <c r="S807" s="212"/>
      <c r="T807" s="212"/>
      <c r="AG807" s="212"/>
      <c r="AH807" s="212"/>
      <c r="AI807" s="212"/>
    </row>
    <row r="808" spans="1:35" x14ac:dyDescent="0.15">
      <c r="A808" s="91"/>
      <c r="B808" s="91"/>
      <c r="C808" s="127"/>
      <c r="D808" s="127"/>
      <c r="E808" s="127"/>
      <c r="F808" s="127"/>
      <c r="G808" s="127"/>
      <c r="H808" s="127"/>
      <c r="I808" s="91"/>
      <c r="J808" s="2">
        <v>806</v>
      </c>
      <c r="K808" s="212">
        <v>8650.9297015550001</v>
      </c>
      <c r="L808" s="212">
        <v>0.26600487279924401</v>
      </c>
      <c r="M808" s="212">
        <v>7.9893034896476006E-2</v>
      </c>
      <c r="N808" s="212">
        <v>3.6579639557476902E-2</v>
      </c>
      <c r="O808" s="91"/>
      <c r="Q808" s="212"/>
      <c r="R808" s="212"/>
      <c r="S808" s="212"/>
      <c r="T808" s="212"/>
      <c r="AG808" s="212"/>
      <c r="AH808" s="212"/>
      <c r="AI808" s="212"/>
    </row>
    <row r="809" spans="1:35" x14ac:dyDescent="0.15">
      <c r="A809" s="91"/>
      <c r="B809" s="91"/>
      <c r="C809" s="127"/>
      <c r="D809" s="127"/>
      <c r="E809" s="127"/>
      <c r="F809" s="127"/>
      <c r="G809" s="127"/>
      <c r="H809" s="127"/>
      <c r="I809" s="91"/>
      <c r="J809" s="2">
        <v>807</v>
      </c>
      <c r="K809" s="212">
        <v>8661.6469860830002</v>
      </c>
      <c r="L809" s="212">
        <v>0.26557573404949403</v>
      </c>
      <c r="M809" s="212">
        <v>8.1890250163777503E-2</v>
      </c>
      <c r="N809" s="212">
        <v>3.7262808814758103E-2</v>
      </c>
      <c r="O809" s="91"/>
      <c r="Q809" s="212"/>
      <c r="R809" s="212"/>
      <c r="S809" s="212"/>
      <c r="T809" s="212"/>
      <c r="AG809" s="212"/>
      <c r="AH809" s="212"/>
      <c r="AI809" s="212"/>
    </row>
    <row r="810" spans="1:35" x14ac:dyDescent="0.15">
      <c r="A810" s="91"/>
      <c r="B810" s="91"/>
      <c r="C810" s="127"/>
      <c r="D810" s="127"/>
      <c r="E810" s="127"/>
      <c r="F810" s="127"/>
      <c r="G810" s="127"/>
      <c r="H810" s="127"/>
      <c r="I810" s="91"/>
      <c r="J810" s="2">
        <v>808</v>
      </c>
      <c r="K810" s="212">
        <v>8672.2894634219992</v>
      </c>
      <c r="L810" s="212">
        <v>0.265097229345998</v>
      </c>
      <c r="M810" s="212">
        <v>8.3321445313496598E-2</v>
      </c>
      <c r="N810" s="212">
        <v>3.7559058753252897E-2</v>
      </c>
      <c r="O810" s="91"/>
      <c r="Q810" s="212"/>
      <c r="R810" s="212"/>
      <c r="S810" s="212"/>
      <c r="T810" s="212"/>
      <c r="AG810" s="212"/>
      <c r="AH810" s="212"/>
      <c r="AI810" s="212"/>
    </row>
    <row r="811" spans="1:35" x14ac:dyDescent="0.15">
      <c r="A811" s="91"/>
      <c r="B811" s="91"/>
      <c r="C811" s="127"/>
      <c r="D811" s="127"/>
      <c r="E811" s="127"/>
      <c r="F811" s="127"/>
      <c r="G811" s="127"/>
      <c r="H811" s="127"/>
      <c r="I811" s="91"/>
      <c r="J811" s="2">
        <v>809</v>
      </c>
      <c r="K811" s="212">
        <v>8682.9358142019992</v>
      </c>
      <c r="L811" s="212">
        <v>0.26464318670329401</v>
      </c>
      <c r="M811" s="212">
        <v>8.44692436568623E-2</v>
      </c>
      <c r="N811" s="212">
        <v>3.7351909842428803E-2</v>
      </c>
      <c r="O811" s="91"/>
      <c r="Q811" s="212"/>
      <c r="R811" s="212"/>
      <c r="S811" s="212"/>
      <c r="T811" s="212"/>
      <c r="AG811" s="212"/>
      <c r="AH811" s="212"/>
      <c r="AI811" s="212"/>
    </row>
    <row r="812" spans="1:35" x14ac:dyDescent="0.15">
      <c r="A812" s="91"/>
      <c r="B812" s="91"/>
      <c r="C812" s="127"/>
      <c r="D812" s="127"/>
      <c r="E812" s="127"/>
      <c r="F812" s="127"/>
      <c r="G812" s="127"/>
      <c r="H812" s="127"/>
      <c r="I812" s="91"/>
      <c r="J812" s="2">
        <v>810</v>
      </c>
      <c r="K812" s="212">
        <v>8693.7505468590007</v>
      </c>
      <c r="L812" s="212">
        <v>0.26427577977885403</v>
      </c>
      <c r="M812" s="212">
        <v>8.5608114494443804E-2</v>
      </c>
      <c r="N812" s="212">
        <v>3.6590596833081898E-2</v>
      </c>
      <c r="O812" s="91"/>
      <c r="Q812" s="212"/>
      <c r="R812" s="212"/>
      <c r="S812" s="212"/>
      <c r="T812" s="212"/>
      <c r="AG812" s="212"/>
      <c r="AH812" s="212"/>
      <c r="AI812" s="212"/>
    </row>
    <row r="813" spans="1:35" x14ac:dyDescent="0.15">
      <c r="A813" s="91"/>
      <c r="B813" s="91"/>
      <c r="C813" s="127"/>
      <c r="D813" s="127"/>
      <c r="E813" s="127"/>
      <c r="F813" s="127"/>
      <c r="G813" s="127"/>
      <c r="H813" s="127"/>
      <c r="I813" s="91"/>
      <c r="J813" s="2">
        <v>811</v>
      </c>
      <c r="K813" s="212">
        <v>8704.5159457459995</v>
      </c>
      <c r="L813" s="212">
        <v>0.264028247818274</v>
      </c>
      <c r="M813" s="212">
        <v>8.6925512690074605E-2</v>
      </c>
      <c r="N813" s="212">
        <v>3.5313206665927098E-2</v>
      </c>
      <c r="O813" s="91"/>
      <c r="Q813" s="212"/>
      <c r="R813" s="212"/>
      <c r="S813" s="212"/>
      <c r="T813" s="212"/>
      <c r="AG813" s="212"/>
      <c r="AH813" s="212"/>
      <c r="AI813" s="212"/>
    </row>
    <row r="814" spans="1:35" x14ac:dyDescent="0.15">
      <c r="A814" s="91"/>
      <c r="B814" s="91"/>
      <c r="C814" s="127"/>
      <c r="D814" s="127"/>
      <c r="E814" s="127"/>
      <c r="F814" s="127"/>
      <c r="G814" s="127"/>
      <c r="H814" s="127"/>
      <c r="I814" s="91"/>
      <c r="J814" s="2">
        <v>812</v>
      </c>
      <c r="K814" s="212">
        <v>8715.2971188800002</v>
      </c>
      <c r="L814" s="212">
        <v>0.26393601584547499</v>
      </c>
      <c r="M814" s="212">
        <v>8.84065693289348E-2</v>
      </c>
      <c r="N814" s="212">
        <v>3.3612956196953002E-2</v>
      </c>
      <c r="O814" s="91"/>
      <c r="Q814" s="212"/>
      <c r="R814" s="212"/>
      <c r="S814" s="212"/>
      <c r="T814" s="212"/>
      <c r="AG814" s="212"/>
      <c r="AH814" s="212"/>
      <c r="AI814" s="212"/>
    </row>
    <row r="815" spans="1:35" x14ac:dyDescent="0.15">
      <c r="A815" s="91"/>
      <c r="B815" s="91"/>
      <c r="C815" s="127"/>
      <c r="D815" s="127"/>
      <c r="E815" s="127"/>
      <c r="F815" s="127"/>
      <c r="G815" s="127"/>
      <c r="H815" s="127"/>
      <c r="I815" s="91"/>
      <c r="J815" s="2">
        <v>813</v>
      </c>
      <c r="K815" s="212">
        <v>8725.9770276639993</v>
      </c>
      <c r="L815" s="212">
        <v>0.26401478017383401</v>
      </c>
      <c r="M815" s="212">
        <v>8.9856519511894106E-2</v>
      </c>
      <c r="N815" s="212">
        <v>3.1598799603926198E-2</v>
      </c>
      <c r="O815" s="91"/>
      <c r="Q815" s="212"/>
      <c r="R815" s="212"/>
      <c r="S815" s="212"/>
      <c r="T815" s="212"/>
      <c r="AG815" s="212"/>
      <c r="AH815" s="212"/>
      <c r="AI815" s="212"/>
    </row>
    <row r="816" spans="1:35" x14ac:dyDescent="0.15">
      <c r="A816" s="91"/>
      <c r="B816" s="91"/>
      <c r="C816" s="127"/>
      <c r="D816" s="127"/>
      <c r="E816" s="127"/>
      <c r="F816" s="127"/>
      <c r="G816" s="127"/>
      <c r="H816" s="127"/>
      <c r="I816" s="91"/>
      <c r="J816" s="2">
        <v>814</v>
      </c>
      <c r="K816" s="212">
        <v>8736.7353144179997</v>
      </c>
      <c r="L816" s="212">
        <v>0.26423674122626101</v>
      </c>
      <c r="M816" s="212">
        <v>9.1179233506778201E-2</v>
      </c>
      <c r="N816" s="212">
        <v>2.9459547220627099E-2</v>
      </c>
      <c r="O816" s="91"/>
      <c r="Q816" s="212"/>
      <c r="R816" s="212"/>
      <c r="S816" s="212"/>
      <c r="T816" s="212"/>
      <c r="AG816" s="212"/>
      <c r="AH816" s="212"/>
      <c r="AI816" s="212"/>
    </row>
    <row r="817" spans="1:35" x14ac:dyDescent="0.15">
      <c r="A817" s="91"/>
      <c r="B817" s="91"/>
      <c r="C817" s="127"/>
      <c r="D817" s="127"/>
      <c r="E817" s="127"/>
      <c r="F817" s="127"/>
      <c r="G817" s="127"/>
      <c r="H817" s="127"/>
      <c r="I817" s="91"/>
      <c r="J817" s="2">
        <v>815</v>
      </c>
      <c r="K817" s="212">
        <v>8747.5152477709998</v>
      </c>
      <c r="L817" s="212">
        <v>0.26454423007948402</v>
      </c>
      <c r="M817" s="212">
        <v>9.2412438145948406E-2</v>
      </c>
      <c r="N817" s="212">
        <v>2.7452484861977499E-2</v>
      </c>
      <c r="O817" s="91"/>
      <c r="Q817" s="212"/>
      <c r="R817" s="212"/>
      <c r="S817" s="212"/>
      <c r="T817" s="212"/>
      <c r="AG817" s="212"/>
      <c r="AH817" s="212"/>
      <c r="AI817" s="212"/>
    </row>
    <row r="818" spans="1:35" x14ac:dyDescent="0.15">
      <c r="A818" s="91"/>
      <c r="B818" s="91"/>
      <c r="C818" s="127"/>
      <c r="D818" s="127"/>
      <c r="E818" s="127"/>
      <c r="F818" s="127"/>
      <c r="G818" s="127"/>
      <c r="H818" s="127"/>
      <c r="I818" s="91"/>
      <c r="J818" s="2">
        <v>816</v>
      </c>
      <c r="K818" s="212">
        <v>8758.2970305550007</v>
      </c>
      <c r="L818" s="212">
        <v>0.26490671592939202</v>
      </c>
      <c r="M818" s="212">
        <v>9.3723163094860298E-2</v>
      </c>
      <c r="N818" s="212">
        <v>2.5800333275778201E-2</v>
      </c>
      <c r="O818" s="91"/>
      <c r="Q818" s="212"/>
      <c r="R818" s="212"/>
      <c r="S818" s="212"/>
      <c r="T818" s="212"/>
      <c r="AG818" s="212"/>
      <c r="AH818" s="212"/>
      <c r="AI818" s="212"/>
    </row>
    <row r="819" spans="1:35" x14ac:dyDescent="0.15">
      <c r="A819" s="91"/>
      <c r="B819" s="91"/>
      <c r="C819" s="127"/>
      <c r="D819" s="127"/>
      <c r="E819" s="127"/>
      <c r="F819" s="127"/>
      <c r="G819" s="127"/>
      <c r="H819" s="127"/>
      <c r="I819" s="91"/>
      <c r="J819" s="2">
        <v>817</v>
      </c>
      <c r="K819" s="212">
        <v>8769.0617269710001</v>
      </c>
      <c r="L819" s="212">
        <v>0.26532229342907399</v>
      </c>
      <c r="M819" s="212">
        <v>9.5368278393582098E-2</v>
      </c>
      <c r="N819" s="212">
        <v>2.46447583148851E-2</v>
      </c>
      <c r="O819" s="91"/>
      <c r="Q819" s="212"/>
      <c r="R819" s="212"/>
      <c r="S819" s="212"/>
      <c r="T819" s="212"/>
      <c r="AG819" s="212"/>
      <c r="AH819" s="212"/>
      <c r="AI819" s="212"/>
    </row>
    <row r="820" spans="1:35" x14ac:dyDescent="0.15">
      <c r="A820" s="91"/>
      <c r="B820" s="91"/>
      <c r="C820" s="127"/>
      <c r="D820" s="127"/>
      <c r="E820" s="127"/>
      <c r="F820" s="127"/>
      <c r="G820" s="127"/>
      <c r="H820" s="127"/>
      <c r="I820" s="91"/>
      <c r="J820" s="2">
        <v>818</v>
      </c>
      <c r="K820" s="212">
        <v>8779.8445486250002</v>
      </c>
      <c r="L820" s="212">
        <v>0.26571725328586998</v>
      </c>
      <c r="M820" s="212">
        <v>9.7791019976407198E-2</v>
      </c>
      <c r="N820" s="212">
        <v>2.4025563818293901E-2</v>
      </c>
      <c r="O820" s="91"/>
      <c r="Q820" s="212"/>
      <c r="R820" s="212"/>
      <c r="S820" s="212"/>
      <c r="T820" s="212"/>
      <c r="AG820" s="212"/>
      <c r="AH820" s="212"/>
      <c r="AI820" s="212"/>
    </row>
    <row r="821" spans="1:35" x14ac:dyDescent="0.15">
      <c r="A821" s="91"/>
      <c r="B821" s="91"/>
      <c r="C821" s="127"/>
      <c r="D821" s="127"/>
      <c r="E821" s="127"/>
      <c r="F821" s="127"/>
      <c r="G821" s="127"/>
      <c r="H821" s="127"/>
      <c r="I821" s="91"/>
      <c r="J821" s="2">
        <v>819</v>
      </c>
      <c r="K821" s="212">
        <v>8790.5989368480004</v>
      </c>
      <c r="L821" s="212">
        <v>0.26596654482953902</v>
      </c>
      <c r="M821" s="212">
        <v>0.101320607784252</v>
      </c>
      <c r="N821" s="212">
        <v>2.3890357287123298E-2</v>
      </c>
      <c r="O821" s="91"/>
      <c r="Q821" s="212"/>
      <c r="R821" s="212"/>
      <c r="S821" s="212"/>
      <c r="T821" s="212"/>
      <c r="AG821" s="212"/>
      <c r="AH821" s="212"/>
      <c r="AI821" s="212"/>
    </row>
    <row r="822" spans="1:35" x14ac:dyDescent="0.15">
      <c r="A822" s="91"/>
      <c r="B822" s="91"/>
      <c r="C822" s="127"/>
      <c r="D822" s="127"/>
      <c r="E822" s="127"/>
      <c r="F822" s="127"/>
      <c r="G822" s="127"/>
      <c r="H822" s="127"/>
      <c r="I822" s="91"/>
      <c r="J822" s="2">
        <v>820</v>
      </c>
      <c r="K822" s="212">
        <v>8801.4480479279991</v>
      </c>
      <c r="L822" s="212">
        <v>0.26597173868194202</v>
      </c>
      <c r="M822" s="212">
        <v>0.105852377554586</v>
      </c>
      <c r="N822" s="212">
        <v>2.4099127137012798E-2</v>
      </c>
      <c r="O822" s="91"/>
      <c r="Q822" s="212"/>
      <c r="R822" s="212"/>
      <c r="S822" s="212"/>
      <c r="T822" s="212"/>
      <c r="AG822" s="212"/>
      <c r="AH822" s="212"/>
      <c r="AI822" s="212"/>
    </row>
    <row r="823" spans="1:35" x14ac:dyDescent="0.15">
      <c r="A823" s="91"/>
      <c r="B823" s="91"/>
      <c r="C823" s="127"/>
      <c r="D823" s="127"/>
      <c r="E823" s="127"/>
      <c r="F823" s="127"/>
      <c r="G823" s="127"/>
      <c r="H823" s="127"/>
      <c r="I823" s="91"/>
      <c r="J823" s="2">
        <v>821</v>
      </c>
      <c r="K823" s="212">
        <v>8812.2402023760005</v>
      </c>
      <c r="L823" s="212">
        <v>0.26564268970475002</v>
      </c>
      <c r="M823" s="212">
        <v>0.110649891148224</v>
      </c>
      <c r="N823" s="212">
        <v>2.4569817253979599E-2</v>
      </c>
      <c r="O823" s="91"/>
      <c r="Q823" s="212"/>
      <c r="R823" s="212"/>
      <c r="S823" s="212"/>
      <c r="T823" s="212"/>
      <c r="AG823" s="212"/>
      <c r="AH823" s="212"/>
      <c r="AI823" s="212"/>
    </row>
    <row r="824" spans="1:35" x14ac:dyDescent="0.15">
      <c r="A824" s="91"/>
      <c r="B824" s="91"/>
      <c r="C824" s="127"/>
      <c r="D824" s="127"/>
      <c r="E824" s="127"/>
      <c r="F824" s="127"/>
      <c r="G824" s="127"/>
      <c r="H824" s="127"/>
      <c r="I824" s="91"/>
      <c r="J824" s="2">
        <v>822</v>
      </c>
      <c r="K824" s="212">
        <v>8823.0349223850008</v>
      </c>
      <c r="L824" s="212">
        <v>0.26495585330196603</v>
      </c>
      <c r="M824" s="212">
        <v>0.114803455007445</v>
      </c>
      <c r="N824" s="212">
        <v>2.5263498302953501E-2</v>
      </c>
      <c r="O824" s="91"/>
      <c r="Q824" s="212"/>
      <c r="R824" s="212"/>
      <c r="S824" s="212"/>
      <c r="T824" s="212"/>
      <c r="AG824" s="212"/>
      <c r="AH824" s="212"/>
      <c r="AI824" s="212"/>
    </row>
    <row r="825" spans="1:35" x14ac:dyDescent="0.15">
      <c r="A825" s="91"/>
      <c r="B825" s="91"/>
      <c r="C825" s="127"/>
      <c r="D825" s="127"/>
      <c r="E825" s="127"/>
      <c r="F825" s="127"/>
      <c r="G825" s="127"/>
      <c r="H825" s="127"/>
      <c r="I825" s="91"/>
      <c r="J825" s="2">
        <v>823</v>
      </c>
      <c r="K825" s="212">
        <v>8833.8138233770005</v>
      </c>
      <c r="L825" s="212">
        <v>0.26392821078075301</v>
      </c>
      <c r="M825" s="212">
        <v>0.11778023689393199</v>
      </c>
      <c r="N825" s="212">
        <v>2.6059781084805101E-2</v>
      </c>
      <c r="O825" s="91"/>
      <c r="Q825" s="212"/>
      <c r="R825" s="212"/>
      <c r="S825" s="212"/>
      <c r="T825" s="212"/>
      <c r="AG825" s="212"/>
      <c r="AH825" s="212"/>
      <c r="AI825" s="212"/>
    </row>
    <row r="826" spans="1:35" x14ac:dyDescent="0.15">
      <c r="A826" s="91"/>
      <c r="B826" s="91"/>
      <c r="C826" s="127"/>
      <c r="D826" s="127"/>
      <c r="E826" s="127"/>
      <c r="F826" s="127"/>
      <c r="G826" s="127"/>
      <c r="H826" s="127"/>
      <c r="I826" s="91"/>
      <c r="J826" s="2">
        <v>824</v>
      </c>
      <c r="K826" s="212">
        <v>8844.4998458230002</v>
      </c>
      <c r="L826" s="212">
        <v>0.26263884297031298</v>
      </c>
      <c r="M826" s="212">
        <v>0.119432685414695</v>
      </c>
      <c r="N826" s="212">
        <v>2.6755250970292702E-2</v>
      </c>
      <c r="O826" s="91"/>
      <c r="Q826" s="212"/>
      <c r="R826" s="212"/>
      <c r="S826" s="212"/>
      <c r="T826" s="212"/>
      <c r="AG826" s="212"/>
      <c r="AH826" s="212"/>
      <c r="AI826" s="212"/>
    </row>
    <row r="827" spans="1:35" x14ac:dyDescent="0.15">
      <c r="A827" s="91"/>
      <c r="B827" s="91"/>
      <c r="C827" s="127"/>
      <c r="D827" s="127"/>
      <c r="E827" s="127"/>
      <c r="F827" s="127"/>
      <c r="G827" s="127"/>
      <c r="H827" s="127"/>
      <c r="I827" s="91"/>
      <c r="J827" s="2">
        <v>825</v>
      </c>
      <c r="K827" s="212">
        <v>8855.210763948</v>
      </c>
      <c r="L827" s="212">
        <v>0.26123443921434297</v>
      </c>
      <c r="M827" s="212">
        <v>0.119857884539601</v>
      </c>
      <c r="N827" s="212">
        <v>2.7118627810861998E-2</v>
      </c>
      <c r="O827" s="91"/>
      <c r="Q827" s="212"/>
      <c r="R827" s="212"/>
      <c r="S827" s="212"/>
      <c r="T827" s="212"/>
      <c r="AG827" s="212"/>
      <c r="AH827" s="212"/>
      <c r="AI827" s="212"/>
    </row>
    <row r="828" spans="1:35" x14ac:dyDescent="0.15">
      <c r="A828" s="91"/>
      <c r="B828" s="91"/>
      <c r="C828" s="127"/>
      <c r="D828" s="127"/>
      <c r="E828" s="127"/>
      <c r="F828" s="127"/>
      <c r="G828" s="127"/>
      <c r="H828" s="127"/>
      <c r="I828" s="91"/>
      <c r="J828" s="2">
        <v>826</v>
      </c>
      <c r="K828" s="212">
        <v>8866.0938460720008</v>
      </c>
      <c r="L828" s="212">
        <v>0.25992396618082703</v>
      </c>
      <c r="M828" s="212">
        <v>0.119337775080417</v>
      </c>
      <c r="N828" s="212">
        <v>2.6932930160681101E-2</v>
      </c>
      <c r="O828" s="91"/>
      <c r="Q828" s="212"/>
      <c r="R828" s="212"/>
      <c r="S828" s="212"/>
      <c r="T828" s="212"/>
      <c r="AG828" s="212"/>
      <c r="AH828" s="212"/>
      <c r="AI828" s="212"/>
    </row>
    <row r="829" spans="1:35" x14ac:dyDescent="0.15">
      <c r="A829" s="91"/>
      <c r="B829" s="91"/>
      <c r="C829" s="127"/>
      <c r="D829" s="127"/>
      <c r="E829" s="127"/>
      <c r="F829" s="127"/>
      <c r="G829" s="127"/>
      <c r="H829" s="127"/>
      <c r="I829" s="91"/>
      <c r="J829" s="2">
        <v>827</v>
      </c>
      <c r="K829" s="212">
        <v>8876.7833161090002</v>
      </c>
      <c r="L829" s="212">
        <v>0.25897818789385701</v>
      </c>
      <c r="M829" s="212">
        <v>0.118085297297577</v>
      </c>
      <c r="N829" s="212">
        <v>2.6067500835737799E-2</v>
      </c>
      <c r="O829" s="91"/>
      <c r="Q829" s="212"/>
      <c r="R829" s="212"/>
      <c r="S829" s="212"/>
      <c r="T829" s="212"/>
      <c r="AG829" s="212"/>
      <c r="AH829" s="212"/>
      <c r="AI829" s="212"/>
    </row>
    <row r="830" spans="1:35" x14ac:dyDescent="0.15">
      <c r="A830" s="91"/>
      <c r="B830" s="91"/>
      <c r="C830" s="127"/>
      <c r="D830" s="127"/>
      <c r="E830" s="127"/>
      <c r="F830" s="127"/>
      <c r="G830" s="127"/>
      <c r="H830" s="127"/>
      <c r="I830" s="91"/>
      <c r="J830" s="2">
        <v>828</v>
      </c>
      <c r="K830" s="212">
        <v>8887.4894788319998</v>
      </c>
      <c r="L830" s="212">
        <v>0.25861704736562402</v>
      </c>
      <c r="M830" s="212">
        <v>0.11639607642946399</v>
      </c>
      <c r="N830" s="212">
        <v>2.4570713813598401E-2</v>
      </c>
      <c r="O830" s="91"/>
      <c r="Q830" s="212"/>
      <c r="R830" s="212"/>
      <c r="S830" s="212"/>
      <c r="T830" s="212"/>
      <c r="AG830" s="212"/>
      <c r="AH830" s="212"/>
      <c r="AI830" s="212"/>
    </row>
    <row r="831" spans="1:35" x14ac:dyDescent="0.15">
      <c r="A831" s="91"/>
      <c r="B831" s="91"/>
      <c r="C831" s="127"/>
      <c r="D831" s="127"/>
      <c r="E831" s="127"/>
      <c r="F831" s="127"/>
      <c r="G831" s="127"/>
      <c r="H831" s="127"/>
      <c r="I831" s="91"/>
      <c r="J831" s="2">
        <v>829</v>
      </c>
      <c r="K831" s="212">
        <v>8898.2900492940007</v>
      </c>
      <c r="L831" s="212">
        <v>0.25889718976618797</v>
      </c>
      <c r="M831" s="212">
        <v>0.114639371473543</v>
      </c>
      <c r="N831" s="212">
        <v>2.2594416793999001E-2</v>
      </c>
      <c r="O831" s="91"/>
      <c r="Q831" s="212"/>
      <c r="R831" s="212"/>
      <c r="S831" s="212"/>
      <c r="T831" s="212"/>
      <c r="AG831" s="212"/>
      <c r="AH831" s="212"/>
      <c r="AI831" s="212"/>
    </row>
    <row r="832" spans="1:35" x14ac:dyDescent="0.15">
      <c r="A832" s="91"/>
      <c r="B832" s="91"/>
      <c r="C832" s="127"/>
      <c r="D832" s="127"/>
      <c r="E832" s="127"/>
      <c r="F832" s="127"/>
      <c r="G832" s="127"/>
      <c r="H832" s="127"/>
      <c r="I832" s="91"/>
      <c r="J832" s="2">
        <v>830</v>
      </c>
      <c r="K832" s="212">
        <v>8908.9674465560001</v>
      </c>
      <c r="L832" s="212">
        <v>0.25980088945584501</v>
      </c>
      <c r="M832" s="212">
        <v>0.11320508231540501</v>
      </c>
      <c r="N832" s="212">
        <v>2.0390823047104E-2</v>
      </c>
      <c r="O832" s="91"/>
      <c r="Q832" s="212"/>
      <c r="R832" s="212"/>
      <c r="S832" s="212"/>
      <c r="T832" s="212"/>
      <c r="AG832" s="212"/>
      <c r="AH832" s="212"/>
      <c r="AI832" s="212"/>
    </row>
    <row r="833" spans="1:35" x14ac:dyDescent="0.15">
      <c r="A833" s="91"/>
      <c r="B833" s="91"/>
      <c r="C833" s="127"/>
      <c r="D833" s="127"/>
      <c r="E833" s="127"/>
      <c r="F833" s="127"/>
      <c r="G833" s="127"/>
      <c r="H833" s="127"/>
      <c r="I833" s="91"/>
      <c r="J833" s="2">
        <v>831</v>
      </c>
      <c r="K833" s="212">
        <v>8919.7160117860003</v>
      </c>
      <c r="L833" s="212">
        <v>0.26123342849951098</v>
      </c>
      <c r="M833" s="212">
        <v>0.112199776856778</v>
      </c>
      <c r="N833" s="212">
        <v>1.8219559169318101E-2</v>
      </c>
      <c r="O833" s="91"/>
      <c r="Q833" s="212"/>
      <c r="R833" s="212"/>
      <c r="S833" s="212"/>
      <c r="T833" s="212"/>
      <c r="AG833" s="212"/>
      <c r="AH833" s="212"/>
      <c r="AI833" s="212"/>
    </row>
    <row r="834" spans="1:35" x14ac:dyDescent="0.15">
      <c r="A834" s="91"/>
      <c r="B834" s="91"/>
      <c r="C834" s="127"/>
      <c r="D834" s="127"/>
      <c r="E834" s="127"/>
      <c r="F834" s="127"/>
      <c r="G834" s="127"/>
      <c r="H834" s="127"/>
      <c r="I834" s="91"/>
      <c r="J834" s="2">
        <v>832</v>
      </c>
      <c r="K834" s="212">
        <v>8930.5214721289994</v>
      </c>
      <c r="L834" s="212">
        <v>0.263032616638808</v>
      </c>
      <c r="M834" s="212">
        <v>0.111430180405829</v>
      </c>
      <c r="N834" s="212">
        <v>1.62373688616642E-2</v>
      </c>
      <c r="O834" s="91"/>
      <c r="Q834" s="212"/>
      <c r="R834" s="212"/>
      <c r="S834" s="212"/>
      <c r="T834" s="212"/>
      <c r="AG834" s="212"/>
      <c r="AH834" s="212"/>
      <c r="AI834" s="212"/>
    </row>
    <row r="835" spans="1:35" x14ac:dyDescent="0.15">
      <c r="A835" s="91"/>
      <c r="B835" s="91"/>
      <c r="C835" s="127"/>
      <c r="D835" s="127"/>
      <c r="E835" s="127"/>
      <c r="F835" s="127"/>
      <c r="G835" s="127"/>
      <c r="H835" s="127"/>
      <c r="I835" s="91"/>
      <c r="J835" s="2">
        <v>833</v>
      </c>
      <c r="K835" s="212">
        <v>8941.2548469039994</v>
      </c>
      <c r="L835" s="212">
        <v>0.26498028678483299</v>
      </c>
      <c r="M835" s="212">
        <v>0.11049077100939</v>
      </c>
      <c r="N835" s="212">
        <v>1.4495129803947701E-2</v>
      </c>
      <c r="O835" s="91"/>
      <c r="Q835" s="212"/>
      <c r="R835" s="212"/>
      <c r="S835" s="212"/>
      <c r="T835" s="212"/>
      <c r="AG835" s="212"/>
      <c r="AH835" s="212"/>
      <c r="AI835" s="212"/>
    </row>
    <row r="836" spans="1:35" x14ac:dyDescent="0.15">
      <c r="A836" s="91"/>
      <c r="B836" s="91"/>
      <c r="C836" s="127"/>
      <c r="D836" s="127"/>
      <c r="E836" s="127"/>
      <c r="F836" s="127"/>
      <c r="G836" s="127"/>
      <c r="H836" s="127"/>
      <c r="I836" s="91"/>
      <c r="J836" s="2">
        <v>834</v>
      </c>
      <c r="K836" s="212">
        <v>8952.0027331639994</v>
      </c>
      <c r="L836" s="212">
        <v>0.26682862332951002</v>
      </c>
      <c r="M836" s="212">
        <v>0.10930155832615999</v>
      </c>
      <c r="N836" s="212">
        <v>1.3005438424775599E-2</v>
      </c>
      <c r="O836" s="91"/>
      <c r="Q836" s="212"/>
      <c r="R836" s="212"/>
      <c r="S836" s="212"/>
      <c r="T836" s="212"/>
      <c r="AG836" s="212"/>
      <c r="AH836" s="212"/>
      <c r="AI836" s="212"/>
    </row>
    <row r="837" spans="1:35" x14ac:dyDescent="0.15">
      <c r="A837" s="91"/>
      <c r="B837" s="91"/>
      <c r="C837" s="127"/>
      <c r="D837" s="127"/>
      <c r="E837" s="127"/>
      <c r="F837" s="127"/>
      <c r="G837" s="127"/>
      <c r="H837" s="127"/>
      <c r="I837" s="91"/>
      <c r="J837" s="2">
        <v>835</v>
      </c>
      <c r="K837" s="212">
        <v>8962.7731399830009</v>
      </c>
      <c r="L837" s="212">
        <v>0.268325035111947</v>
      </c>
      <c r="M837" s="212">
        <v>0.10829027662393501</v>
      </c>
      <c r="N837" s="212">
        <v>1.17949007055646E-2</v>
      </c>
      <c r="O837" s="91"/>
      <c r="Q837" s="212"/>
      <c r="R837" s="212"/>
      <c r="S837" s="212"/>
      <c r="T837" s="212"/>
      <c r="AG837" s="212"/>
      <c r="AH837" s="212"/>
      <c r="AI837" s="212"/>
    </row>
    <row r="838" spans="1:35" x14ac:dyDescent="0.15">
      <c r="A838" s="91"/>
      <c r="B838" s="91"/>
      <c r="C838" s="127"/>
      <c r="D838" s="127"/>
      <c r="E838" s="127"/>
      <c r="F838" s="127"/>
      <c r="G838" s="127"/>
      <c r="H838" s="127"/>
      <c r="I838" s="91"/>
      <c r="J838" s="2">
        <v>836</v>
      </c>
      <c r="K838" s="212">
        <v>8973.4611434790004</v>
      </c>
      <c r="L838" s="212">
        <v>0.26929315260304099</v>
      </c>
      <c r="M838" s="212">
        <v>0.10806706835126</v>
      </c>
      <c r="N838" s="212">
        <v>1.0879057499392501E-2</v>
      </c>
      <c r="O838" s="91"/>
      <c r="Q838" s="212"/>
      <c r="R838" s="212"/>
      <c r="S838" s="212"/>
      <c r="T838" s="212"/>
      <c r="AG838" s="212"/>
      <c r="AH838" s="212"/>
      <c r="AI838" s="212"/>
    </row>
    <row r="839" spans="1:35" x14ac:dyDescent="0.15">
      <c r="A839" s="91"/>
      <c r="B839" s="91"/>
      <c r="C839" s="127"/>
      <c r="D839" s="127"/>
      <c r="E839" s="127"/>
      <c r="F839" s="127"/>
      <c r="G839" s="127"/>
      <c r="H839" s="127"/>
      <c r="I839" s="91"/>
      <c r="J839" s="2">
        <v>837</v>
      </c>
      <c r="K839" s="212">
        <v>8984.2215472440002</v>
      </c>
      <c r="L839" s="212">
        <v>0.26967648174806802</v>
      </c>
      <c r="M839" s="212">
        <v>0.10896379016758199</v>
      </c>
      <c r="N839" s="212">
        <v>1.02297852863631E-2</v>
      </c>
      <c r="O839" s="91"/>
      <c r="Q839" s="212"/>
      <c r="R839" s="212"/>
      <c r="S839" s="212"/>
      <c r="T839" s="212"/>
      <c r="AG839" s="212"/>
      <c r="AH839" s="212"/>
      <c r="AI839" s="212"/>
    </row>
    <row r="840" spans="1:35" x14ac:dyDescent="0.15">
      <c r="A840" s="91"/>
      <c r="B840" s="91"/>
      <c r="C840" s="127"/>
      <c r="D840" s="127"/>
      <c r="E840" s="127"/>
      <c r="F840" s="127"/>
      <c r="G840" s="127"/>
      <c r="H840" s="127"/>
      <c r="I840" s="91"/>
      <c r="J840" s="2">
        <v>838</v>
      </c>
      <c r="K840" s="212">
        <v>8995.0683796539997</v>
      </c>
      <c r="L840" s="212">
        <v>0.26956300214295298</v>
      </c>
      <c r="M840" s="212">
        <v>0.110958553973282</v>
      </c>
      <c r="N840" s="212">
        <v>9.8381350268626402E-3</v>
      </c>
      <c r="O840" s="91"/>
      <c r="Q840" s="212"/>
      <c r="R840" s="212"/>
      <c r="S840" s="212"/>
      <c r="T840" s="212"/>
      <c r="AG840" s="212"/>
      <c r="AH840" s="212"/>
      <c r="AI840" s="212"/>
    </row>
    <row r="841" spans="1:35" x14ac:dyDescent="0.15">
      <c r="A841" s="91"/>
      <c r="B841" s="91"/>
      <c r="C841" s="127"/>
      <c r="D841" s="127"/>
      <c r="E841" s="127"/>
      <c r="F841" s="127"/>
      <c r="G841" s="127"/>
      <c r="H841" s="127"/>
      <c r="I841" s="91"/>
      <c r="J841" s="2">
        <v>839</v>
      </c>
      <c r="K841" s="212">
        <v>9005.7360226519995</v>
      </c>
      <c r="L841" s="212">
        <v>0.26908173036397098</v>
      </c>
      <c r="M841" s="212">
        <v>0.11355688436885</v>
      </c>
      <c r="N841" s="212">
        <v>9.68986267149116E-3</v>
      </c>
      <c r="O841" s="91"/>
      <c r="Q841" s="212"/>
      <c r="R841" s="212"/>
      <c r="S841" s="212"/>
      <c r="T841" s="212"/>
      <c r="AG841" s="212"/>
      <c r="AH841" s="212"/>
      <c r="AI841" s="212"/>
    </row>
    <row r="842" spans="1:35" x14ac:dyDescent="0.15">
      <c r="A842" s="91"/>
      <c r="B842" s="91"/>
      <c r="C842" s="127"/>
      <c r="D842" s="127"/>
      <c r="E842" s="127"/>
      <c r="F842" s="127"/>
      <c r="G842" s="127"/>
      <c r="H842" s="127"/>
      <c r="I842" s="91"/>
      <c r="J842" s="2">
        <v>840</v>
      </c>
      <c r="K842" s="212">
        <v>9016.4977593080002</v>
      </c>
      <c r="L842" s="212">
        <v>0.26837353555837601</v>
      </c>
      <c r="M842" s="212">
        <v>0.115950055190374</v>
      </c>
      <c r="N842" s="212">
        <v>9.7455513336026003E-3</v>
      </c>
      <c r="O842" s="91"/>
      <c r="Q842" s="212"/>
      <c r="R842" s="212"/>
      <c r="S842" s="212"/>
      <c r="T842" s="212"/>
      <c r="AG842" s="212"/>
      <c r="AH842" s="212"/>
      <c r="AI842" s="212"/>
    </row>
    <row r="843" spans="1:35" x14ac:dyDescent="0.15">
      <c r="A843" s="91"/>
      <c r="B843" s="91"/>
      <c r="C843" s="127"/>
      <c r="D843" s="127"/>
      <c r="E843" s="127"/>
      <c r="F843" s="127"/>
      <c r="G843" s="127"/>
      <c r="H843" s="127"/>
      <c r="I843" s="91"/>
      <c r="J843" s="2">
        <v>841</v>
      </c>
      <c r="K843" s="212">
        <v>9027.298350219</v>
      </c>
      <c r="L843" s="212">
        <v>0.26750543586671899</v>
      </c>
      <c r="M843" s="212">
        <v>0.117606821976839</v>
      </c>
      <c r="N843" s="212">
        <v>1.0014163606331899E-2</v>
      </c>
      <c r="O843" s="91"/>
      <c r="Q843" s="212"/>
      <c r="R843" s="212"/>
      <c r="S843" s="212"/>
      <c r="T843" s="212"/>
      <c r="AG843" s="212"/>
      <c r="AH843" s="212"/>
      <c r="AI843" s="212"/>
    </row>
    <row r="844" spans="1:35" x14ac:dyDescent="0.15">
      <c r="A844" s="91"/>
      <c r="B844" s="91"/>
      <c r="C844" s="127"/>
      <c r="D844" s="127"/>
      <c r="E844" s="127"/>
      <c r="F844" s="127"/>
      <c r="G844" s="127"/>
      <c r="H844" s="127"/>
      <c r="I844" s="91"/>
      <c r="J844" s="2">
        <v>842</v>
      </c>
      <c r="K844" s="212">
        <v>9038.0598752740007</v>
      </c>
      <c r="L844" s="212">
        <v>0.26649510310689201</v>
      </c>
      <c r="M844" s="212">
        <v>0.11841231488202</v>
      </c>
      <c r="N844" s="212">
        <v>1.0511259641963099E-2</v>
      </c>
      <c r="O844" s="91"/>
      <c r="Q844" s="212"/>
      <c r="R844" s="212"/>
      <c r="S844" s="212"/>
      <c r="T844" s="212"/>
      <c r="AG844" s="212"/>
      <c r="AH844" s="212"/>
      <c r="AI844" s="212"/>
    </row>
    <row r="845" spans="1:35" x14ac:dyDescent="0.15">
      <c r="A845" s="91"/>
      <c r="B845" s="91"/>
      <c r="C845" s="127"/>
      <c r="D845" s="127"/>
      <c r="E845" s="127"/>
      <c r="F845" s="127"/>
      <c r="G845" s="127"/>
      <c r="H845" s="127"/>
      <c r="I845" s="91"/>
      <c r="J845" s="2">
        <v>843</v>
      </c>
      <c r="K845" s="212">
        <v>9048.7765293720004</v>
      </c>
      <c r="L845" s="212">
        <v>0.26530229058555999</v>
      </c>
      <c r="M845" s="212">
        <v>0.118506154131376</v>
      </c>
      <c r="N845" s="212">
        <v>1.1167779523363E-2</v>
      </c>
      <c r="O845" s="91"/>
      <c r="Q845" s="212"/>
      <c r="R845" s="212"/>
      <c r="S845" s="212"/>
      <c r="T845" s="212"/>
      <c r="AG845" s="212"/>
      <c r="AH845" s="212"/>
      <c r="AI845" s="212"/>
    </row>
    <row r="846" spans="1:35" x14ac:dyDescent="0.15">
      <c r="A846" s="91"/>
      <c r="B846" s="91"/>
      <c r="C846" s="127"/>
      <c r="D846" s="127"/>
      <c r="E846" s="127"/>
      <c r="F846" s="127"/>
      <c r="G846" s="127"/>
      <c r="H846" s="127"/>
      <c r="I846" s="91"/>
      <c r="J846" s="2">
        <v>844</v>
      </c>
      <c r="K846" s="212">
        <v>9059.5033584339999</v>
      </c>
      <c r="L846" s="212">
        <v>0.26397634856580499</v>
      </c>
      <c r="M846" s="212">
        <v>0.11805784390308401</v>
      </c>
      <c r="N846" s="212">
        <v>1.18983105525137E-2</v>
      </c>
      <c r="O846" s="91"/>
      <c r="Q846" s="212"/>
      <c r="R846" s="212"/>
      <c r="S846" s="212"/>
      <c r="T846" s="212"/>
      <c r="AG846" s="212"/>
      <c r="AH846" s="212"/>
      <c r="AI846" s="212"/>
    </row>
    <row r="847" spans="1:35" x14ac:dyDescent="0.15">
      <c r="A847" s="91"/>
      <c r="B847" s="91"/>
      <c r="C847" s="127"/>
      <c r="D847" s="127"/>
      <c r="E847" s="127"/>
      <c r="F847" s="127"/>
      <c r="G847" s="127"/>
      <c r="H847" s="127"/>
      <c r="I847" s="91"/>
      <c r="J847" s="2">
        <v>845</v>
      </c>
      <c r="K847" s="212">
        <v>9070.2448146210008</v>
      </c>
      <c r="L847" s="212">
        <v>0.26262682938870402</v>
      </c>
      <c r="M847" s="212">
        <v>0.11681219227028</v>
      </c>
      <c r="N847" s="212">
        <v>1.26495960569126E-2</v>
      </c>
      <c r="O847" s="91"/>
      <c r="Q847" s="212"/>
      <c r="R847" s="212"/>
      <c r="S847" s="212"/>
      <c r="T847" s="212"/>
      <c r="AG847" s="212"/>
      <c r="AH847" s="212"/>
      <c r="AI847" s="212"/>
    </row>
    <row r="848" spans="1:35" x14ac:dyDescent="0.15">
      <c r="A848" s="91"/>
      <c r="B848" s="91"/>
      <c r="C848" s="127"/>
      <c r="D848" s="127"/>
      <c r="E848" s="127"/>
      <c r="F848" s="127"/>
      <c r="G848" s="127"/>
      <c r="H848" s="127"/>
      <c r="I848" s="91"/>
      <c r="J848" s="2">
        <v>846</v>
      </c>
      <c r="K848" s="212">
        <v>9080.9618516490009</v>
      </c>
      <c r="L848" s="212">
        <v>0.26137581053312198</v>
      </c>
      <c r="M848" s="212">
        <v>0.114507629713301</v>
      </c>
      <c r="N848" s="212">
        <v>1.33481468091296E-2</v>
      </c>
      <c r="O848" s="91"/>
      <c r="Q848" s="212"/>
      <c r="R848" s="212"/>
      <c r="S848" s="212"/>
      <c r="T848" s="212"/>
      <c r="AG848" s="212"/>
      <c r="AH848" s="212"/>
      <c r="AI848" s="212"/>
    </row>
    <row r="849" spans="1:35" x14ac:dyDescent="0.15">
      <c r="A849" s="91"/>
      <c r="B849" s="91"/>
      <c r="C849" s="127"/>
      <c r="D849" s="127"/>
      <c r="E849" s="127"/>
      <c r="F849" s="127"/>
      <c r="G849" s="127"/>
      <c r="H849" s="127"/>
      <c r="I849" s="91"/>
      <c r="J849" s="2">
        <v>847</v>
      </c>
      <c r="K849" s="212">
        <v>9091.6660265419996</v>
      </c>
      <c r="L849" s="212">
        <v>0.26037578596323901</v>
      </c>
      <c r="M849" s="212">
        <v>0.111241529661721</v>
      </c>
      <c r="N849" s="212">
        <v>1.38496535415337E-2</v>
      </c>
      <c r="O849" s="91"/>
      <c r="Q849" s="212"/>
      <c r="R849" s="212"/>
      <c r="S849" s="212"/>
      <c r="T849" s="212"/>
      <c r="AG849" s="212"/>
      <c r="AH849" s="212"/>
      <c r="AI849" s="212"/>
    </row>
    <row r="850" spans="1:35" x14ac:dyDescent="0.15">
      <c r="A850" s="91"/>
      <c r="B850" s="91"/>
      <c r="C850" s="127"/>
      <c r="D850" s="127"/>
      <c r="E850" s="127"/>
      <c r="F850" s="127"/>
      <c r="G850" s="127"/>
      <c r="H850" s="127"/>
      <c r="I850" s="91"/>
      <c r="J850" s="2">
        <v>848</v>
      </c>
      <c r="K850" s="212">
        <v>9102.3138197030003</v>
      </c>
      <c r="L850" s="212">
        <v>0.25977518325787702</v>
      </c>
      <c r="M850" s="212">
        <v>0.10731962114100101</v>
      </c>
      <c r="N850" s="212">
        <v>1.4007906673814401E-2</v>
      </c>
      <c r="O850" s="91"/>
      <c r="Q850" s="212"/>
      <c r="R850" s="212"/>
      <c r="S850" s="212"/>
      <c r="T850" s="212"/>
      <c r="AG850" s="212"/>
      <c r="AH850" s="212"/>
      <c r="AI850" s="212"/>
    </row>
    <row r="851" spans="1:35" x14ac:dyDescent="0.15">
      <c r="A851" s="91"/>
      <c r="B851" s="91"/>
      <c r="C851" s="127"/>
      <c r="D851" s="127"/>
      <c r="E851" s="127"/>
      <c r="F851" s="127"/>
      <c r="G851" s="127"/>
      <c r="H851" s="127"/>
      <c r="I851" s="91"/>
      <c r="J851" s="2">
        <v>849</v>
      </c>
      <c r="K851" s="212">
        <v>9112.985752433</v>
      </c>
      <c r="L851" s="212">
        <v>0.25966251763133102</v>
      </c>
      <c r="M851" s="212">
        <v>0.10287762090229099</v>
      </c>
      <c r="N851" s="212">
        <v>1.37671351877786E-2</v>
      </c>
      <c r="O851" s="91"/>
      <c r="Q851" s="212"/>
      <c r="R851" s="212"/>
      <c r="S851" s="212"/>
      <c r="T851" s="212"/>
      <c r="AG851" s="212"/>
      <c r="AH851" s="212"/>
      <c r="AI851" s="212"/>
    </row>
    <row r="852" spans="1:35" x14ac:dyDescent="0.15">
      <c r="A852" s="91"/>
      <c r="B852" s="91"/>
      <c r="C852" s="127"/>
      <c r="D852" s="127"/>
      <c r="E852" s="127"/>
      <c r="F852" s="127"/>
      <c r="G852" s="127"/>
      <c r="H852" s="127"/>
      <c r="I852" s="91"/>
      <c r="J852" s="2">
        <v>850</v>
      </c>
      <c r="K852" s="212">
        <v>9123.6309475920007</v>
      </c>
      <c r="L852" s="212">
        <v>0.26015593463866399</v>
      </c>
      <c r="M852" s="212">
        <v>9.7961362568722593E-2</v>
      </c>
      <c r="N852" s="212">
        <v>1.3183934324614E-2</v>
      </c>
      <c r="O852" s="91"/>
      <c r="Q852" s="212"/>
      <c r="R852" s="212"/>
      <c r="S852" s="212"/>
      <c r="T852" s="212"/>
      <c r="AG852" s="212"/>
      <c r="AH852" s="212"/>
      <c r="AI852" s="212"/>
    </row>
    <row r="853" spans="1:35" x14ac:dyDescent="0.15">
      <c r="A853" s="91"/>
      <c r="B853" s="91"/>
      <c r="C853" s="127"/>
      <c r="D853" s="127"/>
      <c r="E853" s="127"/>
      <c r="F853" s="127"/>
      <c r="G853" s="127"/>
      <c r="H853" s="127"/>
      <c r="I853" s="91"/>
      <c r="J853" s="2">
        <v>851</v>
      </c>
      <c r="K853" s="212">
        <v>9134.2642506569991</v>
      </c>
      <c r="L853" s="212">
        <v>0.26130200912419699</v>
      </c>
      <c r="M853" s="212">
        <v>9.2768333455345506E-2</v>
      </c>
      <c r="N853" s="212">
        <v>1.2328404568673E-2</v>
      </c>
      <c r="O853" s="91"/>
      <c r="Q853" s="212"/>
      <c r="R853" s="212"/>
      <c r="S853" s="212"/>
      <c r="T853" s="212"/>
      <c r="AG853" s="212"/>
      <c r="AH853" s="212"/>
      <c r="AI853" s="212"/>
    </row>
    <row r="854" spans="1:35" x14ac:dyDescent="0.15">
      <c r="A854" s="91"/>
      <c r="B854" s="91"/>
      <c r="C854" s="127"/>
      <c r="D854" s="127"/>
      <c r="E854" s="127"/>
      <c r="F854" s="127"/>
      <c r="G854" s="127"/>
      <c r="H854" s="127"/>
      <c r="I854" s="91"/>
      <c r="J854" s="2">
        <v>852</v>
      </c>
      <c r="K854" s="212">
        <v>9144.9528403040003</v>
      </c>
      <c r="L854" s="212">
        <v>0.26306613473854601</v>
      </c>
      <c r="M854" s="212">
        <v>8.7667109506160606E-2</v>
      </c>
      <c r="N854" s="212">
        <v>1.1268646981738101E-2</v>
      </c>
      <c r="O854" s="91"/>
      <c r="Q854" s="212"/>
      <c r="R854" s="212"/>
      <c r="S854" s="212"/>
      <c r="T854" s="212"/>
      <c r="AG854" s="212"/>
      <c r="AH854" s="212"/>
      <c r="AI854" s="212"/>
    </row>
    <row r="855" spans="1:35" x14ac:dyDescent="0.15">
      <c r="A855" s="91"/>
      <c r="B855" s="91"/>
      <c r="C855" s="127"/>
      <c r="D855" s="127"/>
      <c r="E855" s="127"/>
      <c r="F855" s="127"/>
      <c r="G855" s="127"/>
      <c r="H855" s="127"/>
      <c r="I855" s="91"/>
      <c r="J855" s="2">
        <v>853</v>
      </c>
      <c r="K855" s="212">
        <v>9155.7225351420002</v>
      </c>
      <c r="L855" s="212">
        <v>0.26528694216941701</v>
      </c>
      <c r="M855" s="212">
        <v>8.3021385369939901E-2</v>
      </c>
      <c r="N855" s="212">
        <v>1.0118151536987001E-2</v>
      </c>
      <c r="O855" s="91"/>
      <c r="Q855" s="212"/>
      <c r="R855" s="212"/>
      <c r="S855" s="212"/>
      <c r="T855" s="212"/>
      <c r="AG855" s="212"/>
      <c r="AH855" s="212"/>
      <c r="AI855" s="212"/>
    </row>
    <row r="856" spans="1:35" x14ac:dyDescent="0.15">
      <c r="A856" s="91"/>
      <c r="B856" s="91"/>
      <c r="C856" s="127"/>
      <c r="D856" s="127"/>
      <c r="E856" s="127"/>
      <c r="F856" s="127"/>
      <c r="G856" s="127"/>
      <c r="H856" s="127"/>
      <c r="I856" s="91"/>
      <c r="J856" s="2">
        <v>854</v>
      </c>
      <c r="K856" s="212">
        <v>9166.5205877619992</v>
      </c>
      <c r="L856" s="212">
        <v>0.26772464352979303</v>
      </c>
      <c r="M856" s="212">
        <v>7.9194979824007403E-2</v>
      </c>
      <c r="N856" s="212">
        <v>8.9556714623156095E-3</v>
      </c>
      <c r="O856" s="91"/>
      <c r="Q856" s="212"/>
      <c r="R856" s="212"/>
      <c r="S856" s="212"/>
      <c r="T856" s="212"/>
      <c r="AG856" s="212"/>
      <c r="AH856" s="212"/>
      <c r="AI856" s="212"/>
    </row>
    <row r="857" spans="1:35" x14ac:dyDescent="0.15">
      <c r="A857" s="91"/>
      <c r="B857" s="91"/>
      <c r="C857" s="127"/>
      <c r="D857" s="127"/>
      <c r="E857" s="127"/>
      <c r="F857" s="127"/>
      <c r="G857" s="127"/>
      <c r="H857" s="127"/>
      <c r="I857" s="91"/>
      <c r="J857" s="2">
        <v>855</v>
      </c>
      <c r="K857" s="212">
        <v>9177.196084784</v>
      </c>
      <c r="L857" s="212">
        <v>0.27004463839542098</v>
      </c>
      <c r="M857" s="212">
        <v>7.6529239819413994E-2</v>
      </c>
      <c r="N857" s="212">
        <v>7.8731331430667208E-3</v>
      </c>
      <c r="O857" s="91"/>
      <c r="Q857" s="212"/>
      <c r="R857" s="212"/>
      <c r="S857" s="212"/>
      <c r="T857" s="212"/>
      <c r="AG857" s="212"/>
      <c r="AH857" s="212"/>
      <c r="AI857" s="212"/>
    </row>
    <row r="858" spans="1:35" x14ac:dyDescent="0.15">
      <c r="A858" s="91"/>
      <c r="B858" s="91"/>
      <c r="C858" s="127"/>
      <c r="D858" s="127"/>
      <c r="E858" s="127"/>
      <c r="F858" s="127"/>
      <c r="G858" s="127"/>
      <c r="H858" s="127"/>
      <c r="I858" s="91"/>
      <c r="J858" s="2">
        <v>856</v>
      </c>
      <c r="K858" s="212">
        <v>9187.9882165910003</v>
      </c>
      <c r="L858" s="212">
        <v>0.27197148756559197</v>
      </c>
      <c r="M858" s="212">
        <v>7.5215750722589805E-2</v>
      </c>
      <c r="N858" s="212">
        <v>6.9349036060608899E-3</v>
      </c>
      <c r="O858" s="91"/>
      <c r="Q858" s="212"/>
      <c r="R858" s="212"/>
      <c r="S858" s="212"/>
      <c r="T858" s="212"/>
      <c r="AG858" s="212"/>
      <c r="AH858" s="212"/>
      <c r="AI858" s="212"/>
    </row>
    <row r="859" spans="1:35" x14ac:dyDescent="0.15">
      <c r="A859" s="91"/>
      <c r="B859" s="91"/>
      <c r="C859" s="127"/>
      <c r="D859" s="127"/>
      <c r="E859" s="127"/>
      <c r="F859" s="127"/>
      <c r="G859" s="127"/>
      <c r="H859" s="127"/>
      <c r="I859" s="91"/>
      <c r="J859" s="2">
        <v>857</v>
      </c>
      <c r="K859" s="212">
        <v>9198.7383467130003</v>
      </c>
      <c r="L859" s="212">
        <v>0.27328793406741098</v>
      </c>
      <c r="M859" s="212">
        <v>7.5346551044105994E-2</v>
      </c>
      <c r="N859" s="212">
        <v>6.1755198427068296E-3</v>
      </c>
      <c r="O859" s="91"/>
      <c r="Q859" s="212"/>
      <c r="R859" s="212"/>
      <c r="S859" s="212"/>
      <c r="T859" s="212"/>
      <c r="AG859" s="212"/>
      <c r="AH859" s="212"/>
      <c r="AI859" s="212"/>
    </row>
    <row r="860" spans="1:35" x14ac:dyDescent="0.15">
      <c r="A860" s="91"/>
      <c r="B860" s="91"/>
      <c r="C860" s="127"/>
      <c r="D860" s="127"/>
      <c r="E860" s="127"/>
      <c r="F860" s="127"/>
      <c r="G860" s="127"/>
      <c r="H860" s="127"/>
      <c r="I860" s="91"/>
      <c r="J860" s="2">
        <v>858</v>
      </c>
      <c r="K860" s="212">
        <v>9209.5158357750006</v>
      </c>
      <c r="L860" s="212">
        <v>0.27383823301709598</v>
      </c>
      <c r="M860" s="212">
        <v>7.6854738510620593E-2</v>
      </c>
      <c r="N860" s="212">
        <v>5.57264973967838E-3</v>
      </c>
      <c r="O860" s="91"/>
      <c r="Q860" s="212"/>
      <c r="R860" s="212"/>
      <c r="S860" s="212"/>
      <c r="T860" s="212"/>
      <c r="AG860" s="212"/>
      <c r="AH860" s="212"/>
      <c r="AI860" s="212"/>
    </row>
    <row r="861" spans="1:35" x14ac:dyDescent="0.15">
      <c r="A861" s="91"/>
      <c r="B861" s="91"/>
      <c r="C861" s="127"/>
      <c r="D861" s="127"/>
      <c r="E861" s="127"/>
      <c r="F861" s="127"/>
      <c r="G861" s="127"/>
      <c r="H861" s="127"/>
      <c r="I861" s="91"/>
      <c r="J861" s="2">
        <v>859</v>
      </c>
      <c r="K861" s="212">
        <v>9220.2055269119992</v>
      </c>
      <c r="L861" s="212">
        <v>0.27363090005199298</v>
      </c>
      <c r="M861" s="212">
        <v>7.9671652475000104E-2</v>
      </c>
      <c r="N861" s="212">
        <v>5.0201860697211501E-3</v>
      </c>
      <c r="O861" s="91"/>
      <c r="Q861" s="212"/>
      <c r="R861" s="212"/>
      <c r="S861" s="212"/>
      <c r="T861" s="212"/>
      <c r="AG861" s="212"/>
      <c r="AH861" s="212"/>
      <c r="AI861" s="212"/>
    </row>
    <row r="862" spans="1:35" x14ac:dyDescent="0.15">
      <c r="A862" s="91"/>
      <c r="B862" s="91"/>
      <c r="C862" s="127"/>
      <c r="D862" s="127"/>
      <c r="E862" s="127"/>
      <c r="F862" s="127"/>
      <c r="G862" s="127"/>
      <c r="H862" s="127"/>
      <c r="I862" s="91"/>
      <c r="J862" s="2">
        <v>860</v>
      </c>
      <c r="K862" s="212">
        <v>9230.9450685190004</v>
      </c>
      <c r="L862" s="212">
        <v>0.27282759762120201</v>
      </c>
      <c r="M862" s="212">
        <v>8.3579337899523196E-2</v>
      </c>
      <c r="N862" s="212">
        <v>4.3730478099435902E-3</v>
      </c>
      <c r="O862" s="91"/>
      <c r="Q862" s="212"/>
      <c r="R862" s="212"/>
      <c r="S862" s="212"/>
      <c r="T862" s="212"/>
      <c r="AG862" s="212"/>
      <c r="AH862" s="212"/>
      <c r="AI862" s="212"/>
    </row>
    <row r="863" spans="1:35" x14ac:dyDescent="0.15">
      <c r="A863" s="91"/>
      <c r="B863" s="91"/>
      <c r="C863" s="127"/>
      <c r="D863" s="127"/>
      <c r="E863" s="127"/>
      <c r="F863" s="127"/>
      <c r="G863" s="127"/>
      <c r="H863" s="127"/>
      <c r="I863" s="91"/>
      <c r="J863" s="2">
        <v>861</v>
      </c>
      <c r="K863" s="212">
        <v>9241.6691947889994</v>
      </c>
      <c r="L863" s="212">
        <v>0.27166642086910098</v>
      </c>
      <c r="M863" s="212">
        <v>8.8049829956012404E-2</v>
      </c>
      <c r="N863" s="212">
        <v>3.6007507319192099E-3</v>
      </c>
      <c r="O863" s="91"/>
      <c r="Q863" s="212"/>
      <c r="R863" s="212"/>
      <c r="S863" s="212"/>
      <c r="T863" s="212"/>
      <c r="AG863" s="212"/>
      <c r="AH863" s="212"/>
      <c r="AI863" s="212"/>
    </row>
    <row r="864" spans="1:35" x14ac:dyDescent="0.15">
      <c r="A864" s="91"/>
      <c r="B864" s="91"/>
      <c r="C864" s="127"/>
      <c r="D864" s="127"/>
      <c r="E864" s="127"/>
      <c r="F864" s="127"/>
      <c r="G864" s="127"/>
      <c r="H864" s="127"/>
      <c r="I864" s="91"/>
      <c r="J864" s="2">
        <v>862</v>
      </c>
      <c r="K864" s="212">
        <v>9252.4112481669999</v>
      </c>
      <c r="L864" s="212">
        <v>0.27043232340124701</v>
      </c>
      <c r="M864" s="212">
        <v>9.23276514962212E-2</v>
      </c>
      <c r="N864" s="212">
        <v>2.79213238678176E-3</v>
      </c>
      <c r="O864" s="91"/>
      <c r="Q864" s="212"/>
      <c r="R864" s="212"/>
      <c r="S864" s="212"/>
      <c r="T864" s="212"/>
      <c r="AG864" s="212"/>
      <c r="AH864" s="212"/>
      <c r="AI864" s="212"/>
    </row>
    <row r="865" spans="1:35" x14ac:dyDescent="0.15">
      <c r="A865" s="91"/>
      <c r="B865" s="91"/>
      <c r="C865" s="127"/>
      <c r="D865" s="127"/>
      <c r="E865" s="127"/>
      <c r="F865" s="127"/>
      <c r="G865" s="127"/>
      <c r="H865" s="127"/>
      <c r="I865" s="91"/>
      <c r="J865" s="2">
        <v>863</v>
      </c>
      <c r="K865" s="212">
        <v>9263.127609485</v>
      </c>
      <c r="L865" s="212">
        <v>0.26934132643404302</v>
      </c>
      <c r="M865" s="212">
        <v>9.5533394418891901E-2</v>
      </c>
      <c r="N865" s="212">
        <v>2.0941837142153101E-3</v>
      </c>
      <c r="O865" s="91"/>
      <c r="Q865" s="212"/>
      <c r="R865" s="212"/>
      <c r="S865" s="212"/>
      <c r="T865" s="212"/>
      <c r="AG865" s="212"/>
      <c r="AH865" s="212"/>
      <c r="AI865" s="212"/>
    </row>
    <row r="866" spans="1:35" x14ac:dyDescent="0.15">
      <c r="A866" s="91"/>
      <c r="B866" s="91"/>
      <c r="C866" s="127"/>
      <c r="D866" s="127"/>
      <c r="E866" s="127"/>
      <c r="F866" s="127"/>
      <c r="G866" s="127"/>
      <c r="H866" s="127"/>
      <c r="I866" s="91"/>
      <c r="J866" s="2">
        <v>864</v>
      </c>
      <c r="K866" s="212">
        <v>9273.8833083680001</v>
      </c>
      <c r="L866" s="212">
        <v>0.268494036028325</v>
      </c>
      <c r="M866" s="212">
        <v>9.7102933953684106E-2</v>
      </c>
      <c r="N866" s="212">
        <v>1.70306670244654E-3</v>
      </c>
      <c r="O866" s="91"/>
      <c r="Q866" s="212"/>
      <c r="R866" s="212"/>
      <c r="S866" s="212"/>
      <c r="T866" s="212"/>
      <c r="AG866" s="212"/>
      <c r="AH866" s="212"/>
      <c r="AI866" s="212"/>
    </row>
    <row r="867" spans="1:35" x14ac:dyDescent="0.15">
      <c r="A867" s="91"/>
      <c r="B867" s="91"/>
      <c r="C867" s="127"/>
      <c r="D867" s="127"/>
      <c r="E867" s="127"/>
      <c r="F867" s="127"/>
      <c r="G867" s="127"/>
      <c r="H867" s="127"/>
      <c r="I867" s="91"/>
      <c r="J867" s="2">
        <v>865</v>
      </c>
      <c r="K867" s="212">
        <v>9284.6550908169993</v>
      </c>
      <c r="L867" s="212">
        <v>0.26785649148407198</v>
      </c>
      <c r="M867" s="212">
        <v>9.6944268762322802E-2</v>
      </c>
      <c r="N867" s="212">
        <v>1.7719524537191101E-3</v>
      </c>
      <c r="O867" s="91"/>
      <c r="Q867" s="212"/>
      <c r="R867" s="212"/>
      <c r="S867" s="212"/>
      <c r="T867" s="212"/>
      <c r="AG867" s="212"/>
      <c r="AH867" s="212"/>
      <c r="AI867" s="212"/>
    </row>
    <row r="868" spans="1:35" x14ac:dyDescent="0.15">
      <c r="A868" s="91"/>
      <c r="B868" s="91"/>
      <c r="C868" s="127"/>
      <c r="D868" s="127"/>
      <c r="E868" s="127"/>
      <c r="F868" s="127"/>
      <c r="G868" s="127"/>
      <c r="H868" s="127"/>
      <c r="I868" s="91"/>
      <c r="J868" s="2">
        <v>866</v>
      </c>
      <c r="K868" s="212">
        <v>9295.4255904059992</v>
      </c>
      <c r="L868" s="212">
        <v>0.267370134144361</v>
      </c>
      <c r="M868" s="212">
        <v>9.5345011312758493E-2</v>
      </c>
      <c r="N868" s="212">
        <v>2.3737658131880199E-3</v>
      </c>
      <c r="O868" s="91"/>
      <c r="Q868" s="212"/>
      <c r="R868" s="212"/>
      <c r="S868" s="212"/>
      <c r="T868" s="212"/>
      <c r="AG868" s="212"/>
      <c r="AH868" s="212"/>
      <c r="AI868" s="212"/>
    </row>
    <row r="869" spans="1:35" x14ac:dyDescent="0.15">
      <c r="A869" s="91"/>
      <c r="B869" s="91"/>
      <c r="C869" s="127"/>
      <c r="D869" s="127"/>
      <c r="E869" s="127"/>
      <c r="F869" s="127"/>
      <c r="G869" s="127"/>
      <c r="H869" s="127"/>
      <c r="I869" s="91"/>
      <c r="J869" s="2">
        <v>867</v>
      </c>
      <c r="K869" s="212">
        <v>9306.0621681720004</v>
      </c>
      <c r="L869" s="212">
        <v>0.26710828744314202</v>
      </c>
      <c r="M869" s="212">
        <v>9.2840735196320495E-2</v>
      </c>
      <c r="N869" s="212">
        <v>3.4665048247939602E-3</v>
      </c>
      <c r="O869" s="91"/>
      <c r="Q869" s="212"/>
      <c r="R869" s="212"/>
      <c r="S869" s="212"/>
      <c r="T869" s="212"/>
      <c r="AG869" s="212"/>
      <c r="AH869" s="212"/>
      <c r="AI869" s="212"/>
    </row>
    <row r="870" spans="1:35" x14ac:dyDescent="0.15">
      <c r="A870" s="91"/>
      <c r="B870" s="91"/>
      <c r="C870" s="127"/>
      <c r="D870" s="127"/>
      <c r="E870" s="127"/>
      <c r="F870" s="127"/>
      <c r="G870" s="127"/>
      <c r="H870" s="127"/>
      <c r="I870" s="91"/>
      <c r="J870" s="2">
        <v>868</v>
      </c>
      <c r="K870" s="212">
        <v>9316.8554337500009</v>
      </c>
      <c r="L870" s="212">
        <v>0.26722498247835302</v>
      </c>
      <c r="M870" s="212">
        <v>8.9730894845135106E-2</v>
      </c>
      <c r="N870" s="212">
        <v>4.9217432665502802E-3</v>
      </c>
      <c r="O870" s="91"/>
      <c r="Q870" s="212"/>
      <c r="R870" s="212"/>
      <c r="S870" s="212"/>
      <c r="T870" s="212"/>
      <c r="AG870" s="212"/>
      <c r="AH870" s="212"/>
      <c r="AI870" s="212"/>
    </row>
    <row r="871" spans="1:35" x14ac:dyDescent="0.15">
      <c r="A871" s="91"/>
      <c r="B871" s="91"/>
      <c r="C871" s="127"/>
      <c r="D871" s="127"/>
      <c r="E871" s="127"/>
      <c r="F871" s="127"/>
      <c r="G871" s="127"/>
      <c r="H871" s="127"/>
      <c r="I871" s="91"/>
      <c r="J871" s="2">
        <v>869</v>
      </c>
      <c r="K871" s="212">
        <v>9327.6003337290003</v>
      </c>
      <c r="L871" s="212">
        <v>0.26769848026065401</v>
      </c>
      <c r="M871" s="212">
        <v>8.6063184571673002E-2</v>
      </c>
      <c r="N871" s="212">
        <v>6.5991271139259804E-3</v>
      </c>
      <c r="O871" s="91"/>
      <c r="Q871" s="212"/>
      <c r="R871" s="212"/>
      <c r="S871" s="212"/>
      <c r="T871" s="212"/>
      <c r="AG871" s="212"/>
      <c r="AH871" s="212"/>
      <c r="AI871" s="212"/>
    </row>
    <row r="872" spans="1:35" x14ac:dyDescent="0.15">
      <c r="A872" s="91"/>
      <c r="B872" s="91"/>
      <c r="C872" s="127"/>
      <c r="D872" s="127"/>
      <c r="E872" s="127"/>
      <c r="F872" s="127"/>
      <c r="G872" s="127"/>
      <c r="H872" s="127"/>
      <c r="I872" s="91"/>
      <c r="J872" s="2">
        <v>870</v>
      </c>
      <c r="K872" s="212">
        <v>9338.3133210150008</v>
      </c>
      <c r="L872" s="212">
        <v>0.26838845171644499</v>
      </c>
      <c r="M872" s="212">
        <v>8.19177168458258E-2</v>
      </c>
      <c r="N872" s="212">
        <v>8.3357537135225496E-3</v>
      </c>
      <c r="O872" s="91"/>
      <c r="Q872" s="212"/>
      <c r="R872" s="212"/>
      <c r="S872" s="212"/>
      <c r="T872" s="212"/>
      <c r="AG872" s="212"/>
      <c r="AH872" s="212"/>
      <c r="AI872" s="212"/>
    </row>
    <row r="873" spans="1:35" x14ac:dyDescent="0.15">
      <c r="A873" s="91"/>
      <c r="B873" s="91"/>
      <c r="C873" s="127"/>
      <c r="D873" s="127"/>
      <c r="E873" s="127"/>
      <c r="F873" s="127"/>
      <c r="G873" s="127"/>
      <c r="H873" s="127"/>
      <c r="I873" s="91"/>
      <c r="J873" s="2">
        <v>871</v>
      </c>
      <c r="K873" s="212">
        <v>9349.0566831439992</v>
      </c>
      <c r="L873" s="212">
        <v>0.269162241738651</v>
      </c>
      <c r="M873" s="212">
        <v>7.7584053513541099E-2</v>
      </c>
      <c r="N873" s="212">
        <v>9.9788311661123102E-3</v>
      </c>
      <c r="O873" s="91"/>
      <c r="Q873" s="212"/>
      <c r="R873" s="212"/>
      <c r="S873" s="212"/>
      <c r="T873" s="212"/>
      <c r="AG873" s="212"/>
      <c r="AH873" s="212"/>
      <c r="AI873" s="212"/>
    </row>
    <row r="874" spans="1:35" x14ac:dyDescent="0.15">
      <c r="A874" s="91"/>
      <c r="B874" s="91"/>
      <c r="C874" s="127"/>
      <c r="D874" s="127"/>
      <c r="E874" s="127"/>
      <c r="F874" s="127"/>
      <c r="G874" s="127"/>
      <c r="H874" s="127"/>
      <c r="I874" s="91"/>
      <c r="J874" s="2">
        <v>872</v>
      </c>
      <c r="K874" s="212">
        <v>9359.6414323400004</v>
      </c>
      <c r="L874" s="212">
        <v>0.269967893775444</v>
      </c>
      <c r="M874" s="212">
        <v>7.3597644800654505E-2</v>
      </c>
      <c r="N874" s="212">
        <v>1.14719171065176E-2</v>
      </c>
      <c r="O874" s="91"/>
      <c r="Q874" s="212"/>
      <c r="R874" s="212"/>
      <c r="S874" s="212"/>
      <c r="T874" s="212"/>
      <c r="AG874" s="212"/>
      <c r="AH874" s="212"/>
      <c r="AI874" s="212"/>
    </row>
    <row r="875" spans="1:35" x14ac:dyDescent="0.15">
      <c r="A875" s="91"/>
      <c r="B875" s="91"/>
      <c r="C875" s="127"/>
      <c r="D875" s="127"/>
      <c r="E875" s="127"/>
      <c r="F875" s="127"/>
      <c r="G875" s="127"/>
      <c r="H875" s="127"/>
      <c r="I875" s="91"/>
      <c r="J875" s="2">
        <v>873</v>
      </c>
      <c r="K875" s="212">
        <v>9370.3772154050002</v>
      </c>
      <c r="L875" s="212">
        <v>0.27079891344333601</v>
      </c>
      <c r="M875" s="212">
        <v>7.0529530832315696E-2</v>
      </c>
      <c r="N875" s="212">
        <v>1.2818057227097199E-2</v>
      </c>
      <c r="O875" s="91"/>
      <c r="Q875" s="212"/>
      <c r="R875" s="212"/>
      <c r="S875" s="212"/>
      <c r="T875" s="212"/>
      <c r="AG875" s="212"/>
      <c r="AH875" s="212"/>
      <c r="AI875" s="212"/>
    </row>
    <row r="876" spans="1:35" x14ac:dyDescent="0.15">
      <c r="A876" s="91"/>
      <c r="B876" s="91"/>
      <c r="C876" s="127"/>
      <c r="D876" s="127"/>
      <c r="E876" s="127"/>
      <c r="F876" s="127"/>
      <c r="G876" s="127"/>
      <c r="H876" s="127"/>
      <c r="I876" s="91"/>
      <c r="J876" s="2">
        <v>874</v>
      </c>
      <c r="K876" s="212">
        <v>9381.1254194449994</v>
      </c>
      <c r="L876" s="212">
        <v>0.27166847463975702</v>
      </c>
      <c r="M876" s="212">
        <v>6.8950999351357595E-2</v>
      </c>
      <c r="N876" s="212">
        <v>1.39590789096937E-2</v>
      </c>
      <c r="O876" s="91"/>
      <c r="Q876" s="212"/>
      <c r="R876" s="212"/>
      <c r="S876" s="212"/>
      <c r="T876" s="212"/>
      <c r="AG876" s="212"/>
      <c r="AH876" s="212"/>
      <c r="AI876" s="212"/>
    </row>
    <row r="877" spans="1:35" x14ac:dyDescent="0.15">
      <c r="A877" s="91"/>
      <c r="B877" s="91"/>
      <c r="C877" s="127"/>
      <c r="D877" s="127"/>
      <c r="E877" s="127"/>
      <c r="F877" s="127"/>
      <c r="G877" s="127"/>
      <c r="H877" s="127"/>
      <c r="I877" s="91"/>
      <c r="J877" s="2">
        <v>875</v>
      </c>
      <c r="K877" s="212">
        <v>9391.8765477769994</v>
      </c>
      <c r="L877" s="212">
        <v>0.27254055580005498</v>
      </c>
      <c r="M877" s="212">
        <v>6.9217837717605493E-2</v>
      </c>
      <c r="N877" s="212">
        <v>1.4772817179159301E-2</v>
      </c>
      <c r="O877" s="91"/>
      <c r="Q877" s="212"/>
      <c r="R877" s="212"/>
      <c r="S877" s="212"/>
      <c r="T877" s="212"/>
      <c r="AG877" s="212"/>
      <c r="AH877" s="212"/>
      <c r="AI877" s="212"/>
    </row>
    <row r="878" spans="1:35" x14ac:dyDescent="0.15">
      <c r="A878" s="91"/>
      <c r="B878" s="91"/>
      <c r="C878" s="127"/>
      <c r="D878" s="127"/>
      <c r="E878" s="127"/>
      <c r="F878" s="127"/>
      <c r="G878" s="127"/>
      <c r="H878" s="127"/>
      <c r="I878" s="91"/>
      <c r="J878" s="2">
        <v>876</v>
      </c>
      <c r="K878" s="212">
        <v>9402.6121619120004</v>
      </c>
      <c r="L878" s="212">
        <v>0.27339790457391</v>
      </c>
      <c r="M878" s="212">
        <v>7.1238908563686906E-2</v>
      </c>
      <c r="N878" s="212">
        <v>1.5234343073753801E-2</v>
      </c>
      <c r="O878" s="91"/>
      <c r="Q878" s="212"/>
      <c r="R878" s="212"/>
      <c r="S878" s="212"/>
      <c r="T878" s="212"/>
      <c r="AG878" s="212"/>
      <c r="AH878" s="212"/>
      <c r="AI878" s="212"/>
    </row>
    <row r="879" spans="1:35" x14ac:dyDescent="0.15">
      <c r="A879" s="91"/>
      <c r="B879" s="91"/>
      <c r="C879" s="127"/>
      <c r="D879" s="127"/>
      <c r="E879" s="127"/>
      <c r="F879" s="127"/>
      <c r="G879" s="127"/>
      <c r="H879" s="127"/>
      <c r="I879" s="91"/>
      <c r="J879" s="2">
        <v>877</v>
      </c>
      <c r="K879" s="212">
        <v>9413.3470554369997</v>
      </c>
      <c r="L879" s="212">
        <v>0.27417652370037998</v>
      </c>
      <c r="M879" s="212">
        <v>7.4387126892400998E-2</v>
      </c>
      <c r="N879" s="212">
        <v>1.54009165087917E-2</v>
      </c>
      <c r="O879" s="91"/>
      <c r="Q879" s="212"/>
      <c r="R879" s="212"/>
      <c r="S879" s="212"/>
      <c r="T879" s="212"/>
      <c r="AG879" s="212"/>
      <c r="AH879" s="212"/>
      <c r="AI879" s="212"/>
    </row>
    <row r="880" spans="1:35" x14ac:dyDescent="0.15">
      <c r="A880" s="91"/>
      <c r="B880" s="91"/>
      <c r="C880" s="127"/>
      <c r="D880" s="127"/>
      <c r="E880" s="127"/>
      <c r="F880" s="127"/>
      <c r="G880" s="127"/>
      <c r="H880" s="127"/>
      <c r="I880" s="91"/>
      <c r="J880" s="2">
        <v>878</v>
      </c>
      <c r="K880" s="212">
        <v>9424.0733438089992</v>
      </c>
      <c r="L880" s="212">
        <v>0.27472302536371501</v>
      </c>
      <c r="M880" s="212">
        <v>7.7741259911300098E-2</v>
      </c>
      <c r="N880" s="212">
        <v>1.53840762304781E-2</v>
      </c>
      <c r="O880" s="91"/>
      <c r="Q880" s="212"/>
      <c r="R880" s="212"/>
      <c r="S880" s="212"/>
      <c r="T880" s="212"/>
      <c r="AG880" s="212"/>
      <c r="AH880" s="212"/>
      <c r="AI880" s="212"/>
    </row>
    <row r="881" spans="1:35" x14ac:dyDescent="0.15">
      <c r="A881" s="91"/>
      <c r="B881" s="91"/>
      <c r="C881" s="127"/>
      <c r="D881" s="127"/>
      <c r="E881" s="127"/>
      <c r="F881" s="127"/>
      <c r="G881" s="127"/>
      <c r="H881" s="127"/>
      <c r="I881" s="91"/>
      <c r="J881" s="2">
        <v>879</v>
      </c>
      <c r="K881" s="212">
        <v>9434.7435924780002</v>
      </c>
      <c r="L881" s="212">
        <v>0.27479464162123501</v>
      </c>
      <c r="M881" s="212">
        <v>8.0318915364718704E-2</v>
      </c>
      <c r="N881" s="212">
        <v>1.53311586577241E-2</v>
      </c>
      <c r="O881" s="91"/>
      <c r="Q881" s="212"/>
      <c r="R881" s="212"/>
      <c r="S881" s="212"/>
      <c r="T881" s="212"/>
      <c r="AG881" s="212"/>
      <c r="AH881" s="212"/>
      <c r="AI881" s="212"/>
    </row>
    <row r="882" spans="1:35" x14ac:dyDescent="0.15">
      <c r="A882" s="91"/>
      <c r="B882" s="91"/>
      <c r="C882" s="127"/>
      <c r="D882" s="127"/>
      <c r="E882" s="127"/>
      <c r="F882" s="127"/>
      <c r="G882" s="127"/>
      <c r="H882" s="127"/>
      <c r="I882" s="91"/>
      <c r="J882" s="2">
        <v>880</v>
      </c>
      <c r="K882" s="212">
        <v>9445.4497627919991</v>
      </c>
      <c r="L882" s="212">
        <v>0.27431993755346601</v>
      </c>
      <c r="M882" s="212">
        <v>8.1810512244157002E-2</v>
      </c>
      <c r="N882" s="212">
        <v>1.54526524226765E-2</v>
      </c>
      <c r="O882" s="91"/>
      <c r="Q882" s="212"/>
      <c r="R882" s="212"/>
      <c r="S882" s="212"/>
      <c r="T882" s="212"/>
      <c r="AG882" s="212"/>
      <c r="AH882" s="212"/>
      <c r="AI882" s="212"/>
    </row>
    <row r="883" spans="1:35" x14ac:dyDescent="0.15">
      <c r="A883" s="91"/>
      <c r="B883" s="91"/>
      <c r="C883" s="127"/>
      <c r="D883" s="127"/>
      <c r="E883" s="127"/>
      <c r="F883" s="127"/>
      <c r="G883" s="127"/>
      <c r="H883" s="127"/>
      <c r="I883" s="91"/>
      <c r="J883" s="2">
        <v>881</v>
      </c>
      <c r="K883" s="212">
        <v>9456.2381925179998</v>
      </c>
      <c r="L883" s="212">
        <v>0.273435497299026</v>
      </c>
      <c r="M883" s="212">
        <v>8.2560496714644202E-2</v>
      </c>
      <c r="N883" s="212">
        <v>1.5940556358150001E-2</v>
      </c>
      <c r="O883" s="91"/>
      <c r="Q883" s="212"/>
      <c r="R883" s="212"/>
      <c r="S883" s="212"/>
      <c r="T883" s="212"/>
      <c r="AG883" s="212"/>
      <c r="AH883" s="212"/>
      <c r="AI883" s="212"/>
    </row>
    <row r="884" spans="1:35" x14ac:dyDescent="0.15">
      <c r="A884" s="91"/>
      <c r="B884" s="91"/>
      <c r="C884" s="127"/>
      <c r="D884" s="127"/>
      <c r="E884" s="127"/>
      <c r="F884" s="127"/>
      <c r="G884" s="127"/>
      <c r="H884" s="127"/>
      <c r="I884" s="91"/>
      <c r="J884" s="2">
        <v>882</v>
      </c>
      <c r="K884" s="212">
        <v>9467.0491046129991</v>
      </c>
      <c r="L884" s="212">
        <v>0.27234689311867499</v>
      </c>
      <c r="M884" s="212">
        <v>8.3103456544198803E-2</v>
      </c>
      <c r="N884" s="212">
        <v>1.6800001694618299E-2</v>
      </c>
      <c r="O884" s="91"/>
      <c r="Q884" s="212"/>
      <c r="R884" s="212"/>
      <c r="S884" s="212"/>
      <c r="T884" s="212"/>
      <c r="AG884" s="212"/>
      <c r="AH884" s="212"/>
      <c r="AI884" s="212"/>
    </row>
    <row r="885" spans="1:35" x14ac:dyDescent="0.15">
      <c r="A885" s="91"/>
      <c r="B885" s="91"/>
      <c r="C885" s="127"/>
      <c r="D885" s="127"/>
      <c r="E885" s="127"/>
      <c r="F885" s="127"/>
      <c r="G885" s="127"/>
      <c r="H885" s="127"/>
      <c r="I885" s="91"/>
      <c r="J885" s="2">
        <v>883</v>
      </c>
      <c r="K885" s="212">
        <v>9477.7815999070008</v>
      </c>
      <c r="L885" s="212">
        <v>0.27119513125820899</v>
      </c>
      <c r="M885" s="212">
        <v>8.3896131214622596E-2</v>
      </c>
      <c r="N885" s="212">
        <v>1.7915070086949401E-2</v>
      </c>
      <c r="O885" s="91"/>
      <c r="Q885" s="212"/>
      <c r="R885" s="212"/>
      <c r="S885" s="212"/>
      <c r="T885" s="212"/>
      <c r="AG885" s="212"/>
      <c r="AH885" s="212"/>
      <c r="AI885" s="212"/>
    </row>
    <row r="886" spans="1:35" x14ac:dyDescent="0.15">
      <c r="A886" s="91"/>
      <c r="B886" s="91"/>
      <c r="C886" s="127"/>
      <c r="D886" s="127"/>
      <c r="E886" s="127"/>
      <c r="F886" s="127"/>
      <c r="G886" s="127"/>
      <c r="H886" s="127"/>
      <c r="I886" s="91"/>
      <c r="J886" s="2">
        <v>884</v>
      </c>
      <c r="K886" s="212">
        <v>9488.5935227930004</v>
      </c>
      <c r="L886" s="212">
        <v>0.27006641606118498</v>
      </c>
      <c r="M886" s="212">
        <v>8.5173999498990405E-2</v>
      </c>
      <c r="N886" s="212">
        <v>1.9061314078744999E-2</v>
      </c>
      <c r="O886" s="91"/>
      <c r="Q886" s="212"/>
      <c r="R886" s="212"/>
      <c r="S886" s="212"/>
      <c r="T886" s="212"/>
      <c r="AG886" s="212"/>
      <c r="AH886" s="212"/>
      <c r="AI886" s="212"/>
    </row>
    <row r="887" spans="1:35" x14ac:dyDescent="0.15">
      <c r="A887" s="91"/>
      <c r="B887" s="91"/>
      <c r="C887" s="127"/>
      <c r="D887" s="127"/>
      <c r="E887" s="127"/>
      <c r="F887" s="127"/>
      <c r="G887" s="127"/>
      <c r="H887" s="127"/>
      <c r="I887" s="91"/>
      <c r="J887" s="2">
        <v>885</v>
      </c>
      <c r="K887" s="212">
        <v>9499.3858314900008</v>
      </c>
      <c r="L887" s="212">
        <v>0.26904646694282103</v>
      </c>
      <c r="M887" s="212">
        <v>8.6939155620674002E-2</v>
      </c>
      <c r="N887" s="212">
        <v>2.0041039974550302E-2</v>
      </c>
      <c r="O887" s="91"/>
      <c r="Q887" s="212"/>
      <c r="R887" s="212"/>
      <c r="S887" s="212"/>
      <c r="T887" s="212"/>
      <c r="AG887" s="212"/>
      <c r="AH887" s="212"/>
      <c r="AI887" s="212"/>
    </row>
    <row r="888" spans="1:35" x14ac:dyDescent="0.15">
      <c r="A888" s="91"/>
      <c r="B888" s="91"/>
      <c r="C888" s="127"/>
      <c r="D888" s="127"/>
      <c r="E888" s="127"/>
      <c r="F888" s="127"/>
      <c r="G888" s="127"/>
      <c r="H888" s="127"/>
      <c r="I888" s="91"/>
      <c r="J888" s="2">
        <v>886</v>
      </c>
      <c r="K888" s="212">
        <v>9510.1999858159998</v>
      </c>
      <c r="L888" s="212">
        <v>0.26824224909713901</v>
      </c>
      <c r="M888" s="212">
        <v>8.8861576781084001E-2</v>
      </c>
      <c r="N888" s="212">
        <v>2.07494054062266E-2</v>
      </c>
      <c r="O888" s="91"/>
      <c r="Q888" s="212"/>
      <c r="R888" s="212"/>
      <c r="S888" s="212"/>
      <c r="T888" s="212"/>
      <c r="AG888" s="212"/>
      <c r="AH888" s="212"/>
      <c r="AI888" s="212"/>
    </row>
    <row r="889" spans="1:35" x14ac:dyDescent="0.15">
      <c r="A889" s="91"/>
      <c r="B889" s="91"/>
      <c r="C889" s="127"/>
      <c r="D889" s="127"/>
      <c r="E889" s="127"/>
      <c r="F889" s="127"/>
      <c r="G889" s="127"/>
      <c r="H889" s="127"/>
      <c r="I889" s="91"/>
      <c r="J889" s="2">
        <v>887</v>
      </c>
      <c r="K889" s="212">
        <v>9520.9866874109994</v>
      </c>
      <c r="L889" s="212">
        <v>0.26776624815421102</v>
      </c>
      <c r="M889" s="212">
        <v>9.0224432552842002E-2</v>
      </c>
      <c r="N889" s="212">
        <v>2.1231295837784402E-2</v>
      </c>
      <c r="O889" s="91"/>
      <c r="Q889" s="212"/>
      <c r="R889" s="212"/>
      <c r="S889" s="212"/>
      <c r="T889" s="212"/>
      <c r="AG889" s="212"/>
      <c r="AH889" s="212"/>
      <c r="AI889" s="212"/>
    </row>
    <row r="890" spans="1:35" x14ac:dyDescent="0.15">
      <c r="A890" s="91"/>
      <c r="B890" s="91"/>
      <c r="C890" s="127"/>
      <c r="D890" s="127"/>
      <c r="E890" s="127"/>
      <c r="F890" s="127"/>
      <c r="G890" s="127"/>
      <c r="H890" s="127"/>
      <c r="I890" s="91"/>
      <c r="J890" s="2">
        <v>888</v>
      </c>
      <c r="K890" s="212">
        <v>9531.7849480620007</v>
      </c>
      <c r="L890" s="212">
        <v>0.26771443135400003</v>
      </c>
      <c r="M890" s="212">
        <v>9.0221215211967395E-2</v>
      </c>
      <c r="N890" s="212">
        <v>2.1648786498648501E-2</v>
      </c>
      <c r="O890" s="91"/>
      <c r="Q890" s="212"/>
      <c r="R890" s="212"/>
      <c r="S890" s="212"/>
      <c r="T890" s="212"/>
      <c r="AG890" s="212"/>
      <c r="AH890" s="212"/>
      <c r="AI890" s="212"/>
    </row>
    <row r="891" spans="1:35" x14ac:dyDescent="0.15">
      <c r="A891" s="91"/>
      <c r="B891" s="91"/>
      <c r="C891" s="127"/>
      <c r="D891" s="127"/>
      <c r="E891" s="127"/>
      <c r="F891" s="127"/>
      <c r="G891" s="127"/>
      <c r="H891" s="127"/>
      <c r="I891" s="91"/>
      <c r="J891" s="2">
        <v>889</v>
      </c>
      <c r="K891" s="212">
        <v>9542.5400742649999</v>
      </c>
      <c r="L891" s="212">
        <v>0.26808136124163201</v>
      </c>
      <c r="M891" s="212">
        <v>8.8681541933423605E-2</v>
      </c>
      <c r="N891" s="212">
        <v>2.2135036383838201E-2</v>
      </c>
      <c r="O891" s="91"/>
      <c r="Q891" s="212"/>
      <c r="R891" s="212"/>
      <c r="S891" s="212"/>
      <c r="T891" s="212"/>
      <c r="AG891" s="212"/>
      <c r="AH891" s="212"/>
      <c r="AI891" s="212"/>
    </row>
    <row r="892" spans="1:35" x14ac:dyDescent="0.15">
      <c r="A892" s="91"/>
      <c r="B892" s="91"/>
      <c r="C892" s="127"/>
      <c r="D892" s="127"/>
      <c r="E892" s="127"/>
      <c r="F892" s="127"/>
      <c r="G892" s="127"/>
      <c r="H892" s="127"/>
      <c r="I892" s="91"/>
      <c r="J892" s="2">
        <v>890</v>
      </c>
      <c r="K892" s="212">
        <v>9553.285029224</v>
      </c>
      <c r="L892" s="212">
        <v>0.26870216599730201</v>
      </c>
      <c r="M892" s="212">
        <v>8.61345548033354E-2</v>
      </c>
      <c r="N892" s="212">
        <v>2.2657991461599698E-2</v>
      </c>
      <c r="O892" s="91"/>
      <c r="Q892" s="212"/>
      <c r="R892" s="212"/>
      <c r="S892" s="212"/>
      <c r="T892" s="212"/>
      <c r="AG892" s="212"/>
      <c r="AH892" s="212"/>
      <c r="AI892" s="212"/>
    </row>
    <row r="893" spans="1:35" x14ac:dyDescent="0.15">
      <c r="A893" s="91"/>
      <c r="B893" s="91"/>
      <c r="C893" s="127"/>
      <c r="D893" s="127"/>
      <c r="E893" s="127"/>
      <c r="F893" s="127"/>
      <c r="G893" s="127"/>
      <c r="H893" s="127"/>
      <c r="I893" s="91"/>
      <c r="J893" s="2">
        <v>891</v>
      </c>
      <c r="K893" s="212">
        <v>9564.0396427970009</v>
      </c>
      <c r="L893" s="212">
        <v>0.26931480187443602</v>
      </c>
      <c r="M893" s="212">
        <v>8.3364645947339902E-2</v>
      </c>
      <c r="N893" s="212">
        <v>2.3117305157414999E-2</v>
      </c>
      <c r="O893" s="91"/>
      <c r="Q893" s="212"/>
      <c r="R893" s="212"/>
      <c r="S893" s="212"/>
      <c r="T893" s="212"/>
      <c r="AG893" s="212"/>
      <c r="AH893" s="212"/>
      <c r="AI893" s="212"/>
    </row>
    <row r="894" spans="1:35" x14ac:dyDescent="0.15">
      <c r="A894" s="91"/>
      <c r="B894" s="91"/>
      <c r="C894" s="127"/>
      <c r="D894" s="127"/>
      <c r="E894" s="127"/>
      <c r="F894" s="127"/>
      <c r="G894" s="127"/>
      <c r="H894" s="127"/>
      <c r="I894" s="91"/>
      <c r="J894" s="2">
        <v>892</v>
      </c>
      <c r="K894" s="212">
        <v>9574.7732552310008</v>
      </c>
      <c r="L894" s="212">
        <v>0.269721175516276</v>
      </c>
      <c r="M894" s="212">
        <v>8.0964741374507196E-2</v>
      </c>
      <c r="N894" s="212">
        <v>2.3461835037506901E-2</v>
      </c>
      <c r="O894" s="91"/>
      <c r="Q894" s="212"/>
      <c r="R894" s="212"/>
      <c r="S894" s="212"/>
      <c r="T894" s="212"/>
      <c r="AG894" s="212"/>
      <c r="AH894" s="212"/>
      <c r="AI894" s="212"/>
    </row>
    <row r="895" spans="1:35" x14ac:dyDescent="0.15">
      <c r="A895" s="91"/>
      <c r="B895" s="91"/>
      <c r="C895" s="127"/>
      <c r="D895" s="127"/>
      <c r="E895" s="127"/>
      <c r="F895" s="127"/>
      <c r="G895" s="127"/>
      <c r="H895" s="127"/>
      <c r="I895" s="91"/>
      <c r="J895" s="2">
        <v>893</v>
      </c>
      <c r="K895" s="212">
        <v>9585.5810767750008</v>
      </c>
      <c r="L895" s="212">
        <v>0.26987042514845599</v>
      </c>
      <c r="M895" s="212">
        <v>7.9256150355527702E-2</v>
      </c>
      <c r="N895" s="212">
        <v>2.3790426638103698E-2</v>
      </c>
      <c r="O895" s="91"/>
      <c r="Q895" s="212"/>
      <c r="R895" s="212"/>
      <c r="S895" s="212"/>
      <c r="T895" s="212"/>
      <c r="AG895" s="212"/>
      <c r="AH895" s="212"/>
      <c r="AI895" s="212"/>
    </row>
    <row r="896" spans="1:35" x14ac:dyDescent="0.15">
      <c r="A896" s="91"/>
      <c r="B896" s="91"/>
      <c r="C896" s="127"/>
      <c r="D896" s="127"/>
      <c r="E896" s="127"/>
      <c r="F896" s="127"/>
      <c r="G896" s="127"/>
      <c r="H896" s="127"/>
      <c r="I896" s="91"/>
      <c r="J896" s="2">
        <v>894</v>
      </c>
      <c r="K896" s="212">
        <v>9596.2648809500006</v>
      </c>
      <c r="L896" s="212">
        <v>0.26978650100849899</v>
      </c>
      <c r="M896" s="212">
        <v>7.8419920994232201E-2</v>
      </c>
      <c r="N896" s="212">
        <v>2.4217549675627701E-2</v>
      </c>
      <c r="O896" s="91"/>
      <c r="Q896" s="212"/>
      <c r="R896" s="212"/>
      <c r="S896" s="212"/>
      <c r="T896" s="212"/>
      <c r="AG896" s="212"/>
      <c r="AH896" s="212"/>
      <c r="AI896" s="212"/>
    </row>
    <row r="897" spans="1:35" x14ac:dyDescent="0.15">
      <c r="A897" s="91"/>
      <c r="B897" s="91"/>
      <c r="C897" s="127"/>
      <c r="D897" s="127"/>
      <c r="E897" s="127"/>
      <c r="F897" s="127"/>
      <c r="G897" s="127"/>
      <c r="H897" s="127"/>
      <c r="I897" s="91"/>
      <c r="J897" s="2">
        <v>895</v>
      </c>
      <c r="K897" s="212">
        <v>9606.9613855600001</v>
      </c>
      <c r="L897" s="212">
        <v>0.26943872144062497</v>
      </c>
      <c r="M897" s="212">
        <v>7.8449848633280403E-2</v>
      </c>
      <c r="N897" s="212">
        <v>2.48349777470495E-2</v>
      </c>
      <c r="O897" s="91"/>
      <c r="Q897" s="212"/>
      <c r="R897" s="212"/>
      <c r="S897" s="212"/>
      <c r="T897" s="212"/>
      <c r="AG897" s="212"/>
      <c r="AH897" s="212"/>
      <c r="AI897" s="212"/>
    </row>
    <row r="898" spans="1:35" x14ac:dyDescent="0.15">
      <c r="A898" s="91"/>
      <c r="B898" s="91"/>
      <c r="C898" s="127"/>
      <c r="D898" s="127"/>
      <c r="E898" s="127"/>
      <c r="F898" s="127"/>
      <c r="G898" s="127"/>
      <c r="H898" s="127"/>
      <c r="I898" s="91"/>
      <c r="J898" s="2">
        <v>896</v>
      </c>
      <c r="K898" s="212">
        <v>9617.6541144380008</v>
      </c>
      <c r="L898" s="212">
        <v>0.26882489301210799</v>
      </c>
      <c r="M898" s="212">
        <v>7.9047136965804496E-2</v>
      </c>
      <c r="N898" s="212">
        <v>2.5711358938792998E-2</v>
      </c>
      <c r="O898" s="91"/>
      <c r="Q898" s="212"/>
      <c r="R898" s="212"/>
      <c r="S898" s="212"/>
      <c r="T898" s="212"/>
      <c r="AG898" s="212"/>
      <c r="AH898" s="212"/>
      <c r="AI898" s="212"/>
    </row>
    <row r="899" spans="1:35" x14ac:dyDescent="0.15">
      <c r="A899" s="91"/>
      <c r="B899" s="91"/>
      <c r="C899" s="127"/>
      <c r="D899" s="127"/>
      <c r="E899" s="127"/>
      <c r="F899" s="127"/>
      <c r="G899" s="127"/>
      <c r="H899" s="127"/>
      <c r="I899" s="91"/>
      <c r="J899" s="2">
        <v>897</v>
      </c>
      <c r="K899" s="212">
        <v>9628.3475678760005</v>
      </c>
      <c r="L899" s="212">
        <v>0.26799142808888698</v>
      </c>
      <c r="M899" s="212">
        <v>7.9719646236145802E-2</v>
      </c>
      <c r="N899" s="212">
        <v>2.68767250990633E-2</v>
      </c>
      <c r="O899" s="91"/>
      <c r="Q899" s="212"/>
      <c r="R899" s="212"/>
      <c r="S899" s="212"/>
      <c r="T899" s="212"/>
      <c r="AG899" s="212"/>
      <c r="AH899" s="212"/>
      <c r="AI899" s="212"/>
    </row>
    <row r="900" spans="1:35" x14ac:dyDescent="0.15">
      <c r="A900" s="91"/>
      <c r="B900" s="91"/>
      <c r="C900" s="127"/>
      <c r="D900" s="127"/>
      <c r="E900" s="127"/>
      <c r="F900" s="127"/>
      <c r="G900" s="127"/>
      <c r="H900" s="127"/>
      <c r="I900" s="91"/>
      <c r="J900" s="2">
        <v>898</v>
      </c>
      <c r="K900" s="212">
        <v>9639.1730724370009</v>
      </c>
      <c r="L900" s="212">
        <v>0.26705234849859899</v>
      </c>
      <c r="M900" s="212">
        <v>7.9879448595468999E-2</v>
      </c>
      <c r="N900" s="212">
        <v>2.82463837529583E-2</v>
      </c>
      <c r="O900" s="91"/>
      <c r="Q900" s="212"/>
      <c r="R900" s="212"/>
      <c r="S900" s="212"/>
      <c r="T900" s="212"/>
      <c r="AG900" s="212"/>
      <c r="AH900" s="212"/>
      <c r="AI900" s="212"/>
    </row>
    <row r="901" spans="1:35" x14ac:dyDescent="0.15">
      <c r="A901" s="91"/>
      <c r="B901" s="91"/>
      <c r="C901" s="127"/>
      <c r="D901" s="127"/>
      <c r="E901" s="127"/>
      <c r="F901" s="127"/>
      <c r="G901" s="127"/>
      <c r="H901" s="127"/>
      <c r="I901" s="91"/>
      <c r="J901" s="2">
        <v>899</v>
      </c>
      <c r="K901" s="212">
        <v>9649.9955257469992</v>
      </c>
      <c r="L901" s="212">
        <v>0.26616494817988401</v>
      </c>
      <c r="M901" s="212">
        <v>7.9041859393197897E-2</v>
      </c>
      <c r="N901" s="212">
        <v>2.9659110439270799E-2</v>
      </c>
      <c r="O901" s="91"/>
      <c r="Q901" s="212"/>
      <c r="R901" s="212"/>
      <c r="S901" s="212"/>
      <c r="T901" s="212"/>
      <c r="AG901" s="212"/>
      <c r="AH901" s="212"/>
      <c r="AI901" s="212"/>
    </row>
    <row r="902" spans="1:35" x14ac:dyDescent="0.15">
      <c r="A902" s="91"/>
      <c r="B902" s="91"/>
      <c r="C902" s="127"/>
      <c r="D902" s="127"/>
      <c r="E902" s="127"/>
      <c r="F902" s="127"/>
      <c r="G902" s="127"/>
      <c r="H902" s="127"/>
      <c r="I902" s="91"/>
      <c r="J902" s="2">
        <v>900</v>
      </c>
      <c r="K902" s="212">
        <v>9660.7454930580006</v>
      </c>
      <c r="L902" s="212">
        <v>0.26549930481070799</v>
      </c>
      <c r="M902" s="212">
        <v>7.7097696283198805E-2</v>
      </c>
      <c r="N902" s="212">
        <v>3.0992314779619601E-2</v>
      </c>
      <c r="O902" s="91"/>
      <c r="Q902" s="212"/>
      <c r="R902" s="212"/>
      <c r="S902" s="212"/>
      <c r="T902" s="212"/>
      <c r="AG902" s="212"/>
      <c r="AH902" s="212"/>
      <c r="AI902" s="212"/>
    </row>
    <row r="903" spans="1:35" x14ac:dyDescent="0.15">
      <c r="A903" s="91"/>
      <c r="B903" s="91"/>
      <c r="C903" s="127"/>
      <c r="D903" s="127"/>
      <c r="E903" s="127"/>
      <c r="F903" s="127"/>
      <c r="G903" s="127"/>
      <c r="H903" s="127"/>
      <c r="I903" s="91"/>
      <c r="J903" s="2">
        <v>901</v>
      </c>
      <c r="K903" s="212">
        <v>9671.6936728469991</v>
      </c>
      <c r="L903" s="212">
        <v>0.26516315620916098</v>
      </c>
      <c r="M903" s="212">
        <v>7.4178904448349001E-2</v>
      </c>
      <c r="N903" s="212">
        <v>3.2188712801280099E-2</v>
      </c>
      <c r="O903" s="91"/>
      <c r="Q903" s="212"/>
      <c r="R903" s="212"/>
      <c r="S903" s="212"/>
      <c r="T903" s="212"/>
      <c r="AG903" s="212"/>
      <c r="AH903" s="212"/>
      <c r="AI903" s="212"/>
    </row>
    <row r="904" spans="1:35" x14ac:dyDescent="0.15">
      <c r="A904" s="91"/>
      <c r="B904" s="91"/>
      <c r="C904" s="127"/>
      <c r="D904" s="127"/>
      <c r="E904" s="127"/>
      <c r="F904" s="127"/>
      <c r="G904" s="127"/>
      <c r="H904" s="127"/>
      <c r="I904" s="91"/>
      <c r="J904" s="2">
        <v>902</v>
      </c>
      <c r="K904" s="212">
        <v>9682.5450948779999</v>
      </c>
      <c r="L904" s="212">
        <v>0.26520917617499901</v>
      </c>
      <c r="M904" s="212">
        <v>7.0659725258890804E-2</v>
      </c>
      <c r="N904" s="212">
        <v>3.3216480577108097E-2</v>
      </c>
      <c r="O904" s="91"/>
      <c r="Q904" s="212"/>
      <c r="R904" s="212"/>
      <c r="S904" s="212"/>
      <c r="T904" s="212"/>
      <c r="AG904" s="212"/>
      <c r="AH904" s="212"/>
      <c r="AI904" s="212"/>
    </row>
    <row r="905" spans="1:35" x14ac:dyDescent="0.15">
      <c r="A905" s="91"/>
      <c r="B905" s="91"/>
      <c r="C905" s="127"/>
      <c r="D905" s="127"/>
      <c r="E905" s="127"/>
      <c r="F905" s="127"/>
      <c r="G905" s="127"/>
      <c r="H905" s="127"/>
      <c r="I905" s="91"/>
      <c r="J905" s="2">
        <v>903</v>
      </c>
      <c r="K905" s="212">
        <v>9693.1965537390006</v>
      </c>
      <c r="L905" s="212">
        <v>0.26561387264243003</v>
      </c>
      <c r="M905" s="212">
        <v>6.7051025624651095E-2</v>
      </c>
      <c r="N905" s="212">
        <v>3.4065284359892402E-2</v>
      </c>
      <c r="O905" s="91"/>
      <c r="Q905" s="212"/>
      <c r="R905" s="212"/>
      <c r="S905" s="212"/>
      <c r="T905" s="212"/>
      <c r="AG905" s="212"/>
      <c r="AH905" s="212"/>
      <c r="AI905" s="212"/>
    </row>
    <row r="906" spans="1:35" x14ac:dyDescent="0.15">
      <c r="A906" s="91"/>
      <c r="B906" s="91"/>
      <c r="C906" s="127"/>
      <c r="D906" s="127"/>
      <c r="E906" s="127"/>
      <c r="F906" s="127"/>
      <c r="G906" s="127"/>
      <c r="H906" s="127"/>
      <c r="I906" s="91"/>
      <c r="J906" s="2">
        <v>904</v>
      </c>
      <c r="K906" s="212">
        <v>9703.8979192499992</v>
      </c>
      <c r="L906" s="212">
        <v>0.266289060581547</v>
      </c>
      <c r="M906" s="212">
        <v>6.3876195123794499E-2</v>
      </c>
      <c r="N906" s="212">
        <v>3.4734665284532701E-2</v>
      </c>
      <c r="O906" s="91"/>
      <c r="Q906" s="212"/>
      <c r="R906" s="212"/>
      <c r="S906" s="212"/>
      <c r="T906" s="212"/>
      <c r="AG906" s="212"/>
      <c r="AH906" s="212"/>
      <c r="AI906" s="212"/>
    </row>
    <row r="907" spans="1:35" x14ac:dyDescent="0.15">
      <c r="A907" s="91"/>
      <c r="B907" s="91"/>
      <c r="C907" s="127"/>
      <c r="D907" s="127"/>
      <c r="E907" s="127"/>
      <c r="F907" s="127"/>
      <c r="G907" s="127"/>
      <c r="H907" s="127"/>
      <c r="I907" s="91"/>
      <c r="J907" s="2">
        <v>905</v>
      </c>
      <c r="K907" s="212">
        <v>9714.5621564270004</v>
      </c>
      <c r="L907" s="212">
        <v>0.26703530841324402</v>
      </c>
      <c r="M907" s="212">
        <v>6.1637058333886802E-2</v>
      </c>
      <c r="N907" s="212">
        <v>3.52172029789935E-2</v>
      </c>
      <c r="O907" s="91"/>
      <c r="Q907" s="212"/>
      <c r="R907" s="212"/>
      <c r="S907" s="212"/>
      <c r="T907" s="212"/>
      <c r="AG907" s="212"/>
      <c r="AH907" s="212"/>
      <c r="AI907" s="212"/>
    </row>
    <row r="908" spans="1:35" x14ac:dyDescent="0.15">
      <c r="A908" s="91"/>
      <c r="B908" s="91"/>
      <c r="C908" s="127"/>
      <c r="D908" s="127"/>
      <c r="E908" s="127"/>
      <c r="F908" s="127"/>
      <c r="G908" s="127"/>
      <c r="H908" s="127"/>
      <c r="I908" s="91"/>
      <c r="J908" s="2">
        <v>906</v>
      </c>
      <c r="K908" s="212">
        <v>9725.3021669940008</v>
      </c>
      <c r="L908" s="212">
        <v>0.267656417842904</v>
      </c>
      <c r="M908" s="212">
        <v>6.0965402256809999E-2</v>
      </c>
      <c r="N908" s="212">
        <v>3.5502568355556603E-2</v>
      </c>
      <c r="O908" s="91"/>
      <c r="Q908" s="212"/>
      <c r="R908" s="212"/>
      <c r="S908" s="212"/>
      <c r="T908" s="212"/>
      <c r="AG908" s="212"/>
      <c r="AH908" s="212"/>
      <c r="AI908" s="212"/>
    </row>
    <row r="909" spans="1:35" x14ac:dyDescent="0.15">
      <c r="A909" s="91"/>
      <c r="B909" s="91"/>
      <c r="C909" s="127"/>
      <c r="D909" s="127"/>
      <c r="E909" s="127"/>
      <c r="F909" s="127"/>
      <c r="G909" s="127"/>
      <c r="H909" s="127"/>
      <c r="I909" s="91"/>
      <c r="J909" s="2">
        <v>907</v>
      </c>
      <c r="K909" s="212">
        <v>9736.16603201</v>
      </c>
      <c r="L909" s="212">
        <v>0.26805526204121799</v>
      </c>
      <c r="M909" s="212">
        <v>6.2358680455409397E-2</v>
      </c>
      <c r="N909" s="212">
        <v>3.5628119391046598E-2</v>
      </c>
      <c r="O909" s="91"/>
      <c r="Q909" s="212"/>
      <c r="R909" s="212"/>
      <c r="S909" s="212"/>
      <c r="T909" s="212"/>
      <c r="AG909" s="212"/>
      <c r="AH909" s="212"/>
      <c r="AI909" s="212"/>
    </row>
    <row r="910" spans="1:35" x14ac:dyDescent="0.15">
      <c r="A910" s="91"/>
      <c r="B910" s="91"/>
      <c r="C910" s="127"/>
      <c r="D910" s="127"/>
      <c r="E910" s="127"/>
      <c r="F910" s="127"/>
      <c r="G910" s="127"/>
      <c r="H910" s="127"/>
      <c r="I910" s="91"/>
      <c r="J910" s="2">
        <v>908</v>
      </c>
      <c r="K910" s="212">
        <v>9746.9393767010006</v>
      </c>
      <c r="L910" s="212">
        <v>0.26820871995446799</v>
      </c>
      <c r="M910" s="212">
        <v>6.5890322012974303E-2</v>
      </c>
      <c r="N910" s="212">
        <v>3.5606725694933901E-2</v>
      </c>
      <c r="O910" s="91"/>
      <c r="Q910" s="212"/>
      <c r="R910" s="212"/>
      <c r="S910" s="212"/>
      <c r="T910" s="212"/>
      <c r="AG910" s="212"/>
      <c r="AH910" s="212"/>
      <c r="AI910" s="212"/>
    </row>
    <row r="911" spans="1:35" x14ac:dyDescent="0.15">
      <c r="A911" s="91"/>
      <c r="B911" s="91"/>
      <c r="C911" s="127"/>
      <c r="D911" s="127"/>
      <c r="E911" s="127"/>
      <c r="F911" s="127"/>
      <c r="G911" s="127"/>
      <c r="H911" s="127"/>
      <c r="I911" s="91"/>
      <c r="J911" s="2">
        <v>909</v>
      </c>
      <c r="K911" s="212">
        <v>9757.7347432900006</v>
      </c>
      <c r="L911" s="212">
        <v>0.26812299773952902</v>
      </c>
      <c r="M911" s="212">
        <v>7.1077921468572502E-2</v>
      </c>
      <c r="N911" s="212">
        <v>3.5387707722538402E-2</v>
      </c>
      <c r="O911" s="91"/>
      <c r="Q911" s="212"/>
      <c r="R911" s="212"/>
      <c r="S911" s="212"/>
      <c r="T911" s="212"/>
      <c r="AG911" s="212"/>
      <c r="AH911" s="212"/>
      <c r="AI911" s="212"/>
    </row>
    <row r="912" spans="1:35" x14ac:dyDescent="0.15">
      <c r="A912" s="91"/>
      <c r="B912" s="91"/>
      <c r="C912" s="127"/>
      <c r="D912" s="127"/>
      <c r="E912" s="127"/>
      <c r="F912" s="127"/>
      <c r="G912" s="127"/>
      <c r="H912" s="127"/>
      <c r="I912" s="91"/>
      <c r="J912" s="2">
        <v>910</v>
      </c>
      <c r="K912" s="212">
        <v>9768.3778350579996</v>
      </c>
      <c r="L912" s="212">
        <v>0.267864209424996</v>
      </c>
      <c r="M912" s="212">
        <v>7.6980769386701606E-2</v>
      </c>
      <c r="N912" s="212">
        <v>3.4920510732356698E-2</v>
      </c>
      <c r="O912" s="91"/>
      <c r="Q912" s="212"/>
      <c r="R912" s="212"/>
      <c r="S912" s="212"/>
      <c r="T912" s="212"/>
      <c r="AG912" s="212"/>
      <c r="AH912" s="212"/>
      <c r="AI912" s="212"/>
    </row>
    <row r="913" spans="1:35" x14ac:dyDescent="0.15">
      <c r="A913" s="91"/>
      <c r="B913" s="91"/>
      <c r="C913" s="127"/>
      <c r="D913" s="127"/>
      <c r="E913" s="127"/>
      <c r="F913" s="127"/>
      <c r="G913" s="127"/>
      <c r="H913" s="127"/>
      <c r="I913" s="91"/>
      <c r="J913" s="2">
        <v>911</v>
      </c>
      <c r="K913" s="212">
        <v>9779.111696463</v>
      </c>
      <c r="L913" s="212">
        <v>0.26751954466669198</v>
      </c>
      <c r="M913" s="212">
        <v>8.2444616145371005E-2</v>
      </c>
      <c r="N913" s="212">
        <v>3.4153662667576697E-2</v>
      </c>
      <c r="O913" s="91"/>
      <c r="Q913" s="212"/>
      <c r="R913" s="212"/>
      <c r="S913" s="212"/>
      <c r="T913" s="212"/>
      <c r="AG913" s="212"/>
      <c r="AH913" s="212"/>
      <c r="AI913" s="212"/>
    </row>
    <row r="914" spans="1:35" x14ac:dyDescent="0.15">
      <c r="A914" s="91"/>
      <c r="B914" s="91"/>
      <c r="C914" s="127"/>
      <c r="D914" s="127"/>
      <c r="E914" s="127"/>
      <c r="F914" s="127"/>
      <c r="G914" s="127"/>
      <c r="H914" s="127"/>
      <c r="I914" s="91"/>
      <c r="J914" s="2">
        <v>912</v>
      </c>
      <c r="K914" s="212">
        <v>9789.796096688</v>
      </c>
      <c r="L914" s="212">
        <v>0.26719301367492598</v>
      </c>
      <c r="M914" s="212">
        <v>8.6488728352861505E-2</v>
      </c>
      <c r="N914" s="212">
        <v>3.3065800613886802E-2</v>
      </c>
      <c r="O914" s="91"/>
      <c r="Q914" s="212"/>
      <c r="R914" s="212"/>
      <c r="S914" s="212"/>
      <c r="T914" s="212"/>
      <c r="AG914" s="212"/>
      <c r="AH914" s="212"/>
      <c r="AI914" s="212"/>
    </row>
    <row r="915" spans="1:35" x14ac:dyDescent="0.15">
      <c r="A915" s="91"/>
      <c r="B915" s="91"/>
      <c r="C915" s="127"/>
      <c r="D915" s="127"/>
      <c r="E915" s="127"/>
      <c r="F915" s="127"/>
      <c r="G915" s="127"/>
      <c r="H915" s="127"/>
      <c r="I915" s="91"/>
      <c r="J915" s="2">
        <v>913</v>
      </c>
      <c r="K915" s="212">
        <v>9800.5768530410005</v>
      </c>
      <c r="L915" s="212">
        <v>0.26693155118244899</v>
      </c>
      <c r="M915" s="212">
        <v>8.8609147163844507E-2</v>
      </c>
      <c r="N915" s="212">
        <v>3.1678629615809799E-2</v>
      </c>
      <c r="O915" s="91"/>
      <c r="Q915" s="212"/>
      <c r="R915" s="212"/>
      <c r="S915" s="212"/>
      <c r="T915" s="212"/>
      <c r="AG915" s="212"/>
      <c r="AH915" s="212"/>
      <c r="AI915" s="212"/>
    </row>
    <row r="916" spans="1:35" x14ac:dyDescent="0.15">
      <c r="A916" s="91"/>
      <c r="B916" s="91"/>
      <c r="C916" s="127"/>
      <c r="D916" s="127"/>
      <c r="E916" s="127"/>
      <c r="F916" s="127"/>
      <c r="G916" s="127"/>
      <c r="H916" s="127"/>
      <c r="I916" s="91"/>
      <c r="J916" s="2">
        <v>914</v>
      </c>
      <c r="K916" s="212">
        <v>9811.1575400050006</v>
      </c>
      <c r="L916" s="212">
        <v>0.26674719189576801</v>
      </c>
      <c r="M916" s="212">
        <v>8.8939655128589798E-2</v>
      </c>
      <c r="N916" s="212">
        <v>3.0054774199743201E-2</v>
      </c>
      <c r="O916" s="91"/>
      <c r="Q916" s="212"/>
      <c r="R916" s="212"/>
      <c r="S916" s="212"/>
      <c r="T916" s="212"/>
      <c r="AG916" s="212"/>
      <c r="AH916" s="212"/>
      <c r="AI916" s="212"/>
    </row>
    <row r="917" spans="1:35" x14ac:dyDescent="0.15">
      <c r="A917" s="91"/>
      <c r="B917" s="91"/>
      <c r="C917" s="127"/>
      <c r="D917" s="127"/>
      <c r="E917" s="127"/>
      <c r="F917" s="127"/>
      <c r="G917" s="127"/>
      <c r="H917" s="127"/>
      <c r="I917" s="91"/>
      <c r="J917" s="2">
        <v>915</v>
      </c>
      <c r="K917" s="212">
        <v>9821.9139300679999</v>
      </c>
      <c r="L917" s="212">
        <v>0.26661267580270598</v>
      </c>
      <c r="M917" s="212">
        <v>8.8118957576261106E-2</v>
      </c>
      <c r="N917" s="212">
        <v>2.8268411502314201E-2</v>
      </c>
      <c r="O917" s="91"/>
      <c r="Q917" s="212"/>
      <c r="R917" s="212"/>
      <c r="S917" s="212"/>
      <c r="T917" s="212"/>
      <c r="AG917" s="212"/>
      <c r="AH917" s="212"/>
      <c r="AI917" s="212"/>
    </row>
    <row r="918" spans="1:35" x14ac:dyDescent="0.15">
      <c r="A918" s="91"/>
      <c r="B918" s="91"/>
      <c r="C918" s="127"/>
      <c r="D918" s="127"/>
      <c r="E918" s="127"/>
      <c r="F918" s="127"/>
      <c r="G918" s="127"/>
      <c r="H918" s="127"/>
      <c r="I918" s="91"/>
      <c r="J918" s="2">
        <v>916</v>
      </c>
      <c r="K918" s="212">
        <v>9832.5978713330005</v>
      </c>
      <c r="L918" s="212">
        <v>0.26649553029322798</v>
      </c>
      <c r="M918" s="212">
        <v>8.6845552980785501E-2</v>
      </c>
      <c r="N918" s="212">
        <v>2.6392760620215099E-2</v>
      </c>
      <c r="O918" s="91"/>
      <c r="Q918" s="212"/>
      <c r="R918" s="212"/>
      <c r="S918" s="212"/>
      <c r="T918" s="212"/>
      <c r="AG918" s="212"/>
      <c r="AH918" s="212"/>
      <c r="AI918" s="212"/>
    </row>
    <row r="919" spans="1:35" x14ac:dyDescent="0.15">
      <c r="A919" s="91"/>
      <c r="B919" s="91"/>
      <c r="C919" s="127"/>
      <c r="D919" s="127"/>
      <c r="E919" s="127"/>
      <c r="F919" s="127"/>
      <c r="G919" s="127"/>
      <c r="H919" s="127"/>
      <c r="I919" s="91"/>
      <c r="J919" s="2">
        <v>917</v>
      </c>
      <c r="K919" s="212">
        <v>9843.2863957499994</v>
      </c>
      <c r="L919" s="212">
        <v>0.26632924244363299</v>
      </c>
      <c r="M919" s="212">
        <v>8.5633234916594095E-2</v>
      </c>
      <c r="N919" s="212">
        <v>2.4504637155666701E-2</v>
      </c>
      <c r="O919" s="91"/>
      <c r="Q919" s="212"/>
      <c r="R919" s="212"/>
      <c r="S919" s="212"/>
      <c r="T919" s="212"/>
      <c r="AG919" s="212"/>
      <c r="AH919" s="212"/>
      <c r="AI919" s="212"/>
    </row>
    <row r="920" spans="1:35" x14ac:dyDescent="0.15">
      <c r="A920" s="91"/>
      <c r="B920" s="91"/>
      <c r="C920" s="127"/>
      <c r="D920" s="127"/>
      <c r="E920" s="127"/>
      <c r="F920" s="127"/>
      <c r="G920" s="127"/>
      <c r="H920" s="127"/>
      <c r="I920" s="91"/>
      <c r="J920" s="2">
        <v>918</v>
      </c>
      <c r="K920" s="212">
        <v>9854.0423726329991</v>
      </c>
      <c r="L920" s="212">
        <v>0.26608510890616299</v>
      </c>
      <c r="M920" s="212">
        <v>8.4858367475458593E-2</v>
      </c>
      <c r="N920" s="212">
        <v>2.2717882492412099E-2</v>
      </c>
      <c r="O920" s="91"/>
      <c r="Q920" s="212"/>
      <c r="R920" s="212"/>
      <c r="S920" s="212"/>
      <c r="T920" s="212"/>
      <c r="AG920" s="212"/>
      <c r="AH920" s="212"/>
      <c r="AI920" s="212"/>
    </row>
    <row r="921" spans="1:35" x14ac:dyDescent="0.15">
      <c r="A921" s="91"/>
      <c r="B921" s="91"/>
      <c r="C921" s="127"/>
      <c r="D921" s="127"/>
      <c r="E921" s="127"/>
      <c r="F921" s="127"/>
      <c r="G921" s="127"/>
      <c r="H921" s="127"/>
      <c r="I921" s="91"/>
      <c r="J921" s="2">
        <v>919</v>
      </c>
      <c r="K921" s="212">
        <v>9864.6928297649993</v>
      </c>
      <c r="L921" s="212">
        <v>0.26576778611796897</v>
      </c>
      <c r="M921" s="212">
        <v>8.48304408913928E-2</v>
      </c>
      <c r="N921" s="212">
        <v>2.1161241599491998E-2</v>
      </c>
      <c r="O921" s="91"/>
      <c r="Q921" s="212"/>
      <c r="R921" s="212"/>
      <c r="S921" s="212"/>
      <c r="T921" s="212"/>
      <c r="AG921" s="212"/>
      <c r="AH921" s="212"/>
      <c r="AI921" s="212"/>
    </row>
    <row r="922" spans="1:35" x14ac:dyDescent="0.15">
      <c r="A922" s="91"/>
      <c r="B922" s="91"/>
      <c r="C922" s="127"/>
      <c r="D922" s="127"/>
      <c r="E922" s="127"/>
      <c r="F922" s="127"/>
      <c r="G922" s="127"/>
      <c r="H922" s="127"/>
      <c r="I922" s="91"/>
      <c r="J922" s="2">
        <v>920</v>
      </c>
      <c r="K922" s="212">
        <v>9875.5077008410008</v>
      </c>
      <c r="L922" s="212">
        <v>0.26542394977311501</v>
      </c>
      <c r="M922" s="212">
        <v>8.5799720209424099E-2</v>
      </c>
      <c r="N922" s="212">
        <v>1.99653367999513E-2</v>
      </c>
      <c r="O922" s="91"/>
      <c r="Q922" s="212"/>
      <c r="R922" s="212"/>
      <c r="S922" s="212"/>
      <c r="T922" s="212"/>
      <c r="AG922" s="212"/>
      <c r="AH922" s="212"/>
      <c r="AI922" s="212"/>
    </row>
    <row r="923" spans="1:35" x14ac:dyDescent="0.15">
      <c r="A923" s="91"/>
      <c r="B923" s="91"/>
      <c r="C923" s="127"/>
      <c r="D923" s="127"/>
      <c r="E923" s="127"/>
      <c r="F923" s="127"/>
      <c r="G923" s="127"/>
      <c r="H923" s="127"/>
      <c r="I923" s="91"/>
      <c r="J923" s="2">
        <v>921</v>
      </c>
      <c r="K923" s="212">
        <v>9886.1932965169999</v>
      </c>
      <c r="L923" s="212">
        <v>0.265102399053388</v>
      </c>
      <c r="M923" s="212">
        <v>8.7771781517139894E-2</v>
      </c>
      <c r="N923" s="212">
        <v>1.9191156226403699E-2</v>
      </c>
      <c r="O923" s="91"/>
      <c r="Q923" s="212"/>
      <c r="R923" s="212"/>
      <c r="S923" s="212"/>
      <c r="T923" s="212"/>
      <c r="AG923" s="212"/>
      <c r="AH923" s="212"/>
      <c r="AI923" s="212"/>
    </row>
    <row r="924" spans="1:35" x14ac:dyDescent="0.15">
      <c r="A924" s="91"/>
      <c r="B924" s="91"/>
      <c r="C924" s="127"/>
      <c r="D924" s="127"/>
      <c r="E924" s="127"/>
      <c r="F924" s="127"/>
      <c r="G924" s="127"/>
      <c r="H924" s="127"/>
      <c r="I924" s="91"/>
      <c r="J924" s="2">
        <v>922</v>
      </c>
      <c r="K924" s="212">
        <v>9896.8784368619999</v>
      </c>
      <c r="L924" s="212">
        <v>0.264852599768099</v>
      </c>
      <c r="M924" s="212">
        <v>9.0394938161070595E-2</v>
      </c>
      <c r="N924" s="212">
        <v>1.8863202978058199E-2</v>
      </c>
      <c r="O924" s="91"/>
      <c r="Q924" s="212"/>
      <c r="R924" s="212"/>
      <c r="S924" s="212"/>
      <c r="T924" s="212"/>
      <c r="AG924" s="212"/>
      <c r="AH924" s="212"/>
      <c r="AI924" s="212"/>
    </row>
    <row r="925" spans="1:35" x14ac:dyDescent="0.15">
      <c r="A925" s="91"/>
      <c r="B925" s="91"/>
      <c r="C925" s="127"/>
      <c r="D925" s="127"/>
      <c r="E925" s="127"/>
      <c r="F925" s="127"/>
      <c r="G925" s="127"/>
      <c r="H925" s="127"/>
      <c r="I925" s="91"/>
      <c r="J925" s="2">
        <v>923</v>
      </c>
      <c r="K925" s="212">
        <v>9907.4666030890003</v>
      </c>
      <c r="L925" s="212">
        <v>0.26470123700447301</v>
      </c>
      <c r="M925" s="212">
        <v>9.3070445270336297E-2</v>
      </c>
      <c r="N925" s="212">
        <v>1.88794717452683E-2</v>
      </c>
      <c r="O925" s="91"/>
      <c r="Q925" s="212"/>
      <c r="R925" s="212"/>
      <c r="S925" s="212"/>
      <c r="T925" s="212"/>
      <c r="AG925" s="212"/>
      <c r="AH925" s="212"/>
      <c r="AI925" s="212"/>
    </row>
    <row r="926" spans="1:35" x14ac:dyDescent="0.15">
      <c r="A926" s="91"/>
      <c r="B926" s="91"/>
      <c r="C926" s="127"/>
      <c r="D926" s="127"/>
      <c r="E926" s="127"/>
      <c r="F926" s="127"/>
      <c r="G926" s="127"/>
      <c r="H926" s="127"/>
      <c r="I926" s="91"/>
      <c r="J926" s="2">
        <v>924</v>
      </c>
      <c r="K926" s="212">
        <v>9918.1577635869999</v>
      </c>
      <c r="L926" s="212">
        <v>0.26465706707756897</v>
      </c>
      <c r="M926" s="212">
        <v>9.5185002745698605E-2</v>
      </c>
      <c r="N926" s="212">
        <v>1.89739608406292E-2</v>
      </c>
      <c r="O926" s="91"/>
      <c r="Q926" s="212"/>
      <c r="R926" s="212"/>
      <c r="S926" s="212"/>
      <c r="T926" s="212"/>
      <c r="AG926" s="212"/>
      <c r="AH926" s="212"/>
      <c r="AI926" s="212"/>
    </row>
    <row r="927" spans="1:35" x14ac:dyDescent="0.15">
      <c r="A927" s="91"/>
      <c r="B927" s="91"/>
      <c r="C927" s="127"/>
      <c r="D927" s="127"/>
      <c r="E927" s="127"/>
      <c r="F927" s="127"/>
      <c r="G927" s="127"/>
      <c r="H927" s="127"/>
      <c r="I927" s="91"/>
      <c r="J927" s="2">
        <v>925</v>
      </c>
      <c r="K927" s="212">
        <v>9928.8837134879996</v>
      </c>
      <c r="L927" s="212">
        <v>0.26471926079417901</v>
      </c>
      <c r="M927" s="212">
        <v>9.6451579226780298E-2</v>
      </c>
      <c r="N927" s="212">
        <v>1.8879632779212101E-2</v>
      </c>
      <c r="O927" s="91"/>
      <c r="Q927" s="212"/>
      <c r="R927" s="212"/>
      <c r="S927" s="212"/>
      <c r="T927" s="212"/>
      <c r="AG927" s="212"/>
      <c r="AH927" s="212"/>
      <c r="AI927" s="212"/>
    </row>
    <row r="928" spans="1:35" x14ac:dyDescent="0.15">
      <c r="A928" s="91"/>
      <c r="B928" s="91"/>
      <c r="C928" s="127"/>
      <c r="D928" s="127"/>
      <c r="E928" s="127"/>
      <c r="F928" s="127"/>
      <c r="G928" s="127"/>
      <c r="H928" s="127"/>
      <c r="I928" s="91"/>
      <c r="J928" s="2">
        <v>926</v>
      </c>
      <c r="K928" s="212">
        <v>9939.5146737319992</v>
      </c>
      <c r="L928" s="212">
        <v>0.26486280299960502</v>
      </c>
      <c r="M928" s="212">
        <v>9.68964608736433E-2</v>
      </c>
      <c r="N928" s="212">
        <v>1.8428712661343799E-2</v>
      </c>
      <c r="O928" s="91"/>
      <c r="Q928" s="212"/>
      <c r="R928" s="212"/>
      <c r="S928" s="212"/>
      <c r="T928" s="212"/>
      <c r="AG928" s="212"/>
      <c r="AH928" s="212"/>
      <c r="AI928" s="212"/>
    </row>
    <row r="929" spans="1:35" x14ac:dyDescent="0.15">
      <c r="A929" s="91"/>
      <c r="B929" s="91"/>
      <c r="C929" s="127"/>
      <c r="D929" s="127"/>
      <c r="E929" s="127"/>
      <c r="F929" s="127"/>
      <c r="G929" s="127"/>
      <c r="H929" s="127"/>
      <c r="I929" s="91"/>
      <c r="J929" s="2">
        <v>927</v>
      </c>
      <c r="K929" s="212">
        <v>9950.203989959</v>
      </c>
      <c r="L929" s="212">
        <v>0.26505989938755198</v>
      </c>
      <c r="M929" s="212">
        <v>9.6941386663861498E-2</v>
      </c>
      <c r="N929" s="212">
        <v>1.7570985551571799E-2</v>
      </c>
      <c r="O929" s="91"/>
      <c r="Q929" s="212"/>
      <c r="R929" s="212"/>
      <c r="S929" s="212"/>
      <c r="T929" s="212"/>
      <c r="AG929" s="212"/>
      <c r="AH929" s="212"/>
      <c r="AI929" s="212"/>
    </row>
    <row r="930" spans="1:35" x14ac:dyDescent="0.15">
      <c r="A930" s="91"/>
      <c r="B930" s="91"/>
      <c r="C930" s="127"/>
      <c r="D930" s="127"/>
      <c r="E930" s="127"/>
      <c r="F930" s="127"/>
      <c r="G930" s="127"/>
      <c r="H930" s="127"/>
      <c r="I930" s="91"/>
      <c r="J930" s="2">
        <v>928</v>
      </c>
      <c r="K930" s="212">
        <v>9960.8792352199998</v>
      </c>
      <c r="L930" s="212">
        <v>0.26534339080138097</v>
      </c>
      <c r="M930" s="212">
        <v>9.71693297449506E-2</v>
      </c>
      <c r="N930" s="212">
        <v>1.6399477351744501E-2</v>
      </c>
      <c r="O930" s="91"/>
      <c r="Q930" s="212"/>
      <c r="R930" s="212"/>
      <c r="S930" s="212"/>
      <c r="T930" s="212"/>
      <c r="AG930" s="212"/>
      <c r="AH930" s="212"/>
      <c r="AI930" s="212"/>
    </row>
    <row r="931" spans="1:35" x14ac:dyDescent="0.15">
      <c r="A931" s="91"/>
      <c r="B931" s="91"/>
      <c r="C931" s="127"/>
      <c r="D931" s="127"/>
      <c r="E931" s="127"/>
      <c r="F931" s="127"/>
      <c r="G931" s="127"/>
      <c r="H931" s="127"/>
      <c r="I931" s="91"/>
      <c r="J931" s="2">
        <v>929</v>
      </c>
      <c r="K931" s="212">
        <v>9971.6105795540007</v>
      </c>
      <c r="L931" s="212">
        <v>0.26570155376194199</v>
      </c>
      <c r="M931" s="212">
        <v>9.8121846818725003E-2</v>
      </c>
      <c r="N931" s="212">
        <v>1.5072542386280601E-2</v>
      </c>
      <c r="O931" s="91"/>
      <c r="Q931" s="212"/>
      <c r="R931" s="212"/>
      <c r="S931" s="212"/>
      <c r="T931" s="212"/>
      <c r="AG931" s="212"/>
      <c r="AH931" s="212"/>
      <c r="AI931" s="212"/>
    </row>
    <row r="932" spans="1:35" x14ac:dyDescent="0.15">
      <c r="A932" s="91"/>
      <c r="B932" s="91"/>
      <c r="C932" s="127"/>
      <c r="D932" s="127"/>
      <c r="E932" s="127"/>
      <c r="F932" s="127"/>
      <c r="G932" s="127"/>
      <c r="H932" s="127"/>
      <c r="I932" s="91"/>
      <c r="J932" s="2">
        <v>930</v>
      </c>
      <c r="K932" s="212">
        <v>9982.3365268149992</v>
      </c>
      <c r="L932" s="212">
        <v>0.26607678498764098</v>
      </c>
      <c r="M932" s="212">
        <v>0.100040124685638</v>
      </c>
      <c r="N932" s="212">
        <v>1.3728690977545499E-2</v>
      </c>
      <c r="O932" s="91"/>
      <c r="Q932" s="212"/>
      <c r="R932" s="212"/>
      <c r="S932" s="212"/>
      <c r="T932" s="212"/>
      <c r="AG932" s="212"/>
      <c r="AH932" s="212"/>
      <c r="AI932" s="212"/>
    </row>
    <row r="933" spans="1:35" x14ac:dyDescent="0.15">
      <c r="A933" s="91"/>
      <c r="B933" s="91"/>
      <c r="C933" s="127"/>
      <c r="D933" s="127"/>
      <c r="E933" s="127"/>
      <c r="F933" s="127"/>
      <c r="G933" s="127"/>
      <c r="H933" s="127"/>
      <c r="I933" s="91"/>
      <c r="J933" s="2">
        <v>931</v>
      </c>
      <c r="K933" s="212">
        <v>9993.003307293</v>
      </c>
      <c r="L933" s="212">
        <v>0.266399048148178</v>
      </c>
      <c r="M933" s="212">
        <v>0.102828068578958</v>
      </c>
      <c r="N933" s="212">
        <v>1.2440922495224001E-2</v>
      </c>
      <c r="O933" s="91"/>
      <c r="Q933" s="212"/>
      <c r="R933" s="212"/>
      <c r="S933" s="212"/>
      <c r="T933" s="212"/>
      <c r="AG933" s="212"/>
      <c r="AH933" s="212"/>
      <c r="AI933" s="212"/>
    </row>
    <row r="934" spans="1:35" x14ac:dyDescent="0.15">
      <c r="A934" s="91"/>
      <c r="B934" s="91"/>
      <c r="C934" s="127"/>
      <c r="D934" s="127"/>
      <c r="E934" s="127"/>
      <c r="F934" s="127"/>
      <c r="G934" s="127"/>
      <c r="H934" s="127"/>
      <c r="I934" s="91"/>
      <c r="J934" s="2">
        <v>932</v>
      </c>
      <c r="K934" s="212">
        <v>10003.757610826</v>
      </c>
      <c r="L934" s="212">
        <v>0.26667942354289198</v>
      </c>
      <c r="M934" s="212">
        <v>0.106120505504315</v>
      </c>
      <c r="N934" s="212">
        <v>1.11889797768838E-2</v>
      </c>
      <c r="O934" s="91"/>
      <c r="Q934" s="212"/>
      <c r="R934" s="212"/>
      <c r="S934" s="212"/>
      <c r="T934" s="212"/>
      <c r="AG934" s="212"/>
      <c r="AH934" s="212"/>
      <c r="AI934" s="212"/>
    </row>
    <row r="935" spans="1:35" x14ac:dyDescent="0.15">
      <c r="A935" s="91"/>
      <c r="B935" s="91"/>
      <c r="C935" s="127"/>
      <c r="D935" s="127"/>
      <c r="E935" s="127"/>
      <c r="F935" s="127"/>
      <c r="G935" s="127"/>
      <c r="H935" s="127"/>
      <c r="I935" s="91"/>
      <c r="J935" s="2">
        <v>933</v>
      </c>
      <c r="K935" s="212">
        <v>10014.548166942999</v>
      </c>
      <c r="L935" s="212">
        <v>0.26698538788571102</v>
      </c>
      <c r="M935" s="212">
        <v>0.109231901593492</v>
      </c>
      <c r="N935" s="212">
        <v>9.9981767619112902E-3</v>
      </c>
      <c r="O935" s="91"/>
      <c r="Q935" s="212"/>
      <c r="R935" s="212"/>
      <c r="S935" s="212"/>
      <c r="T935" s="212"/>
      <c r="AG935" s="212"/>
      <c r="AH935" s="212"/>
      <c r="AI935" s="212"/>
    </row>
    <row r="936" spans="1:35" x14ac:dyDescent="0.15">
      <c r="A936" s="91"/>
      <c r="B936" s="91"/>
      <c r="C936" s="127"/>
      <c r="D936" s="127"/>
      <c r="E936" s="127"/>
      <c r="F936" s="127"/>
      <c r="G936" s="127"/>
      <c r="H936" s="127"/>
      <c r="I936" s="91"/>
      <c r="J936" s="2">
        <v>934</v>
      </c>
      <c r="K936" s="212">
        <v>10025.365839251001</v>
      </c>
      <c r="L936" s="212">
        <v>0.26738198539246899</v>
      </c>
      <c r="M936" s="212">
        <v>0.111288047979773</v>
      </c>
      <c r="N936" s="212">
        <v>8.9417486621850804E-3</v>
      </c>
      <c r="O936" s="91"/>
      <c r="Q936" s="212"/>
      <c r="R936" s="212"/>
      <c r="S936" s="212"/>
      <c r="T936" s="212"/>
      <c r="AG936" s="212"/>
      <c r="AH936" s="212"/>
      <c r="AI936" s="212"/>
    </row>
    <row r="937" spans="1:35" x14ac:dyDescent="0.15">
      <c r="A937" s="91"/>
      <c r="B937" s="91"/>
      <c r="C937" s="127"/>
      <c r="D937" s="127"/>
      <c r="E937" s="127"/>
      <c r="F937" s="127"/>
      <c r="G937" s="127"/>
      <c r="H937" s="127"/>
      <c r="I937" s="91"/>
      <c r="J937" s="2">
        <v>935</v>
      </c>
      <c r="K937" s="212">
        <v>10036.177974897</v>
      </c>
      <c r="L937" s="212">
        <v>0.26786979892826002</v>
      </c>
      <c r="M937" s="212">
        <v>0.111476240152974</v>
      </c>
      <c r="N937" s="212">
        <v>8.0569240819767605E-3</v>
      </c>
      <c r="O937" s="91"/>
      <c r="Q937" s="212"/>
      <c r="R937" s="212"/>
      <c r="S937" s="212"/>
      <c r="T937" s="212"/>
      <c r="AG937" s="212"/>
      <c r="AH937" s="212"/>
      <c r="AI937" s="212"/>
    </row>
    <row r="938" spans="1:35" x14ac:dyDescent="0.15">
      <c r="A938" s="91"/>
      <c r="B938" s="91"/>
      <c r="C938" s="127"/>
      <c r="D938" s="127"/>
      <c r="E938" s="127"/>
      <c r="F938" s="127"/>
      <c r="G938" s="127"/>
      <c r="H938" s="127"/>
      <c r="I938" s="91"/>
      <c r="J938" s="2">
        <v>936</v>
      </c>
      <c r="K938" s="212">
        <v>10047.03316074</v>
      </c>
      <c r="L938" s="212">
        <v>0.26836843221052697</v>
      </c>
      <c r="M938" s="212">
        <v>0.10945716646961701</v>
      </c>
      <c r="N938" s="212">
        <v>7.34560199935861E-3</v>
      </c>
      <c r="O938" s="91"/>
      <c r="Q938" s="212"/>
      <c r="R938" s="212"/>
      <c r="S938" s="212"/>
      <c r="T938" s="212"/>
      <c r="AG938" s="212"/>
      <c r="AH938" s="212"/>
      <c r="AI938" s="212"/>
    </row>
    <row r="939" spans="1:35" x14ac:dyDescent="0.15">
      <c r="A939" s="91"/>
      <c r="B939" s="91"/>
      <c r="C939" s="127"/>
      <c r="D939" s="127"/>
      <c r="E939" s="127"/>
      <c r="F939" s="127"/>
      <c r="G939" s="127"/>
      <c r="H939" s="127"/>
      <c r="I939" s="91"/>
      <c r="J939" s="2">
        <v>937</v>
      </c>
      <c r="K939" s="212">
        <v>10057.677661099</v>
      </c>
      <c r="L939" s="212">
        <v>0.26872891120194198</v>
      </c>
      <c r="M939" s="212">
        <v>0.1054328234917</v>
      </c>
      <c r="N939" s="212">
        <v>6.8095733670003496E-3</v>
      </c>
      <c r="O939" s="91"/>
      <c r="Q939" s="212"/>
      <c r="R939" s="212"/>
      <c r="S939" s="212"/>
      <c r="T939" s="212"/>
      <c r="AG939" s="212"/>
      <c r="AH939" s="212"/>
      <c r="AI939" s="212"/>
    </row>
    <row r="940" spans="1:35" x14ac:dyDescent="0.15">
      <c r="A940" s="91"/>
      <c r="B940" s="91"/>
      <c r="C940" s="127"/>
      <c r="D940" s="127"/>
      <c r="E940" s="127"/>
      <c r="F940" s="127"/>
      <c r="G940" s="127"/>
      <c r="H940" s="127"/>
      <c r="I940" s="91"/>
      <c r="J940" s="2">
        <v>938</v>
      </c>
      <c r="K940" s="212">
        <v>10068.3008266</v>
      </c>
      <c r="L940" s="212">
        <v>0.26885867435152</v>
      </c>
      <c r="M940" s="212">
        <v>9.9892375172059705E-2</v>
      </c>
      <c r="N940" s="212">
        <v>6.5751595147493904E-3</v>
      </c>
      <c r="O940" s="91"/>
      <c r="Q940" s="212"/>
      <c r="R940" s="212"/>
      <c r="S940" s="212"/>
      <c r="T940" s="212"/>
      <c r="AG940" s="212"/>
      <c r="AH940" s="212"/>
      <c r="AI940" s="212"/>
    </row>
    <row r="941" spans="1:35" x14ac:dyDescent="0.15">
      <c r="A941" s="91"/>
      <c r="B941" s="91"/>
      <c r="C941" s="127"/>
      <c r="D941" s="127"/>
      <c r="E941" s="127"/>
      <c r="F941" s="127"/>
      <c r="G941" s="127"/>
      <c r="H941" s="127"/>
      <c r="I941" s="91"/>
      <c r="J941" s="2">
        <v>939</v>
      </c>
      <c r="K941" s="212">
        <v>10079.111637565</v>
      </c>
      <c r="L941" s="212">
        <v>0.26872956201993398</v>
      </c>
      <c r="M941" s="212">
        <v>9.3636804701212398E-2</v>
      </c>
      <c r="N941" s="212">
        <v>6.8284620273557101E-3</v>
      </c>
      <c r="O941" s="91"/>
      <c r="Q941" s="212"/>
      <c r="R941" s="212"/>
      <c r="S941" s="212"/>
      <c r="T941" s="212"/>
      <c r="AG941" s="212"/>
      <c r="AH941" s="212"/>
      <c r="AI941" s="212"/>
    </row>
    <row r="942" spans="1:35" x14ac:dyDescent="0.15">
      <c r="A942" s="91"/>
      <c r="B942" s="91"/>
      <c r="C942" s="127"/>
      <c r="D942" s="127"/>
      <c r="E942" s="127"/>
      <c r="F942" s="127"/>
      <c r="G942" s="127"/>
      <c r="H942" s="127"/>
      <c r="I942" s="91"/>
      <c r="J942" s="2">
        <v>940</v>
      </c>
      <c r="K942" s="212">
        <v>10089.76955449</v>
      </c>
      <c r="L942" s="212">
        <v>0.26828675891107001</v>
      </c>
      <c r="M942" s="212">
        <v>8.7682816693620602E-2</v>
      </c>
      <c r="N942" s="212">
        <v>7.6364720592019498E-3</v>
      </c>
      <c r="O942" s="91"/>
      <c r="Q942" s="212"/>
      <c r="R942" s="212"/>
      <c r="S942" s="212"/>
      <c r="T942" s="212"/>
      <c r="AG942" s="212"/>
      <c r="AH942" s="212"/>
      <c r="AI942" s="212"/>
    </row>
    <row r="943" spans="1:35" x14ac:dyDescent="0.15">
      <c r="A943" s="91"/>
      <c r="B943" s="91"/>
      <c r="C943" s="127"/>
      <c r="D943" s="127"/>
      <c r="E943" s="127"/>
      <c r="F943" s="127"/>
      <c r="G943" s="127"/>
      <c r="H943" s="127"/>
      <c r="I943" s="91"/>
      <c r="J943" s="2">
        <v>941</v>
      </c>
      <c r="K943" s="212">
        <v>10100.429538855</v>
      </c>
      <c r="L943" s="212">
        <v>0.26750972180257399</v>
      </c>
      <c r="M943" s="212">
        <v>8.28324433067682E-2</v>
      </c>
      <c r="N943" s="212">
        <v>8.8258935860953402E-3</v>
      </c>
      <c r="O943" s="91"/>
      <c r="Q943" s="212"/>
      <c r="R943" s="212"/>
      <c r="S943" s="212"/>
      <c r="T943" s="212"/>
      <c r="AG943" s="212"/>
      <c r="AH943" s="212"/>
      <c r="AI943" s="212"/>
    </row>
    <row r="944" spans="1:35" x14ac:dyDescent="0.15">
      <c r="A944" s="91"/>
      <c r="B944" s="91"/>
      <c r="C944" s="127"/>
      <c r="D944" s="127"/>
      <c r="E944" s="127"/>
      <c r="F944" s="127"/>
      <c r="G944" s="127"/>
      <c r="H944" s="127"/>
      <c r="I944" s="91"/>
      <c r="J944" s="2">
        <v>942</v>
      </c>
      <c r="K944" s="212">
        <v>10111.146204653</v>
      </c>
      <c r="L944" s="212">
        <v>0.26647993240316997</v>
      </c>
      <c r="M944" s="212">
        <v>7.9618368293629393E-2</v>
      </c>
      <c r="N944" s="212">
        <v>1.0120051597527701E-2</v>
      </c>
      <c r="O944" s="91"/>
      <c r="Q944" s="212"/>
      <c r="R944" s="212"/>
      <c r="S944" s="212"/>
      <c r="T944" s="212"/>
      <c r="AG944" s="212"/>
      <c r="AH944" s="212"/>
      <c r="AI944" s="212"/>
    </row>
    <row r="945" spans="1:35" x14ac:dyDescent="0.15">
      <c r="A945" s="91"/>
      <c r="B945" s="91"/>
      <c r="C945" s="127"/>
      <c r="D945" s="127"/>
      <c r="E945" s="127"/>
      <c r="F945" s="127"/>
      <c r="G945" s="127"/>
      <c r="H945" s="127"/>
      <c r="I945" s="91"/>
      <c r="J945" s="2">
        <v>943</v>
      </c>
      <c r="K945" s="212">
        <v>10121.965057161</v>
      </c>
      <c r="L945" s="212">
        <v>0.26530618197795097</v>
      </c>
      <c r="M945" s="212">
        <v>7.8210582746122706E-2</v>
      </c>
      <c r="N945" s="212">
        <v>1.12615339035913E-2</v>
      </c>
      <c r="O945" s="91"/>
      <c r="Q945" s="212"/>
      <c r="R945" s="212"/>
      <c r="S945" s="212"/>
      <c r="T945" s="212"/>
      <c r="AG945" s="212"/>
      <c r="AH945" s="212"/>
      <c r="AI945" s="212"/>
    </row>
    <row r="946" spans="1:35" x14ac:dyDescent="0.15">
      <c r="A946" s="91"/>
      <c r="B946" s="91"/>
      <c r="C946" s="127"/>
      <c r="D946" s="127"/>
      <c r="E946" s="127"/>
      <c r="F946" s="127"/>
      <c r="G946" s="127"/>
      <c r="H946" s="127"/>
      <c r="I946" s="91"/>
      <c r="J946" s="2">
        <v>944</v>
      </c>
      <c r="K946" s="212">
        <v>10132.699394846</v>
      </c>
      <c r="L946" s="212">
        <v>0.26407330656234901</v>
      </c>
      <c r="M946" s="212">
        <v>7.8227500436897204E-2</v>
      </c>
      <c r="N946" s="212">
        <v>1.2100415992051101E-2</v>
      </c>
      <c r="O946" s="91"/>
      <c r="Q946" s="212"/>
      <c r="R946" s="212"/>
      <c r="S946" s="212"/>
      <c r="T946" s="212"/>
      <c r="AG946" s="212"/>
      <c r="AH946" s="212"/>
      <c r="AI946" s="212"/>
    </row>
    <row r="947" spans="1:35" x14ac:dyDescent="0.15">
      <c r="A947" s="91"/>
      <c r="B947" s="91"/>
      <c r="C947" s="127"/>
      <c r="D947" s="127"/>
      <c r="E947" s="127"/>
      <c r="F947" s="127"/>
      <c r="G947" s="127"/>
      <c r="H947" s="127"/>
      <c r="I947" s="91"/>
      <c r="J947" s="2">
        <v>945</v>
      </c>
      <c r="K947" s="212">
        <v>10143.317244124</v>
      </c>
      <c r="L947" s="212">
        <v>0.262834404461602</v>
      </c>
      <c r="M947" s="212">
        <v>7.9201331953782997E-2</v>
      </c>
      <c r="N947" s="212">
        <v>1.2652759416468999E-2</v>
      </c>
      <c r="O947" s="91"/>
      <c r="Q947" s="212"/>
      <c r="R947" s="212"/>
      <c r="S947" s="212"/>
      <c r="T947" s="212"/>
      <c r="AG947" s="212"/>
      <c r="AH947" s="212"/>
      <c r="AI947" s="212"/>
    </row>
    <row r="948" spans="1:35" x14ac:dyDescent="0.15">
      <c r="A948" s="91"/>
      <c r="B948" s="91"/>
      <c r="C948" s="127"/>
      <c r="D948" s="127"/>
      <c r="E948" s="127"/>
      <c r="F948" s="127"/>
      <c r="G948" s="127"/>
      <c r="H948" s="127"/>
      <c r="I948" s="91"/>
      <c r="J948" s="2">
        <v>946</v>
      </c>
      <c r="K948" s="212">
        <v>10154.038987403999</v>
      </c>
      <c r="L948" s="212">
        <v>0.26172640110905498</v>
      </c>
      <c r="M948" s="212">
        <v>8.0718365120342403E-2</v>
      </c>
      <c r="N948" s="212">
        <v>1.3001160767726901E-2</v>
      </c>
      <c r="O948" s="91"/>
      <c r="Q948" s="212"/>
      <c r="R948" s="212"/>
      <c r="S948" s="212"/>
      <c r="T948" s="212"/>
      <c r="AG948" s="212"/>
      <c r="AH948" s="212"/>
      <c r="AI948" s="212"/>
    </row>
    <row r="949" spans="1:35" x14ac:dyDescent="0.15">
      <c r="A949" s="91"/>
      <c r="B949" s="91"/>
      <c r="C949" s="127"/>
      <c r="D949" s="127"/>
      <c r="E949" s="127"/>
      <c r="F949" s="127"/>
      <c r="G949" s="127"/>
      <c r="H949" s="127"/>
      <c r="I949" s="91"/>
      <c r="J949" s="2">
        <v>947</v>
      </c>
      <c r="K949" s="212">
        <v>10164.684173244001</v>
      </c>
      <c r="L949" s="212">
        <v>0.260865153470559</v>
      </c>
      <c r="M949" s="212">
        <v>8.2341541090258499E-2</v>
      </c>
      <c r="N949" s="212">
        <v>1.31262341135946E-2</v>
      </c>
      <c r="O949" s="91"/>
      <c r="Q949" s="212"/>
      <c r="R949" s="212"/>
      <c r="S949" s="212"/>
      <c r="T949" s="212"/>
      <c r="AG949" s="212"/>
      <c r="AH949" s="212"/>
      <c r="AI949" s="212"/>
    </row>
    <row r="950" spans="1:35" x14ac:dyDescent="0.15">
      <c r="A950" s="91"/>
      <c r="B950" s="91"/>
      <c r="C950" s="127"/>
      <c r="D950" s="127"/>
      <c r="E950" s="127"/>
      <c r="F950" s="127"/>
      <c r="G950" s="127"/>
      <c r="H950" s="127"/>
      <c r="I950" s="91"/>
      <c r="J950" s="2">
        <v>948</v>
      </c>
      <c r="K950" s="212">
        <v>10175.397315370999</v>
      </c>
      <c r="L950" s="212">
        <v>0.26038817907352402</v>
      </c>
      <c r="M950" s="212">
        <v>8.3522309765078101E-2</v>
      </c>
      <c r="N950" s="212">
        <v>1.30001135132171E-2</v>
      </c>
      <c r="O950" s="91"/>
      <c r="Q950" s="212"/>
      <c r="R950" s="212"/>
      <c r="S950" s="212"/>
      <c r="T950" s="212"/>
      <c r="AG950" s="212"/>
      <c r="AH950" s="212"/>
      <c r="AI950" s="212"/>
    </row>
    <row r="951" spans="1:35" x14ac:dyDescent="0.15">
      <c r="A951" s="91"/>
      <c r="B951" s="91"/>
      <c r="C951" s="127"/>
      <c r="D951" s="127"/>
      <c r="E951" s="127"/>
      <c r="F951" s="127"/>
      <c r="G951" s="127"/>
      <c r="H951" s="127"/>
      <c r="I951" s="91"/>
      <c r="J951" s="2">
        <v>949</v>
      </c>
      <c r="K951" s="212">
        <v>10186.078310515</v>
      </c>
      <c r="L951" s="212">
        <v>0.26036405054053802</v>
      </c>
      <c r="M951" s="212">
        <v>8.3735344988005597E-2</v>
      </c>
      <c r="N951" s="212">
        <v>1.26684316318256E-2</v>
      </c>
      <c r="O951" s="91"/>
      <c r="Q951" s="212"/>
      <c r="R951" s="212"/>
      <c r="S951" s="212"/>
      <c r="T951" s="212"/>
      <c r="AG951" s="212"/>
      <c r="AH951" s="212"/>
      <c r="AI951" s="212"/>
    </row>
    <row r="952" spans="1:35" x14ac:dyDescent="0.15">
      <c r="A952" s="91"/>
      <c r="B952" s="91"/>
      <c r="C952" s="127"/>
      <c r="D952" s="127"/>
      <c r="E952" s="127"/>
      <c r="F952" s="127"/>
      <c r="G952" s="127"/>
      <c r="H952" s="127"/>
      <c r="I952" s="91"/>
      <c r="J952" s="2">
        <v>950</v>
      </c>
      <c r="K952" s="212">
        <v>10196.901544955999</v>
      </c>
      <c r="L952" s="212">
        <v>0.26078098950573703</v>
      </c>
      <c r="M952" s="212">
        <v>8.2740286131098198E-2</v>
      </c>
      <c r="N952" s="212">
        <v>1.2183967307892099E-2</v>
      </c>
      <c r="O952" s="91"/>
      <c r="Q952" s="212"/>
      <c r="R952" s="212"/>
      <c r="S952" s="212"/>
      <c r="T952" s="212"/>
      <c r="AG952" s="212"/>
      <c r="AH952" s="212"/>
      <c r="AI952" s="212"/>
    </row>
    <row r="953" spans="1:35" x14ac:dyDescent="0.15">
      <c r="A953" s="91"/>
      <c r="B953" s="91"/>
      <c r="C953" s="127"/>
      <c r="D953" s="127"/>
      <c r="E953" s="127"/>
      <c r="F953" s="127"/>
      <c r="G953" s="127"/>
      <c r="H953" s="127"/>
      <c r="I953" s="91"/>
      <c r="J953" s="2">
        <v>951</v>
      </c>
      <c r="K953" s="212">
        <v>10207.633182489</v>
      </c>
      <c r="L953" s="212">
        <v>0.26156515180207701</v>
      </c>
      <c r="M953" s="212">
        <v>8.0761311077530901E-2</v>
      </c>
      <c r="N953" s="212">
        <v>1.1601093141062601E-2</v>
      </c>
      <c r="O953" s="91"/>
      <c r="Q953" s="212"/>
      <c r="R953" s="212"/>
      <c r="S953" s="212"/>
      <c r="T953" s="212"/>
      <c r="AG953" s="212"/>
      <c r="AH953" s="212"/>
      <c r="AI953" s="212"/>
    </row>
    <row r="954" spans="1:35" x14ac:dyDescent="0.15">
      <c r="A954" s="91"/>
      <c r="B954" s="91"/>
      <c r="C954" s="127"/>
      <c r="D954" s="127"/>
      <c r="E954" s="127"/>
      <c r="F954" s="127"/>
      <c r="G954" s="127"/>
      <c r="H954" s="127"/>
      <c r="I954" s="91"/>
      <c r="J954" s="2">
        <v>952</v>
      </c>
      <c r="K954" s="212">
        <v>10218.395903765</v>
      </c>
      <c r="L954" s="212">
        <v>0.26262964123317301</v>
      </c>
      <c r="M954" s="212">
        <v>7.8278139740197705E-2</v>
      </c>
      <c r="N954" s="212">
        <v>1.0986853579267999E-2</v>
      </c>
      <c r="O954" s="91"/>
      <c r="Q954" s="212"/>
      <c r="R954" s="212"/>
      <c r="S954" s="212"/>
      <c r="T954" s="212"/>
      <c r="AG954" s="212"/>
      <c r="AH954" s="212"/>
      <c r="AI954" s="212"/>
    </row>
    <row r="955" spans="1:35" x14ac:dyDescent="0.15">
      <c r="A955" s="91"/>
      <c r="B955" s="91"/>
      <c r="C955" s="127"/>
      <c r="D955" s="127"/>
      <c r="E955" s="127"/>
      <c r="F955" s="127"/>
      <c r="G955" s="127"/>
      <c r="H955" s="127"/>
      <c r="I955" s="91"/>
      <c r="J955" s="2">
        <v>953</v>
      </c>
      <c r="K955" s="212">
        <v>10229.193615175</v>
      </c>
      <c r="L955" s="212">
        <v>0.26383891379844698</v>
      </c>
      <c r="M955" s="212">
        <v>7.5820438544021998E-2</v>
      </c>
      <c r="N955" s="212">
        <v>1.04158388789772E-2</v>
      </c>
      <c r="O955" s="91"/>
      <c r="Q955" s="212"/>
      <c r="R955" s="212"/>
      <c r="S955" s="212"/>
      <c r="T955" s="212"/>
      <c r="AG955" s="212"/>
      <c r="AH955" s="212"/>
      <c r="AI955" s="212"/>
    </row>
    <row r="956" spans="1:35" x14ac:dyDescent="0.15">
      <c r="A956" s="91"/>
      <c r="B956" s="91"/>
      <c r="C956" s="127"/>
      <c r="D956" s="127"/>
      <c r="E956" s="127"/>
      <c r="F956" s="127"/>
      <c r="G956" s="127"/>
      <c r="H956" s="127"/>
      <c r="I956" s="91"/>
      <c r="J956" s="2">
        <v>954</v>
      </c>
      <c r="K956" s="212">
        <v>10239.950372429001</v>
      </c>
      <c r="L956" s="212">
        <v>0.26509458184194501</v>
      </c>
      <c r="M956" s="212">
        <v>7.3770698336093593E-2</v>
      </c>
      <c r="N956" s="212">
        <v>9.9480554973356405E-3</v>
      </c>
      <c r="O956" s="91"/>
      <c r="Q956" s="212"/>
      <c r="R956" s="212"/>
      <c r="S956" s="212"/>
      <c r="T956" s="212"/>
      <c r="AG956" s="212"/>
      <c r="AH956" s="212"/>
      <c r="AI956" s="212"/>
    </row>
    <row r="957" spans="1:35" x14ac:dyDescent="0.15">
      <c r="A957" s="91"/>
      <c r="B957" s="91"/>
      <c r="C957" s="127"/>
      <c r="D957" s="127"/>
      <c r="E957" s="127"/>
      <c r="F957" s="127"/>
      <c r="G957" s="127"/>
      <c r="H957" s="127"/>
      <c r="I957" s="91"/>
      <c r="J957" s="2">
        <v>955</v>
      </c>
      <c r="K957" s="212">
        <v>10250.660208584</v>
      </c>
      <c r="L957" s="212">
        <v>0.26634013386434602</v>
      </c>
      <c r="M957" s="212">
        <v>7.2186614986388203E-2</v>
      </c>
      <c r="N957" s="212">
        <v>9.6138133130160806E-3</v>
      </c>
      <c r="O957" s="91"/>
      <c r="Q957" s="212"/>
      <c r="R957" s="212"/>
      <c r="S957" s="212"/>
      <c r="T957" s="212"/>
      <c r="AG957" s="212"/>
      <c r="AH957" s="212"/>
      <c r="AI957" s="212"/>
    </row>
    <row r="958" spans="1:35" x14ac:dyDescent="0.15">
      <c r="A958" s="91"/>
      <c r="B958" s="91"/>
      <c r="C958" s="127"/>
      <c r="D958" s="127"/>
      <c r="E958" s="127"/>
      <c r="F958" s="127"/>
      <c r="G958" s="127"/>
      <c r="H958" s="127"/>
      <c r="I958" s="91"/>
      <c r="J958" s="2">
        <v>956</v>
      </c>
      <c r="K958" s="212">
        <v>10261.387279936</v>
      </c>
      <c r="L958" s="212">
        <v>0.26758068329345502</v>
      </c>
      <c r="M958" s="212">
        <v>7.0814135500551101E-2</v>
      </c>
      <c r="N958" s="212">
        <v>9.4738666998891007E-3</v>
      </c>
      <c r="O958" s="91"/>
      <c r="Q958" s="212"/>
      <c r="R958" s="212"/>
      <c r="S958" s="212"/>
      <c r="T958" s="212"/>
      <c r="AG958" s="212"/>
      <c r="AH958" s="212"/>
      <c r="AI958" s="212"/>
    </row>
    <row r="959" spans="1:35" x14ac:dyDescent="0.15">
      <c r="A959" s="91"/>
      <c r="B959" s="91"/>
      <c r="C959" s="127"/>
      <c r="D959" s="127"/>
      <c r="E959" s="127"/>
      <c r="F959" s="127"/>
      <c r="G959" s="127"/>
      <c r="H959" s="127"/>
      <c r="I959" s="91"/>
      <c r="J959" s="2">
        <v>957</v>
      </c>
      <c r="K959" s="212">
        <v>10272.088559608001</v>
      </c>
      <c r="L959" s="212">
        <v>0.26889562566612202</v>
      </c>
      <c r="M959" s="212">
        <v>6.9403251251135598E-2</v>
      </c>
      <c r="N959" s="212">
        <v>9.7068084170536095E-3</v>
      </c>
      <c r="O959" s="91"/>
      <c r="Q959" s="212"/>
      <c r="R959" s="212"/>
      <c r="S959" s="212"/>
      <c r="T959" s="212"/>
      <c r="AG959" s="212"/>
      <c r="AH959" s="212"/>
      <c r="AI959" s="212"/>
    </row>
    <row r="960" spans="1:35" x14ac:dyDescent="0.15">
      <c r="A960" s="91"/>
      <c r="B960" s="91"/>
      <c r="C960" s="127"/>
      <c r="D960" s="127"/>
      <c r="E960" s="127"/>
      <c r="F960" s="127"/>
      <c r="G960" s="127"/>
      <c r="H960" s="127"/>
      <c r="I960" s="91"/>
      <c r="J960" s="2">
        <v>958</v>
      </c>
      <c r="K960" s="212">
        <v>10282.893096811</v>
      </c>
      <c r="L960" s="212">
        <v>0.27023451192725201</v>
      </c>
      <c r="M960" s="212">
        <v>6.7775876190292295E-2</v>
      </c>
      <c r="N960" s="212">
        <v>1.04413024857949E-2</v>
      </c>
      <c r="O960" s="91"/>
      <c r="Q960" s="212"/>
      <c r="R960" s="212"/>
      <c r="S960" s="212"/>
      <c r="T960" s="212"/>
      <c r="AG960" s="212"/>
      <c r="AH960" s="212"/>
      <c r="AI960" s="212"/>
    </row>
    <row r="961" spans="1:35" x14ac:dyDescent="0.15">
      <c r="A961" s="91"/>
      <c r="B961" s="91"/>
      <c r="C961" s="127"/>
      <c r="D961" s="127"/>
      <c r="E961" s="127"/>
      <c r="F961" s="127"/>
      <c r="G961" s="127"/>
      <c r="H961" s="127"/>
      <c r="I961" s="91"/>
      <c r="J961" s="2">
        <v>959</v>
      </c>
      <c r="K961" s="212">
        <v>10293.659263178</v>
      </c>
      <c r="L961" s="212">
        <v>0.27151957602735699</v>
      </c>
      <c r="M961" s="212">
        <v>6.5750566737531005E-2</v>
      </c>
      <c r="N961" s="212">
        <v>1.1667064493763099E-2</v>
      </c>
      <c r="O961" s="91"/>
      <c r="Q961" s="212"/>
      <c r="R961" s="212"/>
      <c r="S961" s="212"/>
      <c r="T961" s="212"/>
      <c r="AG961" s="212"/>
      <c r="AH961" s="212"/>
      <c r="AI961" s="212"/>
    </row>
    <row r="962" spans="1:35" x14ac:dyDescent="0.15">
      <c r="A962" s="91"/>
      <c r="B962" s="91"/>
      <c r="C962" s="127"/>
      <c r="D962" s="127"/>
      <c r="E962" s="127"/>
      <c r="F962" s="127"/>
      <c r="G962" s="127"/>
      <c r="H962" s="127"/>
      <c r="I962" s="91"/>
      <c r="J962" s="2">
        <v>960</v>
      </c>
      <c r="K962" s="212">
        <v>10304.335490068999</v>
      </c>
      <c r="L962" s="212">
        <v>0.272670855846463</v>
      </c>
      <c r="M962" s="212">
        <v>6.32217195743775E-2</v>
      </c>
      <c r="N962" s="212">
        <v>1.32572056651205E-2</v>
      </c>
      <c r="O962" s="91"/>
      <c r="Q962" s="212"/>
      <c r="R962" s="212"/>
      <c r="S962" s="212"/>
      <c r="T962" s="212"/>
      <c r="AG962" s="212"/>
      <c r="AH962" s="212"/>
      <c r="AI962" s="212"/>
    </row>
    <row r="963" spans="1:35" x14ac:dyDescent="0.15">
      <c r="A963" s="91"/>
      <c r="B963" s="91"/>
      <c r="C963" s="127"/>
      <c r="D963" s="127"/>
      <c r="E963" s="127"/>
      <c r="F963" s="127"/>
      <c r="G963" s="127"/>
      <c r="H963" s="127"/>
      <c r="I963" s="91"/>
      <c r="J963" s="2">
        <v>961</v>
      </c>
      <c r="K963" s="212">
        <v>10314.964132252</v>
      </c>
      <c r="L963" s="212">
        <v>0.27355159382901201</v>
      </c>
      <c r="M963" s="212">
        <v>6.0212171196683102E-2</v>
      </c>
      <c r="N963" s="212">
        <v>1.49976711351396E-2</v>
      </c>
      <c r="O963" s="91"/>
      <c r="Q963" s="212"/>
      <c r="R963" s="212"/>
      <c r="S963" s="212"/>
      <c r="T963" s="212"/>
      <c r="AG963" s="212"/>
      <c r="AH963" s="212"/>
      <c r="AI963" s="212"/>
    </row>
    <row r="964" spans="1:35" x14ac:dyDescent="0.15">
      <c r="A964" s="91"/>
      <c r="B964" s="91"/>
      <c r="C964" s="127"/>
      <c r="D964" s="127"/>
      <c r="E964" s="127"/>
      <c r="F964" s="127"/>
      <c r="G964" s="127"/>
      <c r="H964" s="127"/>
      <c r="I964" s="91"/>
      <c r="J964" s="2">
        <v>962</v>
      </c>
      <c r="K964" s="212">
        <v>10325.663747003</v>
      </c>
      <c r="L964" s="212">
        <v>0.27401218282912998</v>
      </c>
      <c r="M964" s="212">
        <v>5.70323486841866E-2</v>
      </c>
      <c r="N964" s="212">
        <v>1.6601566948098698E-2</v>
      </c>
      <c r="O964" s="91"/>
      <c r="Q964" s="212"/>
      <c r="R964" s="212"/>
      <c r="S964" s="212"/>
      <c r="T964" s="212"/>
      <c r="AG964" s="212"/>
      <c r="AH964" s="212"/>
      <c r="AI964" s="212"/>
    </row>
    <row r="965" spans="1:35" x14ac:dyDescent="0.15">
      <c r="A965" s="91"/>
      <c r="B965" s="91"/>
      <c r="C965" s="127"/>
      <c r="D965" s="127"/>
      <c r="E965" s="127"/>
      <c r="F965" s="127"/>
      <c r="G965" s="127"/>
      <c r="H965" s="127"/>
      <c r="I965" s="91"/>
      <c r="J965" s="2">
        <v>963</v>
      </c>
      <c r="K965" s="212">
        <v>10336.364087653999</v>
      </c>
      <c r="L965" s="212">
        <v>0.27393360105630599</v>
      </c>
      <c r="M965" s="212">
        <v>5.4344134982563602E-2</v>
      </c>
      <c r="N965" s="212">
        <v>1.77697588272051E-2</v>
      </c>
      <c r="O965" s="91"/>
      <c r="Q965" s="212"/>
      <c r="R965" s="212"/>
      <c r="S965" s="212"/>
      <c r="T965" s="212"/>
      <c r="AG965" s="212"/>
      <c r="AH965" s="212"/>
      <c r="AI965" s="212"/>
    </row>
    <row r="966" spans="1:35" x14ac:dyDescent="0.15">
      <c r="A966" s="91"/>
      <c r="B966" s="91"/>
      <c r="C966" s="127"/>
      <c r="D966" s="127"/>
      <c r="E966" s="127"/>
      <c r="F966" s="127"/>
      <c r="G966" s="127"/>
      <c r="H966" s="127"/>
      <c r="I966" s="91"/>
      <c r="J966" s="2">
        <v>964</v>
      </c>
      <c r="K966" s="212">
        <v>10347.085512624</v>
      </c>
      <c r="L966" s="212">
        <v>0.27325715865557798</v>
      </c>
      <c r="M966" s="212">
        <v>5.2810685827965102E-2</v>
      </c>
      <c r="N966" s="212">
        <v>1.82825185311166E-2</v>
      </c>
      <c r="O966" s="91"/>
      <c r="Q966" s="212"/>
      <c r="R966" s="212"/>
      <c r="S966" s="212"/>
      <c r="T966" s="212"/>
      <c r="AG966" s="212"/>
      <c r="AH966" s="212"/>
      <c r="AI966" s="212"/>
    </row>
    <row r="967" spans="1:35" x14ac:dyDescent="0.15">
      <c r="A967" s="91"/>
      <c r="B967" s="91"/>
      <c r="C967" s="127"/>
      <c r="D967" s="127"/>
      <c r="E967" s="127"/>
      <c r="F967" s="127"/>
      <c r="G967" s="127"/>
      <c r="H967" s="127"/>
      <c r="I967" s="91"/>
      <c r="J967" s="2">
        <v>965</v>
      </c>
      <c r="K967" s="212">
        <v>10357.815752926999</v>
      </c>
      <c r="L967" s="212">
        <v>0.27202093202747202</v>
      </c>
      <c r="M967" s="212">
        <v>5.2616380445899801E-2</v>
      </c>
      <c r="N967" s="212">
        <v>1.80951493214635E-2</v>
      </c>
      <c r="O967" s="91"/>
      <c r="Q967" s="212"/>
      <c r="R967" s="212"/>
      <c r="S967" s="212"/>
      <c r="T967" s="212"/>
      <c r="AG967" s="212"/>
      <c r="AH967" s="212"/>
      <c r="AI967" s="212"/>
    </row>
    <row r="968" spans="1:35" x14ac:dyDescent="0.15">
      <c r="A968" s="91"/>
      <c r="B968" s="91"/>
      <c r="C968" s="127"/>
      <c r="D968" s="127"/>
      <c r="E968" s="127"/>
      <c r="F968" s="127"/>
      <c r="G968" s="127"/>
      <c r="H968" s="127"/>
      <c r="I968" s="91"/>
      <c r="J968" s="2">
        <v>966</v>
      </c>
      <c r="K968" s="212">
        <v>10368.456334765</v>
      </c>
      <c r="L968" s="212">
        <v>0.270463386967358</v>
      </c>
      <c r="M968" s="212">
        <v>5.37440183130172E-2</v>
      </c>
      <c r="N968" s="212">
        <v>1.73048442010365E-2</v>
      </c>
      <c r="O968" s="91"/>
      <c r="Q968" s="212"/>
      <c r="R968" s="212"/>
      <c r="S968" s="212"/>
      <c r="T968" s="212"/>
      <c r="AG968" s="212"/>
      <c r="AH968" s="212"/>
      <c r="AI968" s="212"/>
    </row>
    <row r="969" spans="1:35" x14ac:dyDescent="0.15">
      <c r="A969" s="91"/>
      <c r="B969" s="91"/>
      <c r="C969" s="127"/>
      <c r="D969" s="127"/>
      <c r="E969" s="127"/>
      <c r="F969" s="127"/>
      <c r="G969" s="127"/>
      <c r="H969" s="127"/>
      <c r="I969" s="91"/>
      <c r="J969" s="2">
        <v>967</v>
      </c>
      <c r="K969" s="212">
        <v>10379.173809882999</v>
      </c>
      <c r="L969" s="212">
        <v>0.26890755464932498</v>
      </c>
      <c r="M969" s="212">
        <v>5.5715124965037902E-2</v>
      </c>
      <c r="N969" s="212">
        <v>1.61355668970573E-2</v>
      </c>
      <c r="O969" s="91"/>
      <c r="Q969" s="212"/>
      <c r="R969" s="212"/>
      <c r="S969" s="212"/>
      <c r="T969" s="212"/>
      <c r="AG969" s="212"/>
      <c r="AH969" s="212"/>
      <c r="AI969" s="212"/>
    </row>
    <row r="970" spans="1:35" x14ac:dyDescent="0.15">
      <c r="A970" s="91"/>
      <c r="B970" s="91"/>
      <c r="C970" s="127"/>
      <c r="D970" s="127"/>
      <c r="E970" s="127"/>
      <c r="F970" s="127"/>
      <c r="G970" s="127"/>
      <c r="H970" s="127"/>
      <c r="I970" s="91"/>
      <c r="J970" s="2">
        <v>968</v>
      </c>
      <c r="K970" s="212">
        <v>10389.871426612999</v>
      </c>
      <c r="L970" s="212">
        <v>0.26764886237251201</v>
      </c>
      <c r="M970" s="212">
        <v>5.7742937325779002E-2</v>
      </c>
      <c r="N970" s="212">
        <v>1.48606955371749E-2</v>
      </c>
      <c r="O970" s="91"/>
      <c r="Q970" s="212"/>
      <c r="R970" s="212"/>
      <c r="S970" s="212"/>
      <c r="T970" s="212"/>
      <c r="AG970" s="212"/>
      <c r="AH970" s="212"/>
      <c r="AI970" s="212"/>
    </row>
    <row r="971" spans="1:35" x14ac:dyDescent="0.15">
      <c r="A971" s="91"/>
      <c r="B971" s="91"/>
      <c r="C971" s="127"/>
      <c r="D971" s="127"/>
      <c r="E971" s="127"/>
      <c r="F971" s="127"/>
      <c r="G971" s="127"/>
      <c r="H971" s="127"/>
      <c r="I971" s="91"/>
      <c r="J971" s="2">
        <v>969</v>
      </c>
      <c r="K971" s="212">
        <v>10400.539604362</v>
      </c>
      <c r="L971" s="212">
        <v>0.26685314758144002</v>
      </c>
      <c r="M971" s="212">
        <v>5.9148689229869301E-2</v>
      </c>
      <c r="N971" s="212">
        <v>1.3703199818775999E-2</v>
      </c>
      <c r="O971" s="91"/>
      <c r="Q971" s="212"/>
      <c r="R971" s="212"/>
      <c r="S971" s="212"/>
      <c r="T971" s="212"/>
      <c r="AG971" s="212"/>
      <c r="AH971" s="212"/>
      <c r="AI971" s="212"/>
    </row>
    <row r="972" spans="1:35" x14ac:dyDescent="0.15">
      <c r="A972" s="91"/>
      <c r="B972" s="91"/>
      <c r="C972" s="127"/>
      <c r="D972" s="127"/>
      <c r="E972" s="127"/>
      <c r="F972" s="127"/>
      <c r="G972" s="127"/>
      <c r="H972" s="127"/>
      <c r="I972" s="91"/>
      <c r="J972" s="2">
        <v>970</v>
      </c>
      <c r="K972" s="212">
        <v>10411.202786528</v>
      </c>
      <c r="L972" s="212">
        <v>0.26655741951886103</v>
      </c>
      <c r="M972" s="212">
        <v>5.9550754488826102E-2</v>
      </c>
      <c r="N972" s="212">
        <v>1.2790541902839901E-2</v>
      </c>
      <c r="O972" s="91"/>
      <c r="Q972" s="212"/>
      <c r="R972" s="212"/>
      <c r="S972" s="212"/>
      <c r="T972" s="212"/>
      <c r="AG972" s="212"/>
      <c r="AH972" s="212"/>
      <c r="AI972" s="212"/>
    </row>
    <row r="973" spans="1:35" x14ac:dyDescent="0.15">
      <c r="A973" s="91"/>
      <c r="B973" s="91"/>
      <c r="C973" s="127"/>
      <c r="D973" s="127"/>
      <c r="E973" s="127"/>
      <c r="F973" s="127"/>
      <c r="G973" s="127"/>
      <c r="H973" s="127"/>
      <c r="I973" s="91"/>
      <c r="J973" s="2">
        <v>971</v>
      </c>
      <c r="K973" s="212">
        <v>10421.858320781899</v>
      </c>
      <c r="L973" s="212">
        <v>0.26661432829766102</v>
      </c>
      <c r="M973" s="212">
        <v>5.8845654667015801E-2</v>
      </c>
      <c r="N973" s="212">
        <v>1.21779264716259E-2</v>
      </c>
      <c r="O973" s="91"/>
      <c r="Q973" s="212"/>
      <c r="R973" s="212"/>
      <c r="S973" s="212"/>
      <c r="T973" s="212"/>
      <c r="AG973" s="212"/>
      <c r="AH973" s="212"/>
      <c r="AI973" s="212"/>
    </row>
    <row r="974" spans="1:35" x14ac:dyDescent="0.15">
      <c r="A974" s="91"/>
      <c r="B974" s="91"/>
      <c r="C974" s="127"/>
      <c r="D974" s="127"/>
      <c r="E974" s="127"/>
      <c r="F974" s="127"/>
      <c r="G974" s="127"/>
      <c r="H974" s="127"/>
      <c r="I974" s="91"/>
      <c r="J974" s="2">
        <v>972</v>
      </c>
      <c r="K974" s="212">
        <v>10432.584360602899</v>
      </c>
      <c r="L974" s="212">
        <v>0.26682518216290702</v>
      </c>
      <c r="M974" s="212">
        <v>5.7263172835564299E-2</v>
      </c>
      <c r="N974" s="212">
        <v>1.18139124163027E-2</v>
      </c>
      <c r="O974" s="91"/>
      <c r="Q974" s="212"/>
      <c r="R974" s="212"/>
      <c r="S974" s="212"/>
      <c r="T974" s="212"/>
      <c r="AG974" s="212"/>
      <c r="AH974" s="212"/>
      <c r="AI974" s="212"/>
    </row>
    <row r="975" spans="1:35" x14ac:dyDescent="0.15">
      <c r="A975" s="91"/>
      <c r="B975" s="91"/>
      <c r="C975" s="127"/>
      <c r="D975" s="127"/>
      <c r="E975" s="127"/>
      <c r="F975" s="127"/>
      <c r="G975" s="127"/>
      <c r="H975" s="127"/>
      <c r="I975" s="91"/>
      <c r="J975" s="2">
        <v>973</v>
      </c>
      <c r="K975" s="212">
        <v>10443.2852671539</v>
      </c>
      <c r="L975" s="212">
        <v>0.26704219551726199</v>
      </c>
      <c r="M975" s="212">
        <v>5.5459802853623098E-2</v>
      </c>
      <c r="N975" s="212">
        <v>1.15264069326251E-2</v>
      </c>
      <c r="O975" s="91"/>
      <c r="Q975" s="212"/>
      <c r="R975" s="212"/>
      <c r="S975" s="212"/>
      <c r="T975" s="212"/>
      <c r="AG975" s="212"/>
      <c r="AH975" s="212"/>
      <c r="AI975" s="212"/>
    </row>
    <row r="976" spans="1:35" x14ac:dyDescent="0.15">
      <c r="A976" s="91"/>
      <c r="B976" s="91"/>
      <c r="C976" s="127"/>
      <c r="D976" s="127"/>
      <c r="E976" s="127"/>
      <c r="F976" s="127"/>
      <c r="G976" s="127"/>
      <c r="H976" s="127"/>
      <c r="I976" s="91"/>
      <c r="J976" s="2">
        <v>974</v>
      </c>
      <c r="K976" s="212">
        <v>10453.9833037239</v>
      </c>
      <c r="L976" s="212">
        <v>0.26719362363232502</v>
      </c>
      <c r="M976" s="212">
        <v>5.4062638085686503E-2</v>
      </c>
      <c r="N976" s="212">
        <v>1.12134162706013E-2</v>
      </c>
      <c r="O976" s="91"/>
      <c r="Q976" s="212"/>
      <c r="R976" s="212"/>
      <c r="S976" s="212"/>
      <c r="T976" s="212"/>
      <c r="AG976" s="212"/>
      <c r="AH976" s="212"/>
      <c r="AI976" s="212"/>
    </row>
    <row r="977" spans="1:35" x14ac:dyDescent="0.15">
      <c r="A977" s="91"/>
      <c r="B977" s="91"/>
      <c r="C977" s="127"/>
      <c r="D977" s="127"/>
      <c r="E977" s="127"/>
      <c r="F977" s="127"/>
      <c r="G977" s="127"/>
      <c r="H977" s="127"/>
      <c r="I977" s="91"/>
      <c r="J977" s="2">
        <v>975</v>
      </c>
      <c r="K977" s="212">
        <v>10464.7001647619</v>
      </c>
      <c r="L977" s="212">
        <v>0.26717843830752402</v>
      </c>
      <c r="M977" s="212">
        <v>5.3269133866655598E-2</v>
      </c>
      <c r="N977" s="212">
        <v>1.0968011300594299E-2</v>
      </c>
      <c r="O977" s="91"/>
      <c r="Q977" s="212"/>
      <c r="R977" s="212"/>
      <c r="S977" s="212"/>
      <c r="T977" s="212"/>
      <c r="AG977" s="212"/>
      <c r="AH977" s="212"/>
      <c r="AI977" s="212"/>
    </row>
    <row r="978" spans="1:35" x14ac:dyDescent="0.15">
      <c r="A978" s="91"/>
      <c r="B978" s="91"/>
      <c r="C978" s="127"/>
      <c r="D978" s="127"/>
      <c r="E978" s="127"/>
      <c r="F978" s="127"/>
      <c r="G978" s="127"/>
      <c r="H978" s="127"/>
      <c r="I978" s="91"/>
      <c r="J978" s="2">
        <v>976</v>
      </c>
      <c r="K978" s="212">
        <v>10475.4184799009</v>
      </c>
      <c r="L978" s="212">
        <v>0.26691694917501202</v>
      </c>
      <c r="M978" s="212">
        <v>5.2939431861124903E-2</v>
      </c>
      <c r="N978" s="212">
        <v>1.09142486699286E-2</v>
      </c>
      <c r="O978" s="91"/>
      <c r="Q978" s="212"/>
      <c r="R978" s="212"/>
      <c r="S978" s="212"/>
      <c r="T978" s="212"/>
      <c r="AG978" s="212"/>
      <c r="AH978" s="212"/>
      <c r="AI978" s="212"/>
    </row>
    <row r="979" spans="1:35" x14ac:dyDescent="0.15">
      <c r="A979" s="91"/>
      <c r="B979" s="91"/>
      <c r="C979" s="127"/>
      <c r="D979" s="127"/>
      <c r="E979" s="127"/>
      <c r="F979" s="127"/>
      <c r="G979" s="127"/>
      <c r="H979" s="127"/>
      <c r="I979" s="91"/>
      <c r="J979" s="2">
        <v>977</v>
      </c>
      <c r="K979" s="212">
        <v>10486.0988916939</v>
      </c>
      <c r="L979" s="212">
        <v>0.26638498772067998</v>
      </c>
      <c r="M979" s="212">
        <v>5.2888532542436001E-2</v>
      </c>
      <c r="N979" s="212">
        <v>1.11294003381719E-2</v>
      </c>
      <c r="O979" s="91"/>
      <c r="Q979" s="212"/>
      <c r="R979" s="212"/>
      <c r="S979" s="212"/>
      <c r="T979" s="212"/>
      <c r="AG979" s="212"/>
      <c r="AH979" s="212"/>
      <c r="AI979" s="212"/>
    </row>
    <row r="980" spans="1:35" x14ac:dyDescent="0.15">
      <c r="A980" s="91"/>
      <c r="B980" s="91"/>
      <c r="C980" s="127"/>
      <c r="D980" s="127"/>
      <c r="E980" s="127"/>
      <c r="F980" s="127"/>
      <c r="G980" s="127"/>
      <c r="H980" s="127"/>
      <c r="I980" s="91"/>
      <c r="J980" s="2">
        <v>978</v>
      </c>
      <c r="K980" s="212">
        <v>10496.7964574939</v>
      </c>
      <c r="L980" s="212">
        <v>0.26566798185752399</v>
      </c>
      <c r="M980" s="212">
        <v>5.3123594525277498E-2</v>
      </c>
      <c r="N980" s="212">
        <v>1.1628502073881599E-2</v>
      </c>
      <c r="O980" s="91"/>
      <c r="Q980" s="212"/>
      <c r="R980" s="212"/>
      <c r="S980" s="212"/>
      <c r="T980" s="212"/>
      <c r="AG980" s="212"/>
      <c r="AH980" s="212"/>
      <c r="AI980" s="212"/>
    </row>
    <row r="981" spans="1:35" x14ac:dyDescent="0.15">
      <c r="A981" s="91"/>
      <c r="B981" s="91"/>
      <c r="C981" s="127"/>
      <c r="D981" s="127"/>
      <c r="E981" s="127"/>
      <c r="F981" s="127"/>
      <c r="G981" s="127"/>
      <c r="H981" s="127"/>
      <c r="I981" s="91"/>
      <c r="J981" s="2">
        <v>979</v>
      </c>
      <c r="K981" s="212">
        <v>10507.518780733901</v>
      </c>
      <c r="L981" s="212">
        <v>0.26487761724825298</v>
      </c>
      <c r="M981" s="212">
        <v>5.3677024203032601E-2</v>
      </c>
      <c r="N981" s="212">
        <v>1.23483301897345E-2</v>
      </c>
      <c r="O981" s="91"/>
      <c r="Q981" s="212"/>
      <c r="R981" s="212"/>
      <c r="S981" s="212"/>
      <c r="T981" s="212"/>
      <c r="AG981" s="212"/>
      <c r="AH981" s="212"/>
      <c r="AI981" s="212"/>
    </row>
    <row r="982" spans="1:35" x14ac:dyDescent="0.15">
      <c r="A982" s="91"/>
      <c r="B982" s="91"/>
      <c r="C982" s="127"/>
      <c r="D982" s="127"/>
      <c r="E982" s="127"/>
      <c r="F982" s="127"/>
      <c r="G982" s="127"/>
      <c r="H982" s="127"/>
      <c r="I982" s="91"/>
      <c r="J982" s="2">
        <v>980</v>
      </c>
      <c r="K982" s="212">
        <v>10518.1877284729</v>
      </c>
      <c r="L982" s="212">
        <v>0.26412240417590099</v>
      </c>
      <c r="M982" s="212">
        <v>5.44885998024889E-2</v>
      </c>
      <c r="N982" s="212">
        <v>1.3185419196503101E-2</v>
      </c>
      <c r="O982" s="91"/>
      <c r="Q982" s="212"/>
      <c r="R982" s="212"/>
      <c r="S982" s="212"/>
      <c r="T982" s="212"/>
      <c r="AG982" s="212"/>
      <c r="AH982" s="212"/>
      <c r="AI982" s="212"/>
    </row>
    <row r="983" spans="1:35" x14ac:dyDescent="0.15">
      <c r="A983" s="91"/>
      <c r="B983" s="91"/>
      <c r="C983" s="127"/>
      <c r="D983" s="127"/>
      <c r="E983" s="127"/>
      <c r="F983" s="127"/>
      <c r="G983" s="127"/>
      <c r="H983" s="127"/>
      <c r="I983" s="91"/>
      <c r="J983" s="2">
        <v>981</v>
      </c>
      <c r="K983" s="212">
        <v>10528.8609638339</v>
      </c>
      <c r="L983" s="212">
        <v>0.263489691822063</v>
      </c>
      <c r="M983" s="212">
        <v>5.5505440568108001E-2</v>
      </c>
      <c r="N983" s="212">
        <v>1.4039551522372899E-2</v>
      </c>
      <c r="O983" s="91"/>
      <c r="Q983" s="212"/>
      <c r="R983" s="212"/>
      <c r="S983" s="212"/>
      <c r="T983" s="212"/>
      <c r="AG983" s="212"/>
      <c r="AH983" s="212"/>
      <c r="AI983" s="212"/>
    </row>
    <row r="984" spans="1:35" x14ac:dyDescent="0.15">
      <c r="A984" s="91"/>
      <c r="B984" s="91"/>
      <c r="C984" s="127"/>
      <c r="D984" s="127"/>
      <c r="E984" s="127"/>
      <c r="F984" s="127"/>
      <c r="G984" s="127"/>
      <c r="H984" s="127"/>
      <c r="I984" s="91"/>
      <c r="J984" s="2">
        <v>982</v>
      </c>
      <c r="K984" s="212">
        <v>10539.5794820519</v>
      </c>
      <c r="L984" s="212">
        <v>0.26301317394638501</v>
      </c>
      <c r="M984" s="212">
        <v>5.6760402458892197E-2</v>
      </c>
      <c r="N984" s="212">
        <v>1.48142590534586E-2</v>
      </c>
      <c r="O984" s="91"/>
      <c r="Q984" s="212"/>
      <c r="R984" s="212"/>
      <c r="S984" s="212"/>
      <c r="T984" s="212"/>
      <c r="AG984" s="212"/>
      <c r="AH984" s="212"/>
      <c r="AI984" s="212"/>
    </row>
    <row r="985" spans="1:35" x14ac:dyDescent="0.15">
      <c r="A985" s="91"/>
      <c r="B985" s="91"/>
      <c r="C985" s="127"/>
      <c r="D985" s="127"/>
      <c r="E985" s="127"/>
      <c r="F985" s="127"/>
      <c r="G985" s="127"/>
      <c r="H985" s="127"/>
      <c r="I985" s="91"/>
      <c r="J985" s="2">
        <v>983</v>
      </c>
      <c r="K985" s="212">
        <v>10550.366737587899</v>
      </c>
      <c r="L985" s="212">
        <v>0.26265167905690101</v>
      </c>
      <c r="M985" s="212">
        <v>5.83031210238006E-2</v>
      </c>
      <c r="N985" s="212">
        <v>1.54375579459681E-2</v>
      </c>
      <c r="O985" s="91"/>
      <c r="Q985" s="212"/>
      <c r="R985" s="212"/>
      <c r="S985" s="212"/>
      <c r="T985" s="212"/>
      <c r="AG985" s="212"/>
      <c r="AH985" s="212"/>
      <c r="AI985" s="212"/>
    </row>
    <row r="986" spans="1:35" x14ac:dyDescent="0.15">
      <c r="A986" s="91"/>
      <c r="B986" s="91"/>
      <c r="C986" s="127"/>
      <c r="D986" s="127"/>
      <c r="E986" s="127"/>
      <c r="F986" s="127"/>
      <c r="G986" s="127"/>
      <c r="H986" s="127"/>
      <c r="I986" s="91"/>
      <c r="J986" s="2">
        <v>984</v>
      </c>
      <c r="K986" s="212">
        <v>10561.025194022901</v>
      </c>
      <c r="L986" s="212">
        <v>0.26237797750810099</v>
      </c>
      <c r="M986" s="212">
        <v>6.0159235260559898E-2</v>
      </c>
      <c r="N986" s="212">
        <v>1.5854156776145299E-2</v>
      </c>
      <c r="O986" s="91"/>
      <c r="Q986" s="212"/>
      <c r="R986" s="212"/>
      <c r="S986" s="212"/>
      <c r="T986" s="212"/>
      <c r="AG986" s="212"/>
      <c r="AH986" s="212"/>
      <c r="AI986" s="212"/>
    </row>
    <row r="987" spans="1:35" x14ac:dyDescent="0.15">
      <c r="A987" s="91"/>
      <c r="B987" s="91"/>
      <c r="C987" s="127"/>
      <c r="D987" s="127"/>
      <c r="E987" s="127"/>
      <c r="F987" s="127"/>
      <c r="G987" s="127"/>
      <c r="H987" s="127"/>
      <c r="I987" s="91"/>
      <c r="J987" s="2">
        <v>985</v>
      </c>
      <c r="K987" s="212">
        <v>10571.6659450199</v>
      </c>
      <c r="L987" s="212">
        <v>0.26217787988447999</v>
      </c>
      <c r="M987" s="212">
        <v>6.21693682175255E-2</v>
      </c>
      <c r="N987" s="212">
        <v>1.60251293914834E-2</v>
      </c>
      <c r="O987" s="91"/>
      <c r="Q987" s="212"/>
      <c r="R987" s="212"/>
      <c r="S987" s="212"/>
      <c r="T987" s="212"/>
      <c r="AG987" s="212"/>
      <c r="AH987" s="212"/>
      <c r="AI987" s="212"/>
    </row>
    <row r="988" spans="1:35" x14ac:dyDescent="0.15">
      <c r="A988" s="91"/>
      <c r="B988" s="91"/>
      <c r="C988" s="127"/>
      <c r="D988" s="127"/>
      <c r="E988" s="127"/>
      <c r="F988" s="127"/>
      <c r="G988" s="127"/>
      <c r="H988" s="127"/>
      <c r="I988" s="91"/>
      <c r="J988" s="2">
        <v>986</v>
      </c>
      <c r="K988" s="212">
        <v>10582.3522549759</v>
      </c>
      <c r="L988" s="212">
        <v>0.262068063052941</v>
      </c>
      <c r="M988" s="212">
        <v>6.3954236753977295E-2</v>
      </c>
      <c r="N988" s="212">
        <v>1.60887889792019E-2</v>
      </c>
      <c r="O988" s="91"/>
      <c r="Q988" s="212"/>
      <c r="R988" s="212"/>
      <c r="S988" s="212"/>
      <c r="T988" s="212"/>
      <c r="AG988" s="212"/>
      <c r="AH988" s="212"/>
      <c r="AI988" s="212"/>
    </row>
    <row r="989" spans="1:35" x14ac:dyDescent="0.15">
      <c r="A989" s="91"/>
      <c r="B989" s="91"/>
      <c r="C989" s="127"/>
      <c r="D989" s="127"/>
      <c r="E989" s="127"/>
      <c r="F989" s="127"/>
      <c r="G989" s="127"/>
      <c r="H989" s="127"/>
      <c r="I989" s="91"/>
      <c r="J989" s="2">
        <v>987</v>
      </c>
      <c r="K989" s="212">
        <v>10593.0459608249</v>
      </c>
      <c r="L989" s="212">
        <v>0.262042313023785</v>
      </c>
      <c r="M989" s="212">
        <v>6.5032657755784401E-2</v>
      </c>
      <c r="N989" s="212">
        <v>1.6226736250367201E-2</v>
      </c>
      <c r="O989" s="91"/>
      <c r="Q989" s="212"/>
      <c r="R989" s="212"/>
      <c r="S989" s="212"/>
      <c r="T989" s="212"/>
      <c r="AG989" s="212"/>
      <c r="AH989" s="212"/>
      <c r="AI989" s="212"/>
    </row>
    <row r="990" spans="1:35" x14ac:dyDescent="0.15">
      <c r="A990" s="91"/>
      <c r="B990" s="91"/>
      <c r="C990" s="127"/>
      <c r="D990" s="127"/>
      <c r="E990" s="127"/>
      <c r="F990" s="127"/>
      <c r="G990" s="127"/>
      <c r="H990" s="127"/>
      <c r="I990" s="91"/>
      <c r="J990" s="2">
        <v>988</v>
      </c>
      <c r="K990" s="212">
        <v>10603.879858688901</v>
      </c>
      <c r="L990" s="212">
        <v>0.262063927937219</v>
      </c>
      <c r="M990" s="212">
        <v>6.5296819617896601E-2</v>
      </c>
      <c r="N990" s="212">
        <v>1.6514102199057301E-2</v>
      </c>
      <c r="O990" s="91"/>
      <c r="Q990" s="212"/>
      <c r="R990" s="212"/>
      <c r="S990" s="212"/>
      <c r="T990" s="212"/>
      <c r="AG990" s="212"/>
      <c r="AH990" s="212"/>
      <c r="AI990" s="212"/>
    </row>
    <row r="991" spans="1:35" x14ac:dyDescent="0.15">
      <c r="A991" s="91"/>
      <c r="B991" s="91"/>
      <c r="C991" s="127"/>
      <c r="D991" s="127"/>
      <c r="E991" s="127"/>
      <c r="F991" s="127"/>
      <c r="G991" s="127"/>
      <c r="H991" s="127"/>
      <c r="I991" s="91"/>
      <c r="J991" s="2">
        <v>989</v>
      </c>
      <c r="K991" s="212">
        <v>10614.703964468899</v>
      </c>
      <c r="L991" s="212">
        <v>0.26213452009008997</v>
      </c>
      <c r="M991" s="212">
        <v>6.51216501609342E-2</v>
      </c>
      <c r="N991" s="212">
        <v>1.6886056788150298E-2</v>
      </c>
      <c r="O991" s="91"/>
      <c r="Q991" s="212"/>
      <c r="R991" s="212"/>
      <c r="S991" s="212"/>
      <c r="T991" s="212"/>
      <c r="AG991" s="212"/>
      <c r="AH991" s="212"/>
      <c r="AI991" s="212"/>
    </row>
    <row r="992" spans="1:35" x14ac:dyDescent="0.15">
      <c r="A992" s="91"/>
      <c r="B992" s="91"/>
      <c r="C992" s="127"/>
      <c r="D992" s="127"/>
      <c r="E992" s="127"/>
      <c r="F992" s="127"/>
      <c r="G992" s="127"/>
      <c r="H992" s="127"/>
      <c r="I992" s="91"/>
      <c r="J992" s="2">
        <v>990</v>
      </c>
      <c r="K992" s="212">
        <v>10625.3381783349</v>
      </c>
      <c r="L992" s="212">
        <v>0.262286155240955</v>
      </c>
      <c r="M992" s="212">
        <v>6.5217203787010306E-2</v>
      </c>
      <c r="N992" s="212">
        <v>1.7225580303498699E-2</v>
      </c>
      <c r="O992" s="91"/>
      <c r="Q992" s="212"/>
      <c r="R992" s="212"/>
      <c r="S992" s="212"/>
      <c r="T992" s="212"/>
      <c r="AG992" s="212"/>
      <c r="AH992" s="212"/>
      <c r="AI992" s="212"/>
    </row>
    <row r="993" spans="1:35" x14ac:dyDescent="0.15">
      <c r="A993" s="91"/>
      <c r="B993" s="91"/>
      <c r="C993" s="127"/>
      <c r="D993" s="127"/>
      <c r="E993" s="127"/>
      <c r="F993" s="127"/>
      <c r="G993" s="127"/>
      <c r="H993" s="127"/>
      <c r="I993" s="91"/>
      <c r="J993" s="2">
        <v>991</v>
      </c>
      <c r="K993" s="212">
        <v>10636.004729292899</v>
      </c>
      <c r="L993" s="212">
        <v>0.26255480344348098</v>
      </c>
      <c r="M993" s="212">
        <v>6.6110194866805402E-2</v>
      </c>
      <c r="N993" s="212">
        <v>1.7413637124314599E-2</v>
      </c>
      <c r="O993" s="91"/>
      <c r="Q993" s="212"/>
      <c r="R993" s="212"/>
      <c r="S993" s="212"/>
      <c r="T993" s="212"/>
      <c r="AG993" s="212"/>
      <c r="AH993" s="212"/>
      <c r="AI993" s="212"/>
    </row>
    <row r="994" spans="1:35" x14ac:dyDescent="0.15">
      <c r="A994" s="91"/>
      <c r="B994" s="91"/>
      <c r="C994" s="127"/>
      <c r="D994" s="127"/>
      <c r="E994" s="127"/>
      <c r="F994" s="127"/>
      <c r="G994" s="127"/>
      <c r="H994" s="127"/>
      <c r="I994" s="91"/>
      <c r="J994" s="2">
        <v>992</v>
      </c>
      <c r="K994" s="212">
        <v>10646.837932196901</v>
      </c>
      <c r="L994" s="212">
        <v>0.26298422836877899</v>
      </c>
      <c r="M994" s="212">
        <v>6.7917655903964799E-2</v>
      </c>
      <c r="N994" s="212">
        <v>1.74279396618225E-2</v>
      </c>
      <c r="O994" s="91"/>
      <c r="Q994" s="212"/>
      <c r="R994" s="212"/>
      <c r="S994" s="212"/>
      <c r="T994" s="212"/>
      <c r="AG994" s="212"/>
      <c r="AH994" s="212"/>
      <c r="AI994" s="212"/>
    </row>
    <row r="995" spans="1:35" x14ac:dyDescent="0.15">
      <c r="A995" s="91"/>
      <c r="B995" s="91"/>
      <c r="C995" s="127"/>
      <c r="D995" s="127"/>
      <c r="E995" s="127"/>
      <c r="F995" s="127"/>
      <c r="G995" s="127"/>
      <c r="H995" s="127"/>
      <c r="I995" s="91"/>
      <c r="J995" s="2">
        <v>993</v>
      </c>
      <c r="K995" s="212">
        <v>10657.611584607899</v>
      </c>
      <c r="L995" s="212">
        <v>0.26358072024647899</v>
      </c>
      <c r="M995" s="212">
        <v>7.0316599261207494E-2</v>
      </c>
      <c r="N995" s="212">
        <v>1.7309881824426401E-2</v>
      </c>
      <c r="O995" s="91"/>
      <c r="Q995" s="212"/>
      <c r="R995" s="212"/>
      <c r="S995" s="212"/>
      <c r="T995" s="212"/>
      <c r="AG995" s="212"/>
      <c r="AH995" s="212"/>
      <c r="AI995" s="212"/>
    </row>
    <row r="996" spans="1:35" x14ac:dyDescent="0.15">
      <c r="A996" s="91"/>
      <c r="B996" s="91"/>
      <c r="C996" s="127"/>
      <c r="D996" s="127"/>
      <c r="E996" s="127"/>
      <c r="F996" s="127"/>
      <c r="G996" s="127"/>
      <c r="H996" s="127"/>
      <c r="I996" s="91"/>
      <c r="J996" s="2">
        <v>994</v>
      </c>
      <c r="K996" s="212">
        <v>10668.382562176899</v>
      </c>
      <c r="L996" s="212">
        <v>0.264350274182858</v>
      </c>
      <c r="M996" s="212">
        <v>7.2955447822405803E-2</v>
      </c>
      <c r="N996" s="212">
        <v>1.71556511405066E-2</v>
      </c>
      <c r="O996" s="91"/>
      <c r="Q996" s="212"/>
      <c r="R996" s="212"/>
      <c r="S996" s="212"/>
      <c r="T996" s="212"/>
      <c r="AG996" s="212"/>
      <c r="AH996" s="212"/>
      <c r="AI996" s="212"/>
    </row>
    <row r="997" spans="1:35" x14ac:dyDescent="0.15">
      <c r="A997" s="91"/>
      <c r="B997" s="91"/>
      <c r="C997" s="127"/>
      <c r="D997" s="127"/>
      <c r="E997" s="127"/>
      <c r="F997" s="127"/>
      <c r="G997" s="127"/>
      <c r="H997" s="127"/>
      <c r="I997" s="91"/>
      <c r="J997" s="2">
        <v>995</v>
      </c>
      <c r="K997" s="212">
        <v>10679.1959401929</v>
      </c>
      <c r="L997" s="212">
        <v>0.26523463170666101</v>
      </c>
      <c r="M997" s="212">
        <v>7.56282891828053E-2</v>
      </c>
      <c r="N997" s="212">
        <v>1.7110937784849699E-2</v>
      </c>
      <c r="O997" s="91"/>
      <c r="Q997" s="212"/>
      <c r="R997" s="212"/>
      <c r="S997" s="212"/>
      <c r="T997" s="212"/>
      <c r="AG997" s="212"/>
      <c r="AH997" s="212"/>
      <c r="AI997" s="212"/>
    </row>
    <row r="998" spans="1:35" x14ac:dyDescent="0.15">
      <c r="A998" s="91"/>
      <c r="B998" s="91"/>
      <c r="C998" s="127"/>
      <c r="D998" s="127"/>
      <c r="E998" s="127"/>
      <c r="F998" s="127"/>
      <c r="G998" s="127"/>
      <c r="H998" s="127"/>
      <c r="I998" s="91"/>
      <c r="J998" s="2">
        <v>996</v>
      </c>
      <c r="K998" s="212">
        <v>10690.0480500249</v>
      </c>
      <c r="L998" s="212">
        <v>0.266043239277935</v>
      </c>
      <c r="M998" s="212">
        <v>7.8315914367922998E-2</v>
      </c>
      <c r="N998" s="212">
        <v>1.7269918368956E-2</v>
      </c>
      <c r="O998" s="91"/>
      <c r="Q998" s="212"/>
      <c r="R998" s="212"/>
      <c r="S998" s="212"/>
      <c r="T998" s="212"/>
      <c r="AG998" s="212"/>
      <c r="AH998" s="212"/>
      <c r="AI998" s="212"/>
    </row>
    <row r="999" spans="1:35" x14ac:dyDescent="0.15">
      <c r="A999" s="91"/>
      <c r="B999" s="91"/>
      <c r="C999" s="127"/>
      <c r="D999" s="127"/>
      <c r="E999" s="127"/>
      <c r="F999" s="127"/>
      <c r="G999" s="127"/>
      <c r="H999" s="127"/>
      <c r="I999" s="91"/>
      <c r="J999" s="2">
        <v>997</v>
      </c>
      <c r="K999" s="212">
        <v>10700.864862312899</v>
      </c>
      <c r="L999" s="212">
        <v>0.26650719661210398</v>
      </c>
      <c r="M999" s="212">
        <v>8.1082698348465099E-2</v>
      </c>
      <c r="N999" s="212">
        <v>1.7630617603770101E-2</v>
      </c>
      <c r="O999" s="91"/>
      <c r="Q999" s="212"/>
      <c r="R999" s="212"/>
      <c r="S999" s="212"/>
      <c r="T999" s="212"/>
      <c r="AG999" s="212"/>
      <c r="AH999" s="212"/>
      <c r="AI999" s="212"/>
    </row>
    <row r="1000" spans="1:35" x14ac:dyDescent="0.15">
      <c r="A1000" s="91"/>
      <c r="B1000" s="91"/>
      <c r="C1000" s="127"/>
      <c r="D1000" s="127"/>
      <c r="E1000" s="127"/>
      <c r="F1000" s="127"/>
      <c r="G1000" s="127"/>
      <c r="H1000" s="127"/>
      <c r="I1000" s="91"/>
      <c r="J1000" s="2">
        <v>998</v>
      </c>
      <c r="K1000" s="212">
        <v>10711.688711352899</v>
      </c>
      <c r="L1000" s="212">
        <v>0.26644198907135802</v>
      </c>
      <c r="M1000" s="212">
        <v>8.3967879367367895E-2</v>
      </c>
      <c r="N1000" s="212">
        <v>1.8116099788587699E-2</v>
      </c>
      <c r="O1000" s="91"/>
      <c r="Q1000" s="212"/>
      <c r="R1000" s="212"/>
      <c r="S1000" s="212"/>
      <c r="T1000" s="212"/>
      <c r="AG1000" s="212"/>
      <c r="AH1000" s="212"/>
      <c r="AI1000" s="212"/>
    </row>
    <row r="1001" spans="1:35" x14ac:dyDescent="0.15">
      <c r="A1001" s="91"/>
      <c r="B1001" s="91"/>
      <c r="C1001" s="127"/>
      <c r="D1001" s="127"/>
      <c r="E1001" s="127"/>
      <c r="F1001" s="127"/>
      <c r="G1001" s="127"/>
      <c r="H1001" s="127"/>
      <c r="I1001" s="91"/>
      <c r="J1001" s="2">
        <v>999</v>
      </c>
      <c r="K1001" s="212">
        <v>10722.485146232901</v>
      </c>
      <c r="L1001" s="212">
        <v>0.26584985875359202</v>
      </c>
      <c r="M1001" s="212">
        <v>8.6918892498983102E-2</v>
      </c>
      <c r="N1001" s="212">
        <v>1.8607107494037701E-2</v>
      </c>
      <c r="O1001" s="91"/>
      <c r="Q1001" s="212"/>
      <c r="R1001" s="212"/>
      <c r="S1001" s="212"/>
      <c r="T1001" s="212"/>
      <c r="AG1001" s="212"/>
      <c r="AH1001" s="212"/>
      <c r="AI1001" s="212"/>
    </row>
    <row r="1002" spans="1:35" x14ac:dyDescent="0.15">
      <c r="A1002" s="91"/>
      <c r="B1002" s="91"/>
      <c r="C1002" s="127"/>
      <c r="D1002" s="127"/>
      <c r="E1002" s="127"/>
      <c r="F1002" s="127"/>
      <c r="G1002" s="127"/>
      <c r="H1002" s="127"/>
      <c r="I1002" s="91"/>
      <c r="J1002" s="2">
        <v>1000</v>
      </c>
      <c r="K1002" s="212">
        <v>10733.2379348549</v>
      </c>
      <c r="L1002" s="212">
        <v>0.26488179825722802</v>
      </c>
      <c r="M1002" s="212">
        <v>8.9858579802222602E-2</v>
      </c>
      <c r="N1002" s="212">
        <v>1.8938031717331098E-2</v>
      </c>
      <c r="O1002" s="91"/>
      <c r="Q1002" s="212"/>
      <c r="R1002" s="212"/>
      <c r="S1002" s="212"/>
      <c r="T1002" s="212"/>
      <c r="AG1002" s="212"/>
      <c r="AH1002" s="212"/>
      <c r="AI1002" s="212"/>
    </row>
    <row r="1003" spans="1:35" x14ac:dyDescent="0.15">
      <c r="A1003" s="91"/>
      <c r="B1003" s="91"/>
      <c r="C1003" s="127"/>
      <c r="D1003" s="127"/>
      <c r="E1003" s="127"/>
      <c r="F1003" s="127"/>
      <c r="G1003" s="127"/>
      <c r="H1003" s="127"/>
      <c r="I1003" s="91"/>
      <c r="J1003" s="2">
        <v>1001</v>
      </c>
      <c r="K1003" s="212">
        <v>10743.9691573079</v>
      </c>
      <c r="L1003" s="212">
        <v>0.26375901533669299</v>
      </c>
      <c r="M1003" s="212">
        <v>9.2701431824452799E-2</v>
      </c>
      <c r="N1003" s="212">
        <v>1.8945453401093701E-2</v>
      </c>
      <c r="O1003" s="91"/>
      <c r="Q1003" s="212"/>
      <c r="R1003" s="212"/>
      <c r="S1003" s="212"/>
      <c r="T1003" s="212"/>
      <c r="AG1003" s="212"/>
      <c r="AH1003" s="212"/>
      <c r="AI1003" s="212"/>
    </row>
    <row r="1004" spans="1:35" x14ac:dyDescent="0.15">
      <c r="A1004" s="91"/>
      <c r="B1004" s="91"/>
      <c r="C1004" s="127"/>
      <c r="D1004" s="127"/>
      <c r="E1004" s="127"/>
      <c r="F1004" s="127"/>
      <c r="G1004" s="127"/>
      <c r="H1004" s="127"/>
      <c r="I1004" s="91"/>
      <c r="J1004" s="2">
        <v>1002</v>
      </c>
      <c r="K1004" s="212">
        <v>10754.739445396899</v>
      </c>
      <c r="L1004" s="212">
        <v>0.26269940934629599</v>
      </c>
      <c r="M1004" s="212">
        <v>9.5405100332559195E-2</v>
      </c>
      <c r="N1004" s="212">
        <v>1.8593462928202499E-2</v>
      </c>
      <c r="O1004" s="91"/>
      <c r="Q1004" s="212"/>
      <c r="R1004" s="212"/>
      <c r="S1004" s="212"/>
      <c r="T1004" s="212"/>
      <c r="AG1004" s="212"/>
      <c r="AH1004" s="212"/>
      <c r="AI1004" s="212"/>
    </row>
    <row r="1005" spans="1:35" x14ac:dyDescent="0.15">
      <c r="A1005" s="91"/>
      <c r="B1005" s="91"/>
      <c r="C1005" s="127"/>
      <c r="D1005" s="127"/>
      <c r="E1005" s="127"/>
      <c r="F1005" s="127"/>
      <c r="G1005" s="127"/>
      <c r="H1005" s="127"/>
      <c r="I1005" s="91"/>
      <c r="J1005" s="2">
        <v>1003</v>
      </c>
      <c r="K1005" s="212">
        <v>10765.504165393901</v>
      </c>
      <c r="L1005" s="212">
        <v>0.26189333115553898</v>
      </c>
      <c r="M1005" s="212">
        <v>9.7664429662169996E-2</v>
      </c>
      <c r="N1005" s="212">
        <v>1.7985301878260199E-2</v>
      </c>
      <c r="O1005" s="91"/>
      <c r="Q1005" s="212"/>
      <c r="R1005" s="212"/>
      <c r="S1005" s="212"/>
      <c r="T1005" s="212"/>
      <c r="AG1005" s="212"/>
      <c r="AH1005" s="212"/>
      <c r="AI1005" s="212"/>
    </row>
    <row r="1006" spans="1:35" x14ac:dyDescent="0.15">
      <c r="A1006" s="91"/>
      <c r="B1006" s="91"/>
      <c r="C1006" s="127"/>
      <c r="D1006" s="127"/>
      <c r="E1006" s="127"/>
      <c r="F1006" s="127"/>
      <c r="G1006" s="127"/>
      <c r="H1006" s="127"/>
      <c r="I1006" s="91"/>
      <c r="J1006" s="2">
        <v>1004</v>
      </c>
      <c r="K1006" s="212">
        <v>10776.368699290901</v>
      </c>
      <c r="L1006" s="212">
        <v>0.26140961586031403</v>
      </c>
      <c r="M1006" s="212">
        <v>9.8773826965764297E-2</v>
      </c>
      <c r="N1006" s="212">
        <v>1.7321486010478501E-2</v>
      </c>
      <c r="O1006" s="91"/>
      <c r="Q1006" s="212"/>
      <c r="R1006" s="212"/>
      <c r="S1006" s="212"/>
      <c r="T1006" s="212"/>
      <c r="AG1006" s="212"/>
      <c r="AH1006" s="212"/>
      <c r="AI1006" s="212"/>
    </row>
    <row r="1007" spans="1:35" x14ac:dyDescent="0.15">
      <c r="A1007" s="91"/>
      <c r="B1007" s="91"/>
      <c r="C1007" s="127"/>
      <c r="D1007" s="127"/>
      <c r="E1007" s="127"/>
      <c r="F1007" s="127"/>
      <c r="G1007" s="127"/>
      <c r="H1007" s="127"/>
      <c r="I1007" s="91"/>
      <c r="J1007" s="2">
        <v>1005</v>
      </c>
      <c r="K1007" s="212">
        <v>10787.183548786899</v>
      </c>
      <c r="L1007" s="212">
        <v>0.26119118895440302</v>
      </c>
      <c r="M1007" s="212">
        <v>9.8168307928146806E-2</v>
      </c>
      <c r="N1007" s="212">
        <v>1.67613555911852E-2</v>
      </c>
      <c r="O1007" s="91"/>
      <c r="Q1007" s="212"/>
      <c r="R1007" s="212"/>
      <c r="S1007" s="212"/>
      <c r="T1007" s="212"/>
      <c r="AG1007" s="212"/>
      <c r="AH1007" s="212"/>
      <c r="AI1007" s="212"/>
    </row>
    <row r="1008" spans="1:35" x14ac:dyDescent="0.15">
      <c r="A1008" s="91"/>
      <c r="B1008" s="91"/>
      <c r="C1008" s="127"/>
      <c r="D1008" s="127"/>
      <c r="E1008" s="127"/>
      <c r="F1008" s="127"/>
      <c r="G1008" s="127"/>
      <c r="H1008" s="127"/>
      <c r="I1008" s="91"/>
      <c r="J1008" s="2">
        <v>1006</v>
      </c>
      <c r="K1008" s="212">
        <v>10798.0110218889</v>
      </c>
      <c r="L1008" s="212">
        <v>0.261116952816357</v>
      </c>
      <c r="M1008" s="212">
        <v>9.5825131262327695E-2</v>
      </c>
      <c r="N1008" s="212">
        <v>1.6341987495261698E-2</v>
      </c>
      <c r="O1008" s="91"/>
      <c r="Q1008" s="212"/>
      <c r="R1008" s="212"/>
      <c r="S1008" s="212"/>
      <c r="T1008" s="212"/>
      <c r="AG1008" s="212"/>
      <c r="AH1008" s="212"/>
      <c r="AI1008" s="212"/>
    </row>
    <row r="1009" spans="1:35" x14ac:dyDescent="0.15">
      <c r="A1009" s="91"/>
      <c r="B1009" s="91"/>
      <c r="C1009" s="127"/>
      <c r="D1009" s="127"/>
      <c r="E1009" s="127"/>
      <c r="F1009" s="127"/>
      <c r="G1009" s="127"/>
      <c r="H1009" s="127"/>
      <c r="I1009" s="91"/>
      <c r="J1009" s="2">
        <v>1007</v>
      </c>
      <c r="K1009" s="212">
        <v>10808.7548794369</v>
      </c>
      <c r="L1009" s="212">
        <v>0.261061242941939</v>
      </c>
      <c r="M1009" s="212">
        <v>9.2409778184207494E-2</v>
      </c>
      <c r="N1009" s="212">
        <v>1.6089771587112799E-2</v>
      </c>
      <c r="O1009" s="91"/>
      <c r="Q1009" s="212"/>
      <c r="R1009" s="212"/>
      <c r="S1009" s="212"/>
      <c r="T1009" s="212"/>
      <c r="AG1009" s="212"/>
      <c r="AH1009" s="212"/>
      <c r="AI1009" s="212"/>
    </row>
    <row r="1010" spans="1:35" x14ac:dyDescent="0.15">
      <c r="A1010" s="91"/>
      <c r="B1010" s="91"/>
      <c r="C1010" s="127"/>
      <c r="D1010" s="127"/>
      <c r="E1010" s="127"/>
      <c r="F1010" s="127"/>
      <c r="G1010" s="127"/>
      <c r="H1010" s="127"/>
      <c r="I1010" s="91"/>
      <c r="J1010" s="2">
        <v>1008</v>
      </c>
      <c r="K1010" s="212">
        <v>10819.4964494339</v>
      </c>
      <c r="L1010" s="212">
        <v>0.26098193735791297</v>
      </c>
      <c r="M1010" s="212">
        <v>8.9156342849144601E-2</v>
      </c>
      <c r="N1010" s="212">
        <v>1.6063051708482101E-2</v>
      </c>
      <c r="O1010" s="91"/>
      <c r="Q1010" s="212"/>
      <c r="R1010" s="212"/>
      <c r="S1010" s="212"/>
      <c r="T1010" s="212"/>
      <c r="AG1010" s="212"/>
      <c r="AH1010" s="212"/>
      <c r="AI1010" s="212"/>
    </row>
    <row r="1011" spans="1:35" x14ac:dyDescent="0.15">
      <c r="A1011" s="91"/>
      <c r="B1011" s="91"/>
      <c r="C1011" s="127"/>
      <c r="D1011" s="127"/>
      <c r="E1011" s="127"/>
      <c r="F1011" s="127"/>
      <c r="G1011" s="127"/>
      <c r="H1011" s="127"/>
      <c r="I1011" s="91"/>
      <c r="J1011" s="2">
        <v>1009</v>
      </c>
      <c r="K1011" s="212">
        <v>10830.323232855901</v>
      </c>
      <c r="L1011" s="212">
        <v>0.26083228875758702</v>
      </c>
      <c r="M1011" s="212">
        <v>8.73583678722821E-2</v>
      </c>
      <c r="N1011" s="212">
        <v>1.6368226295167501E-2</v>
      </c>
      <c r="O1011" s="91"/>
      <c r="Q1011" s="212"/>
      <c r="R1011" s="212"/>
      <c r="S1011" s="212"/>
      <c r="T1011" s="212"/>
      <c r="AG1011" s="212"/>
      <c r="AH1011" s="212"/>
      <c r="AI1011" s="212"/>
    </row>
    <row r="1012" spans="1:35" x14ac:dyDescent="0.15">
      <c r="A1012" s="91"/>
      <c r="B1012" s="91"/>
      <c r="C1012" s="127"/>
      <c r="D1012" s="127"/>
      <c r="E1012" s="127"/>
      <c r="F1012" s="127"/>
      <c r="G1012" s="127"/>
      <c r="H1012" s="127"/>
      <c r="I1012" s="91"/>
      <c r="J1012" s="2">
        <v>1010</v>
      </c>
      <c r="K1012" s="212">
        <v>10841.1402096029</v>
      </c>
      <c r="L1012" s="212">
        <v>0.26058606899745101</v>
      </c>
      <c r="M1012" s="212">
        <v>8.7956620828633605E-2</v>
      </c>
      <c r="N1012" s="212">
        <v>1.7126283753199099E-2</v>
      </c>
      <c r="O1012" s="91"/>
      <c r="Q1012" s="212"/>
      <c r="R1012" s="212"/>
      <c r="S1012" s="212"/>
      <c r="T1012" s="212"/>
      <c r="AG1012" s="212"/>
      <c r="AH1012" s="212"/>
      <c r="AI1012" s="212"/>
    </row>
    <row r="1013" spans="1:35" x14ac:dyDescent="0.15">
      <c r="A1013" s="91"/>
      <c r="B1013" s="91"/>
      <c r="C1013" s="127"/>
      <c r="D1013" s="127"/>
      <c r="E1013" s="127"/>
      <c r="F1013" s="127"/>
      <c r="G1013" s="127"/>
      <c r="H1013" s="127"/>
      <c r="I1013" s="91"/>
      <c r="J1013" s="2">
        <v>1011</v>
      </c>
      <c r="K1013" s="212">
        <v>10851.9151315739</v>
      </c>
      <c r="L1013" s="212">
        <v>0.260308564237207</v>
      </c>
      <c r="M1013" s="212">
        <v>9.0942273456445302E-2</v>
      </c>
      <c r="N1013" s="212">
        <v>1.8361191649697399E-2</v>
      </c>
      <c r="O1013" s="91"/>
      <c r="Q1013" s="212"/>
      <c r="R1013" s="212"/>
      <c r="S1013" s="212"/>
      <c r="T1013" s="212"/>
      <c r="AG1013" s="212"/>
      <c r="AH1013" s="212"/>
      <c r="AI1013" s="212"/>
    </row>
    <row r="1014" spans="1:35" x14ac:dyDescent="0.15">
      <c r="A1014" s="91"/>
      <c r="B1014" s="91"/>
      <c r="C1014" s="127"/>
      <c r="D1014" s="127"/>
      <c r="E1014" s="127"/>
      <c r="F1014" s="127"/>
      <c r="G1014" s="127"/>
      <c r="H1014" s="127"/>
      <c r="I1014" s="91"/>
      <c r="J1014" s="2">
        <v>1012</v>
      </c>
      <c r="K1014" s="212">
        <v>10862.708617021901</v>
      </c>
      <c r="L1014" s="212">
        <v>0.26017154915386798</v>
      </c>
      <c r="M1014" s="212">
        <v>9.5298946080760005E-2</v>
      </c>
      <c r="N1014" s="212">
        <v>1.9917727039021001E-2</v>
      </c>
      <c r="O1014" s="91"/>
      <c r="Q1014" s="212"/>
      <c r="R1014" s="212"/>
      <c r="S1014" s="212"/>
      <c r="T1014" s="212"/>
      <c r="AG1014" s="212"/>
      <c r="AH1014" s="212"/>
      <c r="AI1014" s="212"/>
    </row>
    <row r="1015" spans="1:35" x14ac:dyDescent="0.15">
      <c r="A1015" s="91"/>
      <c r="B1015" s="91"/>
      <c r="C1015" s="127"/>
      <c r="D1015" s="127"/>
      <c r="E1015" s="127"/>
      <c r="F1015" s="127"/>
      <c r="G1015" s="127"/>
      <c r="H1015" s="127"/>
      <c r="I1015" s="91"/>
      <c r="J1015" s="2">
        <v>1013</v>
      </c>
      <c r="K1015" s="212">
        <v>10873.4932180169</v>
      </c>
      <c r="L1015" s="212">
        <v>0.260306673366549</v>
      </c>
      <c r="M1015" s="212">
        <v>9.9498795554089206E-2</v>
      </c>
      <c r="N1015" s="212">
        <v>2.1501848791928901E-2</v>
      </c>
      <c r="O1015" s="91"/>
      <c r="Q1015" s="212"/>
      <c r="R1015" s="212"/>
      <c r="S1015" s="212"/>
      <c r="T1015" s="212"/>
      <c r="AG1015" s="212"/>
      <c r="AH1015" s="212"/>
      <c r="AI1015" s="212"/>
    </row>
    <row r="1016" spans="1:35" x14ac:dyDescent="0.15">
      <c r="A1016" s="91"/>
      <c r="B1016" s="91"/>
      <c r="C1016" s="127"/>
      <c r="D1016" s="127"/>
      <c r="E1016" s="127"/>
      <c r="F1016" s="127"/>
      <c r="G1016" s="127"/>
      <c r="H1016" s="127"/>
      <c r="I1016" s="91"/>
      <c r="J1016" s="2">
        <v>1014</v>
      </c>
      <c r="K1016" s="212">
        <v>10884.206775213899</v>
      </c>
      <c r="L1016" s="212">
        <v>0.2607728506125</v>
      </c>
      <c r="M1016" s="212">
        <v>0.102182387917625</v>
      </c>
      <c r="N1016" s="212">
        <v>2.2870679606469099E-2</v>
      </c>
      <c r="O1016" s="91"/>
      <c r="Q1016" s="212"/>
      <c r="R1016" s="212"/>
      <c r="S1016" s="212"/>
      <c r="T1016" s="212"/>
      <c r="AG1016" s="212"/>
      <c r="AH1016" s="212"/>
      <c r="AI1016" s="212"/>
    </row>
    <row r="1017" spans="1:35" x14ac:dyDescent="0.15">
      <c r="A1017" s="91"/>
      <c r="B1017" s="91"/>
      <c r="C1017" s="127"/>
      <c r="D1017" s="127"/>
      <c r="E1017" s="127"/>
      <c r="F1017" s="127"/>
      <c r="G1017" s="127"/>
      <c r="H1017" s="127"/>
      <c r="I1017" s="91"/>
      <c r="J1017" s="2">
        <v>1015</v>
      </c>
      <c r="K1017" s="212">
        <v>10894.886307246899</v>
      </c>
      <c r="L1017" s="212">
        <v>0.26152813407194803</v>
      </c>
      <c r="M1017" s="212">
        <v>0.102427056720445</v>
      </c>
      <c r="N1017" s="212">
        <v>2.3903828975144401E-2</v>
      </c>
      <c r="O1017" s="91"/>
      <c r="Q1017" s="212"/>
      <c r="R1017" s="212"/>
      <c r="S1017" s="212"/>
      <c r="T1017" s="212"/>
      <c r="AG1017" s="212"/>
      <c r="AH1017" s="212"/>
      <c r="AI1017" s="212"/>
    </row>
    <row r="1018" spans="1:35" x14ac:dyDescent="0.15">
      <c r="A1018" s="91"/>
      <c r="B1018" s="91"/>
      <c r="C1018" s="127"/>
      <c r="D1018" s="127"/>
      <c r="E1018" s="127"/>
      <c r="F1018" s="127"/>
      <c r="G1018" s="127"/>
      <c r="H1018" s="127"/>
      <c r="I1018" s="91"/>
      <c r="J1018" s="2">
        <v>1016</v>
      </c>
      <c r="K1018" s="212">
        <v>10905.6441169319</v>
      </c>
      <c r="L1018" s="212">
        <v>0.26243792520477899</v>
      </c>
      <c r="M1018" s="212">
        <v>9.9989500831565895E-2</v>
      </c>
      <c r="N1018" s="212">
        <v>2.4529140366041001E-2</v>
      </c>
      <c r="O1018" s="91"/>
      <c r="Q1018" s="212"/>
      <c r="R1018" s="212"/>
      <c r="S1018" s="212"/>
      <c r="T1018" s="212"/>
      <c r="AG1018" s="212"/>
      <c r="AH1018" s="212"/>
      <c r="AI1018" s="212"/>
    </row>
    <row r="1019" spans="1:35" x14ac:dyDescent="0.15">
      <c r="A1019" s="91"/>
      <c r="B1019" s="91"/>
      <c r="C1019" s="127"/>
      <c r="D1019" s="127"/>
      <c r="E1019" s="127"/>
      <c r="F1019" s="127"/>
      <c r="G1019" s="127"/>
      <c r="H1019" s="127"/>
      <c r="I1019" s="91"/>
      <c r="J1019" s="2">
        <v>1017</v>
      </c>
      <c r="K1019" s="212">
        <v>10916.456218806899</v>
      </c>
      <c r="L1019" s="212">
        <v>0.26336560474616399</v>
      </c>
      <c r="M1019" s="212">
        <v>9.5464014527281704E-2</v>
      </c>
      <c r="N1019" s="212">
        <v>2.4654854708740799E-2</v>
      </c>
      <c r="O1019" s="91"/>
      <c r="Q1019" s="212"/>
      <c r="R1019" s="212"/>
      <c r="S1019" s="212"/>
      <c r="T1019" s="212"/>
      <c r="AG1019" s="212"/>
      <c r="AH1019" s="212"/>
      <c r="AI1019" s="212"/>
    </row>
    <row r="1020" spans="1:35" x14ac:dyDescent="0.15">
      <c r="A1020" s="91"/>
      <c r="B1020" s="91"/>
      <c r="C1020" s="127"/>
      <c r="D1020" s="127"/>
      <c r="E1020" s="127"/>
      <c r="F1020" s="127"/>
      <c r="G1020" s="127"/>
      <c r="H1020" s="127"/>
      <c r="I1020" s="91"/>
      <c r="J1020" s="2">
        <v>1018</v>
      </c>
      <c r="K1020" s="212">
        <v>10927.2340702289</v>
      </c>
      <c r="L1020" s="212">
        <v>0.26419865343560001</v>
      </c>
      <c r="M1020" s="212">
        <v>9.0125450070490096E-2</v>
      </c>
      <c r="N1020" s="212">
        <v>2.4214871947058701E-2</v>
      </c>
      <c r="O1020" s="91"/>
      <c r="Q1020" s="212"/>
      <c r="R1020" s="212"/>
      <c r="S1020" s="212"/>
      <c r="T1020" s="212"/>
      <c r="AG1020" s="212"/>
      <c r="AH1020" s="212"/>
      <c r="AI1020" s="212"/>
    </row>
    <row r="1021" spans="1:35" x14ac:dyDescent="0.15">
      <c r="A1021" s="91"/>
      <c r="B1021" s="91"/>
      <c r="C1021" s="127"/>
      <c r="D1021" s="127"/>
      <c r="E1021" s="127"/>
      <c r="F1021" s="127"/>
      <c r="G1021" s="127"/>
      <c r="H1021" s="127"/>
      <c r="I1021" s="91"/>
      <c r="J1021" s="2">
        <v>1019</v>
      </c>
      <c r="K1021" s="212">
        <v>10937.923781875899</v>
      </c>
      <c r="L1021" s="212">
        <v>0.26485170583873802</v>
      </c>
      <c r="M1021" s="212">
        <v>8.5338546464301598E-2</v>
      </c>
      <c r="N1021" s="212">
        <v>2.3269980425227599E-2</v>
      </c>
      <c r="O1021" s="91"/>
      <c r="Q1021" s="212"/>
      <c r="R1021" s="212"/>
      <c r="S1021" s="212"/>
      <c r="T1021" s="212"/>
      <c r="AG1021" s="212"/>
      <c r="AH1021" s="212"/>
      <c r="AI1021" s="212"/>
    </row>
    <row r="1022" spans="1:35" x14ac:dyDescent="0.15">
      <c r="A1022" s="91"/>
      <c r="B1022" s="91"/>
      <c r="C1022" s="127"/>
      <c r="D1022" s="127"/>
      <c r="E1022" s="127"/>
      <c r="F1022" s="127"/>
      <c r="G1022" s="127"/>
      <c r="H1022" s="127"/>
      <c r="I1022" s="91"/>
      <c r="J1022" s="2">
        <v>1020</v>
      </c>
      <c r="K1022" s="212">
        <v>10948.736870991899</v>
      </c>
      <c r="L1022" s="212">
        <v>0.26530156476461703</v>
      </c>
      <c r="M1022" s="212">
        <v>8.2013695621646093E-2</v>
      </c>
      <c r="N1022" s="212">
        <v>2.1889198151461901E-2</v>
      </c>
      <c r="O1022" s="91"/>
      <c r="Q1022" s="212"/>
      <c r="R1022" s="212"/>
      <c r="S1022" s="212"/>
      <c r="T1022" s="212"/>
      <c r="AG1022" s="212"/>
      <c r="AH1022" s="212"/>
      <c r="AI1022" s="212"/>
    </row>
    <row r="1023" spans="1:35" x14ac:dyDescent="0.15">
      <c r="A1023" s="91"/>
      <c r="B1023" s="91"/>
      <c r="C1023" s="127"/>
      <c r="D1023" s="127"/>
      <c r="E1023" s="127"/>
      <c r="F1023" s="127"/>
      <c r="G1023" s="127"/>
      <c r="H1023" s="127"/>
      <c r="I1023" s="91"/>
      <c r="J1023" s="2">
        <v>1021</v>
      </c>
      <c r="K1023" s="212">
        <v>10959.5041784899</v>
      </c>
      <c r="L1023" s="212">
        <v>0.26558115124475101</v>
      </c>
      <c r="M1023" s="212">
        <v>8.01719328001365E-2</v>
      </c>
      <c r="N1023" s="212">
        <v>2.0194080365061502E-2</v>
      </c>
      <c r="O1023" s="91"/>
      <c r="Q1023" s="212"/>
      <c r="R1023" s="212"/>
      <c r="S1023" s="212"/>
      <c r="T1023" s="212"/>
      <c r="AG1023" s="212"/>
      <c r="AH1023" s="212"/>
      <c r="AI1023" s="212"/>
    </row>
    <row r="1024" spans="1:35" x14ac:dyDescent="0.15">
      <c r="A1024" s="91"/>
      <c r="B1024" s="91"/>
      <c r="C1024" s="127"/>
      <c r="D1024" s="127"/>
      <c r="E1024" s="127"/>
      <c r="F1024" s="127"/>
      <c r="G1024" s="127"/>
      <c r="H1024" s="127"/>
      <c r="I1024" s="91"/>
      <c r="J1024" s="2">
        <v>1022</v>
      </c>
      <c r="K1024" s="212">
        <v>10970.207971202901</v>
      </c>
      <c r="L1024" s="212">
        <v>0.26576524537346502</v>
      </c>
      <c r="M1024" s="212">
        <v>7.93184125244739E-2</v>
      </c>
      <c r="N1024" s="212">
        <v>1.83977980101022E-2</v>
      </c>
      <c r="O1024" s="91"/>
      <c r="Q1024" s="212"/>
      <c r="R1024" s="212"/>
      <c r="S1024" s="212"/>
      <c r="T1024" s="212"/>
      <c r="AG1024" s="212"/>
      <c r="AH1024" s="212"/>
      <c r="AI1024" s="212"/>
    </row>
    <row r="1025" spans="1:35" x14ac:dyDescent="0.15">
      <c r="A1025" s="91"/>
      <c r="B1025" s="91"/>
      <c r="C1025" s="127"/>
      <c r="D1025" s="127"/>
      <c r="E1025" s="127"/>
      <c r="F1025" s="127"/>
      <c r="G1025" s="127"/>
      <c r="H1025" s="127"/>
      <c r="I1025" s="91"/>
      <c r="J1025" s="2">
        <v>1023</v>
      </c>
      <c r="K1025" s="212">
        <v>10981.054038161899</v>
      </c>
      <c r="L1025" s="212">
        <v>0.265846295738282</v>
      </c>
      <c r="M1025" s="212">
        <v>7.8800810421099404E-2</v>
      </c>
      <c r="N1025" s="212">
        <v>1.6708411908131E-2</v>
      </c>
      <c r="O1025" s="91"/>
      <c r="Q1025" s="212"/>
      <c r="R1025" s="212"/>
      <c r="S1025" s="212"/>
      <c r="T1025" s="212"/>
      <c r="AG1025" s="212"/>
      <c r="AH1025" s="212"/>
      <c r="AI1025" s="212"/>
    </row>
    <row r="1026" spans="1:35" x14ac:dyDescent="0.15">
      <c r="A1026" s="91"/>
      <c r="B1026" s="91"/>
      <c r="C1026" s="127"/>
      <c r="D1026" s="127"/>
      <c r="E1026" s="127"/>
      <c r="F1026" s="127"/>
      <c r="G1026" s="127"/>
      <c r="H1026" s="127"/>
      <c r="I1026" s="91"/>
      <c r="J1026" s="2">
        <v>1024</v>
      </c>
      <c r="K1026" s="212">
        <v>10991.841670078</v>
      </c>
      <c r="L1026" s="212">
        <v>0.265786267339157</v>
      </c>
      <c r="M1026" s="212">
        <v>7.8120726236984003E-2</v>
      </c>
      <c r="N1026" s="212">
        <v>1.5353512763021E-2</v>
      </c>
      <c r="O1026" s="91"/>
      <c r="Q1026" s="212"/>
      <c r="R1026" s="212"/>
      <c r="S1026" s="212"/>
      <c r="T1026" s="212"/>
      <c r="AG1026" s="212"/>
      <c r="AH1026" s="212"/>
      <c r="AI1026" s="212"/>
    </row>
    <row r="1027" spans="1:35" x14ac:dyDescent="0.15">
      <c r="A1027" s="91"/>
      <c r="B1027" s="91"/>
      <c r="C1027" s="127"/>
      <c r="D1027" s="127"/>
      <c r="E1027" s="127"/>
      <c r="F1027" s="127"/>
      <c r="G1027" s="127"/>
      <c r="H1027" s="127"/>
      <c r="I1027" s="91"/>
      <c r="J1027" s="2">
        <v>1025</v>
      </c>
      <c r="K1027" s="212">
        <v>11002.56955083</v>
      </c>
      <c r="L1027" s="212">
        <v>0.265589981508906</v>
      </c>
      <c r="M1027" s="212">
        <v>7.6966830293443603E-2</v>
      </c>
      <c r="N1027" s="212">
        <v>1.44640626800155E-2</v>
      </c>
      <c r="O1027" s="91"/>
      <c r="Q1027" s="212"/>
      <c r="R1027" s="212"/>
      <c r="S1027" s="212"/>
      <c r="T1027" s="212"/>
      <c r="AG1027" s="212"/>
      <c r="AH1027" s="212"/>
      <c r="AI1027" s="212"/>
    </row>
    <row r="1028" spans="1:35" x14ac:dyDescent="0.15">
      <c r="A1028" s="91"/>
      <c r="B1028" s="91"/>
      <c r="C1028" s="127"/>
      <c r="D1028" s="127"/>
      <c r="E1028" s="127"/>
      <c r="F1028" s="127"/>
      <c r="G1028" s="127"/>
      <c r="H1028" s="127"/>
      <c r="I1028" s="91"/>
      <c r="J1028" s="2">
        <v>1026</v>
      </c>
      <c r="K1028" s="212">
        <v>11013.445675270899</v>
      </c>
      <c r="L1028" s="212">
        <v>0.26539381965509201</v>
      </c>
      <c r="M1028" s="212">
        <v>7.5183972087368101E-2</v>
      </c>
      <c r="N1028" s="212">
        <v>1.42051335545497E-2</v>
      </c>
      <c r="O1028" s="91"/>
      <c r="Q1028" s="212"/>
      <c r="R1028" s="212"/>
      <c r="S1028" s="212"/>
      <c r="T1028" s="212"/>
      <c r="AG1028" s="212"/>
      <c r="AH1028" s="212"/>
      <c r="AI1028" s="212"/>
    </row>
    <row r="1029" spans="1:35" x14ac:dyDescent="0.15">
      <c r="A1029" s="91"/>
      <c r="B1029" s="91"/>
      <c r="C1029" s="127"/>
      <c r="D1029" s="127"/>
      <c r="E1029" s="127"/>
      <c r="F1029" s="127"/>
      <c r="G1029" s="127"/>
      <c r="H1029" s="127"/>
      <c r="I1029" s="91"/>
      <c r="J1029" s="2">
        <v>1027</v>
      </c>
      <c r="K1029" s="212">
        <v>11024.215184979899</v>
      </c>
      <c r="L1029" s="212">
        <v>0.26544790127538997</v>
      </c>
      <c r="M1029" s="212">
        <v>7.3061226414479305E-2</v>
      </c>
      <c r="N1029" s="212">
        <v>1.47435628292551E-2</v>
      </c>
      <c r="O1029" s="91"/>
      <c r="Q1029" s="212"/>
      <c r="R1029" s="212"/>
      <c r="S1029" s="212"/>
      <c r="T1029" s="212"/>
      <c r="AG1029" s="212"/>
      <c r="AH1029" s="212"/>
      <c r="AI1029" s="212"/>
    </row>
    <row r="1030" spans="1:35" x14ac:dyDescent="0.15">
      <c r="A1030" s="91"/>
      <c r="B1030" s="91"/>
      <c r="C1030" s="127"/>
      <c r="D1030" s="127"/>
      <c r="E1030" s="127"/>
      <c r="F1030" s="127"/>
      <c r="G1030" s="127"/>
      <c r="H1030" s="127"/>
      <c r="I1030" s="91"/>
      <c r="J1030" s="2">
        <v>1028</v>
      </c>
      <c r="K1030" s="212">
        <v>11035.09018401</v>
      </c>
      <c r="L1030" s="212">
        <v>0.265925549838677</v>
      </c>
      <c r="M1030" s="212">
        <v>7.1120651575758795E-2</v>
      </c>
      <c r="N1030" s="212">
        <v>1.6087978710326301E-2</v>
      </c>
      <c r="O1030" s="91"/>
      <c r="Q1030" s="212"/>
      <c r="R1030" s="212"/>
      <c r="S1030" s="212"/>
      <c r="T1030" s="212"/>
      <c r="AG1030" s="212"/>
      <c r="AH1030" s="212"/>
      <c r="AI1030" s="212"/>
    </row>
    <row r="1031" spans="1:35" x14ac:dyDescent="0.15">
      <c r="A1031" s="91"/>
      <c r="B1031" s="91"/>
      <c r="C1031" s="127"/>
      <c r="D1031" s="127"/>
      <c r="E1031" s="127"/>
      <c r="F1031" s="127"/>
      <c r="G1031" s="127"/>
      <c r="H1031" s="127"/>
      <c r="I1031" s="91"/>
      <c r="J1031" s="2">
        <v>1029</v>
      </c>
      <c r="K1031" s="212">
        <v>11045.869028063</v>
      </c>
      <c r="L1031" s="212">
        <v>0.266867427707627</v>
      </c>
      <c r="M1031" s="212">
        <v>6.9877192680098704E-2</v>
      </c>
      <c r="N1031" s="212">
        <v>1.80673592106569E-2</v>
      </c>
      <c r="O1031" s="91"/>
      <c r="Q1031" s="212"/>
      <c r="R1031" s="212"/>
      <c r="S1031" s="212"/>
      <c r="T1031" s="212"/>
      <c r="AG1031" s="212"/>
      <c r="AH1031" s="212"/>
      <c r="AI1031" s="212"/>
    </row>
    <row r="1032" spans="1:35" x14ac:dyDescent="0.15">
      <c r="A1032" s="91"/>
      <c r="B1032" s="91"/>
      <c r="C1032" s="127"/>
      <c r="D1032" s="127"/>
      <c r="E1032" s="127"/>
      <c r="F1032" s="127"/>
      <c r="G1032" s="127"/>
      <c r="H1032" s="127"/>
      <c r="I1032" s="91"/>
      <c r="J1032" s="2">
        <v>1030</v>
      </c>
      <c r="K1032" s="212">
        <v>11056.685209470001</v>
      </c>
      <c r="L1032" s="212">
        <v>0.26820231757525098</v>
      </c>
      <c r="M1032" s="212">
        <v>6.9338898721387293E-2</v>
      </c>
      <c r="N1032" s="212">
        <v>2.04150254039463E-2</v>
      </c>
      <c r="O1032" s="91"/>
      <c r="Q1032" s="212"/>
      <c r="R1032" s="212"/>
      <c r="S1032" s="212"/>
      <c r="T1032" s="212"/>
      <c r="AG1032" s="212"/>
      <c r="AH1032" s="212"/>
      <c r="AI1032" s="212"/>
    </row>
    <row r="1033" spans="1:35" x14ac:dyDescent="0.15">
      <c r="A1033" s="91"/>
      <c r="B1033" s="91"/>
      <c r="C1033" s="127"/>
      <c r="D1033" s="127"/>
      <c r="E1033" s="127"/>
      <c r="F1033" s="127"/>
      <c r="G1033" s="127"/>
      <c r="H1033" s="127"/>
      <c r="I1033" s="91"/>
      <c r="J1033" s="2">
        <v>1031</v>
      </c>
      <c r="K1033" s="212">
        <v>11067.530844708999</v>
      </c>
      <c r="L1033" s="212">
        <v>0.26971991379537302</v>
      </c>
      <c r="M1033" s="212">
        <v>6.8941911990212004E-2</v>
      </c>
      <c r="N1033" s="212">
        <v>2.2917592758226801E-2</v>
      </c>
      <c r="O1033" s="91"/>
      <c r="Q1033" s="212"/>
      <c r="R1033" s="212"/>
      <c r="S1033" s="212"/>
      <c r="T1033" s="212"/>
      <c r="AG1033" s="212"/>
      <c r="AH1033" s="212"/>
      <c r="AI1033" s="212"/>
    </row>
    <row r="1034" spans="1:35" x14ac:dyDescent="0.15">
      <c r="A1034" s="91"/>
      <c r="B1034" s="91"/>
      <c r="C1034" s="127"/>
      <c r="D1034" s="127"/>
      <c r="E1034" s="127"/>
      <c r="F1034" s="127"/>
      <c r="G1034" s="127"/>
      <c r="H1034" s="127"/>
      <c r="I1034" s="91"/>
      <c r="J1034" s="2">
        <v>1032</v>
      </c>
      <c r="K1034" s="212">
        <v>11078.403140928</v>
      </c>
      <c r="L1034" s="212">
        <v>0.27116183648030801</v>
      </c>
      <c r="M1034" s="212">
        <v>6.8097084948369704E-2</v>
      </c>
      <c r="N1034" s="212">
        <v>2.5453123376977901E-2</v>
      </c>
      <c r="O1034" s="91"/>
      <c r="Q1034" s="212"/>
      <c r="R1034" s="212"/>
      <c r="S1034" s="212"/>
      <c r="T1034" s="212"/>
      <c r="AG1034" s="212"/>
      <c r="AH1034" s="212"/>
      <c r="AI1034" s="212"/>
    </row>
    <row r="1035" spans="1:35" x14ac:dyDescent="0.15">
      <c r="A1035" s="91"/>
      <c r="B1035" s="91"/>
      <c r="C1035" s="127"/>
      <c r="D1035" s="127"/>
      <c r="E1035" s="127"/>
      <c r="F1035" s="127"/>
      <c r="G1035" s="127"/>
      <c r="H1035" s="127"/>
      <c r="I1035" s="91"/>
      <c r="J1035" s="2">
        <v>1033</v>
      </c>
      <c r="K1035" s="212">
        <v>11089.166492255001</v>
      </c>
      <c r="L1035" s="212">
        <v>0.27234785372459602</v>
      </c>
      <c r="M1035" s="212">
        <v>6.6676131968541705E-2</v>
      </c>
      <c r="N1035" s="212">
        <v>2.79052958809968E-2</v>
      </c>
      <c r="O1035" s="91"/>
      <c r="Q1035" s="212"/>
      <c r="R1035" s="212"/>
      <c r="S1035" s="212"/>
      <c r="T1035" s="212"/>
      <c r="AG1035" s="212"/>
      <c r="AH1035" s="212"/>
      <c r="AI1035" s="212"/>
    </row>
    <row r="1036" spans="1:35" x14ac:dyDescent="0.15">
      <c r="A1036" s="91"/>
      <c r="B1036" s="91"/>
      <c r="C1036" s="127"/>
      <c r="D1036" s="127"/>
      <c r="E1036" s="127"/>
      <c r="F1036" s="127"/>
      <c r="G1036" s="127"/>
      <c r="H1036" s="127"/>
      <c r="I1036" s="91"/>
      <c r="J1036" s="2">
        <v>1034</v>
      </c>
      <c r="K1036" s="212">
        <v>11100.017202936</v>
      </c>
      <c r="L1036" s="212">
        <v>0.27317634084383302</v>
      </c>
      <c r="M1036" s="212">
        <v>6.5036039570518997E-2</v>
      </c>
      <c r="N1036" s="212">
        <v>3.0193857633887201E-2</v>
      </c>
      <c r="O1036" s="91"/>
      <c r="Q1036" s="212"/>
      <c r="R1036" s="212"/>
      <c r="S1036" s="212"/>
      <c r="T1036" s="212"/>
      <c r="AG1036" s="212"/>
      <c r="AH1036" s="212"/>
      <c r="AI1036" s="212"/>
    </row>
    <row r="1037" spans="1:35" x14ac:dyDescent="0.15">
      <c r="A1037" s="91"/>
      <c r="B1037" s="91"/>
      <c r="C1037" s="127"/>
      <c r="D1037" s="127"/>
      <c r="E1037" s="127"/>
      <c r="F1037" s="127"/>
      <c r="G1037" s="127"/>
      <c r="H1037" s="127"/>
      <c r="I1037" s="91"/>
      <c r="J1037" s="2">
        <v>1035</v>
      </c>
      <c r="K1037" s="212">
        <v>11110.791719205899</v>
      </c>
      <c r="L1037" s="212">
        <v>0.27361555842817498</v>
      </c>
      <c r="M1037" s="212">
        <v>6.3840364583781506E-2</v>
      </c>
      <c r="N1037" s="212">
        <v>3.2240027832751803E-2</v>
      </c>
      <c r="O1037" s="91"/>
      <c r="Q1037" s="212"/>
      <c r="R1037" s="212"/>
      <c r="S1037" s="212"/>
      <c r="T1037" s="212"/>
      <c r="AG1037" s="212"/>
      <c r="AH1037" s="212"/>
      <c r="AI1037" s="212"/>
    </row>
    <row r="1038" spans="1:35" x14ac:dyDescent="0.15">
      <c r="A1038" s="91"/>
      <c r="B1038" s="91"/>
      <c r="C1038" s="127"/>
      <c r="D1038" s="127"/>
      <c r="E1038" s="127"/>
      <c r="F1038" s="127"/>
      <c r="G1038" s="127"/>
      <c r="H1038" s="127"/>
      <c r="I1038" s="91"/>
      <c r="J1038" s="2">
        <v>1036</v>
      </c>
      <c r="K1038" s="212">
        <v>11121.676125901</v>
      </c>
      <c r="L1038" s="212">
        <v>0.27369404326976798</v>
      </c>
      <c r="M1038" s="212">
        <v>6.3934967326645206E-2</v>
      </c>
      <c r="N1038" s="212">
        <v>3.3826683547297599E-2</v>
      </c>
      <c r="O1038" s="91"/>
      <c r="Q1038" s="212"/>
      <c r="R1038" s="212"/>
      <c r="S1038" s="212"/>
      <c r="T1038" s="212"/>
      <c r="AG1038" s="212"/>
      <c r="AH1038" s="212"/>
      <c r="AI1038" s="212"/>
    </row>
    <row r="1039" spans="1:35" x14ac:dyDescent="0.15">
      <c r="A1039" s="91"/>
      <c r="B1039" s="91"/>
      <c r="C1039" s="127"/>
      <c r="D1039" s="127"/>
      <c r="E1039" s="127"/>
      <c r="F1039" s="127"/>
      <c r="G1039" s="127"/>
      <c r="H1039" s="127"/>
      <c r="I1039" s="91"/>
      <c r="J1039" s="2">
        <v>1037</v>
      </c>
      <c r="K1039" s="212">
        <v>11132.484390105001</v>
      </c>
      <c r="L1039" s="212">
        <v>0.27337912418017102</v>
      </c>
      <c r="M1039" s="212">
        <v>6.60064276775012E-2</v>
      </c>
      <c r="N1039" s="212">
        <v>3.4636071885467301E-2</v>
      </c>
      <c r="O1039" s="91"/>
      <c r="Q1039" s="212"/>
      <c r="R1039" s="212"/>
      <c r="S1039" s="212"/>
      <c r="T1039" s="212"/>
      <c r="AG1039" s="212"/>
      <c r="AH1039" s="212"/>
      <c r="AI1039" s="212"/>
    </row>
    <row r="1040" spans="1:35" x14ac:dyDescent="0.15">
      <c r="A1040" s="91"/>
      <c r="B1040" s="91"/>
      <c r="C1040" s="127"/>
      <c r="D1040" s="127"/>
      <c r="E1040" s="127"/>
      <c r="F1040" s="127"/>
      <c r="G1040" s="127"/>
      <c r="H1040" s="127"/>
      <c r="I1040" s="91"/>
      <c r="J1040" s="2">
        <v>1038</v>
      </c>
      <c r="K1040" s="212">
        <v>11143.111333567</v>
      </c>
      <c r="L1040" s="212">
        <v>0.27267992274902098</v>
      </c>
      <c r="M1040" s="212">
        <v>6.9976820346322896E-2</v>
      </c>
      <c r="N1040" s="212">
        <v>3.4547592271166702E-2</v>
      </c>
      <c r="O1040" s="91"/>
      <c r="Q1040" s="212"/>
      <c r="R1040" s="212"/>
      <c r="S1040" s="212"/>
      <c r="T1040" s="212"/>
      <c r="AG1040" s="212"/>
      <c r="AH1040" s="212"/>
      <c r="AI1040" s="212"/>
    </row>
    <row r="1041" spans="1:35" x14ac:dyDescent="0.15">
      <c r="A1041" s="91"/>
      <c r="B1041" s="91"/>
      <c r="C1041" s="127"/>
      <c r="D1041" s="127"/>
      <c r="E1041" s="127"/>
      <c r="F1041" s="127"/>
      <c r="G1041" s="127"/>
      <c r="H1041" s="127"/>
      <c r="I1041" s="91"/>
      <c r="J1041" s="2">
        <v>1039</v>
      </c>
      <c r="K1041" s="212">
        <v>11153.873041342</v>
      </c>
      <c r="L1041" s="212">
        <v>0.27171267389897602</v>
      </c>
      <c r="M1041" s="212">
        <v>7.4929415816447895E-2</v>
      </c>
      <c r="N1041" s="212">
        <v>3.3699924247347197E-2</v>
      </c>
      <c r="O1041" s="91"/>
      <c r="Q1041" s="212"/>
      <c r="R1041" s="212"/>
      <c r="S1041" s="212"/>
      <c r="T1041" s="212"/>
      <c r="AG1041" s="212"/>
      <c r="AH1041" s="212"/>
      <c r="AI1041" s="212"/>
    </row>
    <row r="1042" spans="1:35" x14ac:dyDescent="0.15">
      <c r="A1042" s="91"/>
      <c r="B1042" s="91"/>
      <c r="C1042" s="127"/>
      <c r="D1042" s="127"/>
      <c r="E1042" s="127"/>
      <c r="F1042" s="127"/>
      <c r="G1042" s="127"/>
      <c r="H1042" s="127"/>
      <c r="I1042" s="91"/>
      <c r="J1042" s="2">
        <v>1040</v>
      </c>
      <c r="K1042" s="212">
        <v>11164.584494028</v>
      </c>
      <c r="L1042" s="212">
        <v>0.270645181949286</v>
      </c>
      <c r="M1042" s="212">
        <v>7.9575756941581297E-2</v>
      </c>
      <c r="N1042" s="212">
        <v>3.2369673402980297E-2</v>
      </c>
      <c r="O1042" s="91"/>
      <c r="Q1042" s="212"/>
      <c r="R1042" s="212"/>
      <c r="S1042" s="212"/>
      <c r="T1042" s="212"/>
      <c r="AG1042" s="212"/>
      <c r="AH1042" s="212"/>
      <c r="AI1042" s="212"/>
    </row>
    <row r="1043" spans="1:35" x14ac:dyDescent="0.15">
      <c r="A1043" s="91"/>
      <c r="B1043" s="91"/>
      <c r="C1043" s="127"/>
      <c r="D1043" s="127"/>
      <c r="E1043" s="127"/>
      <c r="F1043" s="127"/>
      <c r="G1043" s="127"/>
      <c r="H1043" s="127"/>
      <c r="I1043" s="91"/>
      <c r="J1043" s="2">
        <v>1041</v>
      </c>
      <c r="K1043" s="212">
        <v>11175.443314762</v>
      </c>
      <c r="L1043" s="212">
        <v>0.26963755470887701</v>
      </c>
      <c r="M1043" s="212">
        <v>8.2805349000852402E-2</v>
      </c>
      <c r="N1043" s="212">
        <v>3.0943120553571599E-2</v>
      </c>
      <c r="O1043" s="91"/>
      <c r="Q1043" s="212"/>
      <c r="R1043" s="212"/>
      <c r="S1043" s="212"/>
      <c r="T1043" s="212"/>
      <c r="AG1043" s="212"/>
      <c r="AH1043" s="212"/>
      <c r="AI1043" s="212"/>
    </row>
    <row r="1044" spans="1:35" x14ac:dyDescent="0.15">
      <c r="A1044" s="91"/>
      <c r="B1044" s="91"/>
      <c r="C1044" s="127"/>
      <c r="D1044" s="127"/>
      <c r="E1044" s="127"/>
      <c r="F1044" s="127"/>
      <c r="G1044" s="127"/>
      <c r="H1044" s="127"/>
      <c r="I1044" s="91"/>
      <c r="J1044" s="2">
        <v>1042</v>
      </c>
      <c r="K1044" s="212">
        <v>11186.182736859</v>
      </c>
      <c r="L1044" s="212">
        <v>0.26883627392124398</v>
      </c>
      <c r="M1044" s="212">
        <v>8.4051168373914797E-2</v>
      </c>
      <c r="N1044" s="212">
        <v>2.98373411456219E-2</v>
      </c>
      <c r="O1044" s="91"/>
      <c r="Q1044" s="212"/>
      <c r="R1044" s="212"/>
      <c r="S1044" s="212"/>
      <c r="T1044" s="212"/>
      <c r="AG1044" s="212"/>
      <c r="AH1044" s="212"/>
      <c r="AI1044" s="212"/>
    </row>
    <row r="1045" spans="1:35" x14ac:dyDescent="0.15">
      <c r="A1045" s="91"/>
      <c r="B1045" s="91"/>
      <c r="C1045" s="127"/>
      <c r="D1045" s="127"/>
      <c r="E1045" s="127"/>
      <c r="F1045" s="127"/>
      <c r="G1045" s="127"/>
      <c r="H1045" s="127"/>
      <c r="I1045" s="91"/>
      <c r="J1045" s="2">
        <v>1043</v>
      </c>
      <c r="K1045" s="212">
        <v>11196.797345896</v>
      </c>
      <c r="L1045" s="212">
        <v>0.26829461323570702</v>
      </c>
      <c r="M1045" s="212">
        <v>8.3428545363150697E-2</v>
      </c>
      <c r="N1045" s="212">
        <v>2.92697247412201E-2</v>
      </c>
      <c r="O1045" s="91"/>
      <c r="Q1045" s="212"/>
      <c r="R1045" s="212"/>
      <c r="S1045" s="212"/>
      <c r="T1045" s="212"/>
      <c r="AG1045" s="212"/>
      <c r="AH1045" s="212"/>
      <c r="AI1045" s="212"/>
    </row>
    <row r="1046" spans="1:35" x14ac:dyDescent="0.15">
      <c r="A1046" s="91"/>
      <c r="B1046" s="91"/>
      <c r="C1046" s="127"/>
      <c r="D1046" s="127"/>
      <c r="E1046" s="127"/>
      <c r="F1046" s="127"/>
      <c r="G1046" s="127"/>
      <c r="H1046" s="127"/>
      <c r="I1046" s="91"/>
      <c r="J1046" s="2">
        <v>1044</v>
      </c>
      <c r="K1046" s="212">
        <v>11207.531323791</v>
      </c>
      <c r="L1046" s="212">
        <v>0.26793552003974103</v>
      </c>
      <c r="M1046" s="212">
        <v>8.1806311606666002E-2</v>
      </c>
      <c r="N1046" s="212">
        <v>2.9249208228814699E-2</v>
      </c>
      <c r="O1046" s="91"/>
      <c r="Q1046" s="212"/>
      <c r="R1046" s="212"/>
      <c r="S1046" s="212"/>
      <c r="T1046" s="212"/>
      <c r="AG1046" s="212"/>
      <c r="AH1046" s="212"/>
      <c r="AI1046" s="212"/>
    </row>
    <row r="1047" spans="1:35" x14ac:dyDescent="0.15">
      <c r="A1047" s="91"/>
      <c r="B1047" s="91"/>
      <c r="C1047" s="127"/>
      <c r="D1047" s="127"/>
      <c r="E1047" s="127"/>
      <c r="F1047" s="127"/>
      <c r="G1047" s="127"/>
      <c r="H1047" s="127"/>
      <c r="I1047" s="91"/>
      <c r="J1047" s="2">
        <v>1045</v>
      </c>
      <c r="K1047" s="212">
        <v>11218.219516507001</v>
      </c>
      <c r="L1047" s="212">
        <v>0.26758975181030598</v>
      </c>
      <c r="M1047" s="212">
        <v>8.0387877212695594E-2</v>
      </c>
      <c r="N1047" s="212">
        <v>2.9671445125143098E-2</v>
      </c>
      <c r="O1047" s="91"/>
      <c r="Q1047" s="212"/>
      <c r="R1047" s="212"/>
      <c r="S1047" s="212"/>
      <c r="T1047" s="212"/>
      <c r="AG1047" s="212"/>
      <c r="AH1047" s="212"/>
      <c r="AI1047" s="212"/>
    </row>
    <row r="1048" spans="1:35" x14ac:dyDescent="0.15">
      <c r="A1048" s="91"/>
      <c r="B1048" s="91"/>
      <c r="C1048" s="127"/>
      <c r="D1048" s="127"/>
      <c r="E1048" s="127"/>
      <c r="F1048" s="127"/>
      <c r="G1048" s="127"/>
      <c r="H1048" s="127"/>
      <c r="I1048" s="91"/>
      <c r="J1048" s="2">
        <v>1046</v>
      </c>
      <c r="K1048" s="212">
        <v>11228.928901922</v>
      </c>
      <c r="L1048" s="212">
        <v>0.26716627608425098</v>
      </c>
      <c r="M1048" s="212">
        <v>8.01621522097474E-2</v>
      </c>
      <c r="N1048" s="212">
        <v>3.0416349480630302E-2</v>
      </c>
      <c r="O1048" s="91"/>
      <c r="Q1048" s="212"/>
      <c r="R1048" s="212"/>
      <c r="S1048" s="212"/>
      <c r="T1048" s="212"/>
      <c r="AG1048" s="212"/>
      <c r="AH1048" s="212"/>
      <c r="AI1048" s="212"/>
    </row>
    <row r="1049" spans="1:35" x14ac:dyDescent="0.15">
      <c r="A1049" s="91"/>
      <c r="B1049" s="91"/>
      <c r="C1049" s="127"/>
      <c r="D1049" s="127"/>
      <c r="E1049" s="127"/>
      <c r="F1049" s="127"/>
      <c r="G1049" s="127"/>
      <c r="H1049" s="127"/>
      <c r="I1049" s="91"/>
      <c r="J1049" s="2">
        <v>1047</v>
      </c>
      <c r="K1049" s="212">
        <v>11239.683390785</v>
      </c>
      <c r="L1049" s="212">
        <v>0.26667505901002703</v>
      </c>
      <c r="M1049" s="212">
        <v>8.1478221710070201E-2</v>
      </c>
      <c r="N1049" s="212">
        <v>3.1354486306183801E-2</v>
      </c>
      <c r="O1049" s="91"/>
      <c r="Q1049" s="212"/>
      <c r="R1049" s="212"/>
      <c r="S1049" s="212"/>
      <c r="T1049" s="212"/>
      <c r="AG1049" s="212"/>
      <c r="AH1049" s="212"/>
      <c r="AI1049" s="212"/>
    </row>
    <row r="1050" spans="1:35" x14ac:dyDescent="0.15">
      <c r="A1050" s="91"/>
      <c r="B1050" s="91"/>
      <c r="C1050" s="127"/>
      <c r="D1050" s="127"/>
      <c r="E1050" s="127"/>
      <c r="F1050" s="127"/>
      <c r="G1050" s="127"/>
      <c r="H1050" s="127"/>
      <c r="I1050" s="91"/>
      <c r="J1050" s="2">
        <v>1048</v>
      </c>
      <c r="K1050" s="212">
        <v>11250.395451041</v>
      </c>
      <c r="L1050" s="212">
        <v>0.266206456355499</v>
      </c>
      <c r="M1050" s="212">
        <v>8.4024079496485396E-2</v>
      </c>
      <c r="N1050" s="212">
        <v>3.2354320939329197E-2</v>
      </c>
      <c r="O1050" s="91"/>
      <c r="Q1050" s="212"/>
      <c r="R1050" s="212"/>
      <c r="S1050" s="212"/>
      <c r="T1050" s="212"/>
      <c r="AG1050" s="212"/>
      <c r="AH1050" s="212"/>
      <c r="AI1050" s="212"/>
    </row>
    <row r="1051" spans="1:35" x14ac:dyDescent="0.15">
      <c r="A1051" s="91"/>
      <c r="B1051" s="91"/>
      <c r="C1051" s="127"/>
      <c r="D1051" s="127"/>
      <c r="E1051" s="127"/>
      <c r="F1051" s="127"/>
      <c r="G1051" s="127"/>
      <c r="H1051" s="127"/>
      <c r="I1051" s="91"/>
      <c r="J1051" s="2">
        <v>1049</v>
      </c>
      <c r="K1051" s="212">
        <v>11261.071451873</v>
      </c>
      <c r="L1051" s="212">
        <v>0.26584316235468303</v>
      </c>
      <c r="M1051" s="212">
        <v>8.6950131771707101E-2</v>
      </c>
      <c r="N1051" s="212">
        <v>3.3344859853733901E-2</v>
      </c>
      <c r="O1051" s="91"/>
      <c r="Q1051" s="212"/>
      <c r="R1051" s="212"/>
      <c r="S1051" s="212"/>
      <c r="T1051" s="212"/>
      <c r="AG1051" s="212"/>
      <c r="AH1051" s="212"/>
      <c r="AI1051" s="212"/>
    </row>
    <row r="1052" spans="1:35" x14ac:dyDescent="0.15">
      <c r="A1052" s="91"/>
      <c r="B1052" s="91"/>
      <c r="C1052" s="127"/>
      <c r="D1052" s="127"/>
      <c r="E1052" s="127"/>
      <c r="F1052" s="127"/>
      <c r="G1052" s="127"/>
      <c r="H1052" s="127"/>
      <c r="I1052" s="91"/>
      <c r="J1052" s="2">
        <v>1050</v>
      </c>
      <c r="K1052" s="212">
        <v>11271.83650388</v>
      </c>
      <c r="L1052" s="212">
        <v>0.26563078079903502</v>
      </c>
      <c r="M1052" s="212">
        <v>8.9336359838906906E-2</v>
      </c>
      <c r="N1052" s="212">
        <v>3.4271572682753097E-2</v>
      </c>
      <c r="O1052" s="91"/>
      <c r="Q1052" s="212"/>
      <c r="R1052" s="212"/>
      <c r="S1052" s="212"/>
      <c r="T1052" s="212"/>
      <c r="AG1052" s="212"/>
      <c r="AH1052" s="212"/>
      <c r="AI1052" s="212"/>
    </row>
    <row r="1053" spans="1:35" x14ac:dyDescent="0.15">
      <c r="A1053" s="91"/>
      <c r="B1053" s="91"/>
      <c r="C1053" s="127"/>
      <c r="D1053" s="127"/>
      <c r="E1053" s="127"/>
      <c r="F1053" s="127"/>
      <c r="G1053" s="127"/>
      <c r="H1053" s="127"/>
      <c r="I1053" s="91"/>
      <c r="J1053" s="2">
        <v>1051</v>
      </c>
      <c r="K1053" s="212">
        <v>11282.555787219</v>
      </c>
      <c r="L1053" s="212">
        <v>0.265572662740306</v>
      </c>
      <c r="M1053" s="212">
        <v>9.06723175903692E-2</v>
      </c>
      <c r="N1053" s="212">
        <v>3.5121880962502003E-2</v>
      </c>
      <c r="O1053" s="91"/>
      <c r="Q1053" s="212"/>
      <c r="R1053" s="212"/>
      <c r="S1053" s="212"/>
      <c r="T1053" s="212"/>
      <c r="AG1053" s="212"/>
      <c r="AH1053" s="212"/>
      <c r="AI1053" s="212"/>
    </row>
    <row r="1054" spans="1:35" x14ac:dyDescent="0.15">
      <c r="A1054" s="91"/>
      <c r="B1054" s="91"/>
      <c r="C1054" s="127"/>
      <c r="D1054" s="127"/>
      <c r="E1054" s="127"/>
      <c r="F1054" s="127"/>
      <c r="G1054" s="127"/>
      <c r="H1054" s="127"/>
      <c r="I1054" s="91"/>
      <c r="J1054" s="2">
        <v>1052</v>
      </c>
      <c r="K1054" s="212">
        <v>11293.303921539</v>
      </c>
      <c r="L1054" s="212">
        <v>0.26567970256151402</v>
      </c>
      <c r="M1054" s="212">
        <v>9.1053940825232604E-2</v>
      </c>
      <c r="N1054" s="212">
        <v>3.5898312913657499E-2</v>
      </c>
      <c r="O1054" s="91"/>
      <c r="Q1054" s="212"/>
      <c r="R1054" s="212"/>
      <c r="S1054" s="212"/>
      <c r="T1054" s="212"/>
      <c r="AG1054" s="212"/>
      <c r="AH1054" s="212"/>
      <c r="AI1054" s="212"/>
    </row>
    <row r="1055" spans="1:35" x14ac:dyDescent="0.15">
      <c r="A1055" s="91"/>
      <c r="B1055" s="91"/>
      <c r="C1055" s="127"/>
      <c r="D1055" s="127"/>
      <c r="E1055" s="127"/>
      <c r="F1055" s="127"/>
      <c r="G1055" s="127"/>
      <c r="H1055" s="127"/>
      <c r="I1055" s="91"/>
      <c r="J1055" s="2">
        <v>1053</v>
      </c>
      <c r="K1055" s="212">
        <v>11304.136980623</v>
      </c>
      <c r="L1055" s="212">
        <v>0.26594970079128899</v>
      </c>
      <c r="M1055" s="212">
        <v>9.0859042568961795E-2</v>
      </c>
      <c r="N1055" s="212">
        <v>3.6621367363452E-2</v>
      </c>
      <c r="O1055" s="91"/>
      <c r="Q1055" s="212"/>
      <c r="R1055" s="212"/>
      <c r="S1055" s="212"/>
      <c r="T1055" s="212"/>
      <c r="AG1055" s="212"/>
      <c r="AH1055" s="212"/>
      <c r="AI1055" s="212"/>
    </row>
    <row r="1056" spans="1:35" x14ac:dyDescent="0.15">
      <c r="A1056" s="91"/>
      <c r="B1056" s="91"/>
      <c r="C1056" s="127"/>
      <c r="D1056" s="127"/>
      <c r="E1056" s="127"/>
      <c r="F1056" s="127"/>
      <c r="G1056" s="127"/>
      <c r="H1056" s="127"/>
      <c r="I1056" s="91"/>
      <c r="J1056" s="2">
        <v>1054</v>
      </c>
      <c r="K1056" s="212">
        <v>11314.844764317</v>
      </c>
      <c r="L1056" s="212">
        <v>0.26639079745795002</v>
      </c>
      <c r="M1056" s="212">
        <v>9.0234026729318906E-2</v>
      </c>
      <c r="N1056" s="212">
        <v>3.7299733247300598E-2</v>
      </c>
      <c r="O1056" s="91"/>
      <c r="Q1056" s="212"/>
      <c r="R1056" s="212"/>
      <c r="S1056" s="212"/>
      <c r="T1056" s="212"/>
      <c r="AG1056" s="212"/>
      <c r="AH1056" s="212"/>
      <c r="AI1056" s="212"/>
    </row>
    <row r="1057" spans="1:35" x14ac:dyDescent="0.15">
      <c r="A1057" s="91"/>
      <c r="B1057" s="91"/>
      <c r="C1057" s="127"/>
      <c r="D1057" s="127"/>
      <c r="E1057" s="127"/>
      <c r="F1057" s="127"/>
      <c r="G1057" s="127"/>
      <c r="H1057" s="127"/>
      <c r="I1057" s="91"/>
      <c r="J1057" s="2">
        <v>1055</v>
      </c>
      <c r="K1057" s="212">
        <v>11325.595557447999</v>
      </c>
      <c r="L1057" s="212">
        <v>0.26700835710877402</v>
      </c>
      <c r="M1057" s="212">
        <v>8.9065382923620401E-2</v>
      </c>
      <c r="N1057" s="212">
        <v>3.7911503750179598E-2</v>
      </c>
      <c r="O1057" s="91"/>
      <c r="Q1057" s="212"/>
      <c r="R1057" s="212"/>
      <c r="S1057" s="212"/>
      <c r="T1057" s="212"/>
      <c r="AG1057" s="212"/>
      <c r="AH1057" s="212"/>
      <c r="AI1057" s="212"/>
    </row>
    <row r="1058" spans="1:35" x14ac:dyDescent="0.15">
      <c r="A1058" s="91"/>
      <c r="B1058" s="91"/>
      <c r="C1058" s="127"/>
      <c r="D1058" s="127"/>
      <c r="E1058" s="127"/>
      <c r="F1058" s="127"/>
      <c r="G1058" s="127"/>
      <c r="H1058" s="127"/>
      <c r="I1058" s="91"/>
      <c r="J1058" s="2">
        <v>1056</v>
      </c>
      <c r="K1058" s="212">
        <v>11336.42355041</v>
      </c>
      <c r="L1058" s="212">
        <v>0.267789068845185</v>
      </c>
      <c r="M1058" s="212">
        <v>8.7361473287158598E-2</v>
      </c>
      <c r="N1058" s="212">
        <v>3.83424420199414E-2</v>
      </c>
      <c r="O1058" s="91"/>
      <c r="Q1058" s="212"/>
      <c r="R1058" s="212"/>
      <c r="S1058" s="212"/>
      <c r="T1058" s="212"/>
      <c r="AG1058" s="212"/>
      <c r="AH1058" s="212"/>
      <c r="AI1058" s="212"/>
    </row>
    <row r="1059" spans="1:35" x14ac:dyDescent="0.15">
      <c r="A1059" s="91"/>
      <c r="B1059" s="91"/>
      <c r="C1059" s="127"/>
      <c r="D1059" s="127"/>
      <c r="E1059" s="127"/>
      <c r="F1059" s="127"/>
      <c r="G1059" s="127"/>
      <c r="H1059" s="127"/>
      <c r="I1059" s="91"/>
      <c r="J1059" s="2">
        <v>1057</v>
      </c>
      <c r="K1059" s="212">
        <v>11347.209146974999</v>
      </c>
      <c r="L1059" s="212">
        <v>0.26858710585234402</v>
      </c>
      <c r="M1059" s="212">
        <v>8.5693138731238405E-2</v>
      </c>
      <c r="N1059" s="212">
        <v>3.8362848399974697E-2</v>
      </c>
      <c r="O1059" s="91"/>
      <c r="Q1059" s="212"/>
      <c r="R1059" s="212"/>
      <c r="S1059" s="212"/>
      <c r="T1059" s="212"/>
      <c r="AG1059" s="212"/>
      <c r="AH1059" s="212"/>
      <c r="AI1059" s="212"/>
    </row>
    <row r="1060" spans="1:35" x14ac:dyDescent="0.15">
      <c r="A1060" s="91"/>
      <c r="B1060" s="91"/>
      <c r="C1060" s="127"/>
      <c r="D1060" s="127"/>
      <c r="E1060" s="127"/>
      <c r="F1060" s="127"/>
      <c r="G1060" s="127"/>
      <c r="H1060" s="127"/>
      <c r="I1060" s="91"/>
      <c r="J1060" s="2">
        <v>1058</v>
      </c>
      <c r="K1060" s="212">
        <v>11358.052574933001</v>
      </c>
      <c r="L1060" s="212">
        <v>0.26925864523939302</v>
      </c>
      <c r="M1060" s="212">
        <v>8.5007860304800203E-2</v>
      </c>
      <c r="N1060" s="212">
        <v>3.7900978835692899E-2</v>
      </c>
      <c r="O1060" s="91"/>
      <c r="Q1060" s="212"/>
      <c r="R1060" s="212"/>
      <c r="S1060" s="212"/>
      <c r="T1060" s="212"/>
      <c r="AG1060" s="212"/>
      <c r="AH1060" s="212"/>
      <c r="AI1060" s="212"/>
    </row>
    <row r="1061" spans="1:35" x14ac:dyDescent="0.15">
      <c r="A1061" s="91"/>
      <c r="B1061" s="91"/>
      <c r="C1061" s="127"/>
      <c r="D1061" s="127"/>
      <c r="E1061" s="127"/>
      <c r="F1061" s="127"/>
      <c r="G1061" s="127"/>
      <c r="H1061" s="127"/>
      <c r="I1061" s="91"/>
      <c r="J1061" s="2">
        <v>1059</v>
      </c>
      <c r="K1061" s="212">
        <v>11368.851324183001</v>
      </c>
      <c r="L1061" s="212">
        <v>0.26968346607611299</v>
      </c>
      <c r="M1061" s="212">
        <v>8.5749219225014495E-2</v>
      </c>
      <c r="N1061" s="212">
        <v>3.7158347837791497E-2</v>
      </c>
      <c r="O1061" s="91"/>
      <c r="Q1061" s="212"/>
      <c r="R1061" s="212"/>
      <c r="S1061" s="212"/>
      <c r="T1061" s="212"/>
      <c r="AG1061" s="212"/>
      <c r="AH1061" s="212"/>
      <c r="AI1061" s="212"/>
    </row>
    <row r="1062" spans="1:35" x14ac:dyDescent="0.15">
      <c r="A1062" s="91"/>
      <c r="B1062" s="91"/>
      <c r="C1062" s="127"/>
      <c r="D1062" s="127"/>
      <c r="E1062" s="127"/>
      <c r="F1062" s="127"/>
      <c r="G1062" s="127"/>
      <c r="H1062" s="127"/>
      <c r="I1062" s="91"/>
      <c r="J1062" s="2">
        <v>1060</v>
      </c>
      <c r="K1062" s="212">
        <v>11379.686667877</v>
      </c>
      <c r="L1062" s="212">
        <v>0.26979244473677899</v>
      </c>
      <c r="M1062" s="212">
        <v>8.7723829909534701E-2</v>
      </c>
      <c r="N1062" s="212">
        <v>3.6419189386735398E-2</v>
      </c>
      <c r="O1062" s="91"/>
      <c r="Q1062" s="212"/>
      <c r="R1062" s="212"/>
      <c r="S1062" s="212"/>
      <c r="T1062" s="212"/>
      <c r="AG1062" s="212"/>
      <c r="AH1062" s="212"/>
      <c r="AI1062" s="212"/>
    </row>
    <row r="1063" spans="1:35" x14ac:dyDescent="0.15">
      <c r="A1063" s="91"/>
      <c r="B1063" s="91"/>
      <c r="C1063" s="127"/>
      <c r="D1063" s="127"/>
      <c r="E1063" s="127"/>
      <c r="F1063" s="127"/>
      <c r="G1063" s="127"/>
      <c r="H1063" s="127"/>
      <c r="I1063" s="91"/>
      <c r="J1063" s="2">
        <v>1061</v>
      </c>
      <c r="K1063" s="212">
        <v>11390.503340585001</v>
      </c>
      <c r="L1063" s="212">
        <v>0.26958873685192802</v>
      </c>
      <c r="M1063" s="212">
        <v>9.0457232988393602E-2</v>
      </c>
      <c r="N1063" s="212">
        <v>3.5750218346086299E-2</v>
      </c>
      <c r="O1063" s="91"/>
      <c r="Q1063" s="212"/>
      <c r="R1063" s="212"/>
      <c r="S1063" s="212"/>
      <c r="T1063" s="212"/>
      <c r="AG1063" s="212"/>
      <c r="AH1063" s="212"/>
      <c r="AI1063" s="212"/>
    </row>
    <row r="1064" spans="1:35" x14ac:dyDescent="0.15">
      <c r="A1064" s="91"/>
      <c r="B1064" s="91"/>
      <c r="C1064" s="127"/>
      <c r="D1064" s="127"/>
      <c r="E1064" s="127"/>
      <c r="F1064" s="127"/>
      <c r="G1064" s="127"/>
      <c r="H1064" s="127"/>
      <c r="I1064" s="91"/>
      <c r="J1064" s="2">
        <v>1062</v>
      </c>
      <c r="K1064" s="212">
        <v>11401.220485733</v>
      </c>
      <c r="L1064" s="212">
        <v>0.26910999098844302</v>
      </c>
      <c r="M1064" s="212">
        <v>9.3610018088005703E-2</v>
      </c>
      <c r="N1064" s="212">
        <v>3.4970104990973902E-2</v>
      </c>
      <c r="O1064" s="91"/>
      <c r="Q1064" s="212"/>
      <c r="R1064" s="212"/>
      <c r="S1064" s="212"/>
      <c r="T1064" s="212"/>
      <c r="AG1064" s="212"/>
      <c r="AH1064" s="212"/>
      <c r="AI1064" s="212"/>
    </row>
    <row r="1065" spans="1:35" x14ac:dyDescent="0.15">
      <c r="A1065" s="91"/>
      <c r="B1065" s="91"/>
      <c r="C1065" s="127"/>
      <c r="D1065" s="127"/>
      <c r="E1065" s="127"/>
      <c r="F1065" s="127"/>
      <c r="G1065" s="127"/>
      <c r="H1065" s="127"/>
      <c r="I1065" s="91"/>
      <c r="J1065" s="2">
        <v>1063</v>
      </c>
      <c r="K1065" s="212">
        <v>11411.934328568999</v>
      </c>
      <c r="L1065" s="212">
        <v>0.26844762641740499</v>
      </c>
      <c r="M1065" s="212">
        <v>9.7015414118291801E-2</v>
      </c>
      <c r="N1065" s="212">
        <v>3.3901631748324702E-2</v>
      </c>
      <c r="O1065" s="91"/>
      <c r="Q1065" s="212"/>
      <c r="R1065" s="212"/>
      <c r="S1065" s="212"/>
      <c r="T1065" s="212"/>
      <c r="AG1065" s="212"/>
      <c r="AH1065" s="212"/>
      <c r="AI1065" s="212"/>
    </row>
    <row r="1066" spans="1:35" x14ac:dyDescent="0.15">
      <c r="A1066" s="91"/>
      <c r="B1066" s="91"/>
      <c r="C1066" s="127"/>
      <c r="D1066" s="127"/>
      <c r="E1066" s="127"/>
      <c r="F1066" s="127"/>
      <c r="G1066" s="127"/>
      <c r="H1066" s="127"/>
      <c r="I1066" s="91"/>
      <c r="J1066" s="2">
        <v>1064</v>
      </c>
      <c r="K1066" s="212">
        <v>11422.713759652001</v>
      </c>
      <c r="L1066" s="212">
        <v>0.26780039889687801</v>
      </c>
      <c r="M1066" s="212">
        <v>0.100723395317443</v>
      </c>
      <c r="N1066" s="212">
        <v>3.2533960090044001E-2</v>
      </c>
      <c r="O1066" s="91"/>
      <c r="Q1066" s="212"/>
      <c r="R1066" s="212"/>
      <c r="S1066" s="212"/>
      <c r="T1066" s="212"/>
      <c r="AG1066" s="212"/>
      <c r="AH1066" s="212"/>
      <c r="AI1066" s="212"/>
    </row>
    <row r="1067" spans="1:35" x14ac:dyDescent="0.15">
      <c r="A1067" s="91"/>
      <c r="B1067" s="91"/>
      <c r="C1067" s="127"/>
      <c r="D1067" s="127"/>
      <c r="E1067" s="127"/>
      <c r="F1067" s="127"/>
      <c r="G1067" s="127"/>
      <c r="H1067" s="127"/>
      <c r="I1067" s="91"/>
      <c r="J1067" s="2">
        <v>1065</v>
      </c>
      <c r="K1067" s="212">
        <v>11433.493314645</v>
      </c>
      <c r="L1067" s="212">
        <v>0.26735258141763002</v>
      </c>
      <c r="M1067" s="212">
        <v>0.104740248946137</v>
      </c>
      <c r="N1067" s="212">
        <v>3.1080907139610901E-2</v>
      </c>
      <c r="O1067" s="91"/>
      <c r="Q1067" s="212"/>
      <c r="R1067" s="212"/>
      <c r="S1067" s="212"/>
      <c r="T1067" s="212"/>
      <c r="AG1067" s="212"/>
      <c r="AH1067" s="212"/>
      <c r="AI1067" s="212"/>
    </row>
    <row r="1068" spans="1:35" x14ac:dyDescent="0.15">
      <c r="A1068" s="91"/>
      <c r="B1068" s="91"/>
      <c r="C1068" s="127"/>
      <c r="D1068" s="127"/>
      <c r="E1068" s="127"/>
      <c r="F1068" s="127"/>
      <c r="G1068" s="127"/>
      <c r="H1068" s="127"/>
      <c r="I1068" s="91"/>
      <c r="J1068" s="2">
        <v>1066</v>
      </c>
      <c r="K1068" s="212">
        <v>11444.276444409001</v>
      </c>
      <c r="L1068" s="212">
        <v>0.26720165076269597</v>
      </c>
      <c r="M1068" s="212">
        <v>0.10887430950973</v>
      </c>
      <c r="N1068" s="212">
        <v>2.99269465056832E-2</v>
      </c>
      <c r="O1068" s="91"/>
      <c r="Q1068" s="212"/>
      <c r="R1068" s="212"/>
      <c r="S1068" s="212"/>
      <c r="T1068" s="212"/>
      <c r="AG1068" s="212"/>
      <c r="AH1068" s="212"/>
      <c r="AI1068" s="212"/>
    </row>
    <row r="1069" spans="1:35" x14ac:dyDescent="0.15">
      <c r="A1069" s="91"/>
      <c r="B1069" s="91"/>
      <c r="C1069" s="127"/>
      <c r="D1069" s="127"/>
      <c r="E1069" s="127"/>
      <c r="F1069" s="127"/>
      <c r="G1069" s="127"/>
      <c r="H1069" s="127"/>
      <c r="I1069" s="91"/>
      <c r="J1069" s="2">
        <v>1067</v>
      </c>
      <c r="K1069" s="212">
        <v>11455.083561972</v>
      </c>
      <c r="L1069" s="212">
        <v>0.26739060692356897</v>
      </c>
      <c r="M1069" s="212">
        <v>0.112654357705625</v>
      </c>
      <c r="N1069" s="212">
        <v>2.9423490015206399E-2</v>
      </c>
      <c r="O1069" s="91"/>
      <c r="Q1069" s="212"/>
      <c r="R1069" s="212"/>
      <c r="S1069" s="212"/>
      <c r="T1069" s="212"/>
      <c r="AG1069" s="212"/>
      <c r="AH1069" s="212"/>
      <c r="AI1069" s="212"/>
    </row>
    <row r="1070" spans="1:35" x14ac:dyDescent="0.15">
      <c r="A1070" s="91"/>
      <c r="B1070" s="91"/>
      <c r="C1070" s="127"/>
      <c r="D1070" s="127"/>
      <c r="E1070" s="127"/>
      <c r="F1070" s="127"/>
      <c r="G1070" s="127"/>
      <c r="H1070" s="127"/>
      <c r="I1070" s="91"/>
      <c r="J1070" s="2">
        <v>1068</v>
      </c>
      <c r="K1070" s="212">
        <v>11465.973538959001</v>
      </c>
      <c r="L1070" s="212">
        <v>0.267939892237957</v>
      </c>
      <c r="M1070" s="212">
        <v>0.115494713381952</v>
      </c>
      <c r="N1070" s="212">
        <v>2.9721054128606199E-2</v>
      </c>
      <c r="O1070" s="91"/>
      <c r="Q1070" s="212"/>
      <c r="R1070" s="212"/>
      <c r="S1070" s="212"/>
      <c r="T1070" s="212"/>
      <c r="AG1070" s="212"/>
      <c r="AH1070" s="212"/>
      <c r="AI1070" s="212"/>
    </row>
    <row r="1071" spans="1:35" x14ac:dyDescent="0.15">
      <c r="A1071" s="91"/>
      <c r="B1071" s="91"/>
      <c r="C1071" s="127"/>
      <c r="D1071" s="127"/>
      <c r="E1071" s="127"/>
      <c r="F1071" s="127"/>
      <c r="G1071" s="127"/>
      <c r="H1071" s="127"/>
      <c r="I1071" s="91"/>
      <c r="J1071" s="2">
        <v>1069</v>
      </c>
      <c r="K1071" s="212">
        <v>11476.773746839999</v>
      </c>
      <c r="L1071" s="212">
        <v>0.26873651595396603</v>
      </c>
      <c r="M1071" s="212">
        <v>0.11689668491932</v>
      </c>
      <c r="N1071" s="212">
        <v>3.0774255544540999E-2</v>
      </c>
      <c r="O1071" s="91"/>
      <c r="Q1071" s="212"/>
      <c r="R1071" s="212"/>
      <c r="S1071" s="212"/>
      <c r="T1071" s="212"/>
      <c r="AG1071" s="212"/>
      <c r="AH1071" s="212"/>
      <c r="AI1071" s="212"/>
    </row>
    <row r="1072" spans="1:35" x14ac:dyDescent="0.15">
      <c r="A1072" s="91"/>
      <c r="B1072" s="91"/>
      <c r="C1072" s="127"/>
      <c r="D1072" s="127"/>
      <c r="E1072" s="127"/>
      <c r="F1072" s="127"/>
      <c r="G1072" s="127"/>
      <c r="H1072" s="127"/>
      <c r="I1072" s="91"/>
      <c r="J1072" s="2">
        <v>1070</v>
      </c>
      <c r="K1072" s="212">
        <v>11487.601864082</v>
      </c>
      <c r="L1072" s="212">
        <v>0.26956291394401799</v>
      </c>
      <c r="M1072" s="212">
        <v>0.11672355037969601</v>
      </c>
      <c r="N1072" s="212">
        <v>3.23185631242911E-2</v>
      </c>
      <c r="O1072" s="91"/>
      <c r="Q1072" s="212"/>
      <c r="R1072" s="212"/>
      <c r="S1072" s="212"/>
      <c r="T1072" s="212"/>
      <c r="AG1072" s="212"/>
      <c r="AH1072" s="212"/>
      <c r="AI1072" s="212"/>
    </row>
    <row r="1073" spans="1:35" x14ac:dyDescent="0.15">
      <c r="A1073" s="91"/>
      <c r="B1073" s="91"/>
      <c r="C1073" s="127"/>
      <c r="D1073" s="127"/>
      <c r="E1073" s="127"/>
      <c r="F1073" s="127"/>
      <c r="G1073" s="127"/>
      <c r="H1073" s="127"/>
      <c r="I1073" s="91"/>
      <c r="J1073" s="2">
        <v>1071</v>
      </c>
      <c r="K1073" s="212">
        <v>11498.389934498</v>
      </c>
      <c r="L1073" s="212">
        <v>0.27020422308094399</v>
      </c>
      <c r="M1073" s="212">
        <v>0.11511433086839901</v>
      </c>
      <c r="N1073" s="212">
        <v>3.4000196645446103E-2</v>
      </c>
      <c r="O1073" s="91"/>
      <c r="Q1073" s="212"/>
      <c r="R1073" s="212"/>
      <c r="S1073" s="212"/>
      <c r="T1073" s="212"/>
      <c r="AG1073" s="212"/>
      <c r="AH1073" s="212"/>
      <c r="AI1073" s="212"/>
    </row>
    <row r="1074" spans="1:35" x14ac:dyDescent="0.15">
      <c r="A1074" s="91"/>
      <c r="B1074" s="91"/>
      <c r="C1074" s="127"/>
      <c r="D1074" s="127"/>
      <c r="E1074" s="127"/>
      <c r="F1074" s="127"/>
      <c r="G1074" s="127"/>
      <c r="H1074" s="127"/>
      <c r="I1074" s="91"/>
      <c r="J1074" s="2">
        <v>1072</v>
      </c>
      <c r="K1074" s="212">
        <v>11509.220798041</v>
      </c>
      <c r="L1074" s="212">
        <v>0.27053331311882101</v>
      </c>
      <c r="M1074" s="212">
        <v>0.112474114437718</v>
      </c>
      <c r="N1074" s="212">
        <v>3.5526615439605197E-2</v>
      </c>
      <c r="O1074" s="91"/>
      <c r="Q1074" s="212"/>
      <c r="R1074" s="212"/>
      <c r="S1074" s="212"/>
      <c r="T1074" s="212"/>
      <c r="AG1074" s="212"/>
      <c r="AH1074" s="212"/>
      <c r="AI1074" s="212"/>
    </row>
    <row r="1075" spans="1:35" x14ac:dyDescent="0.15">
      <c r="A1075" s="91"/>
      <c r="B1075" s="91"/>
      <c r="C1075" s="127"/>
      <c r="D1075" s="127"/>
      <c r="E1075" s="127"/>
      <c r="F1075" s="127"/>
      <c r="G1075" s="127"/>
      <c r="H1075" s="127"/>
      <c r="I1075" s="91"/>
      <c r="J1075" s="2">
        <v>1073</v>
      </c>
      <c r="K1075" s="212">
        <v>11520.058197566999</v>
      </c>
      <c r="L1075" s="212">
        <v>0.27054267808849902</v>
      </c>
      <c r="M1075" s="212">
        <v>0.10946280494949399</v>
      </c>
      <c r="N1075" s="212">
        <v>3.6632079997496202E-2</v>
      </c>
      <c r="O1075" s="91"/>
      <c r="Q1075" s="212"/>
      <c r="R1075" s="212"/>
      <c r="S1075" s="212"/>
      <c r="T1075" s="212"/>
      <c r="AG1075" s="212"/>
      <c r="AH1075" s="212"/>
      <c r="AI1075" s="212"/>
    </row>
    <row r="1076" spans="1:35" x14ac:dyDescent="0.15">
      <c r="A1076" s="91"/>
      <c r="B1076" s="91"/>
      <c r="C1076" s="127"/>
      <c r="D1076" s="127"/>
      <c r="E1076" s="127"/>
      <c r="F1076" s="127"/>
      <c r="G1076" s="127"/>
      <c r="H1076" s="127"/>
      <c r="I1076" s="91"/>
      <c r="J1076" s="2">
        <v>1074</v>
      </c>
      <c r="K1076" s="212">
        <v>11530.854397315999</v>
      </c>
      <c r="L1076" s="212">
        <v>0.27036719281507599</v>
      </c>
      <c r="M1076" s="212">
        <v>0.10674448368890201</v>
      </c>
      <c r="N1076" s="212">
        <v>3.71063090975585E-2</v>
      </c>
      <c r="O1076" s="91"/>
      <c r="Q1076" s="212"/>
      <c r="R1076" s="212"/>
      <c r="S1076" s="212"/>
      <c r="T1076" s="212"/>
      <c r="AG1076" s="212"/>
      <c r="AH1076" s="212"/>
      <c r="AI1076" s="212"/>
    </row>
    <row r="1077" spans="1:35" x14ac:dyDescent="0.15">
      <c r="A1077" s="91"/>
      <c r="B1077" s="91"/>
      <c r="C1077" s="127"/>
      <c r="D1077" s="127"/>
      <c r="E1077" s="127"/>
      <c r="F1077" s="127"/>
      <c r="G1077" s="127"/>
      <c r="H1077" s="127"/>
      <c r="I1077" s="91"/>
      <c r="J1077" s="2">
        <v>1075</v>
      </c>
      <c r="K1077" s="212">
        <v>11541.575514225</v>
      </c>
      <c r="L1077" s="212">
        <v>0.27009433334622102</v>
      </c>
      <c r="M1077" s="212">
        <v>0.104812878239159</v>
      </c>
      <c r="N1077" s="212">
        <v>3.6820621494460699E-2</v>
      </c>
      <c r="O1077" s="91"/>
      <c r="Q1077" s="212"/>
      <c r="R1077" s="212"/>
      <c r="S1077" s="212"/>
      <c r="T1077" s="212"/>
      <c r="AG1077" s="212"/>
      <c r="AH1077" s="212"/>
      <c r="AI1077" s="212"/>
    </row>
    <row r="1078" spans="1:35" x14ac:dyDescent="0.15">
      <c r="A1078" s="91"/>
      <c r="B1078" s="91"/>
      <c r="C1078" s="127"/>
      <c r="D1078" s="127"/>
      <c r="E1078" s="127"/>
      <c r="F1078" s="127"/>
      <c r="G1078" s="127"/>
      <c r="H1078" s="127"/>
      <c r="I1078" s="91"/>
      <c r="J1078" s="2">
        <v>1076</v>
      </c>
      <c r="K1078" s="212">
        <v>11552.399989445999</v>
      </c>
      <c r="L1078" s="212">
        <v>0.26971759588213101</v>
      </c>
      <c r="M1078" s="212">
        <v>0.104337603912665</v>
      </c>
      <c r="N1078" s="212">
        <v>3.5731229566143503E-2</v>
      </c>
      <c r="O1078" s="91"/>
      <c r="Q1078" s="212"/>
      <c r="R1078" s="212"/>
      <c r="S1078" s="212"/>
      <c r="T1078" s="212"/>
      <c r="AG1078" s="212"/>
      <c r="AH1078" s="212"/>
      <c r="AI1078" s="212"/>
    </row>
    <row r="1079" spans="1:35" x14ac:dyDescent="0.15">
      <c r="A1079" s="91"/>
      <c r="B1079" s="91"/>
      <c r="C1079" s="127"/>
      <c r="D1079" s="127"/>
      <c r="E1079" s="127"/>
      <c r="F1079" s="127"/>
      <c r="G1079" s="127"/>
      <c r="H1079" s="127"/>
      <c r="I1079" s="91"/>
      <c r="J1079" s="2">
        <v>1077</v>
      </c>
      <c r="K1079" s="212">
        <v>11563.246529665001</v>
      </c>
      <c r="L1079" s="212">
        <v>0.26920756477322899</v>
      </c>
      <c r="M1079" s="212">
        <v>0.106000911303681</v>
      </c>
      <c r="N1079" s="212">
        <v>3.3959346106573599E-2</v>
      </c>
      <c r="O1079" s="91"/>
      <c r="Q1079" s="212"/>
      <c r="R1079" s="212"/>
      <c r="S1079" s="212"/>
      <c r="T1079" s="212"/>
      <c r="AG1079" s="212"/>
      <c r="AH1079" s="212"/>
      <c r="AI1079" s="212"/>
    </row>
    <row r="1080" spans="1:35" x14ac:dyDescent="0.15">
      <c r="A1080" s="91"/>
      <c r="B1080" s="91"/>
      <c r="C1080" s="127"/>
      <c r="D1080" s="127"/>
      <c r="E1080" s="127"/>
      <c r="F1080" s="127"/>
      <c r="G1080" s="127"/>
      <c r="H1080" s="127"/>
      <c r="I1080" s="91"/>
      <c r="J1080" s="2">
        <v>1078</v>
      </c>
      <c r="K1080" s="212">
        <v>11574.095763416</v>
      </c>
      <c r="L1080" s="212">
        <v>0.268509469853979</v>
      </c>
      <c r="M1080" s="212">
        <v>0.11021159959087901</v>
      </c>
      <c r="N1080" s="212">
        <v>3.1808158276891901E-2</v>
      </c>
      <c r="O1080" s="91"/>
      <c r="Q1080" s="212"/>
      <c r="R1080" s="212"/>
      <c r="S1080" s="212"/>
      <c r="T1080" s="212"/>
      <c r="AG1080" s="212"/>
      <c r="AH1080" s="212"/>
      <c r="AI1080" s="212"/>
    </row>
    <row r="1081" spans="1:35" x14ac:dyDescent="0.15">
      <c r="A1081" s="91"/>
      <c r="B1081" s="91"/>
      <c r="C1081" s="127"/>
      <c r="D1081" s="127"/>
      <c r="E1081" s="127"/>
      <c r="F1081" s="127"/>
      <c r="G1081" s="127"/>
      <c r="H1081" s="127"/>
      <c r="I1081" s="91"/>
      <c r="J1081" s="2">
        <v>1079</v>
      </c>
      <c r="K1081" s="212">
        <v>11584.920336996</v>
      </c>
      <c r="L1081" s="212">
        <v>0.26759352587431201</v>
      </c>
      <c r="M1081" s="212">
        <v>0.11657278468112101</v>
      </c>
      <c r="N1081" s="212">
        <v>2.9669421921639998E-2</v>
      </c>
      <c r="O1081" s="91"/>
      <c r="Q1081" s="212"/>
      <c r="R1081" s="212"/>
      <c r="S1081" s="212"/>
      <c r="T1081" s="212"/>
      <c r="AG1081" s="212"/>
      <c r="AH1081" s="212"/>
      <c r="AI1081" s="212"/>
    </row>
    <row r="1082" spans="1:35" x14ac:dyDescent="0.15">
      <c r="A1082" s="91"/>
      <c r="B1082" s="91"/>
      <c r="C1082" s="127"/>
      <c r="D1082" s="127"/>
      <c r="E1082" s="127"/>
      <c r="F1082" s="127"/>
      <c r="G1082" s="127"/>
      <c r="H1082" s="127"/>
      <c r="I1082" s="91"/>
      <c r="J1082" s="2">
        <v>1080</v>
      </c>
      <c r="K1082" s="212">
        <v>11595.772398397999</v>
      </c>
      <c r="L1082" s="212">
        <v>0.26655162941197702</v>
      </c>
      <c r="M1082" s="212">
        <v>0.123704830996802</v>
      </c>
      <c r="N1082" s="212">
        <v>2.7882661066465701E-2</v>
      </c>
      <c r="O1082" s="91"/>
      <c r="Q1082" s="212"/>
      <c r="R1082" s="212"/>
      <c r="S1082" s="212"/>
      <c r="T1082" s="212"/>
      <c r="AG1082" s="212"/>
      <c r="AH1082" s="212"/>
      <c r="AI1082" s="212"/>
    </row>
    <row r="1083" spans="1:35" x14ac:dyDescent="0.15">
      <c r="A1083" s="91"/>
      <c r="B1083" s="91"/>
      <c r="C1083" s="127"/>
      <c r="D1083" s="127"/>
      <c r="E1083" s="127"/>
      <c r="F1083" s="127"/>
      <c r="G1083" s="127"/>
      <c r="H1083" s="127"/>
      <c r="I1083" s="91"/>
      <c r="J1083" s="2">
        <v>1081</v>
      </c>
      <c r="K1083" s="212">
        <v>11606.614773826001</v>
      </c>
      <c r="L1083" s="212">
        <v>0.26557982760123799</v>
      </c>
      <c r="M1083" s="212">
        <v>0.129879995601895</v>
      </c>
      <c r="N1083" s="212">
        <v>2.6567392687289401E-2</v>
      </c>
      <c r="O1083" s="91"/>
      <c r="Q1083" s="212"/>
      <c r="R1083" s="212"/>
      <c r="S1083" s="212"/>
      <c r="T1083" s="212"/>
      <c r="AG1083" s="212"/>
      <c r="AH1083" s="212"/>
      <c r="AI1083" s="212"/>
    </row>
    <row r="1084" spans="1:35" x14ac:dyDescent="0.15">
      <c r="A1084" s="91"/>
      <c r="B1084" s="91"/>
      <c r="C1084" s="127"/>
      <c r="D1084" s="127"/>
      <c r="E1084" s="127"/>
      <c r="F1084" s="127"/>
      <c r="G1084" s="127"/>
      <c r="H1084" s="127"/>
      <c r="I1084" s="91"/>
      <c r="J1084" s="2">
        <v>1082</v>
      </c>
      <c r="K1084" s="212">
        <v>11617.432978844001</v>
      </c>
      <c r="L1084" s="212">
        <v>0.26486176775526299</v>
      </c>
      <c r="M1084" s="212">
        <v>0.13379653992528501</v>
      </c>
      <c r="N1084" s="212">
        <v>2.57013967187225E-2</v>
      </c>
      <c r="O1084" s="91"/>
      <c r="Q1084" s="212"/>
      <c r="R1084" s="212"/>
      <c r="S1084" s="212"/>
      <c r="T1084" s="212"/>
      <c r="AG1084" s="212"/>
      <c r="AH1084" s="212"/>
      <c r="AI1084" s="212"/>
    </row>
    <row r="1085" spans="1:35" x14ac:dyDescent="0.15">
      <c r="A1085" s="91"/>
      <c r="B1085" s="91"/>
      <c r="C1085" s="127"/>
      <c r="D1085" s="127"/>
      <c r="E1085" s="127"/>
      <c r="F1085" s="127"/>
      <c r="G1085" s="127"/>
      <c r="H1085" s="127"/>
      <c r="I1085" s="91"/>
      <c r="J1085" s="2">
        <v>1083</v>
      </c>
      <c r="K1085" s="212">
        <v>11628.231828615</v>
      </c>
      <c r="L1085" s="212">
        <v>0.26449536161888498</v>
      </c>
      <c r="M1085" s="212">
        <v>0.13467039335779099</v>
      </c>
      <c r="N1085" s="212">
        <v>2.5288111654303499E-2</v>
      </c>
      <c r="O1085" s="91"/>
      <c r="Q1085" s="212"/>
      <c r="R1085" s="212"/>
      <c r="S1085" s="212"/>
      <c r="T1085" s="212"/>
      <c r="AG1085" s="212"/>
      <c r="AH1085" s="212"/>
      <c r="AI1085" s="212"/>
    </row>
    <row r="1086" spans="1:35" x14ac:dyDescent="0.15">
      <c r="A1086" s="91"/>
      <c r="B1086" s="91"/>
      <c r="C1086" s="127"/>
      <c r="D1086" s="127"/>
      <c r="E1086" s="127"/>
      <c r="F1086" s="127"/>
      <c r="G1086" s="127"/>
      <c r="H1086" s="127"/>
      <c r="I1086" s="91"/>
      <c r="J1086" s="2">
        <v>1084</v>
      </c>
      <c r="K1086" s="212">
        <v>11638.914984618899</v>
      </c>
      <c r="L1086" s="212">
        <v>0.26451460684197903</v>
      </c>
      <c r="M1086" s="212">
        <v>0.13238304887594199</v>
      </c>
      <c r="N1086" s="212">
        <v>2.5424774515914302E-2</v>
      </c>
      <c r="O1086" s="91"/>
      <c r="Q1086" s="212"/>
      <c r="R1086" s="212"/>
      <c r="S1086" s="212"/>
      <c r="T1086" s="212"/>
      <c r="AG1086" s="212"/>
      <c r="AH1086" s="212"/>
      <c r="AI1086" s="212"/>
    </row>
    <row r="1087" spans="1:35" x14ac:dyDescent="0.15">
      <c r="A1087" s="91"/>
      <c r="B1087" s="91"/>
      <c r="C1087" s="127"/>
      <c r="D1087" s="127"/>
      <c r="E1087" s="127"/>
      <c r="F1087" s="127"/>
      <c r="G1087" s="127"/>
      <c r="H1087" s="127"/>
      <c r="I1087" s="91"/>
      <c r="J1087" s="2">
        <v>1085</v>
      </c>
      <c r="K1087" s="212">
        <v>11649.726101004</v>
      </c>
      <c r="L1087" s="212">
        <v>0.26491798449689402</v>
      </c>
      <c r="M1087" s="212">
        <v>0.12732486789449901</v>
      </c>
      <c r="N1087" s="212">
        <v>2.62216982998685E-2</v>
      </c>
      <c r="O1087" s="91"/>
      <c r="Q1087" s="212"/>
      <c r="R1087" s="212"/>
      <c r="S1087" s="212"/>
      <c r="T1087" s="212"/>
      <c r="AG1087" s="212"/>
      <c r="AH1087" s="212"/>
      <c r="AI1087" s="212"/>
    </row>
    <row r="1088" spans="1:35" x14ac:dyDescent="0.15">
      <c r="A1088" s="91"/>
      <c r="B1088" s="91"/>
      <c r="C1088" s="127"/>
      <c r="D1088" s="127"/>
      <c r="E1088" s="127"/>
      <c r="F1088" s="127"/>
      <c r="G1088" s="127"/>
      <c r="H1088" s="127"/>
      <c r="I1088" s="91"/>
      <c r="J1088" s="2">
        <v>1086</v>
      </c>
      <c r="K1088" s="212">
        <v>11660.561500219001</v>
      </c>
      <c r="L1088" s="212">
        <v>0.26563836900284399</v>
      </c>
      <c r="M1088" s="212">
        <v>0.12014344050656001</v>
      </c>
      <c r="N1088" s="212">
        <v>2.7644350572946001E-2</v>
      </c>
      <c r="O1088" s="91"/>
      <c r="Q1088" s="212"/>
      <c r="R1088" s="212"/>
      <c r="S1088" s="212"/>
      <c r="T1088" s="212"/>
      <c r="AG1088" s="212"/>
      <c r="AH1088" s="212"/>
      <c r="AI1088" s="212"/>
    </row>
    <row r="1089" spans="1:35" x14ac:dyDescent="0.15">
      <c r="A1089" s="91"/>
      <c r="B1089" s="91"/>
      <c r="C1089" s="127"/>
      <c r="D1089" s="127"/>
      <c r="E1089" s="127"/>
      <c r="F1089" s="127"/>
      <c r="G1089" s="127"/>
      <c r="H1089" s="127"/>
      <c r="I1089" s="91"/>
      <c r="J1089" s="2">
        <v>1087</v>
      </c>
      <c r="K1089" s="212">
        <v>11671.290219441</v>
      </c>
      <c r="L1089" s="212">
        <v>0.26655503494362698</v>
      </c>
      <c r="M1089" s="212">
        <v>0.111681443034908</v>
      </c>
      <c r="N1089" s="212">
        <v>2.9493166685568801E-2</v>
      </c>
      <c r="O1089" s="91"/>
      <c r="Q1089" s="212"/>
      <c r="R1089" s="212"/>
      <c r="S1089" s="212"/>
      <c r="T1089" s="212"/>
      <c r="AG1089" s="212"/>
      <c r="AH1089" s="212"/>
      <c r="AI1089" s="212"/>
    </row>
    <row r="1090" spans="1:35" x14ac:dyDescent="0.15">
      <c r="A1090" s="91"/>
      <c r="B1090" s="91"/>
      <c r="C1090" s="127"/>
      <c r="D1090" s="127"/>
      <c r="E1090" s="127"/>
      <c r="F1090" s="127"/>
      <c r="G1090" s="127"/>
      <c r="H1090" s="127"/>
      <c r="I1090" s="91"/>
      <c r="J1090" s="2">
        <v>1088</v>
      </c>
      <c r="K1090" s="212">
        <v>11682.102608316</v>
      </c>
      <c r="L1090" s="212">
        <v>0.26754751942382399</v>
      </c>
      <c r="M1090" s="212">
        <v>0.102921953597052</v>
      </c>
      <c r="N1090" s="212">
        <v>3.1449063500846898E-2</v>
      </c>
      <c r="O1090" s="91"/>
      <c r="Q1090" s="212"/>
      <c r="R1090" s="212"/>
      <c r="S1090" s="212"/>
      <c r="T1090" s="212"/>
      <c r="AG1090" s="212"/>
      <c r="AH1090" s="212"/>
      <c r="AI1090" s="212"/>
    </row>
    <row r="1091" spans="1:35" x14ac:dyDescent="0.15">
      <c r="A1091" s="91"/>
      <c r="B1091" s="91"/>
      <c r="C1091" s="127"/>
      <c r="D1091" s="127"/>
      <c r="E1091" s="127"/>
      <c r="F1091" s="127"/>
      <c r="G1091" s="127"/>
      <c r="H1091" s="127"/>
      <c r="I1091" s="91"/>
      <c r="J1091" s="2">
        <v>1089</v>
      </c>
      <c r="K1091" s="212">
        <v>11692.820525294899</v>
      </c>
      <c r="L1091" s="212">
        <v>0.26854317353573498</v>
      </c>
      <c r="M1091" s="212">
        <v>9.4896504153274205E-2</v>
      </c>
      <c r="N1091" s="212">
        <v>3.31322569827101E-2</v>
      </c>
      <c r="O1091" s="91"/>
      <c r="Q1091" s="212"/>
      <c r="R1091" s="212"/>
      <c r="S1091" s="212"/>
      <c r="T1091" s="212"/>
      <c r="AG1091" s="212"/>
      <c r="AH1091" s="212"/>
      <c r="AI1091" s="212"/>
    </row>
    <row r="1092" spans="1:35" x14ac:dyDescent="0.15">
      <c r="A1092" s="91"/>
      <c r="B1092" s="91"/>
      <c r="C1092" s="127"/>
      <c r="D1092" s="127"/>
      <c r="E1092" s="127"/>
      <c r="F1092" s="127"/>
      <c r="G1092" s="127"/>
      <c r="H1092" s="127"/>
      <c r="I1092" s="91"/>
      <c r="J1092" s="2">
        <v>1090</v>
      </c>
      <c r="K1092" s="212">
        <v>11703.564773583899</v>
      </c>
      <c r="L1092" s="212">
        <v>0.26955994115698101</v>
      </c>
      <c r="M1092" s="212">
        <v>8.8610151269107096E-2</v>
      </c>
      <c r="N1092" s="212">
        <v>3.4192217111041999E-2</v>
      </c>
      <c r="O1092" s="91"/>
      <c r="Q1092" s="212"/>
      <c r="R1092" s="212"/>
      <c r="S1092" s="212"/>
      <c r="T1092" s="212"/>
      <c r="AG1092" s="212"/>
      <c r="AH1092" s="212"/>
      <c r="AI1092" s="212"/>
    </row>
    <row r="1093" spans="1:35" x14ac:dyDescent="0.15">
      <c r="A1093" s="91"/>
      <c r="B1093" s="91"/>
      <c r="C1093" s="127"/>
      <c r="D1093" s="127"/>
      <c r="E1093" s="127"/>
      <c r="F1093" s="127"/>
      <c r="G1093" s="127"/>
      <c r="H1093" s="127"/>
      <c r="I1093" s="91"/>
      <c r="J1093" s="2">
        <v>1091</v>
      </c>
      <c r="K1093" s="212">
        <v>11714.308374262901</v>
      </c>
      <c r="L1093" s="212">
        <v>0.270581259834625</v>
      </c>
      <c r="M1093" s="212">
        <v>8.4731678339526606E-2</v>
      </c>
      <c r="N1093" s="212">
        <v>3.4385939189877E-2</v>
      </c>
      <c r="O1093" s="91"/>
      <c r="Q1093" s="212"/>
      <c r="R1093" s="212"/>
      <c r="S1093" s="212"/>
      <c r="T1093" s="212"/>
      <c r="AG1093" s="212"/>
      <c r="AH1093" s="212"/>
      <c r="AI1093" s="212"/>
    </row>
    <row r="1094" spans="1:35" x14ac:dyDescent="0.15">
      <c r="A1094" s="91"/>
      <c r="B1094" s="91"/>
      <c r="C1094" s="127"/>
      <c r="D1094" s="127"/>
      <c r="E1094" s="127"/>
      <c r="F1094" s="127"/>
      <c r="G1094" s="127"/>
      <c r="H1094" s="127"/>
      <c r="I1094" s="91"/>
      <c r="J1094" s="2">
        <v>1092</v>
      </c>
      <c r="K1094" s="212">
        <v>11725.139470955901</v>
      </c>
      <c r="L1094" s="212">
        <v>0.27157611009066601</v>
      </c>
      <c r="M1094" s="212">
        <v>8.3830722507971397E-2</v>
      </c>
      <c r="N1094" s="212">
        <v>3.3723860834249698E-2</v>
      </c>
      <c r="O1094" s="91"/>
      <c r="Q1094" s="212"/>
      <c r="R1094" s="212"/>
      <c r="S1094" s="212"/>
      <c r="T1094" s="212"/>
      <c r="AG1094" s="212"/>
      <c r="AH1094" s="212"/>
      <c r="AI1094" s="212"/>
    </row>
    <row r="1095" spans="1:35" x14ac:dyDescent="0.15">
      <c r="A1095" s="91"/>
      <c r="B1095" s="91"/>
      <c r="C1095" s="127"/>
      <c r="D1095" s="127"/>
      <c r="E1095" s="127"/>
      <c r="F1095" s="127"/>
      <c r="G1095" s="127"/>
      <c r="H1095" s="127"/>
      <c r="I1095" s="91"/>
      <c r="J1095" s="2">
        <v>1093</v>
      </c>
      <c r="K1095" s="212">
        <v>11735.8689304289</v>
      </c>
      <c r="L1095" s="212">
        <v>0.27253917108039499</v>
      </c>
      <c r="M1095" s="212">
        <v>8.5756976708735999E-2</v>
      </c>
      <c r="N1095" s="212">
        <v>3.2472549444726301E-2</v>
      </c>
      <c r="O1095" s="91"/>
      <c r="Q1095" s="212"/>
      <c r="R1095" s="212"/>
      <c r="S1095" s="212"/>
      <c r="T1095" s="212"/>
      <c r="AG1095" s="212"/>
      <c r="AH1095" s="212"/>
      <c r="AI1095" s="212"/>
    </row>
    <row r="1096" spans="1:35" x14ac:dyDescent="0.15">
      <c r="A1096" s="91"/>
      <c r="B1096" s="91"/>
      <c r="C1096" s="127"/>
      <c r="D1096" s="127"/>
      <c r="E1096" s="127"/>
      <c r="F1096" s="127"/>
      <c r="G1096" s="127"/>
      <c r="H1096" s="127"/>
      <c r="I1096" s="91"/>
      <c r="J1096" s="2">
        <v>1094</v>
      </c>
      <c r="K1096" s="212">
        <v>11746.705131283899</v>
      </c>
      <c r="L1096" s="212">
        <v>0.27342916717020799</v>
      </c>
      <c r="M1096" s="212">
        <v>8.9597350179623406E-2</v>
      </c>
      <c r="N1096" s="212">
        <v>3.1033908059731601E-2</v>
      </c>
      <c r="O1096" s="91"/>
      <c r="Q1096" s="212"/>
      <c r="R1096" s="212"/>
      <c r="S1096" s="212"/>
      <c r="T1096" s="212"/>
      <c r="AG1096" s="212"/>
      <c r="AH1096" s="212"/>
      <c r="AI1096" s="212"/>
    </row>
    <row r="1097" spans="1:35" x14ac:dyDescent="0.15">
      <c r="A1097" s="91"/>
      <c r="B1097" s="91"/>
      <c r="C1097" s="127"/>
      <c r="D1097" s="127"/>
      <c r="E1097" s="127"/>
      <c r="F1097" s="127"/>
      <c r="G1097" s="127"/>
      <c r="H1097" s="127"/>
      <c r="I1097" s="91"/>
      <c r="J1097" s="2">
        <v>1095</v>
      </c>
      <c r="K1097" s="212">
        <v>11757.4046820249</v>
      </c>
      <c r="L1097" s="212">
        <v>0.27411893309494401</v>
      </c>
      <c r="M1097" s="212">
        <v>9.4301954446063999E-2</v>
      </c>
      <c r="N1097" s="212">
        <v>2.9767453539351601E-2</v>
      </c>
      <c r="O1097" s="91"/>
      <c r="Q1097" s="212"/>
      <c r="R1097" s="212"/>
      <c r="S1097" s="212"/>
      <c r="T1097" s="212"/>
      <c r="AG1097" s="212"/>
      <c r="AH1097" s="212"/>
      <c r="AI1097" s="212"/>
    </row>
    <row r="1098" spans="1:35" x14ac:dyDescent="0.15">
      <c r="A1098" s="91"/>
      <c r="B1098" s="91"/>
      <c r="C1098" s="127"/>
      <c r="D1098" s="127"/>
      <c r="E1098" s="127"/>
      <c r="F1098" s="127"/>
      <c r="G1098" s="127"/>
      <c r="H1098" s="127"/>
      <c r="I1098" s="91"/>
      <c r="J1098" s="2">
        <v>1096</v>
      </c>
      <c r="K1098" s="212">
        <v>11768.072757492901</v>
      </c>
      <c r="L1098" s="212">
        <v>0.274479752054551</v>
      </c>
      <c r="M1098" s="212">
        <v>9.9102364788329497E-2</v>
      </c>
      <c r="N1098" s="212">
        <v>2.89022596323282E-2</v>
      </c>
      <c r="O1098" s="91"/>
      <c r="Q1098" s="212"/>
      <c r="R1098" s="212"/>
      <c r="S1098" s="212"/>
      <c r="T1098" s="212"/>
      <c r="AG1098" s="212"/>
      <c r="AH1098" s="212"/>
      <c r="AI1098" s="212"/>
    </row>
    <row r="1099" spans="1:35" x14ac:dyDescent="0.15">
      <c r="A1099" s="91"/>
      <c r="B1099" s="91"/>
      <c r="C1099" s="127"/>
      <c r="D1099" s="127"/>
      <c r="E1099" s="127"/>
      <c r="F1099" s="127"/>
      <c r="G1099" s="127"/>
      <c r="H1099" s="127"/>
      <c r="I1099" s="91"/>
      <c r="J1099" s="2">
        <v>1097</v>
      </c>
      <c r="K1099" s="212">
        <v>11778.7250133159</v>
      </c>
      <c r="L1099" s="212">
        <v>0.274428259097102</v>
      </c>
      <c r="M1099" s="212">
        <v>0.10368567118911801</v>
      </c>
      <c r="N1099" s="212">
        <v>2.8514459182559099E-2</v>
      </c>
      <c r="O1099" s="91"/>
      <c r="Q1099" s="212"/>
      <c r="R1099" s="212"/>
      <c r="S1099" s="212"/>
      <c r="T1099" s="212"/>
      <c r="AG1099" s="212"/>
      <c r="AH1099" s="212"/>
      <c r="AI1099" s="212"/>
    </row>
    <row r="1100" spans="1:35" x14ac:dyDescent="0.15">
      <c r="A1100" s="91"/>
      <c r="B1100" s="91"/>
      <c r="C1100" s="127"/>
      <c r="D1100" s="127"/>
      <c r="E1100" s="127"/>
      <c r="F1100" s="127"/>
      <c r="G1100" s="127"/>
      <c r="H1100" s="127"/>
      <c r="I1100" s="91"/>
      <c r="J1100" s="2">
        <v>1098</v>
      </c>
      <c r="K1100" s="212">
        <v>11789.491461232899</v>
      </c>
      <c r="L1100" s="212">
        <v>0.27402127638326801</v>
      </c>
      <c r="M1100" s="212">
        <v>0.108034511406687</v>
      </c>
      <c r="N1100" s="212">
        <v>2.85746664073535E-2</v>
      </c>
      <c r="O1100" s="91"/>
      <c r="Q1100" s="212"/>
      <c r="R1100" s="212"/>
      <c r="S1100" s="212"/>
      <c r="T1100" s="212"/>
      <c r="AG1100" s="212"/>
      <c r="AH1100" s="212"/>
      <c r="AI1100" s="212"/>
    </row>
    <row r="1101" spans="1:35" x14ac:dyDescent="0.15">
      <c r="A1101" s="91"/>
      <c r="B1101" s="91"/>
      <c r="C1101" s="127"/>
      <c r="D1101" s="127"/>
      <c r="E1101" s="127"/>
      <c r="F1101" s="127"/>
      <c r="G1101" s="127"/>
      <c r="H1101" s="127"/>
      <c r="I1101" s="91"/>
      <c r="J1101" s="2">
        <v>1099</v>
      </c>
      <c r="K1101" s="212">
        <v>11800.2175981849</v>
      </c>
      <c r="L1101" s="212">
        <v>0.27343388534098401</v>
      </c>
      <c r="M1101" s="212">
        <v>0.112165038456937</v>
      </c>
      <c r="N1101" s="212">
        <v>2.89574768666577E-2</v>
      </c>
      <c r="O1101" s="91"/>
      <c r="Q1101" s="212"/>
      <c r="R1101" s="212"/>
      <c r="S1101" s="212"/>
      <c r="T1101" s="212"/>
      <c r="AG1101" s="212"/>
      <c r="AH1101" s="212"/>
      <c r="AI1101" s="212"/>
    </row>
    <row r="1102" spans="1:35" x14ac:dyDescent="0.15">
      <c r="A1102" s="91"/>
      <c r="B1102" s="91"/>
      <c r="C1102" s="127"/>
      <c r="D1102" s="127"/>
      <c r="E1102" s="127"/>
      <c r="F1102" s="127"/>
      <c r="G1102" s="127"/>
      <c r="H1102" s="127"/>
      <c r="I1102" s="91"/>
      <c r="J1102" s="2">
        <v>1100</v>
      </c>
      <c r="K1102" s="212">
        <v>11810.9981420779</v>
      </c>
      <c r="L1102" s="212">
        <v>0.27281132464142099</v>
      </c>
      <c r="M1102" s="212">
        <v>0.116005417531622</v>
      </c>
      <c r="N1102" s="212">
        <v>2.95566644213986E-2</v>
      </c>
      <c r="O1102" s="91"/>
      <c r="Q1102" s="212"/>
      <c r="R1102" s="212"/>
      <c r="S1102" s="212"/>
      <c r="T1102" s="212"/>
      <c r="AG1102" s="212"/>
      <c r="AH1102" s="212"/>
      <c r="AI1102" s="212"/>
    </row>
    <row r="1103" spans="1:35" x14ac:dyDescent="0.15">
      <c r="A1103" s="91"/>
      <c r="B1103" s="91"/>
      <c r="C1103" s="127"/>
      <c r="D1103" s="127"/>
      <c r="E1103" s="127"/>
      <c r="F1103" s="127"/>
      <c r="G1103" s="127"/>
      <c r="H1103" s="127"/>
      <c r="I1103" s="91"/>
      <c r="J1103" s="2">
        <v>1101</v>
      </c>
      <c r="K1103" s="212">
        <v>11821.8242485189</v>
      </c>
      <c r="L1103" s="212">
        <v>0.27218392079342901</v>
      </c>
      <c r="M1103" s="212">
        <v>0.11939318700570201</v>
      </c>
      <c r="N1103" s="212">
        <v>3.0352276233843699E-2</v>
      </c>
      <c r="O1103" s="91"/>
      <c r="Q1103" s="212"/>
      <c r="R1103" s="212"/>
      <c r="S1103" s="212"/>
      <c r="T1103" s="212"/>
      <c r="AG1103" s="212"/>
      <c r="AH1103" s="212"/>
      <c r="AI1103" s="212"/>
    </row>
    <row r="1104" spans="1:35" x14ac:dyDescent="0.15">
      <c r="A1104" s="91"/>
      <c r="B1104" s="91"/>
      <c r="C1104" s="127"/>
      <c r="D1104" s="127"/>
      <c r="E1104" s="127"/>
      <c r="F1104" s="127"/>
      <c r="G1104" s="127"/>
      <c r="H1104" s="127"/>
      <c r="I1104" s="91"/>
      <c r="J1104" s="2">
        <v>1102</v>
      </c>
      <c r="K1104" s="212">
        <v>11832.5801125619</v>
      </c>
      <c r="L1104" s="212">
        <v>0.27155770744024699</v>
      </c>
      <c r="M1104" s="212">
        <v>0.121918306769008</v>
      </c>
      <c r="N1104" s="212">
        <v>3.1393256514609599E-2</v>
      </c>
      <c r="O1104" s="91"/>
      <c r="Q1104" s="212"/>
      <c r="R1104" s="212"/>
      <c r="S1104" s="212"/>
      <c r="T1104" s="212"/>
      <c r="AG1104" s="212"/>
      <c r="AH1104" s="212"/>
      <c r="AI1104" s="212"/>
    </row>
    <row r="1105" spans="1:35" x14ac:dyDescent="0.15">
      <c r="A1105" s="91"/>
      <c r="B1105" s="91"/>
      <c r="C1105" s="127"/>
      <c r="D1105" s="127"/>
      <c r="E1105" s="127"/>
      <c r="F1105" s="127"/>
      <c r="G1105" s="127"/>
      <c r="H1105" s="127"/>
      <c r="I1105" s="91"/>
      <c r="J1105" s="2">
        <v>1103</v>
      </c>
      <c r="K1105" s="212">
        <v>11843.363391925899</v>
      </c>
      <c r="L1105" s="212">
        <v>0.27097427418769499</v>
      </c>
      <c r="M1105" s="212">
        <v>0.12301678987573</v>
      </c>
      <c r="N1105" s="212">
        <v>3.2745526476233001E-2</v>
      </c>
      <c r="O1105" s="91"/>
      <c r="Q1105" s="212"/>
      <c r="R1105" s="212"/>
      <c r="S1105" s="212"/>
      <c r="T1105" s="212"/>
      <c r="AG1105" s="212"/>
      <c r="AH1105" s="212"/>
      <c r="AI1105" s="212"/>
    </row>
    <row r="1106" spans="1:35" x14ac:dyDescent="0.15">
      <c r="A1106" s="91"/>
      <c r="B1106" s="91"/>
      <c r="C1106" s="127"/>
      <c r="D1106" s="127"/>
      <c r="E1106" s="127"/>
      <c r="F1106" s="127"/>
      <c r="G1106" s="127"/>
      <c r="H1106" s="127"/>
      <c r="I1106" s="91"/>
      <c r="J1106" s="2">
        <v>1104</v>
      </c>
      <c r="K1106" s="212">
        <v>11854.114072057901</v>
      </c>
      <c r="L1106" s="212">
        <v>0.270510500366691</v>
      </c>
      <c r="M1106" s="212">
        <v>0.122308242252822</v>
      </c>
      <c r="N1106" s="212">
        <v>3.4434401152169003E-2</v>
      </c>
      <c r="O1106" s="91"/>
      <c r="Q1106" s="212"/>
      <c r="R1106" s="212"/>
      <c r="S1106" s="212"/>
      <c r="T1106" s="212"/>
      <c r="AG1106" s="212"/>
      <c r="AH1106" s="212"/>
      <c r="AI1106" s="212"/>
    </row>
    <row r="1107" spans="1:35" x14ac:dyDescent="0.15">
      <c r="A1107" s="91"/>
      <c r="B1107" s="91"/>
      <c r="C1107" s="127"/>
      <c r="D1107" s="127"/>
      <c r="E1107" s="127"/>
      <c r="F1107" s="127"/>
      <c r="G1107" s="127"/>
      <c r="H1107" s="127"/>
      <c r="I1107" s="91"/>
      <c r="J1107" s="2">
        <v>1105</v>
      </c>
      <c r="K1107" s="212">
        <v>11864.9182337699</v>
      </c>
      <c r="L1107" s="212">
        <v>0.27020520524355701</v>
      </c>
      <c r="M1107" s="212">
        <v>0.119798710028845</v>
      </c>
      <c r="N1107" s="212">
        <v>3.6378267694335199E-2</v>
      </c>
      <c r="O1107" s="91"/>
      <c r="Q1107" s="212"/>
      <c r="R1107" s="212"/>
      <c r="S1107" s="212"/>
      <c r="T1107" s="212"/>
      <c r="AG1107" s="212"/>
      <c r="AH1107" s="212"/>
      <c r="AI1107" s="212"/>
    </row>
    <row r="1108" spans="1:35" x14ac:dyDescent="0.15">
      <c r="A1108" s="91"/>
      <c r="B1108" s="91"/>
      <c r="C1108" s="127"/>
      <c r="D1108" s="127"/>
      <c r="E1108" s="127"/>
      <c r="F1108" s="127"/>
      <c r="G1108" s="127"/>
      <c r="H1108" s="127"/>
      <c r="I1108" s="91"/>
      <c r="J1108" s="2">
        <v>1106</v>
      </c>
      <c r="K1108" s="212">
        <v>11875.6994227139</v>
      </c>
      <c r="L1108" s="212">
        <v>0.27011056132970401</v>
      </c>
      <c r="M1108" s="212">
        <v>0.11581493933256</v>
      </c>
      <c r="N1108" s="212">
        <v>3.8399546862863503E-2</v>
      </c>
      <c r="O1108" s="91"/>
      <c r="Q1108" s="212"/>
      <c r="R1108" s="212"/>
      <c r="S1108" s="212"/>
      <c r="T1108" s="212"/>
      <c r="AG1108" s="212"/>
      <c r="AH1108" s="212"/>
      <c r="AI1108" s="212"/>
    </row>
    <row r="1109" spans="1:35" x14ac:dyDescent="0.15">
      <c r="A1109" s="91"/>
      <c r="B1109" s="91"/>
      <c r="C1109" s="127"/>
      <c r="D1109" s="127"/>
      <c r="E1109" s="127"/>
      <c r="F1109" s="127"/>
      <c r="G1109" s="127"/>
      <c r="H1109" s="127"/>
      <c r="I1109" s="91"/>
      <c r="J1109" s="2">
        <v>1107</v>
      </c>
      <c r="K1109" s="212">
        <v>11886.529416265899</v>
      </c>
      <c r="L1109" s="212">
        <v>0.270255092125469</v>
      </c>
      <c r="M1109" s="212">
        <v>0.110888823985813</v>
      </c>
      <c r="N1109" s="212">
        <v>4.0178983563141098E-2</v>
      </c>
      <c r="O1109" s="91"/>
      <c r="Q1109" s="212"/>
      <c r="R1109" s="212"/>
      <c r="S1109" s="212"/>
      <c r="T1109" s="212"/>
      <c r="AG1109" s="212"/>
      <c r="AH1109" s="212"/>
      <c r="AI1109" s="212"/>
    </row>
    <row r="1110" spans="1:35" x14ac:dyDescent="0.15">
      <c r="A1110" s="91"/>
      <c r="B1110" s="91"/>
      <c r="C1110" s="127"/>
      <c r="D1110" s="127"/>
      <c r="E1110" s="127"/>
      <c r="F1110" s="127"/>
      <c r="G1110" s="127"/>
      <c r="H1110" s="127"/>
      <c r="I1110" s="91"/>
      <c r="J1110" s="2">
        <v>1108</v>
      </c>
      <c r="K1110" s="212">
        <v>11897.341492101899</v>
      </c>
      <c r="L1110" s="212">
        <v>0.27057491989191601</v>
      </c>
      <c r="M1110" s="212">
        <v>0.105517761429698</v>
      </c>
      <c r="N1110" s="212">
        <v>4.1402763085166001E-2</v>
      </c>
      <c r="O1110" s="91"/>
      <c r="Q1110" s="212"/>
      <c r="R1110" s="212"/>
      <c r="S1110" s="212"/>
      <c r="T1110" s="212"/>
      <c r="AG1110" s="212"/>
      <c r="AH1110" s="212"/>
      <c r="AI1110" s="212"/>
    </row>
    <row r="1111" spans="1:35" x14ac:dyDescent="0.15">
      <c r="A1111" s="91"/>
      <c r="B1111" s="91"/>
      <c r="C1111" s="127"/>
      <c r="D1111" s="127"/>
      <c r="E1111" s="127"/>
      <c r="F1111" s="127"/>
      <c r="G1111" s="127"/>
      <c r="H1111" s="127"/>
      <c r="I1111" s="91"/>
      <c r="J1111" s="2">
        <v>1109</v>
      </c>
      <c r="K1111" s="212">
        <v>11908.1644175819</v>
      </c>
      <c r="L1111" s="212">
        <v>0.27097141405807001</v>
      </c>
      <c r="M1111" s="212">
        <v>0.100176883439035</v>
      </c>
      <c r="N1111" s="212">
        <v>4.1882495965835403E-2</v>
      </c>
      <c r="O1111" s="91"/>
      <c r="Q1111" s="212"/>
      <c r="R1111" s="212"/>
      <c r="S1111" s="212"/>
      <c r="T1111" s="212"/>
      <c r="AG1111" s="212"/>
      <c r="AH1111" s="212"/>
      <c r="AI1111" s="212"/>
    </row>
    <row r="1112" spans="1:35" x14ac:dyDescent="0.15">
      <c r="A1112" s="91"/>
      <c r="B1112" s="91"/>
      <c r="C1112" s="127"/>
      <c r="D1112" s="127"/>
      <c r="E1112" s="127"/>
      <c r="F1112" s="127"/>
      <c r="G1112" s="127"/>
      <c r="H1112" s="127"/>
      <c r="I1112" s="91"/>
      <c r="J1112" s="2">
        <v>1110</v>
      </c>
      <c r="K1112" s="212">
        <v>11918.9229623559</v>
      </c>
      <c r="L1112" s="212">
        <v>0.271333223463951</v>
      </c>
      <c r="M1112" s="212">
        <v>9.5385724826259496E-2</v>
      </c>
      <c r="N1112" s="212">
        <v>4.1541546564899098E-2</v>
      </c>
      <c r="O1112" s="91"/>
      <c r="Q1112" s="212"/>
      <c r="R1112" s="212"/>
      <c r="S1112" s="212"/>
      <c r="T1112" s="212"/>
      <c r="AG1112" s="212"/>
      <c r="AH1112" s="212"/>
      <c r="AI1112" s="212"/>
    </row>
    <row r="1113" spans="1:35" x14ac:dyDescent="0.15">
      <c r="A1113" s="91"/>
      <c r="B1113" s="91"/>
      <c r="C1113" s="127"/>
      <c r="D1113" s="127"/>
      <c r="E1113" s="127"/>
      <c r="F1113" s="127"/>
      <c r="G1113" s="127"/>
      <c r="H1113" s="127"/>
      <c r="I1113" s="91"/>
      <c r="J1113" s="2">
        <v>1111</v>
      </c>
      <c r="K1113" s="212">
        <v>11929.6844343709</v>
      </c>
      <c r="L1113" s="212">
        <v>0.27156028506184399</v>
      </c>
      <c r="M1113" s="212">
        <v>9.1846440337385704E-2</v>
      </c>
      <c r="N1113" s="212">
        <v>4.0411248659556698E-2</v>
      </c>
      <c r="O1113" s="91"/>
      <c r="Q1113" s="212"/>
      <c r="R1113" s="212"/>
      <c r="S1113" s="212"/>
      <c r="T1113" s="212"/>
      <c r="AG1113" s="212"/>
      <c r="AH1113" s="212"/>
      <c r="AI1113" s="212"/>
    </row>
    <row r="1114" spans="1:35" x14ac:dyDescent="0.15">
      <c r="A1114" s="91"/>
      <c r="B1114" s="91"/>
      <c r="C1114" s="127"/>
      <c r="D1114" s="127"/>
      <c r="E1114" s="127"/>
      <c r="F1114" s="127"/>
      <c r="G1114" s="127"/>
      <c r="H1114" s="127"/>
      <c r="I1114" s="91"/>
      <c r="J1114" s="2">
        <v>1112</v>
      </c>
      <c r="K1114" s="212">
        <v>11940.497804167901</v>
      </c>
      <c r="L1114" s="212">
        <v>0.27164474445954001</v>
      </c>
      <c r="M1114" s="212">
        <v>9.0092773789482702E-2</v>
      </c>
      <c r="N1114" s="212">
        <v>3.8677727618988501E-2</v>
      </c>
      <c r="O1114" s="91"/>
      <c r="Q1114" s="212"/>
      <c r="R1114" s="212"/>
      <c r="S1114" s="212"/>
      <c r="T1114" s="212"/>
      <c r="AG1114" s="212"/>
      <c r="AH1114" s="212"/>
      <c r="AI1114" s="212"/>
    </row>
    <row r="1115" spans="1:35" x14ac:dyDescent="0.15">
      <c r="A1115" s="91"/>
      <c r="B1115" s="91"/>
      <c r="C1115" s="127"/>
      <c r="D1115" s="127"/>
      <c r="E1115" s="127"/>
      <c r="F1115" s="127"/>
      <c r="G1115" s="127"/>
      <c r="H1115" s="127"/>
      <c r="I1115" s="91"/>
      <c r="J1115" s="2">
        <v>1113</v>
      </c>
      <c r="K1115" s="212">
        <v>11951.3140401649</v>
      </c>
      <c r="L1115" s="212">
        <v>0.271589513268094</v>
      </c>
      <c r="M1115" s="212">
        <v>9.0297065088597597E-2</v>
      </c>
      <c r="N1115" s="212">
        <v>3.6568049370456997E-2</v>
      </c>
      <c r="O1115" s="91"/>
      <c r="Q1115" s="212"/>
      <c r="R1115" s="212"/>
      <c r="S1115" s="212"/>
      <c r="T1115" s="212"/>
      <c r="AG1115" s="212"/>
      <c r="AH1115" s="212"/>
      <c r="AI1115" s="212"/>
    </row>
    <row r="1116" spans="1:35" x14ac:dyDescent="0.15">
      <c r="A1116" s="91"/>
      <c r="B1116" s="91"/>
      <c r="C1116" s="127"/>
      <c r="D1116" s="127"/>
      <c r="E1116" s="127"/>
      <c r="F1116" s="127"/>
      <c r="G1116" s="127"/>
      <c r="H1116" s="127"/>
      <c r="I1116" s="91"/>
      <c r="J1116" s="2">
        <v>1114</v>
      </c>
      <c r="K1116" s="212">
        <v>11962.148005978899</v>
      </c>
      <c r="L1116" s="212">
        <v>0.27138273854862</v>
      </c>
      <c r="M1116" s="212">
        <v>9.2041698251798199E-2</v>
      </c>
      <c r="N1116" s="212">
        <v>3.4425483701923797E-2</v>
      </c>
      <c r="O1116" s="91"/>
      <c r="Q1116" s="212"/>
      <c r="R1116" s="212"/>
      <c r="S1116" s="212"/>
      <c r="T1116" s="212"/>
      <c r="AG1116" s="212"/>
      <c r="AH1116" s="212"/>
      <c r="AI1116" s="212"/>
    </row>
    <row r="1117" spans="1:35" x14ac:dyDescent="0.15">
      <c r="A1117" s="91"/>
      <c r="B1117" s="91"/>
      <c r="C1117" s="127"/>
      <c r="D1117" s="127"/>
      <c r="E1117" s="127"/>
      <c r="F1117" s="127"/>
      <c r="G1117" s="127"/>
      <c r="H1117" s="127"/>
      <c r="I1117" s="91"/>
      <c r="J1117" s="2">
        <v>1115</v>
      </c>
      <c r="K1117" s="212">
        <v>11972.890150146901</v>
      </c>
      <c r="L1117" s="212">
        <v>0.27101992780635398</v>
      </c>
      <c r="M1117" s="212">
        <v>9.4471187211079305E-2</v>
      </c>
      <c r="N1117" s="212">
        <v>3.26313402871517E-2</v>
      </c>
      <c r="O1117" s="91"/>
      <c r="Q1117" s="212"/>
      <c r="R1117" s="212"/>
      <c r="S1117" s="212"/>
      <c r="T1117" s="212"/>
      <c r="AG1117" s="212"/>
      <c r="AH1117" s="212"/>
      <c r="AI1117" s="212"/>
    </row>
    <row r="1118" spans="1:35" x14ac:dyDescent="0.15">
      <c r="A1118" s="91"/>
      <c r="B1118" s="91"/>
      <c r="C1118" s="127"/>
      <c r="D1118" s="127"/>
      <c r="E1118" s="127"/>
      <c r="F1118" s="127"/>
      <c r="G1118" s="127"/>
      <c r="H1118" s="127"/>
      <c r="I1118" s="91"/>
      <c r="J1118" s="2">
        <v>1116</v>
      </c>
      <c r="K1118" s="212">
        <v>11983.697260310901</v>
      </c>
      <c r="L1118" s="212">
        <v>0.27052593085544302</v>
      </c>
      <c r="M1118" s="212">
        <v>9.6873323415177501E-2</v>
      </c>
      <c r="N1118" s="212">
        <v>3.1507587707984598E-2</v>
      </c>
      <c r="O1118" s="91"/>
      <c r="Q1118" s="212"/>
      <c r="R1118" s="212"/>
      <c r="S1118" s="212"/>
      <c r="T1118" s="212"/>
      <c r="AG1118" s="212"/>
      <c r="AH1118" s="212"/>
      <c r="AI1118" s="212"/>
    </row>
    <row r="1119" spans="1:35" x14ac:dyDescent="0.15">
      <c r="A1119" s="91"/>
      <c r="B1119" s="91"/>
      <c r="C1119" s="127"/>
      <c r="D1119" s="127"/>
      <c r="E1119" s="127"/>
      <c r="F1119" s="127"/>
      <c r="G1119" s="127"/>
      <c r="H1119" s="127"/>
      <c r="I1119" s="91"/>
      <c r="J1119" s="2">
        <v>1117</v>
      </c>
      <c r="K1119" s="212">
        <v>11994.546090480901</v>
      </c>
      <c r="L1119" s="212">
        <v>0.26994271849738899</v>
      </c>
      <c r="M1119" s="212">
        <v>9.8931930506762994E-2</v>
      </c>
      <c r="N1119" s="212">
        <v>3.11659542242201E-2</v>
      </c>
      <c r="O1119" s="91"/>
      <c r="Q1119" s="212"/>
      <c r="R1119" s="212"/>
      <c r="S1119" s="212"/>
      <c r="T1119" s="212"/>
      <c r="AG1119" s="212"/>
      <c r="AH1119" s="212"/>
      <c r="AI1119" s="212"/>
    </row>
    <row r="1120" spans="1:35" x14ac:dyDescent="0.15">
      <c r="A1120" s="91"/>
      <c r="B1120" s="91"/>
      <c r="C1120" s="127"/>
      <c r="D1120" s="127"/>
      <c r="E1120" s="127"/>
      <c r="F1120" s="127"/>
      <c r="G1120" s="127"/>
      <c r="H1120" s="127"/>
      <c r="I1120" s="91"/>
      <c r="J1120" s="2">
        <v>1118</v>
      </c>
      <c r="K1120" s="212">
        <v>12005.3894557889</v>
      </c>
      <c r="L1120" s="212">
        <v>0.269322076119269</v>
      </c>
      <c r="M1120" s="212">
        <v>0.10066928906309699</v>
      </c>
      <c r="N1120" s="212">
        <v>3.1434557159011202E-2</v>
      </c>
      <c r="O1120" s="91"/>
      <c r="Q1120" s="212"/>
      <c r="R1120" s="212"/>
      <c r="S1120" s="212"/>
      <c r="T1120" s="212"/>
      <c r="AG1120" s="212"/>
      <c r="AH1120" s="212"/>
      <c r="AI1120" s="212"/>
    </row>
    <row r="1121" spans="1:35" x14ac:dyDescent="0.15">
      <c r="A1121" s="91"/>
      <c r="B1121" s="91"/>
      <c r="C1121" s="127"/>
      <c r="D1121" s="127"/>
      <c r="E1121" s="127"/>
      <c r="F1121" s="127"/>
      <c r="G1121" s="127"/>
      <c r="H1121" s="127"/>
      <c r="I1121" s="91"/>
      <c r="J1121" s="2">
        <v>1119</v>
      </c>
      <c r="K1121" s="212">
        <v>12016.1601917179</v>
      </c>
      <c r="L1121" s="212">
        <v>0.26870749420511197</v>
      </c>
      <c r="M1121" s="212">
        <v>0.10202265595273</v>
      </c>
      <c r="N1121" s="212">
        <v>3.1992763715371901E-2</v>
      </c>
      <c r="O1121" s="91"/>
      <c r="Q1121" s="212"/>
      <c r="R1121" s="212"/>
      <c r="S1121" s="212"/>
      <c r="T1121" s="212"/>
      <c r="AG1121" s="212"/>
      <c r="AH1121" s="212"/>
      <c r="AI1121" s="212"/>
    </row>
    <row r="1122" spans="1:35" x14ac:dyDescent="0.15">
      <c r="A1122" s="91"/>
      <c r="B1122" s="91"/>
      <c r="C1122" s="127"/>
      <c r="D1122" s="127"/>
      <c r="E1122" s="127"/>
      <c r="F1122" s="127"/>
      <c r="G1122" s="127"/>
      <c r="H1122" s="127"/>
      <c r="I1122" s="91"/>
      <c r="J1122" s="2">
        <v>1120</v>
      </c>
      <c r="K1122" s="212">
        <v>12026.9157503109</v>
      </c>
      <c r="L1122" s="212">
        <v>0.268204266780391</v>
      </c>
      <c r="M1122" s="212">
        <v>0.10258597599658199</v>
      </c>
      <c r="N1122" s="212">
        <v>3.2535131189565497E-2</v>
      </c>
      <c r="O1122" s="91"/>
      <c r="Q1122" s="212"/>
      <c r="R1122" s="212"/>
      <c r="S1122" s="212"/>
      <c r="T1122" s="212"/>
      <c r="AG1122" s="212"/>
      <c r="AH1122" s="212"/>
      <c r="AI1122" s="212"/>
    </row>
    <row r="1123" spans="1:35" x14ac:dyDescent="0.15">
      <c r="A1123" s="91"/>
      <c r="B1123" s="91"/>
      <c r="C1123" s="127"/>
      <c r="D1123" s="127"/>
      <c r="E1123" s="127"/>
      <c r="F1123" s="127"/>
      <c r="G1123" s="127"/>
      <c r="H1123" s="127"/>
      <c r="I1123" s="91"/>
      <c r="J1123" s="2">
        <v>1121</v>
      </c>
      <c r="K1123" s="212">
        <v>12037.545669974899</v>
      </c>
      <c r="L1123" s="212">
        <v>0.26794022694334901</v>
      </c>
      <c r="M1123" s="212">
        <v>0.101885836957267</v>
      </c>
      <c r="N1123" s="212">
        <v>3.2885488876821502E-2</v>
      </c>
      <c r="O1123" s="91"/>
      <c r="Q1123" s="212"/>
      <c r="R1123" s="212"/>
      <c r="S1123" s="212"/>
      <c r="T1123" s="212"/>
      <c r="AG1123" s="212"/>
      <c r="AH1123" s="212"/>
      <c r="AI1123" s="212"/>
    </row>
    <row r="1124" spans="1:35" x14ac:dyDescent="0.15">
      <c r="A1124" s="91"/>
      <c r="B1124" s="91"/>
      <c r="C1124" s="127"/>
      <c r="D1124" s="127"/>
      <c r="E1124" s="127"/>
      <c r="F1124" s="127"/>
      <c r="G1124" s="127"/>
      <c r="H1124" s="127"/>
      <c r="I1124" s="91"/>
      <c r="J1124" s="2">
        <v>1122</v>
      </c>
      <c r="K1124" s="212">
        <v>12048.3204651659</v>
      </c>
      <c r="L1124" s="212">
        <v>0.26801875863840202</v>
      </c>
      <c r="M1124" s="212">
        <v>9.9767013860677697E-2</v>
      </c>
      <c r="N1124" s="212">
        <v>3.3052527444991701E-2</v>
      </c>
      <c r="O1124" s="91"/>
      <c r="Q1124" s="212"/>
      <c r="R1124" s="212"/>
      <c r="S1124" s="212"/>
      <c r="T1124" s="212"/>
      <c r="AG1124" s="212"/>
      <c r="AH1124" s="212"/>
      <c r="AI1124" s="212"/>
    </row>
    <row r="1125" spans="1:35" x14ac:dyDescent="0.15">
      <c r="A1125" s="91"/>
      <c r="B1125" s="91"/>
      <c r="C1125" s="127"/>
      <c r="D1125" s="127"/>
      <c r="E1125" s="127"/>
      <c r="F1125" s="127"/>
      <c r="G1125" s="127"/>
      <c r="H1125" s="127"/>
      <c r="I1125" s="91"/>
      <c r="J1125" s="2">
        <v>1123</v>
      </c>
      <c r="K1125" s="212">
        <v>12059.069743726899</v>
      </c>
      <c r="L1125" s="212">
        <v>0.26849791688235303</v>
      </c>
      <c r="M1125" s="212">
        <v>9.6575859230881897E-2</v>
      </c>
      <c r="N1125" s="212">
        <v>3.3107112671501598E-2</v>
      </c>
      <c r="O1125" s="91"/>
      <c r="Q1125" s="212"/>
      <c r="R1125" s="212"/>
      <c r="S1125" s="212"/>
      <c r="T1125" s="212"/>
      <c r="AG1125" s="212"/>
      <c r="AH1125" s="212"/>
      <c r="AI1125" s="212"/>
    </row>
    <row r="1126" spans="1:35" x14ac:dyDescent="0.15">
      <c r="A1126" s="91"/>
      <c r="B1126" s="91"/>
      <c r="C1126" s="127"/>
      <c r="D1126" s="127"/>
      <c r="E1126" s="127"/>
      <c r="F1126" s="127"/>
      <c r="G1126" s="127"/>
      <c r="H1126" s="127"/>
      <c r="I1126" s="91"/>
      <c r="J1126" s="2">
        <v>1124</v>
      </c>
      <c r="K1126" s="212">
        <v>12069.856355922901</v>
      </c>
      <c r="L1126" s="212">
        <v>0.269356954956258</v>
      </c>
      <c r="M1126" s="212">
        <v>9.2910166165760394E-2</v>
      </c>
      <c r="N1126" s="212">
        <v>3.30288613243453E-2</v>
      </c>
      <c r="O1126" s="91"/>
      <c r="Q1126" s="212"/>
      <c r="R1126" s="212"/>
      <c r="S1126" s="212"/>
      <c r="T1126" s="212"/>
      <c r="AG1126" s="212"/>
      <c r="AH1126" s="212"/>
      <c r="AI1126" s="212"/>
    </row>
    <row r="1127" spans="1:35" x14ac:dyDescent="0.15">
      <c r="A1127" s="91"/>
      <c r="B1127" s="91"/>
      <c r="C1127" s="127"/>
      <c r="D1127" s="127"/>
      <c r="E1127" s="127"/>
      <c r="F1127" s="127"/>
      <c r="G1127" s="127"/>
      <c r="H1127" s="127"/>
      <c r="I1127" s="91"/>
      <c r="J1127" s="2">
        <v>1125</v>
      </c>
      <c r="K1127" s="212">
        <v>12080.644958848899</v>
      </c>
      <c r="L1127" s="212">
        <v>0.27051389071623699</v>
      </c>
      <c r="M1127" s="212">
        <v>8.9411673448568096E-2</v>
      </c>
      <c r="N1127" s="212">
        <v>3.27393750721163E-2</v>
      </c>
      <c r="O1127" s="91"/>
      <c r="Q1127" s="212"/>
      <c r="R1127" s="212"/>
      <c r="S1127" s="212"/>
      <c r="T1127" s="212"/>
      <c r="AG1127" s="212"/>
      <c r="AH1127" s="212"/>
      <c r="AI1127" s="212"/>
    </row>
    <row r="1128" spans="1:35" x14ac:dyDescent="0.15">
      <c r="A1128" s="91"/>
      <c r="B1128" s="91"/>
      <c r="C1128" s="127"/>
      <c r="D1128" s="127"/>
      <c r="E1128" s="127"/>
      <c r="F1128" s="127"/>
      <c r="G1128" s="127"/>
      <c r="H1128" s="127"/>
      <c r="I1128" s="91"/>
      <c r="J1128" s="2">
        <v>1126</v>
      </c>
      <c r="K1128" s="212">
        <v>12091.4210604699</v>
      </c>
      <c r="L1128" s="212">
        <v>0.27187051156733599</v>
      </c>
      <c r="M1128" s="212">
        <v>8.6567901199540498E-2</v>
      </c>
      <c r="N1128" s="212">
        <v>3.2162980000548097E-2</v>
      </c>
      <c r="O1128" s="91"/>
      <c r="Q1128" s="212"/>
      <c r="R1128" s="212"/>
      <c r="S1128" s="212"/>
      <c r="T1128" s="212"/>
      <c r="AG1128" s="212"/>
      <c r="AH1128" s="212"/>
      <c r="AI1128" s="212"/>
    </row>
    <row r="1129" spans="1:35" x14ac:dyDescent="0.15">
      <c r="A1129" s="91"/>
      <c r="B1129" s="91"/>
      <c r="C1129" s="127"/>
      <c r="D1129" s="127"/>
      <c r="E1129" s="127"/>
      <c r="F1129" s="127"/>
      <c r="G1129" s="127"/>
      <c r="H1129" s="127"/>
      <c r="I1129" s="91"/>
      <c r="J1129" s="2">
        <v>1127</v>
      </c>
      <c r="K1129" s="212">
        <v>12102.177428393899</v>
      </c>
      <c r="L1129" s="212">
        <v>0.27332608288090998</v>
      </c>
      <c r="M1129" s="212">
        <v>8.4635218374497098E-2</v>
      </c>
      <c r="N1129" s="212">
        <v>3.1342082032826298E-2</v>
      </c>
      <c r="O1129" s="91"/>
      <c r="Q1129" s="212"/>
      <c r="R1129" s="212"/>
      <c r="S1129" s="212"/>
      <c r="T1129" s="212"/>
      <c r="AG1129" s="212"/>
      <c r="AH1129" s="212"/>
      <c r="AI1129" s="212"/>
    </row>
    <row r="1130" spans="1:35" x14ac:dyDescent="0.15">
      <c r="A1130" s="91"/>
      <c r="B1130" s="91"/>
      <c r="C1130" s="127"/>
      <c r="D1130" s="127"/>
      <c r="E1130" s="127"/>
      <c r="F1130" s="127"/>
      <c r="G1130" s="127"/>
      <c r="H1130" s="127"/>
      <c r="I1130" s="91"/>
      <c r="J1130" s="2">
        <v>1128</v>
      </c>
      <c r="K1130" s="212">
        <v>12112.949240533901</v>
      </c>
      <c r="L1130" s="212">
        <v>0.274749197876065</v>
      </c>
      <c r="M1130" s="212">
        <v>8.3656646643725102E-2</v>
      </c>
      <c r="N1130" s="212">
        <v>3.0402713725021801E-2</v>
      </c>
      <c r="O1130" s="91"/>
      <c r="Q1130" s="212"/>
      <c r="R1130" s="212"/>
      <c r="S1130" s="212"/>
      <c r="T1130" s="212"/>
      <c r="AG1130" s="212"/>
      <c r="AH1130" s="212"/>
      <c r="AI1130" s="212"/>
    </row>
    <row r="1131" spans="1:35" x14ac:dyDescent="0.15">
      <c r="A1131" s="91"/>
      <c r="B1131" s="91"/>
      <c r="C1131" s="127"/>
      <c r="D1131" s="127"/>
      <c r="E1131" s="127"/>
      <c r="F1131" s="127"/>
      <c r="G1131" s="127"/>
      <c r="H1131" s="127"/>
      <c r="I1131" s="91"/>
      <c r="J1131" s="2">
        <v>1129</v>
      </c>
      <c r="K1131" s="212">
        <v>12123.6669407629</v>
      </c>
      <c r="L1131" s="212">
        <v>0.27597093661335897</v>
      </c>
      <c r="M1131" s="212">
        <v>8.3812746008219696E-2</v>
      </c>
      <c r="N1131" s="212">
        <v>2.9462225291535901E-2</v>
      </c>
      <c r="O1131" s="91"/>
      <c r="Q1131" s="212"/>
      <c r="R1131" s="212"/>
      <c r="S1131" s="212"/>
      <c r="T1131" s="212"/>
      <c r="AG1131" s="212"/>
      <c r="AH1131" s="212"/>
      <c r="AI1131" s="212"/>
    </row>
    <row r="1132" spans="1:35" x14ac:dyDescent="0.15">
      <c r="A1132" s="91"/>
      <c r="B1132" s="91"/>
      <c r="C1132" s="127"/>
      <c r="D1132" s="127"/>
      <c r="E1132" s="127"/>
      <c r="F1132" s="127"/>
      <c r="G1132" s="127"/>
      <c r="H1132" s="127"/>
      <c r="I1132" s="91"/>
      <c r="J1132" s="2">
        <v>1130</v>
      </c>
      <c r="K1132" s="212">
        <v>12134.4055768989</v>
      </c>
      <c r="L1132" s="212">
        <v>0.27685107796580999</v>
      </c>
      <c r="M1132" s="212">
        <v>8.5403824205141199E-2</v>
      </c>
      <c r="N1132" s="212">
        <v>2.8577005203768099E-2</v>
      </c>
      <c r="O1132" s="91"/>
      <c r="Q1132" s="212"/>
      <c r="R1132" s="212"/>
      <c r="S1132" s="212"/>
      <c r="T1132" s="212"/>
      <c r="AG1132" s="212"/>
      <c r="AH1132" s="212"/>
      <c r="AI1132" s="212"/>
    </row>
    <row r="1133" spans="1:35" x14ac:dyDescent="0.15">
      <c r="A1133" s="91"/>
      <c r="B1133" s="91"/>
      <c r="C1133" s="127"/>
      <c r="D1133" s="127"/>
      <c r="E1133" s="127"/>
      <c r="F1133" s="127"/>
      <c r="G1133" s="127"/>
      <c r="H1133" s="127"/>
      <c r="I1133" s="91"/>
      <c r="J1133" s="2">
        <v>1131</v>
      </c>
      <c r="K1133" s="212">
        <v>12145.214850083899</v>
      </c>
      <c r="L1133" s="212">
        <v>0.27728285518758999</v>
      </c>
      <c r="M1133" s="212">
        <v>8.8477092859991002E-2</v>
      </c>
      <c r="N1133" s="212">
        <v>2.7779698461115301E-2</v>
      </c>
      <c r="O1133" s="91"/>
      <c r="Q1133" s="212"/>
      <c r="R1133" s="212"/>
      <c r="S1133" s="212"/>
      <c r="T1133" s="212"/>
      <c r="AG1133" s="212"/>
      <c r="AH1133" s="212"/>
      <c r="AI1133" s="212"/>
    </row>
    <row r="1134" spans="1:35" x14ac:dyDescent="0.15">
      <c r="A1134" s="91"/>
      <c r="B1134" s="91"/>
      <c r="C1134" s="127"/>
      <c r="D1134" s="127"/>
      <c r="E1134" s="127"/>
      <c r="F1134" s="127"/>
      <c r="G1134" s="127"/>
      <c r="H1134" s="127"/>
      <c r="I1134" s="91"/>
      <c r="J1134" s="2">
        <v>1132</v>
      </c>
      <c r="K1134" s="212">
        <v>12156.0358780229</v>
      </c>
      <c r="L1134" s="212">
        <v>0.27723164927003902</v>
      </c>
      <c r="M1134" s="212">
        <v>9.2538027060104097E-2</v>
      </c>
      <c r="N1134" s="212">
        <v>2.7075970422288799E-2</v>
      </c>
      <c r="O1134" s="91"/>
      <c r="Q1134" s="212"/>
      <c r="R1134" s="212"/>
      <c r="S1134" s="212"/>
      <c r="T1134" s="212"/>
      <c r="AG1134" s="212"/>
      <c r="AH1134" s="212"/>
      <c r="AI1134" s="212"/>
    </row>
    <row r="1135" spans="1:35" x14ac:dyDescent="0.15">
      <c r="A1135" s="91"/>
      <c r="B1135" s="91"/>
      <c r="C1135" s="127"/>
      <c r="D1135" s="127"/>
      <c r="E1135" s="127"/>
      <c r="F1135" s="127"/>
      <c r="G1135" s="127"/>
      <c r="H1135" s="127"/>
      <c r="I1135" s="91"/>
      <c r="J1135" s="2">
        <v>1133</v>
      </c>
      <c r="K1135" s="212">
        <v>12166.827603109899</v>
      </c>
      <c r="L1135" s="212">
        <v>0.27671428232511802</v>
      </c>
      <c r="M1135" s="212">
        <v>9.6880667895551706E-2</v>
      </c>
      <c r="N1135" s="212">
        <v>2.6483726010122902E-2</v>
      </c>
      <c r="O1135" s="91"/>
      <c r="Q1135" s="212"/>
      <c r="R1135" s="212"/>
      <c r="S1135" s="212"/>
      <c r="T1135" s="212"/>
      <c r="AG1135" s="212"/>
      <c r="AH1135" s="212"/>
      <c r="AI1135" s="212"/>
    </row>
    <row r="1136" spans="1:35" x14ac:dyDescent="0.15">
      <c r="A1136" s="91"/>
      <c r="B1136" s="91"/>
      <c r="C1136" s="127"/>
      <c r="D1136" s="127"/>
      <c r="E1136" s="127"/>
      <c r="F1136" s="127"/>
      <c r="G1136" s="127"/>
      <c r="H1136" s="127"/>
      <c r="I1136" s="91"/>
      <c r="J1136" s="2">
        <v>1134</v>
      </c>
      <c r="K1136" s="212">
        <v>12177.6055377219</v>
      </c>
      <c r="L1136" s="212">
        <v>0.275827747778083</v>
      </c>
      <c r="M1136" s="212">
        <v>0.101006726208131</v>
      </c>
      <c r="N1136" s="212">
        <v>2.5979368760251101E-2</v>
      </c>
      <c r="O1136" s="91"/>
      <c r="Q1136" s="212"/>
      <c r="R1136" s="212"/>
      <c r="S1136" s="212"/>
      <c r="T1136" s="212"/>
      <c r="AG1136" s="212"/>
      <c r="AH1136" s="212"/>
      <c r="AI1136" s="212"/>
    </row>
    <row r="1137" spans="1:35" x14ac:dyDescent="0.15">
      <c r="A1137" s="91"/>
      <c r="B1137" s="91"/>
      <c r="C1137" s="127"/>
      <c r="D1137" s="127"/>
      <c r="E1137" s="127"/>
      <c r="F1137" s="127"/>
      <c r="G1137" s="127"/>
      <c r="H1137" s="127"/>
      <c r="I1137" s="91"/>
      <c r="J1137" s="2">
        <v>1135</v>
      </c>
      <c r="K1137" s="212">
        <v>12188.3509174419</v>
      </c>
      <c r="L1137" s="212">
        <v>0.27476429126246898</v>
      </c>
      <c r="M1137" s="212">
        <v>0.104641529150916</v>
      </c>
      <c r="N1137" s="212">
        <v>2.5549585296732898E-2</v>
      </c>
      <c r="O1137" s="91"/>
      <c r="Q1137" s="212"/>
      <c r="R1137" s="212"/>
      <c r="S1137" s="212"/>
      <c r="T1137" s="212"/>
      <c r="AG1137" s="212"/>
      <c r="AH1137" s="212"/>
      <c r="AI1137" s="212"/>
    </row>
    <row r="1138" spans="1:35" x14ac:dyDescent="0.15">
      <c r="A1138" s="91"/>
      <c r="B1138" s="91"/>
      <c r="C1138" s="127"/>
      <c r="D1138" s="127"/>
      <c r="E1138" s="127"/>
      <c r="F1138" s="127"/>
      <c r="G1138" s="127"/>
      <c r="H1138" s="127"/>
      <c r="I1138" s="91"/>
      <c r="J1138" s="2">
        <v>1136</v>
      </c>
      <c r="K1138" s="212">
        <v>12199.0899596779</v>
      </c>
      <c r="L1138" s="212">
        <v>0.27375491249749301</v>
      </c>
      <c r="M1138" s="212">
        <v>0.107527647358585</v>
      </c>
      <c r="N1138" s="212">
        <v>2.52258531674295E-2</v>
      </c>
      <c r="O1138" s="91"/>
      <c r="Q1138" s="212"/>
      <c r="R1138" s="212"/>
      <c r="S1138" s="212"/>
      <c r="T1138" s="212"/>
      <c r="AG1138" s="212"/>
      <c r="AH1138" s="212"/>
      <c r="AI1138" s="212"/>
    </row>
    <row r="1139" spans="1:35" x14ac:dyDescent="0.15">
      <c r="A1139" s="91"/>
      <c r="B1139" s="91"/>
      <c r="C1139" s="127"/>
      <c r="D1139" s="127"/>
      <c r="E1139" s="127"/>
      <c r="F1139" s="127"/>
      <c r="G1139" s="127"/>
      <c r="H1139" s="127"/>
      <c r="I1139" s="91"/>
      <c r="J1139" s="2">
        <v>1137</v>
      </c>
      <c r="K1139" s="212">
        <v>12209.828350453899</v>
      </c>
      <c r="L1139" s="212">
        <v>0.27293482344651399</v>
      </c>
      <c r="M1139" s="212">
        <v>0.109228863541522</v>
      </c>
      <c r="N1139" s="212">
        <v>2.5109732933840799E-2</v>
      </c>
      <c r="O1139" s="91"/>
      <c r="Q1139" s="212"/>
      <c r="R1139" s="212"/>
      <c r="S1139" s="212"/>
      <c r="T1139" s="212"/>
      <c r="AG1139" s="212"/>
      <c r="AH1139" s="212"/>
      <c r="AI1139" s="212"/>
    </row>
    <row r="1140" spans="1:35" x14ac:dyDescent="0.15">
      <c r="A1140" s="91"/>
      <c r="B1140" s="91"/>
      <c r="C1140" s="127"/>
      <c r="D1140" s="127"/>
      <c r="E1140" s="127"/>
      <c r="F1140" s="127"/>
      <c r="G1140" s="127"/>
      <c r="H1140" s="127"/>
      <c r="I1140" s="91"/>
      <c r="J1140" s="2">
        <v>1138</v>
      </c>
      <c r="K1140" s="212">
        <v>12220.6059267169</v>
      </c>
      <c r="L1140" s="212">
        <v>0.27231871894845699</v>
      </c>
      <c r="M1140" s="212">
        <v>0.109388505267158</v>
      </c>
      <c r="N1140" s="212">
        <v>2.5347301781907101E-2</v>
      </c>
      <c r="O1140" s="91"/>
      <c r="Q1140" s="212"/>
      <c r="R1140" s="212"/>
      <c r="S1140" s="212"/>
      <c r="T1140" s="212"/>
      <c r="AG1140" s="212"/>
      <c r="AH1140" s="212"/>
      <c r="AI1140" s="212"/>
    </row>
    <row r="1141" spans="1:35" x14ac:dyDescent="0.15">
      <c r="A1141" s="91"/>
      <c r="B1141" s="91"/>
      <c r="C1141" s="127"/>
      <c r="D1141" s="127"/>
      <c r="E1141" s="127"/>
      <c r="F1141" s="127"/>
      <c r="G1141" s="127"/>
      <c r="H1141" s="127"/>
      <c r="I1141" s="91"/>
      <c r="J1141" s="2">
        <v>1139</v>
      </c>
      <c r="K1141" s="212">
        <v>12231.397342493899</v>
      </c>
      <c r="L1141" s="212">
        <v>0.27186078470948599</v>
      </c>
      <c r="M1141" s="212">
        <v>0.107959309778406</v>
      </c>
      <c r="N1141" s="212">
        <v>2.6032777525914201E-2</v>
      </c>
      <c r="O1141" s="91"/>
      <c r="Q1141" s="212"/>
      <c r="R1141" s="212"/>
      <c r="S1141" s="212"/>
      <c r="T1141" s="212"/>
      <c r="AG1141" s="212"/>
      <c r="AH1141" s="212"/>
      <c r="AI1141" s="212"/>
    </row>
    <row r="1142" spans="1:35" x14ac:dyDescent="0.15">
      <c r="A1142" s="91"/>
      <c r="B1142" s="91"/>
      <c r="C1142" s="127"/>
      <c r="D1142" s="127"/>
      <c r="E1142" s="127"/>
      <c r="F1142" s="127"/>
      <c r="G1142" s="127"/>
      <c r="H1142" s="127"/>
      <c r="I1142" s="91"/>
      <c r="J1142" s="2">
        <v>1140</v>
      </c>
      <c r="K1142" s="212">
        <v>12242.1649814719</v>
      </c>
      <c r="L1142" s="212">
        <v>0.27151605687260699</v>
      </c>
      <c r="M1142" s="212">
        <v>0.105294450067283</v>
      </c>
      <c r="N1142" s="212">
        <v>2.71622402253511E-2</v>
      </c>
      <c r="O1142" s="91"/>
      <c r="Q1142" s="212"/>
      <c r="R1142" s="212"/>
      <c r="S1142" s="212"/>
      <c r="T1142" s="212"/>
      <c r="AG1142" s="212"/>
      <c r="AH1142" s="212"/>
      <c r="AI1142" s="212"/>
    </row>
    <row r="1143" spans="1:35" x14ac:dyDescent="0.15">
      <c r="A1143" s="91"/>
      <c r="B1143" s="91"/>
      <c r="C1143" s="127"/>
      <c r="D1143" s="127"/>
      <c r="E1143" s="127"/>
      <c r="F1143" s="127"/>
      <c r="G1143" s="127"/>
      <c r="H1143" s="127"/>
      <c r="I1143" s="91"/>
      <c r="J1143" s="2">
        <v>1141</v>
      </c>
      <c r="K1143" s="212">
        <v>12252.9244255169</v>
      </c>
      <c r="L1143" s="212">
        <v>0.27126153998980002</v>
      </c>
      <c r="M1143" s="212">
        <v>0.102117009322511</v>
      </c>
      <c r="N1143" s="212">
        <v>2.86365064591237E-2</v>
      </c>
      <c r="O1143" s="91"/>
      <c r="Q1143" s="212"/>
      <c r="R1143" s="212"/>
      <c r="S1143" s="212"/>
      <c r="T1143" s="212"/>
      <c r="AG1143" s="212"/>
      <c r="AH1143" s="212"/>
      <c r="AI1143" s="212"/>
    </row>
    <row r="1144" spans="1:35" x14ac:dyDescent="0.15">
      <c r="A1144" s="91"/>
      <c r="B1144" s="91"/>
      <c r="C1144" s="127"/>
      <c r="D1144" s="127"/>
      <c r="E1144" s="127"/>
      <c r="F1144" s="127"/>
      <c r="G1144" s="127"/>
      <c r="H1144" s="127"/>
      <c r="I1144" s="91"/>
      <c r="J1144" s="2">
        <v>1142</v>
      </c>
      <c r="K1144" s="212">
        <v>12263.6089292119</v>
      </c>
      <c r="L1144" s="212">
        <v>0.271093863617135</v>
      </c>
      <c r="M1144" s="212">
        <v>9.9060751674740599E-2</v>
      </c>
      <c r="N1144" s="212">
        <v>3.02460638913731E-2</v>
      </c>
      <c r="O1144" s="91"/>
      <c r="Q1144" s="212"/>
      <c r="R1144" s="212"/>
      <c r="S1144" s="212"/>
      <c r="T1144" s="212"/>
      <c r="AG1144" s="212"/>
      <c r="AH1144" s="212"/>
      <c r="AI1144" s="212"/>
    </row>
    <row r="1145" spans="1:35" x14ac:dyDescent="0.15">
      <c r="A1145" s="91"/>
      <c r="B1145" s="91"/>
      <c r="C1145" s="127"/>
      <c r="D1145" s="127"/>
      <c r="E1145" s="127"/>
      <c r="F1145" s="127"/>
      <c r="G1145" s="127"/>
      <c r="H1145" s="127"/>
      <c r="I1145" s="91"/>
      <c r="J1145" s="2">
        <v>1143</v>
      </c>
      <c r="K1145" s="212">
        <v>12274.376837469899</v>
      </c>
      <c r="L1145" s="212">
        <v>0.27101025895681802</v>
      </c>
      <c r="M1145" s="212">
        <v>9.6343241619397293E-2</v>
      </c>
      <c r="N1145" s="212">
        <v>3.16902890138498E-2</v>
      </c>
      <c r="O1145" s="91"/>
      <c r="Q1145" s="212"/>
      <c r="R1145" s="212"/>
      <c r="S1145" s="212"/>
      <c r="T1145" s="212"/>
      <c r="AG1145" s="212"/>
      <c r="AH1145" s="212"/>
      <c r="AI1145" s="212"/>
    </row>
    <row r="1146" spans="1:35" x14ac:dyDescent="0.15">
      <c r="A1146" s="91"/>
      <c r="B1146" s="91"/>
      <c r="C1146" s="127"/>
      <c r="D1146" s="127"/>
      <c r="E1146" s="127"/>
      <c r="F1146" s="127"/>
      <c r="G1146" s="127"/>
      <c r="H1146" s="127"/>
      <c r="I1146" s="91"/>
      <c r="J1146" s="2">
        <v>1144</v>
      </c>
      <c r="K1146" s="212">
        <v>12285.135916433899</v>
      </c>
      <c r="L1146" s="212">
        <v>0.27098869069534098</v>
      </c>
      <c r="M1146" s="212">
        <v>9.37833348903893E-2</v>
      </c>
      <c r="N1146" s="212">
        <v>3.2721469478773399E-2</v>
      </c>
      <c r="O1146" s="91"/>
      <c r="Q1146" s="212"/>
      <c r="R1146" s="212"/>
      <c r="S1146" s="212"/>
      <c r="T1146" s="212"/>
      <c r="AG1146" s="212"/>
      <c r="AH1146" s="212"/>
      <c r="AI1146" s="212"/>
    </row>
    <row r="1147" spans="1:35" x14ac:dyDescent="0.15">
      <c r="A1147" s="91"/>
      <c r="B1147" s="91"/>
      <c r="C1147" s="127"/>
      <c r="D1147" s="127"/>
      <c r="E1147" s="127"/>
      <c r="F1147" s="127"/>
      <c r="G1147" s="127"/>
      <c r="H1147" s="127"/>
      <c r="I1147" s="91"/>
      <c r="J1147" s="2">
        <v>1145</v>
      </c>
      <c r="K1147" s="212">
        <v>12295.9223130099</v>
      </c>
      <c r="L1147" s="212">
        <v>0.27097834347111499</v>
      </c>
      <c r="M1147" s="212">
        <v>9.1292745139738299E-2</v>
      </c>
      <c r="N1147" s="212">
        <v>3.32241186063396E-2</v>
      </c>
      <c r="O1147" s="91"/>
      <c r="Q1147" s="212"/>
      <c r="R1147" s="212"/>
      <c r="S1147" s="212"/>
      <c r="T1147" s="212"/>
      <c r="AG1147" s="212"/>
      <c r="AH1147" s="212"/>
      <c r="AI1147" s="212"/>
    </row>
    <row r="1148" spans="1:35" x14ac:dyDescent="0.15">
      <c r="A1148" s="91"/>
      <c r="B1148" s="91"/>
      <c r="C1148" s="127"/>
      <c r="D1148" s="127"/>
      <c r="E1148" s="127"/>
      <c r="F1148" s="127"/>
      <c r="G1148" s="127"/>
      <c r="H1148" s="127"/>
      <c r="I1148" s="91"/>
      <c r="J1148" s="2">
        <v>1146</v>
      </c>
      <c r="K1148" s="212">
        <v>12306.7024368819</v>
      </c>
      <c r="L1148" s="212">
        <v>0.27093847047501501</v>
      </c>
      <c r="M1148" s="212">
        <v>8.8951374929985005E-2</v>
      </c>
      <c r="N1148" s="212">
        <v>3.3204716573949702E-2</v>
      </c>
      <c r="O1148" s="91"/>
      <c r="Q1148" s="212"/>
      <c r="R1148" s="212"/>
      <c r="S1148" s="212"/>
      <c r="T1148" s="212"/>
      <c r="AG1148" s="212"/>
      <c r="AH1148" s="212"/>
      <c r="AI1148" s="212"/>
    </row>
    <row r="1149" spans="1:35" x14ac:dyDescent="0.15">
      <c r="A1149" s="91"/>
      <c r="B1149" s="91"/>
      <c r="C1149" s="127"/>
      <c r="D1149" s="127"/>
      <c r="E1149" s="127"/>
      <c r="F1149" s="127"/>
      <c r="G1149" s="127"/>
      <c r="H1149" s="127"/>
      <c r="I1149" s="91"/>
      <c r="J1149" s="2">
        <v>1147</v>
      </c>
      <c r="K1149" s="212">
        <v>12317.487009016901</v>
      </c>
      <c r="L1149" s="212">
        <v>0.27086813141823302</v>
      </c>
      <c r="M1149" s="212">
        <v>8.6925006964725202E-2</v>
      </c>
      <c r="N1149" s="212">
        <v>3.2855433040677798E-2</v>
      </c>
      <c r="O1149" s="91"/>
      <c r="Q1149" s="212"/>
      <c r="R1149" s="212"/>
      <c r="S1149" s="212"/>
      <c r="T1149" s="212"/>
      <c r="AG1149" s="212"/>
      <c r="AH1149" s="212"/>
      <c r="AI1149" s="212"/>
    </row>
    <row r="1150" spans="1:35" x14ac:dyDescent="0.15">
      <c r="A1150" s="91"/>
      <c r="B1150" s="91"/>
      <c r="C1150" s="127"/>
      <c r="D1150" s="127"/>
      <c r="E1150" s="127"/>
      <c r="F1150" s="127"/>
      <c r="G1150" s="127"/>
      <c r="H1150" s="127"/>
      <c r="I1150" s="91"/>
      <c r="J1150" s="2">
        <v>1148</v>
      </c>
      <c r="K1150" s="212">
        <v>12328.272644131899</v>
      </c>
      <c r="L1150" s="212">
        <v>0.27084324405995402</v>
      </c>
      <c r="M1150" s="212">
        <v>8.5276304149041304E-2</v>
      </c>
      <c r="N1150" s="212">
        <v>3.2465010817368002E-2</v>
      </c>
      <c r="O1150" s="91"/>
      <c r="Q1150" s="212"/>
      <c r="R1150" s="212"/>
      <c r="S1150" s="212"/>
      <c r="T1150" s="212"/>
      <c r="AG1150" s="212"/>
      <c r="AH1150" s="212"/>
      <c r="AI1150" s="212"/>
    </row>
    <row r="1151" spans="1:35" x14ac:dyDescent="0.15">
      <c r="A1151" s="91"/>
      <c r="B1151" s="91"/>
      <c r="C1151" s="127"/>
      <c r="D1151" s="127"/>
      <c r="E1151" s="127"/>
      <c r="F1151" s="127"/>
      <c r="G1151" s="127"/>
      <c r="H1151" s="127"/>
      <c r="I1151" s="91"/>
      <c r="J1151" s="2">
        <v>1149</v>
      </c>
      <c r="K1151" s="212">
        <v>12338.9704627229</v>
      </c>
      <c r="L1151" s="212">
        <v>0.27097011774445401</v>
      </c>
      <c r="M1151" s="212">
        <v>8.397129146533E-2</v>
      </c>
      <c r="N1151" s="212">
        <v>3.22961326396973E-2</v>
      </c>
      <c r="O1151" s="91"/>
      <c r="Q1151" s="212"/>
      <c r="R1151" s="212"/>
      <c r="S1151" s="212"/>
      <c r="T1151" s="212"/>
      <c r="AG1151" s="212"/>
      <c r="AH1151" s="212"/>
      <c r="AI1151" s="212"/>
    </row>
    <row r="1152" spans="1:35" x14ac:dyDescent="0.15">
      <c r="A1152" s="91"/>
      <c r="B1152" s="91"/>
      <c r="C1152" s="127"/>
      <c r="D1152" s="127"/>
      <c r="E1152" s="127"/>
      <c r="F1152" s="127"/>
      <c r="G1152" s="127"/>
      <c r="H1152" s="127"/>
      <c r="I1152" s="91"/>
      <c r="J1152" s="2">
        <v>1150</v>
      </c>
      <c r="K1152" s="212">
        <v>12349.754928836899</v>
      </c>
      <c r="L1152" s="212">
        <v>0.27129990572089302</v>
      </c>
      <c r="M1152" s="212">
        <v>8.2976069442031897E-2</v>
      </c>
      <c r="N1152" s="212">
        <v>3.2429703019466703E-2</v>
      </c>
      <c r="O1152" s="91"/>
      <c r="Q1152" s="212"/>
      <c r="R1152" s="212"/>
      <c r="S1152" s="212"/>
      <c r="T1152" s="212"/>
      <c r="AG1152" s="212"/>
      <c r="AH1152" s="212"/>
      <c r="AI1152" s="212"/>
    </row>
    <row r="1153" spans="1:35" x14ac:dyDescent="0.15">
      <c r="A1153" s="91"/>
      <c r="B1153" s="91"/>
      <c r="C1153" s="127"/>
      <c r="D1153" s="127"/>
      <c r="E1153" s="127"/>
      <c r="F1153" s="127"/>
      <c r="G1153" s="127"/>
      <c r="H1153" s="127"/>
      <c r="I1153" s="91"/>
      <c r="J1153" s="2">
        <v>1151</v>
      </c>
      <c r="K1153" s="212">
        <v>12360.5402736819</v>
      </c>
      <c r="L1153" s="212">
        <v>0.27174340090728699</v>
      </c>
      <c r="M1153" s="212">
        <v>8.2364481082954105E-2</v>
      </c>
      <c r="N1153" s="212">
        <v>3.2783198245863003E-2</v>
      </c>
      <c r="O1153" s="91"/>
      <c r="Q1153" s="212"/>
      <c r="R1153" s="212"/>
      <c r="S1153" s="212"/>
      <c r="T1153" s="212"/>
      <c r="AG1153" s="212"/>
      <c r="AH1153" s="212"/>
      <c r="AI1153" s="212"/>
    </row>
    <row r="1154" spans="1:35" x14ac:dyDescent="0.15">
      <c r="A1154" s="91"/>
      <c r="B1154" s="91"/>
      <c r="C1154" s="127"/>
      <c r="D1154" s="127"/>
      <c r="E1154" s="127"/>
      <c r="F1154" s="127"/>
      <c r="G1154" s="127"/>
      <c r="H1154" s="127"/>
      <c r="I1154" s="91"/>
      <c r="J1154" s="2">
        <v>1152</v>
      </c>
      <c r="K1154" s="212">
        <v>12371.2613877519</v>
      </c>
      <c r="L1154" s="212">
        <v>0.27219114702678099</v>
      </c>
      <c r="M1154" s="212">
        <v>8.2419681358925995E-2</v>
      </c>
      <c r="N1154" s="212">
        <v>3.3211284453050598E-2</v>
      </c>
      <c r="O1154" s="91"/>
      <c r="Q1154" s="212"/>
      <c r="R1154" s="212"/>
      <c r="S1154" s="212"/>
      <c r="T1154" s="212"/>
      <c r="AG1154" s="212"/>
      <c r="AH1154" s="212"/>
      <c r="AI1154" s="212"/>
    </row>
    <row r="1155" spans="1:35" x14ac:dyDescent="0.15">
      <c r="A1155" s="91"/>
      <c r="B1155" s="91"/>
      <c r="C1155" s="127"/>
      <c r="D1155" s="127"/>
      <c r="E1155" s="127"/>
      <c r="F1155" s="127"/>
      <c r="G1155" s="127"/>
      <c r="H1155" s="127"/>
      <c r="I1155" s="91"/>
      <c r="J1155" s="2">
        <v>1153</v>
      </c>
      <c r="K1155" s="212">
        <v>12381.952030078901</v>
      </c>
      <c r="L1155" s="212">
        <v>0.27256442029801498</v>
      </c>
      <c r="M1155" s="212">
        <v>8.34391168346625E-2</v>
      </c>
      <c r="N1155" s="212">
        <v>3.3538156651422103E-2</v>
      </c>
      <c r="O1155" s="91"/>
      <c r="Q1155" s="212"/>
      <c r="R1155" s="212"/>
      <c r="S1155" s="212"/>
      <c r="T1155" s="212"/>
      <c r="AG1155" s="212"/>
      <c r="AH1155" s="212"/>
      <c r="AI1155" s="212"/>
    </row>
    <row r="1156" spans="1:35" x14ac:dyDescent="0.15">
      <c r="A1156" s="91"/>
      <c r="B1156" s="91"/>
      <c r="C1156" s="127"/>
      <c r="D1156" s="127"/>
      <c r="E1156" s="127"/>
      <c r="F1156" s="127"/>
      <c r="G1156" s="127"/>
      <c r="H1156" s="127"/>
      <c r="I1156" s="91"/>
      <c r="J1156" s="2">
        <v>1154</v>
      </c>
      <c r="K1156" s="212">
        <v>12392.771700047901</v>
      </c>
      <c r="L1156" s="212">
        <v>0.272857749541696</v>
      </c>
      <c r="M1156" s="212">
        <v>8.5608938137339594E-2</v>
      </c>
      <c r="N1156" s="212">
        <v>3.3577572350024301E-2</v>
      </c>
      <c r="O1156" s="91"/>
      <c r="Q1156" s="212"/>
      <c r="R1156" s="212"/>
      <c r="S1156" s="212"/>
      <c r="T1156" s="212"/>
      <c r="AG1156" s="212"/>
      <c r="AH1156" s="212"/>
      <c r="AI1156" s="212"/>
    </row>
    <row r="1157" spans="1:35" x14ac:dyDescent="0.15">
      <c r="A1157" s="91"/>
      <c r="B1157" s="91"/>
      <c r="C1157" s="127"/>
      <c r="D1157" s="127"/>
      <c r="E1157" s="127"/>
      <c r="F1157" s="127"/>
      <c r="G1157" s="127"/>
      <c r="H1157" s="127"/>
      <c r="I1157" s="91"/>
      <c r="J1157" s="2">
        <v>1155</v>
      </c>
      <c r="K1157" s="212">
        <v>12403.5356885739</v>
      </c>
      <c r="L1157" s="212">
        <v>0.27307777122293903</v>
      </c>
      <c r="M1157" s="212">
        <v>8.8912324366871201E-2</v>
      </c>
      <c r="N1157" s="212">
        <v>3.3188968282576399E-2</v>
      </c>
      <c r="O1157" s="91"/>
      <c r="Q1157" s="212"/>
      <c r="R1157" s="212"/>
      <c r="S1157" s="212"/>
      <c r="T1157" s="212"/>
      <c r="AG1157" s="212"/>
      <c r="AH1157" s="212"/>
      <c r="AI1157" s="212"/>
    </row>
    <row r="1158" spans="1:35" x14ac:dyDescent="0.15">
      <c r="A1158" s="91"/>
      <c r="B1158" s="91"/>
      <c r="C1158" s="127"/>
      <c r="D1158" s="127"/>
      <c r="E1158" s="127"/>
      <c r="F1158" s="127"/>
      <c r="G1158" s="127"/>
      <c r="H1158" s="127"/>
      <c r="I1158" s="91"/>
      <c r="J1158" s="2">
        <v>1156</v>
      </c>
      <c r="K1158" s="212">
        <v>12414.2819355929</v>
      </c>
      <c r="L1158" s="212">
        <v>0.27319025642834199</v>
      </c>
      <c r="M1158" s="212">
        <v>9.2978623307866298E-2</v>
      </c>
      <c r="N1158" s="212">
        <v>3.2360748778714997E-2</v>
      </c>
      <c r="O1158" s="91"/>
      <c r="Q1158" s="212"/>
      <c r="R1158" s="212"/>
      <c r="S1158" s="212"/>
      <c r="T1158" s="212"/>
      <c r="AG1158" s="212"/>
      <c r="AH1158" s="212"/>
      <c r="AI1158" s="212"/>
    </row>
    <row r="1159" spans="1:35" x14ac:dyDescent="0.15">
      <c r="A1159" s="91"/>
      <c r="B1159" s="91"/>
      <c r="C1159" s="127"/>
      <c r="D1159" s="127"/>
      <c r="E1159" s="127"/>
      <c r="F1159" s="127"/>
      <c r="G1159" s="127"/>
      <c r="H1159" s="127"/>
      <c r="I1159" s="91"/>
      <c r="J1159" s="2">
        <v>1157</v>
      </c>
      <c r="K1159" s="212">
        <v>12425.0116541559</v>
      </c>
      <c r="L1159" s="212">
        <v>0.27309688043970398</v>
      </c>
      <c r="M1159" s="212">
        <v>9.7190934863128103E-2</v>
      </c>
      <c r="N1159" s="212">
        <v>3.1212157426717301E-2</v>
      </c>
      <c r="O1159" s="91"/>
      <c r="Q1159" s="212"/>
      <c r="R1159" s="212"/>
      <c r="S1159" s="212"/>
      <c r="T1159" s="212"/>
      <c r="AG1159" s="212"/>
      <c r="AH1159" s="212"/>
      <c r="AI1159" s="212"/>
    </row>
    <row r="1160" spans="1:35" x14ac:dyDescent="0.15">
      <c r="A1160" s="91"/>
      <c r="B1160" s="91"/>
      <c r="C1160" s="127"/>
      <c r="D1160" s="127"/>
      <c r="E1160" s="127"/>
      <c r="F1160" s="127"/>
      <c r="G1160" s="127"/>
      <c r="H1160" s="127"/>
      <c r="I1160" s="91"/>
      <c r="J1160" s="2">
        <v>1158</v>
      </c>
      <c r="K1160" s="212">
        <v>12435.7745017419</v>
      </c>
      <c r="L1160" s="212">
        <v>0.27268298091927401</v>
      </c>
      <c r="M1160" s="212">
        <v>0.100934590755087</v>
      </c>
      <c r="N1160" s="212">
        <v>2.9945118087300601E-2</v>
      </c>
      <c r="O1160" s="91"/>
      <c r="Q1160" s="212"/>
      <c r="R1160" s="212"/>
      <c r="S1160" s="212"/>
      <c r="T1160" s="212"/>
      <c r="AG1160" s="212"/>
      <c r="AH1160" s="212"/>
      <c r="AI1160" s="212"/>
    </row>
    <row r="1161" spans="1:35" x14ac:dyDescent="0.15">
      <c r="A1161" s="91"/>
      <c r="B1161" s="91"/>
      <c r="C1161" s="127"/>
      <c r="D1161" s="127"/>
      <c r="E1161" s="127"/>
      <c r="F1161" s="127"/>
      <c r="G1161" s="127"/>
      <c r="H1161" s="127"/>
      <c r="I1161" s="91"/>
      <c r="J1161" s="2">
        <v>1159</v>
      </c>
      <c r="K1161" s="212">
        <v>12446.5190265409</v>
      </c>
      <c r="L1161" s="212">
        <v>0.27192307857951997</v>
      </c>
      <c r="M1161" s="212">
        <v>0.103783447818005</v>
      </c>
      <c r="N1161" s="212">
        <v>2.8770777712039598E-2</v>
      </c>
      <c r="O1161" s="91"/>
      <c r="Q1161" s="212"/>
      <c r="R1161" s="212"/>
      <c r="S1161" s="212"/>
      <c r="T1161" s="212"/>
      <c r="AG1161" s="212"/>
      <c r="AH1161" s="212"/>
      <c r="AI1161" s="212"/>
    </row>
    <row r="1162" spans="1:35" x14ac:dyDescent="0.15">
      <c r="A1162" s="91"/>
      <c r="B1162" s="91"/>
      <c r="C1162" s="127"/>
      <c r="D1162" s="127"/>
      <c r="E1162" s="127"/>
      <c r="F1162" s="127"/>
      <c r="G1162" s="127"/>
      <c r="H1162" s="127"/>
      <c r="I1162" s="91"/>
      <c r="J1162" s="2">
        <v>1160</v>
      </c>
      <c r="K1162" s="212">
        <v>12457.2805139259</v>
      </c>
      <c r="L1162" s="212">
        <v>0.270925886955734</v>
      </c>
      <c r="M1162" s="212">
        <v>0.105483758474249</v>
      </c>
      <c r="N1162" s="212">
        <v>2.7847412780338102E-2</v>
      </c>
      <c r="O1162" s="91"/>
      <c r="Q1162" s="212"/>
      <c r="R1162" s="212"/>
      <c r="S1162" s="212"/>
      <c r="T1162" s="212"/>
      <c r="AG1162" s="212"/>
      <c r="AH1162" s="212"/>
      <c r="AI1162" s="212"/>
    </row>
    <row r="1163" spans="1:35" x14ac:dyDescent="0.15">
      <c r="A1163" s="91"/>
      <c r="B1163" s="91"/>
      <c r="C1163" s="127"/>
      <c r="D1163" s="127"/>
      <c r="E1163" s="127"/>
      <c r="F1163" s="127"/>
      <c r="G1163" s="127"/>
      <c r="H1163" s="127"/>
      <c r="I1163" s="91"/>
      <c r="J1163" s="2">
        <v>1161</v>
      </c>
      <c r="K1163" s="212">
        <v>12468.1133927799</v>
      </c>
      <c r="L1163" s="212">
        <v>0.26988081494735</v>
      </c>
      <c r="M1163" s="212">
        <v>0.105795671866658</v>
      </c>
      <c r="N1163" s="212">
        <v>2.7259157092518901E-2</v>
      </c>
      <c r="O1163" s="91"/>
      <c r="Q1163" s="212"/>
      <c r="R1163" s="212"/>
      <c r="S1163" s="212"/>
      <c r="T1163" s="212"/>
      <c r="AG1163" s="212"/>
      <c r="AH1163" s="212"/>
      <c r="AI1163" s="212"/>
    </row>
    <row r="1164" spans="1:35" x14ac:dyDescent="0.15">
      <c r="A1164" s="91"/>
      <c r="B1164" s="91"/>
      <c r="C1164" s="127"/>
      <c r="D1164" s="127"/>
      <c r="E1164" s="127"/>
      <c r="F1164" s="127"/>
      <c r="G1164" s="127"/>
      <c r="H1164" s="127"/>
      <c r="I1164" s="91"/>
      <c r="J1164" s="2">
        <v>1162</v>
      </c>
      <c r="K1164" s="212">
        <v>12478.858697718901</v>
      </c>
      <c r="L1164" s="212">
        <v>0.268996519678048</v>
      </c>
      <c r="M1164" s="212">
        <v>0.104759254761985</v>
      </c>
      <c r="N1164" s="212">
        <v>2.7007659364187801E-2</v>
      </c>
      <c r="O1164" s="91"/>
      <c r="Q1164" s="212"/>
      <c r="R1164" s="212"/>
      <c r="S1164" s="212"/>
      <c r="T1164" s="212"/>
      <c r="AG1164" s="212"/>
      <c r="AH1164" s="212"/>
      <c r="AI1164" s="212"/>
    </row>
    <row r="1165" spans="1:35" x14ac:dyDescent="0.15">
      <c r="A1165" s="91"/>
      <c r="B1165" s="91"/>
      <c r="C1165" s="127"/>
      <c r="D1165" s="127"/>
      <c r="E1165" s="127"/>
      <c r="F1165" s="127"/>
      <c r="G1165" s="127"/>
      <c r="H1165" s="127"/>
      <c r="I1165" s="91"/>
      <c r="J1165" s="2">
        <v>1163</v>
      </c>
      <c r="K1165" s="212">
        <v>12489.564973832899</v>
      </c>
      <c r="L1165" s="212">
        <v>0.26841244956703902</v>
      </c>
      <c r="M1165" s="212">
        <v>0.10281389395443399</v>
      </c>
      <c r="N1165" s="212">
        <v>2.69978544106129E-2</v>
      </c>
      <c r="O1165" s="91"/>
      <c r="Q1165" s="212"/>
      <c r="R1165" s="212"/>
      <c r="S1165" s="212"/>
      <c r="T1165" s="212"/>
      <c r="AG1165" s="212"/>
      <c r="AH1165" s="212"/>
      <c r="AI1165" s="212"/>
    </row>
    <row r="1166" spans="1:35" x14ac:dyDescent="0.15">
      <c r="A1166" s="91"/>
      <c r="B1166" s="91"/>
      <c r="C1166" s="127"/>
      <c r="D1166" s="127"/>
      <c r="E1166" s="127"/>
      <c r="F1166" s="127"/>
      <c r="G1166" s="127"/>
      <c r="H1166" s="127"/>
      <c r="I1166" s="91"/>
      <c r="J1166" s="2">
        <v>1164</v>
      </c>
      <c r="K1166" s="212">
        <v>12500.1916791849</v>
      </c>
      <c r="L1166" s="212">
        <v>0.26815738401405198</v>
      </c>
      <c r="M1166" s="212">
        <v>0.100690287727316</v>
      </c>
      <c r="N1166" s="212">
        <v>2.7033516138758401E-2</v>
      </c>
      <c r="O1166" s="91"/>
      <c r="Q1166" s="212"/>
      <c r="R1166" s="212"/>
      <c r="S1166" s="212"/>
      <c r="T1166" s="212"/>
      <c r="AG1166" s="212"/>
      <c r="AH1166" s="212"/>
      <c r="AI1166" s="212"/>
    </row>
    <row r="1167" spans="1:35" x14ac:dyDescent="0.15">
      <c r="A1167" s="91"/>
      <c r="B1167" s="91"/>
      <c r="C1167" s="127"/>
      <c r="D1167" s="127"/>
      <c r="E1167" s="127"/>
      <c r="F1167" s="127"/>
      <c r="G1167" s="127"/>
      <c r="H1167" s="127"/>
      <c r="I1167" s="91"/>
      <c r="J1167" s="2">
        <v>1165</v>
      </c>
      <c r="K1167" s="212">
        <v>12510.9099602939</v>
      </c>
      <c r="L1167" s="212">
        <v>0.26816530473461397</v>
      </c>
      <c r="M1167" s="212">
        <v>9.9189340900349199E-2</v>
      </c>
      <c r="N1167" s="212">
        <v>2.6907297865205699E-2</v>
      </c>
      <c r="O1167" s="91"/>
      <c r="Q1167" s="212"/>
      <c r="R1167" s="212"/>
      <c r="S1167" s="212"/>
      <c r="T1167" s="212"/>
      <c r="AG1167" s="212"/>
      <c r="AH1167" s="212"/>
      <c r="AI1167" s="212"/>
    </row>
    <row r="1168" spans="1:35" x14ac:dyDescent="0.15">
      <c r="A1168" s="91"/>
      <c r="B1168" s="91"/>
      <c r="C1168" s="127"/>
      <c r="D1168" s="127"/>
      <c r="E1168" s="127"/>
      <c r="F1168" s="127"/>
      <c r="G1168" s="127"/>
      <c r="H1168" s="127"/>
      <c r="I1168" s="91"/>
      <c r="J1168" s="2">
        <v>1166</v>
      </c>
      <c r="K1168" s="212">
        <v>12521.5974053509</v>
      </c>
      <c r="L1168" s="212">
        <v>0.26833923702634099</v>
      </c>
      <c r="M1168" s="212">
        <v>9.9016013375443301E-2</v>
      </c>
      <c r="N1168" s="212">
        <v>2.64816445572938E-2</v>
      </c>
      <c r="O1168" s="91"/>
      <c r="Q1168" s="212"/>
      <c r="R1168" s="212"/>
      <c r="S1168" s="212"/>
      <c r="T1168" s="212"/>
      <c r="AG1168" s="212"/>
      <c r="AH1168" s="212"/>
      <c r="AI1168" s="212"/>
    </row>
    <row r="1169" spans="1:35" x14ac:dyDescent="0.15">
      <c r="A1169" s="91"/>
      <c r="B1169" s="91"/>
      <c r="C1169" s="127"/>
      <c r="D1169" s="127"/>
      <c r="E1169" s="127"/>
      <c r="F1169" s="127"/>
      <c r="G1169" s="127"/>
      <c r="H1169" s="127"/>
      <c r="I1169" s="91"/>
      <c r="J1169" s="2">
        <v>1167</v>
      </c>
      <c r="K1169" s="212">
        <v>12532.333049475899</v>
      </c>
      <c r="L1169" s="212">
        <v>0.26863007952472301</v>
      </c>
      <c r="M1169" s="212">
        <v>0.10083786510399401</v>
      </c>
      <c r="N1169" s="212">
        <v>2.57187633030917E-2</v>
      </c>
      <c r="O1169" s="91"/>
      <c r="Q1169" s="212"/>
      <c r="R1169" s="212"/>
      <c r="S1169" s="212"/>
      <c r="T1169" s="212"/>
      <c r="AG1169" s="212"/>
      <c r="AH1169" s="212"/>
      <c r="AI1169" s="212"/>
    </row>
    <row r="1170" spans="1:35" x14ac:dyDescent="0.15">
      <c r="A1170" s="91"/>
      <c r="B1170" s="91"/>
      <c r="C1170" s="127"/>
      <c r="D1170" s="127"/>
      <c r="E1170" s="127"/>
      <c r="F1170" s="127"/>
      <c r="G1170" s="127"/>
      <c r="H1170" s="127"/>
      <c r="I1170" s="91"/>
      <c r="J1170" s="2">
        <v>1168</v>
      </c>
      <c r="K1170" s="212">
        <v>12543.0674410109</v>
      </c>
      <c r="L1170" s="212">
        <v>0.26903707295144602</v>
      </c>
      <c r="M1170" s="212">
        <v>0.10499449787659899</v>
      </c>
      <c r="N1170" s="212">
        <v>2.469198635264E-2</v>
      </c>
      <c r="O1170" s="91"/>
      <c r="Q1170" s="212"/>
      <c r="R1170" s="212"/>
      <c r="S1170" s="212"/>
      <c r="T1170" s="212"/>
      <c r="AG1170" s="212"/>
      <c r="AH1170" s="212"/>
      <c r="AI1170" s="212"/>
    </row>
    <row r="1171" spans="1:35" x14ac:dyDescent="0.15">
      <c r="A1171" s="91"/>
      <c r="B1171" s="91"/>
      <c r="C1171" s="127"/>
      <c r="D1171" s="127"/>
      <c r="E1171" s="127"/>
      <c r="F1171" s="127"/>
      <c r="G1171" s="127"/>
      <c r="H1171" s="127"/>
      <c r="I1171" s="91"/>
      <c r="J1171" s="2">
        <v>1169</v>
      </c>
      <c r="K1171" s="212">
        <v>12553.795546842901</v>
      </c>
      <c r="L1171" s="212">
        <v>0.26952421538834098</v>
      </c>
      <c r="M1171" s="212">
        <v>0.111262447784911</v>
      </c>
      <c r="N1171" s="212">
        <v>2.3569149509759201E-2</v>
      </c>
      <c r="O1171" s="91"/>
      <c r="Q1171" s="212"/>
      <c r="R1171" s="212"/>
      <c r="S1171" s="212"/>
      <c r="T1171" s="212"/>
      <c r="AG1171" s="212"/>
      <c r="AH1171" s="212"/>
      <c r="AI1171" s="212"/>
    </row>
    <row r="1172" spans="1:35" x14ac:dyDescent="0.15">
      <c r="A1172" s="91"/>
      <c r="B1172" s="91"/>
      <c r="C1172" s="127"/>
      <c r="D1172" s="127"/>
      <c r="E1172" s="127"/>
      <c r="F1172" s="127"/>
      <c r="G1172" s="127"/>
      <c r="H1172" s="127"/>
      <c r="I1172" s="91"/>
      <c r="J1172" s="2">
        <v>1170</v>
      </c>
      <c r="K1172" s="212">
        <v>12564.4639821419</v>
      </c>
      <c r="L1172" s="212">
        <v>0.27006420778103801</v>
      </c>
      <c r="M1172" s="212">
        <v>0.11881833316182</v>
      </c>
      <c r="N1172" s="212">
        <v>2.2476317398469999E-2</v>
      </c>
      <c r="O1172" s="91"/>
      <c r="Q1172" s="212"/>
      <c r="R1172" s="212"/>
      <c r="S1172" s="212"/>
      <c r="T1172" s="212"/>
      <c r="AG1172" s="212"/>
      <c r="AH1172" s="212"/>
      <c r="AI1172" s="212"/>
    </row>
    <row r="1173" spans="1:35" x14ac:dyDescent="0.15">
      <c r="A1173" s="91"/>
      <c r="B1173" s="91"/>
      <c r="C1173" s="127"/>
      <c r="D1173" s="127"/>
      <c r="E1173" s="127"/>
      <c r="F1173" s="127"/>
      <c r="G1173" s="127"/>
      <c r="H1173" s="127"/>
      <c r="I1173" s="91"/>
      <c r="J1173" s="2">
        <v>1171</v>
      </c>
      <c r="K1173" s="212">
        <v>12575.198504526899</v>
      </c>
      <c r="L1173" s="212">
        <v>0.27062596133819899</v>
      </c>
      <c r="M1173" s="212">
        <v>0.12660682037672699</v>
      </c>
      <c r="N1173" s="212">
        <v>2.1473265908199399E-2</v>
      </c>
      <c r="O1173" s="91"/>
      <c r="Q1173" s="212"/>
      <c r="R1173" s="212"/>
      <c r="S1173" s="212"/>
      <c r="T1173" s="212"/>
      <c r="AG1173" s="212"/>
      <c r="AH1173" s="212"/>
      <c r="AI1173" s="212"/>
    </row>
    <row r="1174" spans="1:35" x14ac:dyDescent="0.15">
      <c r="A1174" s="91"/>
      <c r="B1174" s="91"/>
      <c r="C1174" s="127"/>
      <c r="D1174" s="127"/>
      <c r="E1174" s="127"/>
      <c r="F1174" s="127"/>
      <c r="G1174" s="127"/>
      <c r="H1174" s="127"/>
      <c r="I1174" s="91"/>
      <c r="J1174" s="2">
        <v>1172</v>
      </c>
      <c r="K1174" s="212">
        <v>12585.8989006379</v>
      </c>
      <c r="L1174" s="212">
        <v>0.27114604771143602</v>
      </c>
      <c r="M1174" s="212">
        <v>0.13374254737439101</v>
      </c>
      <c r="N1174" s="212">
        <v>2.06086645146593E-2</v>
      </c>
      <c r="O1174" s="91"/>
      <c r="Q1174" s="212"/>
      <c r="R1174" s="212"/>
      <c r="S1174" s="212"/>
      <c r="T1174" s="212"/>
      <c r="AG1174" s="212"/>
      <c r="AH1174" s="212"/>
      <c r="AI1174" s="212"/>
    </row>
    <row r="1175" spans="1:35" x14ac:dyDescent="0.15">
      <c r="A1175" s="91"/>
      <c r="B1175" s="91"/>
      <c r="C1175" s="127"/>
      <c r="D1175" s="127"/>
      <c r="E1175" s="127"/>
      <c r="F1175" s="127"/>
      <c r="G1175" s="127"/>
      <c r="H1175" s="127"/>
      <c r="I1175" s="91"/>
      <c r="J1175" s="2">
        <v>1173</v>
      </c>
      <c r="K1175" s="212">
        <v>12596.625632809901</v>
      </c>
      <c r="L1175" s="212">
        <v>0.27158956572167697</v>
      </c>
      <c r="M1175" s="212">
        <v>0.13951151351383301</v>
      </c>
      <c r="N1175" s="212">
        <v>1.9990465166201399E-2</v>
      </c>
      <c r="O1175" s="91"/>
      <c r="Q1175" s="212"/>
      <c r="R1175" s="212"/>
      <c r="S1175" s="212"/>
      <c r="T1175" s="212"/>
      <c r="AG1175" s="212"/>
      <c r="AH1175" s="212"/>
      <c r="AI1175" s="212"/>
    </row>
    <row r="1176" spans="1:35" x14ac:dyDescent="0.15">
      <c r="A1176" s="91"/>
      <c r="B1176" s="91"/>
      <c r="C1176" s="127"/>
      <c r="D1176" s="127"/>
      <c r="E1176" s="127"/>
      <c r="F1176" s="127"/>
      <c r="G1176" s="127"/>
      <c r="H1176" s="127"/>
      <c r="I1176" s="91"/>
      <c r="J1176" s="2">
        <v>1174</v>
      </c>
      <c r="K1176" s="212">
        <v>12607.2923420979</v>
      </c>
      <c r="L1176" s="212">
        <v>0.271972702363319</v>
      </c>
      <c r="M1176" s="212">
        <v>0.14336599593947699</v>
      </c>
      <c r="N1176" s="212">
        <v>1.97870891492367E-2</v>
      </c>
      <c r="O1176" s="91"/>
      <c r="Q1176" s="212"/>
      <c r="R1176" s="212"/>
      <c r="S1176" s="212"/>
      <c r="T1176" s="212"/>
      <c r="AG1176" s="212"/>
      <c r="AH1176" s="212"/>
      <c r="AI1176" s="212"/>
    </row>
    <row r="1177" spans="1:35" x14ac:dyDescent="0.15">
      <c r="A1177" s="91"/>
      <c r="B1177" s="91"/>
      <c r="C1177" s="127"/>
      <c r="D1177" s="127"/>
      <c r="E1177" s="127"/>
      <c r="F1177" s="127"/>
      <c r="G1177" s="127"/>
      <c r="H1177" s="127"/>
      <c r="I1177" s="91"/>
      <c r="J1177" s="2">
        <v>1175</v>
      </c>
      <c r="K1177" s="212">
        <v>12618.0667816079</v>
      </c>
      <c r="L1177" s="212">
        <v>0.27233156683725401</v>
      </c>
      <c r="M1177" s="212">
        <v>0.14503042566045701</v>
      </c>
      <c r="N1177" s="212">
        <v>2.0158399591084401E-2</v>
      </c>
      <c r="O1177" s="91"/>
      <c r="Q1177" s="212"/>
      <c r="R1177" s="212"/>
      <c r="S1177" s="212"/>
      <c r="T1177" s="212"/>
      <c r="AG1177" s="212"/>
      <c r="AH1177" s="212"/>
      <c r="AI1177" s="212"/>
    </row>
    <row r="1178" spans="1:35" x14ac:dyDescent="0.15">
      <c r="A1178" s="91"/>
      <c r="B1178" s="91"/>
      <c r="C1178" s="127"/>
      <c r="D1178" s="127"/>
      <c r="E1178" s="127"/>
      <c r="F1178" s="127"/>
      <c r="G1178" s="127"/>
      <c r="H1178" s="127"/>
      <c r="I1178" s="91"/>
      <c r="J1178" s="2">
        <v>1176</v>
      </c>
      <c r="K1178" s="212">
        <v>12628.8095694969</v>
      </c>
      <c r="L1178" s="212">
        <v>0.27273481370150299</v>
      </c>
      <c r="M1178" s="212">
        <v>0.144640032244927</v>
      </c>
      <c r="N1178" s="212">
        <v>2.1140069254857501E-2</v>
      </c>
      <c r="O1178" s="91"/>
      <c r="Q1178" s="212"/>
      <c r="R1178" s="212"/>
      <c r="S1178" s="212"/>
      <c r="T1178" s="212"/>
      <c r="AG1178" s="212"/>
      <c r="AH1178" s="212"/>
      <c r="AI1178" s="212"/>
    </row>
    <row r="1179" spans="1:35" x14ac:dyDescent="0.15">
      <c r="A1179" s="91"/>
      <c r="B1179" s="91"/>
      <c r="C1179" s="127"/>
      <c r="D1179" s="127"/>
      <c r="E1179" s="127"/>
      <c r="F1179" s="127"/>
      <c r="G1179" s="127"/>
      <c r="H1179" s="127"/>
      <c r="I1179" s="91"/>
      <c r="J1179" s="2">
        <v>1177</v>
      </c>
      <c r="K1179" s="212">
        <v>12639.5051149559</v>
      </c>
      <c r="L1179" s="212">
        <v>0.27324913583600002</v>
      </c>
      <c r="M1179" s="212">
        <v>0.14265906967478301</v>
      </c>
      <c r="N1179" s="212">
        <v>2.2606315270752401E-2</v>
      </c>
      <c r="O1179" s="91"/>
      <c r="Q1179" s="212"/>
      <c r="R1179" s="212"/>
      <c r="S1179" s="212"/>
      <c r="T1179" s="212"/>
      <c r="AG1179" s="212"/>
      <c r="AH1179" s="212"/>
      <c r="AI1179" s="212"/>
    </row>
    <row r="1180" spans="1:35" x14ac:dyDescent="0.15">
      <c r="A1180" s="91"/>
      <c r="B1180" s="91"/>
      <c r="C1180" s="127"/>
      <c r="D1180" s="127"/>
      <c r="E1180" s="127"/>
      <c r="F1180" s="127"/>
      <c r="G1180" s="127"/>
      <c r="H1180" s="127"/>
      <c r="I1180" s="91"/>
      <c r="J1180" s="2">
        <v>1178</v>
      </c>
      <c r="K1180" s="212">
        <v>12650.2027860659</v>
      </c>
      <c r="L1180" s="212">
        <v>0.27390432196401499</v>
      </c>
      <c r="M1180" s="212">
        <v>0.139674238426685</v>
      </c>
      <c r="N1180" s="212">
        <v>2.42907867612514E-2</v>
      </c>
      <c r="O1180" s="91"/>
      <c r="Q1180" s="212"/>
      <c r="R1180" s="212"/>
      <c r="S1180" s="212"/>
      <c r="T1180" s="212"/>
      <c r="AG1180" s="212"/>
      <c r="AH1180" s="212"/>
      <c r="AI1180" s="212"/>
    </row>
    <row r="1181" spans="1:35" x14ac:dyDescent="0.15">
      <c r="A1181" s="91"/>
      <c r="B1181" s="91"/>
      <c r="C1181" s="127"/>
      <c r="D1181" s="127"/>
      <c r="E1181" s="127"/>
      <c r="F1181" s="127"/>
      <c r="G1181" s="127"/>
      <c r="H1181" s="127"/>
      <c r="I1181" s="91"/>
      <c r="J1181" s="2">
        <v>1179</v>
      </c>
      <c r="K1181" s="212">
        <v>12660.873233045901</v>
      </c>
      <c r="L1181" s="212">
        <v>0.27469299685280102</v>
      </c>
      <c r="M1181" s="212">
        <v>0.136118759030179</v>
      </c>
      <c r="N1181" s="212">
        <v>2.5917665509933199E-2</v>
      </c>
      <c r="O1181" s="91"/>
      <c r="Q1181" s="212"/>
      <c r="R1181" s="212"/>
      <c r="S1181" s="212"/>
      <c r="T1181" s="212"/>
      <c r="AG1181" s="212"/>
      <c r="AH1181" s="212"/>
      <c r="AI1181" s="212"/>
    </row>
    <row r="1182" spans="1:35" x14ac:dyDescent="0.15">
      <c r="A1182" s="91"/>
      <c r="B1182" s="91"/>
      <c r="C1182" s="127"/>
      <c r="D1182" s="127"/>
      <c r="E1182" s="127"/>
      <c r="F1182" s="127"/>
      <c r="G1182" s="127"/>
      <c r="H1182" s="127"/>
      <c r="I1182" s="91"/>
      <c r="J1182" s="2">
        <v>1180</v>
      </c>
      <c r="K1182" s="212">
        <v>12671.645558665899</v>
      </c>
      <c r="L1182" s="212">
        <v>0.275584994817764</v>
      </c>
      <c r="M1182" s="212">
        <v>0.132363060233013</v>
      </c>
      <c r="N1182" s="212">
        <v>2.7282185488665199E-2</v>
      </c>
      <c r="O1182" s="91"/>
      <c r="Q1182" s="212"/>
      <c r="R1182" s="212"/>
      <c r="S1182" s="212"/>
      <c r="T1182" s="212"/>
      <c r="AG1182" s="212"/>
      <c r="AH1182" s="212"/>
      <c r="AI1182" s="212"/>
    </row>
    <row r="1183" spans="1:35" x14ac:dyDescent="0.15">
      <c r="A1183" s="91"/>
      <c r="B1183" s="91"/>
      <c r="C1183" s="127"/>
      <c r="D1183" s="127"/>
      <c r="E1183" s="127"/>
      <c r="F1183" s="127"/>
      <c r="G1183" s="127"/>
      <c r="H1183" s="127"/>
      <c r="I1183" s="91"/>
      <c r="J1183" s="2">
        <v>1181</v>
      </c>
      <c r="K1183" s="212">
        <v>12682.3548409099</v>
      </c>
      <c r="L1183" s="212">
        <v>0.276468080463532</v>
      </c>
      <c r="M1183" s="212">
        <v>0.12860974411436801</v>
      </c>
      <c r="N1183" s="212">
        <v>2.82879783175458E-2</v>
      </c>
      <c r="O1183" s="91"/>
      <c r="Q1183" s="212"/>
      <c r="R1183" s="212"/>
      <c r="S1183" s="212"/>
      <c r="T1183" s="212"/>
      <c r="AG1183" s="212"/>
      <c r="AH1183" s="212"/>
      <c r="AI1183" s="212"/>
    </row>
    <row r="1184" spans="1:35" x14ac:dyDescent="0.15">
      <c r="A1184" s="91"/>
      <c r="B1184" s="91"/>
      <c r="C1184" s="127"/>
      <c r="D1184" s="127"/>
      <c r="E1184" s="127"/>
      <c r="F1184" s="127"/>
      <c r="G1184" s="127"/>
      <c r="H1184" s="127"/>
      <c r="I1184" s="91"/>
      <c r="J1184" s="2">
        <v>1182</v>
      </c>
      <c r="K1184" s="212">
        <v>12693.0741573789</v>
      </c>
      <c r="L1184" s="212">
        <v>0.27719987504358901</v>
      </c>
      <c r="M1184" s="212">
        <v>0.124950407942178</v>
      </c>
      <c r="N1184" s="212">
        <v>2.8899741387689699E-2</v>
      </c>
      <c r="O1184" s="91"/>
      <c r="Q1184" s="212"/>
      <c r="R1184" s="212"/>
      <c r="S1184" s="212"/>
      <c r="T1184" s="212"/>
      <c r="AG1184" s="212"/>
      <c r="AH1184" s="212"/>
      <c r="AI1184" s="212"/>
    </row>
    <row r="1185" spans="1:35" x14ac:dyDescent="0.15">
      <c r="A1185" s="91"/>
      <c r="B1185" s="91"/>
      <c r="C1185" s="127"/>
      <c r="D1185" s="127"/>
      <c r="E1185" s="127"/>
      <c r="F1185" s="127"/>
      <c r="G1185" s="127"/>
      <c r="H1185" s="127"/>
      <c r="I1185" s="91"/>
      <c r="J1185" s="2">
        <v>1183</v>
      </c>
      <c r="K1185" s="212">
        <v>12703.7463990589</v>
      </c>
      <c r="L1185" s="212">
        <v>0.277686790813088</v>
      </c>
      <c r="M1185" s="212">
        <v>0.12167729581411001</v>
      </c>
      <c r="N1185" s="212">
        <v>2.9117341308461601E-2</v>
      </c>
      <c r="O1185" s="91"/>
      <c r="Q1185" s="212"/>
      <c r="R1185" s="212"/>
      <c r="S1185" s="212"/>
      <c r="T1185" s="212"/>
      <c r="AG1185" s="212"/>
      <c r="AH1185" s="212"/>
      <c r="AI1185" s="212"/>
    </row>
    <row r="1186" spans="1:35" x14ac:dyDescent="0.15">
      <c r="A1186" s="91"/>
      <c r="B1186" s="91"/>
      <c r="C1186" s="127"/>
      <c r="D1186" s="127"/>
      <c r="E1186" s="127"/>
      <c r="F1186" s="127"/>
      <c r="G1186" s="127"/>
      <c r="H1186" s="127"/>
      <c r="I1186" s="91"/>
      <c r="J1186" s="2">
        <v>1184</v>
      </c>
      <c r="K1186" s="212">
        <v>12714.5273052619</v>
      </c>
      <c r="L1186" s="212">
        <v>0.27784040838801499</v>
      </c>
      <c r="M1186" s="212">
        <v>0.119279140817262</v>
      </c>
      <c r="N1186" s="212">
        <v>2.89679385610839E-2</v>
      </c>
      <c r="O1186" s="91"/>
      <c r="Q1186" s="212"/>
      <c r="R1186" s="212"/>
      <c r="S1186" s="212"/>
      <c r="T1186" s="212"/>
      <c r="AG1186" s="212"/>
      <c r="AH1186" s="212"/>
      <c r="AI1186" s="212"/>
    </row>
    <row r="1187" spans="1:35" x14ac:dyDescent="0.15">
      <c r="A1187" s="91"/>
      <c r="B1187" s="91"/>
      <c r="C1187" s="127"/>
      <c r="D1187" s="127"/>
      <c r="E1187" s="127"/>
      <c r="F1187" s="127"/>
      <c r="G1187" s="127"/>
      <c r="H1187" s="127"/>
      <c r="I1187" s="91"/>
      <c r="J1187" s="2">
        <v>1185</v>
      </c>
      <c r="K1187" s="212">
        <v>12725.2979447209</v>
      </c>
      <c r="L1187" s="212">
        <v>0.27756991284302102</v>
      </c>
      <c r="M1187" s="212">
        <v>0.118267973635777</v>
      </c>
      <c r="N1187" s="212">
        <v>2.83639491838488E-2</v>
      </c>
      <c r="O1187" s="91"/>
      <c r="Q1187" s="212"/>
      <c r="R1187" s="212"/>
      <c r="S1187" s="212"/>
      <c r="T1187" s="212"/>
      <c r="AG1187" s="212"/>
      <c r="AH1187" s="212"/>
      <c r="AI1187" s="212"/>
    </row>
    <row r="1188" spans="1:35" x14ac:dyDescent="0.15">
      <c r="A1188" s="91"/>
      <c r="B1188" s="91"/>
      <c r="C1188" s="127"/>
      <c r="D1188" s="127"/>
      <c r="E1188" s="127"/>
      <c r="F1188" s="127"/>
      <c r="G1188" s="127"/>
      <c r="H1188" s="127"/>
      <c r="I1188" s="91"/>
      <c r="J1188" s="2">
        <v>1186</v>
      </c>
      <c r="K1188" s="212">
        <v>12735.997307391901</v>
      </c>
      <c r="L1188" s="212">
        <v>0.27681987399588498</v>
      </c>
      <c r="M1188" s="212">
        <v>0.119068720482646</v>
      </c>
      <c r="N1188" s="212">
        <v>2.72650616736369E-2</v>
      </c>
      <c r="O1188" s="91"/>
      <c r="Q1188" s="212"/>
      <c r="R1188" s="212"/>
      <c r="S1188" s="212"/>
      <c r="T1188" s="212"/>
      <c r="AG1188" s="212"/>
      <c r="AH1188" s="212"/>
      <c r="AI1188" s="212"/>
    </row>
    <row r="1189" spans="1:35" x14ac:dyDescent="0.15">
      <c r="A1189" s="91"/>
      <c r="B1189" s="91"/>
      <c r="C1189" s="127"/>
      <c r="D1189" s="127"/>
      <c r="E1189" s="127"/>
      <c r="F1189" s="127"/>
      <c r="G1189" s="127"/>
      <c r="H1189" s="127"/>
      <c r="I1189" s="91"/>
      <c r="J1189" s="2">
        <v>1187</v>
      </c>
      <c r="K1189" s="212">
        <v>12746.689880899899</v>
      </c>
      <c r="L1189" s="212">
        <v>0.27554701102476897</v>
      </c>
      <c r="M1189" s="212">
        <v>0.12178508737494401</v>
      </c>
      <c r="N1189" s="212">
        <v>2.5769841018160301E-2</v>
      </c>
      <c r="O1189" s="91"/>
      <c r="Q1189" s="212"/>
      <c r="R1189" s="212"/>
      <c r="S1189" s="212"/>
      <c r="T1189" s="212"/>
      <c r="AG1189" s="212"/>
      <c r="AH1189" s="212"/>
      <c r="AI1189" s="212"/>
    </row>
    <row r="1190" spans="1:35" x14ac:dyDescent="0.15">
      <c r="A1190" s="91"/>
      <c r="B1190" s="91"/>
      <c r="C1190" s="127"/>
      <c r="D1190" s="127"/>
      <c r="E1190" s="127"/>
      <c r="F1190" s="127"/>
      <c r="G1190" s="127"/>
      <c r="H1190" s="127"/>
      <c r="I1190" s="91"/>
      <c r="J1190" s="2">
        <v>1188</v>
      </c>
      <c r="K1190" s="212">
        <v>12757.5294066959</v>
      </c>
      <c r="L1190" s="212">
        <v>0.273774296014407</v>
      </c>
      <c r="M1190" s="212">
        <v>0.12616449722894099</v>
      </c>
      <c r="N1190" s="212">
        <v>2.4070247435240898E-2</v>
      </c>
      <c r="O1190" s="91"/>
      <c r="Q1190" s="212"/>
      <c r="R1190" s="212"/>
      <c r="S1190" s="212"/>
      <c r="T1190" s="212"/>
      <c r="AG1190" s="212"/>
      <c r="AH1190" s="212"/>
      <c r="AI1190" s="212"/>
    </row>
    <row r="1191" spans="1:35" x14ac:dyDescent="0.15">
      <c r="A1191" s="91"/>
      <c r="B1191" s="91"/>
      <c r="C1191" s="127"/>
      <c r="D1191" s="127"/>
      <c r="E1191" s="127"/>
      <c r="F1191" s="127"/>
      <c r="G1191" s="127"/>
      <c r="H1191" s="127"/>
      <c r="I1191" s="91"/>
      <c r="J1191" s="2">
        <v>1189</v>
      </c>
      <c r="K1191" s="212">
        <v>12768.262111410901</v>
      </c>
      <c r="L1191" s="212">
        <v>0.27163995154800602</v>
      </c>
      <c r="M1191" s="212">
        <v>0.131628905265994</v>
      </c>
      <c r="N1191" s="212">
        <v>2.2372364509693599E-2</v>
      </c>
      <c r="O1191" s="91"/>
      <c r="Q1191" s="212"/>
      <c r="R1191" s="212"/>
      <c r="S1191" s="212"/>
      <c r="T1191" s="212"/>
      <c r="AG1191" s="212"/>
      <c r="AH1191" s="212"/>
      <c r="AI1191" s="212"/>
    </row>
    <row r="1192" spans="1:35" x14ac:dyDescent="0.15">
      <c r="A1192" s="91"/>
      <c r="B1192" s="91"/>
      <c r="C1192" s="127"/>
      <c r="D1192" s="127"/>
      <c r="E1192" s="127"/>
      <c r="F1192" s="127"/>
      <c r="G1192" s="127"/>
      <c r="H1192" s="127"/>
      <c r="I1192" s="91"/>
      <c r="J1192" s="2">
        <v>1190</v>
      </c>
      <c r="K1192" s="212">
        <v>12779.1031127079</v>
      </c>
      <c r="L1192" s="212">
        <v>0.26938140023600299</v>
      </c>
      <c r="M1192" s="212">
        <v>0.137331890325711</v>
      </c>
      <c r="N1192" s="212">
        <v>2.0837853060163398E-2</v>
      </c>
      <c r="O1192" s="91"/>
      <c r="Q1192" s="212"/>
      <c r="R1192" s="212"/>
      <c r="S1192" s="212"/>
      <c r="T1192" s="212"/>
      <c r="AG1192" s="212"/>
      <c r="AH1192" s="212"/>
      <c r="AI1192" s="212"/>
    </row>
    <row r="1193" spans="1:35" x14ac:dyDescent="0.15">
      <c r="A1193" s="91"/>
      <c r="B1193" s="91"/>
      <c r="C1193" s="127"/>
      <c r="D1193" s="127"/>
      <c r="E1193" s="127"/>
      <c r="F1193" s="127"/>
      <c r="G1193" s="127"/>
      <c r="H1193" s="127"/>
      <c r="I1193" s="91"/>
      <c r="J1193" s="2">
        <v>1191</v>
      </c>
      <c r="K1193" s="212">
        <v>12789.935276721901</v>
      </c>
      <c r="L1193" s="212">
        <v>0.26732050823405601</v>
      </c>
      <c r="M1193" s="212">
        <v>0.14240519600209101</v>
      </c>
      <c r="N1193" s="212">
        <v>1.9535099624767599E-2</v>
      </c>
      <c r="O1193" s="91"/>
      <c r="Q1193" s="212"/>
      <c r="R1193" s="212"/>
      <c r="S1193" s="212"/>
      <c r="T1193" s="212"/>
      <c r="AG1193" s="212"/>
      <c r="AH1193" s="212"/>
      <c r="AI1193" s="212"/>
    </row>
    <row r="1194" spans="1:35" x14ac:dyDescent="0.15">
      <c r="A1194" s="91"/>
      <c r="B1194" s="91"/>
      <c r="C1194" s="127"/>
      <c r="D1194" s="127"/>
      <c r="E1194" s="127"/>
      <c r="F1194" s="127"/>
      <c r="G1194" s="127"/>
      <c r="H1194" s="127"/>
      <c r="I1194" s="91"/>
      <c r="J1194" s="2">
        <v>1192</v>
      </c>
      <c r="K1194" s="212">
        <v>12800.7271441599</v>
      </c>
      <c r="L1194" s="212">
        <v>0.26580080238589698</v>
      </c>
      <c r="M1194" s="212">
        <v>0.146032114069955</v>
      </c>
      <c r="N1194" s="212">
        <v>1.8481464837471401E-2</v>
      </c>
      <c r="O1194" s="91"/>
      <c r="Q1194" s="212"/>
      <c r="R1194" s="212"/>
      <c r="S1194" s="212"/>
      <c r="T1194" s="212"/>
      <c r="AG1194" s="212"/>
      <c r="AH1194" s="212"/>
      <c r="AI1194" s="212"/>
    </row>
    <row r="1195" spans="1:35" x14ac:dyDescent="0.15">
      <c r="A1195" s="91"/>
      <c r="B1195" s="91"/>
      <c r="C1195" s="127"/>
      <c r="D1195" s="127"/>
      <c r="E1195" s="127"/>
      <c r="F1195" s="127"/>
      <c r="G1195" s="127"/>
      <c r="H1195" s="127"/>
      <c r="I1195" s="91"/>
      <c r="J1195" s="2">
        <v>1193</v>
      </c>
      <c r="K1195" s="212">
        <v>12811.4998842599</v>
      </c>
      <c r="L1195" s="212">
        <v>0.26507130115410599</v>
      </c>
      <c r="M1195" s="212">
        <v>0.147372659896989</v>
      </c>
      <c r="N1195" s="212">
        <v>1.7728395597155801E-2</v>
      </c>
      <c r="O1195" s="91"/>
      <c r="Q1195" s="212"/>
      <c r="R1195" s="212"/>
      <c r="S1195" s="212"/>
      <c r="T1195" s="212"/>
      <c r="AG1195" s="212"/>
      <c r="AH1195" s="212"/>
      <c r="AI1195" s="212"/>
    </row>
    <row r="1196" spans="1:35" x14ac:dyDescent="0.15">
      <c r="A1196" s="91"/>
      <c r="B1196" s="91"/>
      <c r="C1196" s="127"/>
      <c r="D1196" s="127"/>
      <c r="E1196" s="127"/>
      <c r="F1196" s="127"/>
      <c r="G1196" s="127"/>
      <c r="H1196" s="127"/>
      <c r="I1196" s="91"/>
      <c r="J1196" s="2">
        <v>1194</v>
      </c>
      <c r="K1196" s="212">
        <v>12822.289439815901</v>
      </c>
      <c r="L1196" s="212">
        <v>0.26521301247448198</v>
      </c>
      <c r="M1196" s="212">
        <v>0.145777269601468</v>
      </c>
      <c r="N1196" s="212">
        <v>1.7383104315805999E-2</v>
      </c>
      <c r="O1196" s="91"/>
      <c r="Q1196" s="212"/>
      <c r="R1196" s="212"/>
      <c r="S1196" s="212"/>
      <c r="T1196" s="212"/>
      <c r="AG1196" s="212"/>
      <c r="AH1196" s="212"/>
      <c r="AI1196" s="212"/>
    </row>
    <row r="1197" spans="1:35" x14ac:dyDescent="0.15">
      <c r="A1197" s="91"/>
      <c r="B1197" s="91"/>
      <c r="C1197" s="127"/>
      <c r="D1197" s="127"/>
      <c r="E1197" s="127"/>
      <c r="F1197" s="127"/>
      <c r="G1197" s="127"/>
      <c r="H1197" s="127"/>
      <c r="I1197" s="91"/>
      <c r="J1197" s="2">
        <v>1195</v>
      </c>
      <c r="K1197" s="212">
        <v>12832.983809584901</v>
      </c>
      <c r="L1197" s="212">
        <v>0.26609879677583198</v>
      </c>
      <c r="M1197" s="212">
        <v>0.14124882352804199</v>
      </c>
      <c r="N1197" s="212">
        <v>1.7532365418541598E-2</v>
      </c>
      <c r="O1197" s="91"/>
      <c r="Q1197" s="212"/>
      <c r="R1197" s="212"/>
      <c r="S1197" s="212"/>
      <c r="T1197" s="212"/>
      <c r="AG1197" s="212"/>
      <c r="AH1197" s="212"/>
      <c r="AI1197" s="212"/>
    </row>
    <row r="1198" spans="1:35" x14ac:dyDescent="0.15">
      <c r="A1198" s="91"/>
      <c r="B1198" s="91"/>
      <c r="C1198" s="127"/>
      <c r="D1198" s="127"/>
      <c r="E1198" s="127"/>
      <c r="F1198" s="127"/>
      <c r="G1198" s="127"/>
      <c r="H1198" s="127"/>
      <c r="I1198" s="91"/>
      <c r="J1198" s="2">
        <v>1196</v>
      </c>
      <c r="K1198" s="212">
        <v>12843.837129026901</v>
      </c>
      <c r="L1198" s="212">
        <v>0.26754085785204601</v>
      </c>
      <c r="M1198" s="212">
        <v>0.13453095696213899</v>
      </c>
      <c r="N1198" s="212">
        <v>1.8192338286872702E-2</v>
      </c>
      <c r="O1198" s="91"/>
      <c r="Q1198" s="212"/>
      <c r="R1198" s="212"/>
      <c r="S1198" s="212"/>
      <c r="T1198" s="212"/>
      <c r="AG1198" s="212"/>
      <c r="AH1198" s="212"/>
      <c r="AI1198" s="212"/>
    </row>
    <row r="1199" spans="1:35" x14ac:dyDescent="0.15">
      <c r="A1199" s="91"/>
      <c r="B1199" s="91"/>
      <c r="C1199" s="127"/>
      <c r="D1199" s="127"/>
      <c r="E1199" s="127"/>
      <c r="F1199" s="127"/>
      <c r="G1199" s="127"/>
      <c r="H1199" s="127"/>
      <c r="I1199" s="91"/>
      <c r="J1199" s="2">
        <v>1197</v>
      </c>
      <c r="K1199" s="212">
        <v>12854.726025902901</v>
      </c>
      <c r="L1199" s="212">
        <v>0.26934389208466603</v>
      </c>
      <c r="M1199" s="212">
        <v>0.126758100134473</v>
      </c>
      <c r="N1199" s="212">
        <v>1.9258894793015801E-2</v>
      </c>
      <c r="O1199" s="91"/>
      <c r="Q1199" s="212"/>
      <c r="R1199" s="212"/>
      <c r="S1199" s="212"/>
      <c r="T1199" s="212"/>
      <c r="AG1199" s="212"/>
      <c r="AH1199" s="212"/>
      <c r="AI1199" s="212"/>
    </row>
    <row r="1200" spans="1:35" x14ac:dyDescent="0.15">
      <c r="A1200" s="91"/>
      <c r="B1200" s="91"/>
      <c r="C1200" s="127"/>
      <c r="D1200" s="127"/>
      <c r="E1200" s="127"/>
      <c r="F1200" s="127"/>
      <c r="G1200" s="127"/>
      <c r="H1200" s="127"/>
      <c r="I1200" s="91"/>
      <c r="J1200" s="2">
        <v>1198</v>
      </c>
      <c r="K1200" s="212">
        <v>12865.392311530901</v>
      </c>
      <c r="L1200" s="212">
        <v>0.27135970725124398</v>
      </c>
      <c r="M1200" s="212">
        <v>0.118909473003081</v>
      </c>
      <c r="N1200" s="212">
        <v>2.05362450239405E-2</v>
      </c>
      <c r="O1200" s="91"/>
      <c r="Q1200" s="212"/>
      <c r="R1200" s="212"/>
      <c r="S1200" s="212"/>
      <c r="T1200" s="212"/>
      <c r="AG1200" s="212"/>
      <c r="AH1200" s="212"/>
      <c r="AI1200" s="212"/>
    </row>
    <row r="1201" spans="1:35" x14ac:dyDescent="0.15">
      <c r="A1201" s="91"/>
      <c r="B1201" s="91"/>
      <c r="C1201" s="127"/>
      <c r="D1201" s="127"/>
      <c r="E1201" s="127"/>
      <c r="F1201" s="127"/>
      <c r="G1201" s="127"/>
      <c r="H1201" s="127"/>
      <c r="I1201" s="91"/>
      <c r="J1201" s="2">
        <v>1199</v>
      </c>
      <c r="K1201" s="212">
        <v>12876.1626372099</v>
      </c>
      <c r="L1201" s="212">
        <v>0.27340209299755303</v>
      </c>
      <c r="M1201" s="212">
        <v>0.111525955088513</v>
      </c>
      <c r="N1201" s="212">
        <v>2.1815086837331701E-2</v>
      </c>
      <c r="O1201" s="91"/>
      <c r="Q1201" s="212"/>
      <c r="R1201" s="212"/>
      <c r="S1201" s="212"/>
      <c r="T1201" s="212"/>
      <c r="AG1201" s="212"/>
      <c r="AH1201" s="212"/>
      <c r="AI1201" s="212"/>
    </row>
    <row r="1202" spans="1:35" x14ac:dyDescent="0.15">
      <c r="A1202" s="91"/>
      <c r="B1202" s="91"/>
      <c r="C1202" s="127"/>
      <c r="D1202" s="127"/>
      <c r="E1202" s="127"/>
      <c r="F1202" s="127"/>
      <c r="G1202" s="127"/>
      <c r="H1202" s="127"/>
      <c r="I1202" s="91"/>
      <c r="J1202" s="2">
        <v>1200</v>
      </c>
      <c r="K1202" s="212">
        <v>12886.953788077901</v>
      </c>
      <c r="L1202" s="212">
        <v>0.27525063750002299</v>
      </c>
      <c r="M1202" s="212">
        <v>0.104902007760949</v>
      </c>
      <c r="N1202" s="212">
        <v>2.2966556929732099E-2</v>
      </c>
      <c r="O1202" s="91"/>
      <c r="Q1202" s="212"/>
      <c r="R1202" s="212"/>
      <c r="S1202" s="212"/>
      <c r="T1202" s="212"/>
      <c r="AG1202" s="212"/>
      <c r="AH1202" s="212"/>
      <c r="AI1202" s="212"/>
    </row>
    <row r="1203" spans="1:35" x14ac:dyDescent="0.15">
      <c r="A1203" s="91"/>
      <c r="B1203" s="91"/>
      <c r="C1203" s="127"/>
      <c r="D1203" s="127"/>
      <c r="E1203" s="127"/>
      <c r="F1203" s="127"/>
      <c r="G1203" s="127"/>
      <c r="H1203" s="127"/>
      <c r="I1203" s="91"/>
      <c r="J1203" s="2">
        <v>1201</v>
      </c>
      <c r="K1203" s="212">
        <v>12897.698895587901</v>
      </c>
      <c r="L1203" s="212">
        <v>0.27668970469916998</v>
      </c>
      <c r="M1203" s="212">
        <v>9.9393967179656095E-2</v>
      </c>
      <c r="N1203" s="212">
        <v>2.4014229705669E-2</v>
      </c>
      <c r="O1203" s="91"/>
      <c r="Q1203" s="212"/>
      <c r="R1203" s="212"/>
      <c r="S1203" s="212"/>
      <c r="T1203" s="212"/>
      <c r="AG1203" s="212"/>
      <c r="AH1203" s="212"/>
      <c r="AI1203" s="212"/>
    </row>
    <row r="1204" spans="1:35" x14ac:dyDescent="0.15">
      <c r="A1204" s="91"/>
      <c r="B1204" s="91"/>
      <c r="C1204" s="127"/>
      <c r="D1204" s="127"/>
      <c r="E1204" s="127"/>
      <c r="F1204" s="127"/>
      <c r="G1204" s="127"/>
      <c r="H1204" s="127"/>
      <c r="I1204" s="91"/>
      <c r="J1204" s="2">
        <v>1202</v>
      </c>
      <c r="K1204" s="212">
        <v>12908.534671833901</v>
      </c>
      <c r="L1204" s="212">
        <v>0.27761474124819602</v>
      </c>
      <c r="M1204" s="212">
        <v>9.5411395316158096E-2</v>
      </c>
      <c r="N1204" s="212">
        <v>2.5156337063373099E-2</v>
      </c>
      <c r="O1204" s="91"/>
      <c r="Q1204" s="212"/>
      <c r="R1204" s="212"/>
      <c r="S1204" s="212"/>
      <c r="T1204" s="212"/>
      <c r="AG1204" s="212"/>
      <c r="AH1204" s="212"/>
      <c r="AI1204" s="212"/>
    </row>
    <row r="1205" spans="1:35" x14ac:dyDescent="0.15">
      <c r="A1205" s="91"/>
      <c r="B1205" s="91"/>
      <c r="C1205" s="127"/>
      <c r="D1205" s="127"/>
      <c r="E1205" s="127"/>
      <c r="F1205" s="127"/>
      <c r="G1205" s="127"/>
      <c r="H1205" s="127"/>
      <c r="I1205" s="91"/>
      <c r="J1205" s="2">
        <v>1203</v>
      </c>
      <c r="K1205" s="212">
        <v>12919.2564903129</v>
      </c>
      <c r="L1205" s="212">
        <v>0.27802379853015302</v>
      </c>
      <c r="M1205" s="212">
        <v>9.3156767736313706E-2</v>
      </c>
      <c r="N1205" s="212">
        <v>2.65937140356041E-2</v>
      </c>
      <c r="O1205" s="91"/>
      <c r="Q1205" s="212"/>
      <c r="R1205" s="212"/>
      <c r="S1205" s="212"/>
      <c r="T1205" s="212"/>
      <c r="AG1205" s="212"/>
      <c r="AH1205" s="212"/>
      <c r="AI1205" s="212"/>
    </row>
    <row r="1206" spans="1:35" x14ac:dyDescent="0.15">
      <c r="A1206" s="91"/>
      <c r="B1206" s="91"/>
      <c r="C1206" s="127"/>
      <c r="D1206" s="127"/>
      <c r="E1206" s="127"/>
      <c r="F1206" s="127"/>
      <c r="G1206" s="127"/>
      <c r="H1206" s="127"/>
      <c r="I1206" s="91"/>
      <c r="J1206" s="2">
        <v>1204</v>
      </c>
      <c r="K1206" s="212">
        <v>12929.9887777369</v>
      </c>
      <c r="L1206" s="212">
        <v>0.27800210082110899</v>
      </c>
      <c r="M1206" s="212">
        <v>9.2478418496564602E-2</v>
      </c>
      <c r="N1206" s="212">
        <v>2.8364699071192E-2</v>
      </c>
      <c r="O1206" s="91"/>
      <c r="Q1206" s="212"/>
      <c r="R1206" s="212"/>
      <c r="S1206" s="212"/>
      <c r="T1206" s="212"/>
      <c r="AG1206" s="212"/>
      <c r="AH1206" s="212"/>
      <c r="AI1206" s="212"/>
    </row>
    <row r="1207" spans="1:35" x14ac:dyDescent="0.15">
      <c r="A1207" s="91"/>
      <c r="B1207" s="91"/>
      <c r="C1207" s="127"/>
      <c r="D1207" s="127"/>
      <c r="E1207" s="127"/>
      <c r="F1207" s="127"/>
      <c r="G1207" s="127"/>
      <c r="H1207" s="127"/>
      <c r="I1207" s="91"/>
      <c r="J1207" s="2">
        <v>1205</v>
      </c>
      <c r="K1207" s="212">
        <v>12940.6921204299</v>
      </c>
      <c r="L1207" s="212">
        <v>0.27765268340040999</v>
      </c>
      <c r="M1207" s="212">
        <v>9.2939003011750496E-2</v>
      </c>
      <c r="N1207" s="212">
        <v>3.02359483491151E-2</v>
      </c>
      <c r="O1207" s="91"/>
      <c r="Q1207" s="212"/>
      <c r="R1207" s="212"/>
      <c r="S1207" s="212"/>
      <c r="T1207" s="212"/>
      <c r="AG1207" s="212"/>
      <c r="AH1207" s="212"/>
      <c r="AI1207" s="212"/>
    </row>
    <row r="1208" spans="1:35" x14ac:dyDescent="0.15">
      <c r="A1208" s="91"/>
      <c r="B1208" s="91"/>
      <c r="C1208" s="127"/>
      <c r="D1208" s="127"/>
      <c r="E1208" s="127"/>
      <c r="F1208" s="127"/>
      <c r="G1208" s="127"/>
      <c r="H1208" s="127"/>
      <c r="I1208" s="91"/>
      <c r="J1208" s="2">
        <v>1206</v>
      </c>
      <c r="K1208" s="212">
        <v>12951.5421948699</v>
      </c>
      <c r="L1208" s="212">
        <v>0.27708323965251702</v>
      </c>
      <c r="M1208" s="212">
        <v>9.4080337928700894E-2</v>
      </c>
      <c r="N1208" s="212">
        <v>3.1813819886649497E-2</v>
      </c>
      <c r="O1208" s="91"/>
      <c r="Q1208" s="212"/>
      <c r="R1208" s="212"/>
      <c r="S1208" s="212"/>
      <c r="T1208" s="212"/>
      <c r="AG1208" s="212"/>
      <c r="AH1208" s="212"/>
      <c r="AI1208" s="212"/>
    </row>
    <row r="1209" spans="1:35" x14ac:dyDescent="0.15">
      <c r="A1209" s="91"/>
      <c r="B1209" s="91"/>
      <c r="C1209" s="127"/>
      <c r="D1209" s="127"/>
      <c r="E1209" s="127"/>
      <c r="F1209" s="127"/>
      <c r="G1209" s="127"/>
      <c r="H1209" s="127"/>
      <c r="I1209" s="91"/>
      <c r="J1209" s="2">
        <v>1207</v>
      </c>
      <c r="K1209" s="212">
        <v>12962.3125431189</v>
      </c>
      <c r="L1209" s="212">
        <v>0.27639227700368502</v>
      </c>
      <c r="M1209" s="212">
        <v>9.5427041693740097E-2</v>
      </c>
      <c r="N1209" s="212">
        <v>3.2894449261437399E-2</v>
      </c>
      <c r="O1209" s="91"/>
      <c r="Q1209" s="212"/>
      <c r="R1209" s="212"/>
      <c r="S1209" s="212"/>
      <c r="T1209" s="212"/>
      <c r="AG1209" s="212"/>
      <c r="AH1209" s="212"/>
      <c r="AI1209" s="212"/>
    </row>
    <row r="1210" spans="1:35" x14ac:dyDescent="0.15">
      <c r="A1210" s="91"/>
      <c r="B1210" s="91"/>
      <c r="C1210" s="127"/>
      <c r="D1210" s="127"/>
      <c r="E1210" s="127"/>
      <c r="F1210" s="127"/>
      <c r="G1210" s="127"/>
      <c r="H1210" s="127"/>
      <c r="I1210" s="91"/>
      <c r="J1210" s="2">
        <v>1208</v>
      </c>
      <c r="K1210" s="212">
        <v>12973.0674501219</v>
      </c>
      <c r="L1210" s="212">
        <v>0.27565070833261401</v>
      </c>
      <c r="M1210" s="212">
        <v>9.6368161438758093E-2</v>
      </c>
      <c r="N1210" s="212">
        <v>3.34541272541918E-2</v>
      </c>
      <c r="O1210" s="91"/>
      <c r="Q1210" s="212"/>
      <c r="R1210" s="212"/>
      <c r="S1210" s="212"/>
      <c r="T1210" s="212"/>
      <c r="AG1210" s="212"/>
      <c r="AH1210" s="212"/>
      <c r="AI1210" s="212"/>
    </row>
    <row r="1211" spans="1:35" x14ac:dyDescent="0.15">
      <c r="A1211" s="91"/>
      <c r="B1211" s="91"/>
      <c r="C1211" s="127"/>
      <c r="D1211" s="127"/>
      <c r="E1211" s="127"/>
      <c r="F1211" s="127"/>
      <c r="G1211" s="127"/>
      <c r="H1211" s="127"/>
      <c r="I1211" s="91"/>
      <c r="J1211" s="2">
        <v>1209</v>
      </c>
      <c r="K1211" s="212">
        <v>12983.824467255899</v>
      </c>
      <c r="L1211" s="212">
        <v>0.274909964376154</v>
      </c>
      <c r="M1211" s="212">
        <v>9.6306683026752493E-2</v>
      </c>
      <c r="N1211" s="212">
        <v>3.3526571928440101E-2</v>
      </c>
      <c r="O1211" s="91"/>
      <c r="Q1211" s="212"/>
      <c r="R1211" s="212"/>
      <c r="S1211" s="212"/>
      <c r="T1211" s="212"/>
      <c r="AG1211" s="212"/>
      <c r="AH1211" s="212"/>
      <c r="AI1211" s="212"/>
    </row>
    <row r="1212" spans="1:35" x14ac:dyDescent="0.15">
      <c r="A1212" s="91"/>
      <c r="B1212" s="91"/>
      <c r="C1212" s="127"/>
      <c r="D1212" s="127"/>
      <c r="E1212" s="127"/>
      <c r="F1212" s="127"/>
      <c r="G1212" s="127"/>
      <c r="H1212" s="127"/>
      <c r="I1212" s="91"/>
      <c r="J1212" s="2">
        <v>1210</v>
      </c>
      <c r="K1212" s="212">
        <v>12994.6336486909</v>
      </c>
      <c r="L1212" s="212">
        <v>0.27420657460244502</v>
      </c>
      <c r="M1212" s="212">
        <v>9.5068250973680796E-2</v>
      </c>
      <c r="N1212" s="212">
        <v>3.3261385606256702E-2</v>
      </c>
      <c r="O1212" s="91"/>
      <c r="Q1212" s="212"/>
      <c r="R1212" s="212"/>
      <c r="S1212" s="212"/>
      <c r="T1212" s="212"/>
      <c r="AG1212" s="212"/>
      <c r="AH1212" s="212"/>
      <c r="AI1212" s="212"/>
    </row>
    <row r="1213" spans="1:35" x14ac:dyDescent="0.15">
      <c r="A1213" s="91"/>
      <c r="B1213" s="91"/>
      <c r="C1213" s="127"/>
      <c r="D1213" s="127"/>
      <c r="E1213" s="127"/>
      <c r="F1213" s="127"/>
      <c r="G1213" s="127"/>
      <c r="H1213" s="127"/>
      <c r="I1213" s="91"/>
      <c r="J1213" s="2">
        <v>1211</v>
      </c>
      <c r="K1213" s="212">
        <v>13005.470181085901</v>
      </c>
      <c r="L1213" s="212">
        <v>0.27354163304878198</v>
      </c>
      <c r="M1213" s="212">
        <v>9.3125922986121906E-2</v>
      </c>
      <c r="N1213" s="212">
        <v>3.2901751583272701E-2</v>
      </c>
      <c r="O1213" s="91"/>
      <c r="Q1213" s="212"/>
      <c r="R1213" s="212"/>
      <c r="S1213" s="212"/>
      <c r="T1213" s="212"/>
      <c r="AG1213" s="212"/>
      <c r="AH1213" s="212"/>
      <c r="AI1213" s="212"/>
    </row>
    <row r="1214" spans="1:35" x14ac:dyDescent="0.15">
      <c r="A1214" s="91"/>
      <c r="B1214" s="91"/>
      <c r="C1214" s="127"/>
      <c r="D1214" s="127"/>
      <c r="E1214" s="127"/>
      <c r="F1214" s="127"/>
      <c r="G1214" s="127"/>
      <c r="H1214" s="127"/>
      <c r="I1214" s="91"/>
      <c r="J1214" s="2">
        <v>1212</v>
      </c>
      <c r="K1214" s="212">
        <v>13016.2583082519</v>
      </c>
      <c r="L1214" s="212">
        <v>0.27296319432987198</v>
      </c>
      <c r="M1214" s="212">
        <v>9.1468719804448706E-2</v>
      </c>
      <c r="N1214" s="212">
        <v>3.2740945376485003E-2</v>
      </c>
      <c r="O1214" s="91"/>
      <c r="Q1214" s="212"/>
      <c r="R1214" s="212"/>
      <c r="S1214" s="212"/>
      <c r="T1214" s="212"/>
      <c r="AG1214" s="212"/>
      <c r="AH1214" s="212"/>
      <c r="AI1214" s="212"/>
    </row>
    <row r="1215" spans="1:35" x14ac:dyDescent="0.15">
      <c r="A1215" s="91"/>
      <c r="B1215" s="91"/>
      <c r="C1215" s="127"/>
      <c r="D1215" s="127"/>
      <c r="E1215" s="127"/>
      <c r="F1215" s="127"/>
      <c r="G1215" s="127"/>
      <c r="H1215" s="127"/>
      <c r="I1215" s="91"/>
      <c r="J1215" s="2">
        <v>1213</v>
      </c>
      <c r="K1215" s="212">
        <v>13027.001423309899</v>
      </c>
      <c r="L1215" s="212">
        <v>0.27257899518029799</v>
      </c>
      <c r="M1215" s="212">
        <v>9.0795762654871603E-2</v>
      </c>
      <c r="N1215" s="212">
        <v>3.2910198276273298E-2</v>
      </c>
      <c r="O1215" s="91"/>
      <c r="Q1215" s="212"/>
      <c r="R1215" s="212"/>
      <c r="S1215" s="212"/>
      <c r="T1215" s="212"/>
      <c r="AG1215" s="212"/>
      <c r="AH1215" s="212"/>
      <c r="AI1215" s="212"/>
    </row>
    <row r="1216" spans="1:35" x14ac:dyDescent="0.15">
      <c r="A1216" s="91"/>
      <c r="B1216" s="91"/>
      <c r="C1216" s="127"/>
      <c r="D1216" s="127"/>
      <c r="E1216" s="127"/>
      <c r="F1216" s="127"/>
      <c r="G1216" s="127"/>
      <c r="H1216" s="127"/>
      <c r="I1216" s="91"/>
      <c r="J1216" s="2">
        <v>1214</v>
      </c>
      <c r="K1216" s="212">
        <v>13037.7770671709</v>
      </c>
      <c r="L1216" s="212">
        <v>0.27246341458373702</v>
      </c>
      <c r="M1216" s="212">
        <v>9.10647838826837E-2</v>
      </c>
      <c r="N1216" s="212">
        <v>3.33346017459566E-2</v>
      </c>
      <c r="O1216" s="91"/>
      <c r="Q1216" s="212"/>
      <c r="R1216" s="212"/>
      <c r="S1216" s="212"/>
      <c r="T1216" s="212"/>
      <c r="AG1216" s="212"/>
      <c r="AH1216" s="212"/>
      <c r="AI1216" s="212"/>
    </row>
    <row r="1217" spans="1:35" x14ac:dyDescent="0.15">
      <c r="A1217" s="91"/>
      <c r="B1217" s="91"/>
      <c r="C1217" s="127"/>
      <c r="D1217" s="127"/>
      <c r="E1217" s="127"/>
      <c r="F1217" s="127"/>
      <c r="G1217" s="127"/>
      <c r="H1217" s="127"/>
      <c r="I1217" s="91"/>
      <c r="J1217" s="2">
        <v>1215</v>
      </c>
      <c r="K1217" s="212">
        <v>13048.547705159899</v>
      </c>
      <c r="L1217" s="212">
        <v>0.27265775760258898</v>
      </c>
      <c r="M1217" s="212">
        <v>9.1643058123829196E-2</v>
      </c>
      <c r="N1217" s="212">
        <v>3.3816021909773702E-2</v>
      </c>
      <c r="O1217" s="91"/>
      <c r="Q1217" s="212"/>
      <c r="R1217" s="212"/>
      <c r="S1217" s="212"/>
      <c r="T1217" s="212"/>
      <c r="AG1217" s="212"/>
      <c r="AH1217" s="212"/>
      <c r="AI1217" s="212"/>
    </row>
    <row r="1218" spans="1:35" x14ac:dyDescent="0.15">
      <c r="A1218" s="91"/>
      <c r="B1218" s="91"/>
      <c r="C1218" s="127"/>
      <c r="D1218" s="127"/>
      <c r="E1218" s="127"/>
      <c r="F1218" s="127"/>
      <c r="G1218" s="127"/>
      <c r="H1218" s="127"/>
      <c r="I1218" s="91"/>
      <c r="J1218" s="2">
        <v>1216</v>
      </c>
      <c r="K1218" s="212">
        <v>13059.330510722901</v>
      </c>
      <c r="L1218" s="212">
        <v>0.27319876761769801</v>
      </c>
      <c r="M1218" s="212">
        <v>9.1655224400119695E-2</v>
      </c>
      <c r="N1218" s="212">
        <v>3.4181724339514399E-2</v>
      </c>
      <c r="O1218" s="91"/>
      <c r="Q1218" s="212"/>
      <c r="R1218" s="212"/>
      <c r="S1218" s="212"/>
      <c r="T1218" s="212"/>
      <c r="AG1218" s="212"/>
      <c r="AH1218" s="212"/>
      <c r="AI1218" s="212"/>
    </row>
    <row r="1219" spans="1:35" x14ac:dyDescent="0.15">
      <c r="A1219" s="91"/>
      <c r="B1219" s="91"/>
      <c r="C1219" s="127"/>
      <c r="D1219" s="127"/>
      <c r="E1219" s="127"/>
      <c r="F1219" s="127"/>
      <c r="G1219" s="127"/>
      <c r="H1219" s="127"/>
      <c r="I1219" s="91"/>
      <c r="J1219" s="2">
        <v>1217</v>
      </c>
      <c r="K1219" s="212">
        <v>13070.109224874899</v>
      </c>
      <c r="L1219" s="212">
        <v>0.27399081862879399</v>
      </c>
      <c r="M1219" s="212">
        <v>9.0452575542989994E-2</v>
      </c>
      <c r="N1219" s="212">
        <v>3.4456353629057801E-2</v>
      </c>
      <c r="O1219" s="91"/>
      <c r="Q1219" s="212"/>
      <c r="R1219" s="212"/>
      <c r="S1219" s="212"/>
      <c r="T1219" s="212"/>
      <c r="AG1219" s="212"/>
      <c r="AH1219" s="212"/>
      <c r="AI1219" s="212"/>
    </row>
    <row r="1220" spans="1:35" x14ac:dyDescent="0.15">
      <c r="A1220" s="91"/>
      <c r="B1220" s="91"/>
      <c r="C1220" s="127"/>
      <c r="D1220" s="127"/>
      <c r="E1220" s="127"/>
      <c r="F1220" s="127"/>
      <c r="G1220" s="127"/>
      <c r="H1220" s="127"/>
      <c r="I1220" s="91"/>
      <c r="J1220" s="2">
        <v>1218</v>
      </c>
      <c r="K1220" s="212">
        <v>13080.8801944839</v>
      </c>
      <c r="L1220" s="212">
        <v>0.27486025869115199</v>
      </c>
      <c r="M1220" s="212">
        <v>8.7863171165144499E-2</v>
      </c>
      <c r="N1220" s="212">
        <v>3.4890311719012801E-2</v>
      </c>
      <c r="O1220" s="91"/>
      <c r="Q1220" s="212"/>
      <c r="R1220" s="212"/>
      <c r="S1220" s="212"/>
      <c r="T1220" s="212"/>
      <c r="AG1220" s="212"/>
      <c r="AH1220" s="212"/>
      <c r="AI1220" s="212"/>
    </row>
    <row r="1221" spans="1:35" x14ac:dyDescent="0.15">
      <c r="A1221" s="91"/>
      <c r="B1221" s="91"/>
      <c r="C1221" s="127"/>
      <c r="D1221" s="127"/>
      <c r="E1221" s="127"/>
      <c r="F1221" s="127"/>
      <c r="G1221" s="127"/>
      <c r="H1221" s="127"/>
      <c r="I1221" s="91"/>
      <c r="J1221" s="2">
        <v>1219</v>
      </c>
      <c r="K1221" s="212">
        <v>13091.6574376959</v>
      </c>
      <c r="L1221" s="212">
        <v>0.27572003918683402</v>
      </c>
      <c r="M1221" s="212">
        <v>8.44120249826949E-2</v>
      </c>
      <c r="N1221" s="212">
        <v>3.5737272420992297E-2</v>
      </c>
      <c r="O1221" s="91"/>
      <c r="Q1221" s="212"/>
      <c r="R1221" s="212"/>
      <c r="S1221" s="212"/>
      <c r="T1221" s="212"/>
      <c r="AG1221" s="212"/>
      <c r="AH1221" s="212"/>
      <c r="AI1221" s="212"/>
    </row>
    <row r="1222" spans="1:35" x14ac:dyDescent="0.15">
      <c r="A1222" s="91"/>
      <c r="B1222" s="91"/>
      <c r="C1222" s="127"/>
      <c r="D1222" s="127"/>
      <c r="E1222" s="127"/>
      <c r="F1222" s="127"/>
      <c r="G1222" s="127"/>
      <c r="H1222" s="127"/>
      <c r="I1222" s="91"/>
      <c r="J1222" s="2">
        <v>1220</v>
      </c>
      <c r="K1222" s="212">
        <v>13102.4502840939</v>
      </c>
      <c r="L1222" s="212">
        <v>0.27642663186080402</v>
      </c>
      <c r="M1222" s="212">
        <v>8.11421076980849E-2</v>
      </c>
      <c r="N1222" s="212">
        <v>3.7081791214656303E-2</v>
      </c>
      <c r="O1222" s="91"/>
      <c r="Q1222" s="212"/>
      <c r="R1222" s="212"/>
      <c r="S1222" s="212"/>
      <c r="T1222" s="212"/>
      <c r="AG1222" s="212"/>
      <c r="AH1222" s="212"/>
      <c r="AI1222" s="212"/>
    </row>
    <row r="1223" spans="1:35" x14ac:dyDescent="0.15">
      <c r="A1223" s="91"/>
      <c r="B1223" s="91"/>
      <c r="C1223" s="127"/>
      <c r="D1223" s="127"/>
      <c r="E1223" s="127"/>
      <c r="F1223" s="127"/>
      <c r="G1223" s="127"/>
      <c r="H1223" s="127"/>
      <c r="I1223" s="91"/>
      <c r="J1223" s="2">
        <v>1221</v>
      </c>
      <c r="K1223" s="212">
        <v>13113.2343565389</v>
      </c>
      <c r="L1223" s="212">
        <v>0.27678249674750899</v>
      </c>
      <c r="M1223" s="212">
        <v>7.9217113410277096E-2</v>
      </c>
      <c r="N1223" s="212">
        <v>3.8760657570362497E-2</v>
      </c>
      <c r="O1223" s="91"/>
      <c r="Q1223" s="212"/>
      <c r="R1223" s="212"/>
      <c r="S1223" s="212"/>
      <c r="T1223" s="212"/>
      <c r="AG1223" s="212"/>
      <c r="AH1223" s="212"/>
      <c r="AI1223" s="212"/>
    </row>
    <row r="1224" spans="1:35" x14ac:dyDescent="0.15">
      <c r="A1224" s="91"/>
      <c r="B1224" s="91"/>
      <c r="C1224" s="127"/>
      <c r="D1224" s="127"/>
      <c r="E1224" s="127"/>
      <c r="F1224" s="127"/>
      <c r="G1224" s="127"/>
      <c r="H1224" s="127"/>
      <c r="I1224" s="91"/>
      <c r="J1224" s="2">
        <v>1222</v>
      </c>
      <c r="K1224" s="212">
        <v>13124.1718398749</v>
      </c>
      <c r="L1224" s="212">
        <v>0.27665814625215801</v>
      </c>
      <c r="M1224" s="212">
        <v>7.9216337833697498E-2</v>
      </c>
      <c r="N1224" s="212">
        <v>4.0442361710835498E-2</v>
      </c>
      <c r="O1224" s="91"/>
      <c r="Q1224" s="212"/>
      <c r="R1224" s="212"/>
      <c r="S1224" s="212"/>
      <c r="T1224" s="212"/>
      <c r="AG1224" s="212"/>
      <c r="AH1224" s="212"/>
      <c r="AI1224" s="212"/>
    </row>
    <row r="1225" spans="1:35" x14ac:dyDescent="0.15">
      <c r="A1225" s="91"/>
      <c r="B1225" s="91"/>
      <c r="C1225" s="127"/>
      <c r="D1225" s="127"/>
      <c r="E1225" s="127"/>
      <c r="F1225" s="127"/>
      <c r="G1225" s="127"/>
      <c r="H1225" s="127"/>
      <c r="I1225" s="91"/>
      <c r="J1225" s="2">
        <v>1223</v>
      </c>
      <c r="K1225" s="212">
        <v>13134.9666350729</v>
      </c>
      <c r="L1225" s="212">
        <v>0.27603219952455099</v>
      </c>
      <c r="M1225" s="212">
        <v>8.0976387765174102E-2</v>
      </c>
      <c r="N1225" s="212">
        <v>4.1785416828758901E-2</v>
      </c>
      <c r="O1225" s="91"/>
      <c r="Q1225" s="212"/>
      <c r="R1225" s="212"/>
      <c r="S1225" s="212"/>
      <c r="T1225" s="212"/>
      <c r="AG1225" s="212"/>
      <c r="AH1225" s="212"/>
      <c r="AI1225" s="212"/>
    </row>
    <row r="1226" spans="1:35" x14ac:dyDescent="0.15">
      <c r="A1226" s="91"/>
      <c r="B1226" s="91"/>
      <c r="C1226" s="127"/>
      <c r="D1226" s="127"/>
      <c r="E1226" s="127"/>
      <c r="F1226" s="127"/>
      <c r="G1226" s="127"/>
      <c r="H1226" s="127"/>
      <c r="I1226" s="91"/>
      <c r="J1226" s="2">
        <v>1224</v>
      </c>
      <c r="K1226" s="212">
        <v>13145.790101053901</v>
      </c>
      <c r="L1226" s="212">
        <v>0.274997016076657</v>
      </c>
      <c r="M1226" s="212">
        <v>8.3624234534209502E-2</v>
      </c>
      <c r="N1226" s="212">
        <v>4.2602875697322899E-2</v>
      </c>
      <c r="O1226" s="91"/>
      <c r="Q1226" s="212"/>
      <c r="R1226" s="212"/>
      <c r="S1226" s="212"/>
      <c r="T1226" s="212"/>
      <c r="AG1226" s="212"/>
      <c r="AH1226" s="212"/>
      <c r="AI1226" s="212"/>
    </row>
    <row r="1227" spans="1:35" x14ac:dyDescent="0.15">
      <c r="A1227" s="91"/>
      <c r="B1227" s="91"/>
      <c r="C1227" s="127"/>
      <c r="D1227" s="127"/>
      <c r="E1227" s="127"/>
      <c r="F1227" s="127"/>
      <c r="G1227" s="127"/>
      <c r="H1227" s="127"/>
      <c r="I1227" s="91"/>
      <c r="J1227" s="2">
        <v>1225</v>
      </c>
      <c r="K1227" s="212">
        <v>13156.6217927569</v>
      </c>
      <c r="L1227" s="212">
        <v>0.27368490275035401</v>
      </c>
      <c r="M1227" s="212">
        <v>8.6070268668757194E-2</v>
      </c>
      <c r="N1227" s="212">
        <v>4.2888481150133703E-2</v>
      </c>
      <c r="O1227" s="91"/>
      <c r="Q1227" s="212"/>
      <c r="R1227" s="212"/>
      <c r="S1227" s="212"/>
      <c r="T1227" s="212"/>
      <c r="AG1227" s="212"/>
      <c r="AH1227" s="212"/>
      <c r="AI1227" s="212"/>
    </row>
    <row r="1228" spans="1:35" x14ac:dyDescent="0.15">
      <c r="A1228" s="91"/>
      <c r="B1228" s="91"/>
      <c r="C1228" s="127"/>
      <c r="D1228" s="127"/>
      <c r="E1228" s="127"/>
      <c r="F1228" s="127"/>
      <c r="G1228" s="127"/>
      <c r="H1228" s="127"/>
      <c r="I1228" s="91"/>
      <c r="J1228" s="2">
        <v>1226</v>
      </c>
      <c r="K1228" s="212">
        <v>13167.452043469901</v>
      </c>
      <c r="L1228" s="212">
        <v>0.27225427242329397</v>
      </c>
      <c r="M1228" s="212">
        <v>8.7629013886395601E-2</v>
      </c>
      <c r="N1228" s="212">
        <v>4.27752031165788E-2</v>
      </c>
      <c r="O1228" s="91"/>
      <c r="Q1228" s="212"/>
      <c r="R1228" s="212"/>
      <c r="S1228" s="212"/>
      <c r="T1228" s="212"/>
      <c r="AG1228" s="212"/>
      <c r="AH1228" s="212"/>
      <c r="AI1228" s="212"/>
    </row>
    <row r="1229" spans="1:35" x14ac:dyDescent="0.15">
      <c r="A1229" s="91"/>
      <c r="B1229" s="91"/>
      <c r="C1229" s="127"/>
      <c r="D1229" s="127"/>
      <c r="E1229" s="127"/>
      <c r="F1229" s="127"/>
      <c r="G1229" s="127"/>
      <c r="H1229" s="127"/>
      <c r="I1229" s="91"/>
      <c r="J1229" s="2">
        <v>1227</v>
      </c>
      <c r="K1229" s="212">
        <v>13178.2488130889</v>
      </c>
      <c r="L1229" s="212">
        <v>0.27082375266856801</v>
      </c>
      <c r="M1229" s="212">
        <v>8.8135762822633107E-2</v>
      </c>
      <c r="N1229" s="212">
        <v>4.25250675928854E-2</v>
      </c>
      <c r="O1229" s="91"/>
      <c r="Q1229" s="212"/>
      <c r="R1229" s="212"/>
      <c r="S1229" s="212"/>
      <c r="T1229" s="212"/>
      <c r="AG1229" s="212"/>
      <c r="AH1229" s="212"/>
      <c r="AI1229" s="212"/>
    </row>
    <row r="1230" spans="1:35" x14ac:dyDescent="0.15">
      <c r="A1230" s="91"/>
      <c r="B1230" s="91"/>
      <c r="C1230" s="127"/>
      <c r="D1230" s="127"/>
      <c r="E1230" s="127"/>
      <c r="F1230" s="127"/>
      <c r="G1230" s="127"/>
      <c r="H1230" s="127"/>
      <c r="I1230" s="91"/>
      <c r="J1230" s="2">
        <v>1228</v>
      </c>
      <c r="K1230" s="212">
        <v>13189.1059815929</v>
      </c>
      <c r="L1230" s="212">
        <v>0.26947001061539799</v>
      </c>
      <c r="M1230" s="212">
        <v>8.7866109130286002E-2</v>
      </c>
      <c r="N1230" s="212">
        <v>4.2368834043682503E-2</v>
      </c>
      <c r="O1230" s="91"/>
      <c r="Q1230" s="212"/>
      <c r="R1230" s="212"/>
      <c r="S1230" s="212"/>
      <c r="T1230" s="212"/>
      <c r="AG1230" s="212"/>
      <c r="AH1230" s="212"/>
      <c r="AI1230" s="212"/>
    </row>
    <row r="1231" spans="1:35" x14ac:dyDescent="0.15">
      <c r="A1231" s="91"/>
      <c r="B1231" s="91"/>
      <c r="C1231" s="127"/>
      <c r="D1231" s="127"/>
      <c r="E1231" s="127"/>
      <c r="F1231" s="127"/>
      <c r="G1231" s="127"/>
      <c r="H1231" s="127"/>
      <c r="I1231" s="91"/>
      <c r="J1231" s="2">
        <v>1229</v>
      </c>
      <c r="K1231" s="212">
        <v>13199.7791202229</v>
      </c>
      <c r="L1231" s="212">
        <v>0.26822517701086201</v>
      </c>
      <c r="M1231" s="212">
        <v>8.7381633735828496E-2</v>
      </c>
      <c r="N1231" s="212">
        <v>4.24196427686502E-2</v>
      </c>
      <c r="O1231" s="91"/>
      <c r="Q1231" s="212"/>
      <c r="R1231" s="212"/>
      <c r="S1231" s="212"/>
      <c r="T1231" s="212"/>
      <c r="AG1231" s="212"/>
      <c r="AH1231" s="212"/>
      <c r="AI1231" s="212"/>
    </row>
    <row r="1232" spans="1:35" x14ac:dyDescent="0.15">
      <c r="A1232" s="91"/>
      <c r="B1232" s="91"/>
      <c r="C1232" s="127"/>
      <c r="D1232" s="127"/>
      <c r="E1232" s="127"/>
      <c r="F1232" s="127"/>
      <c r="G1232" s="127"/>
      <c r="H1232" s="127"/>
      <c r="I1232" s="91"/>
      <c r="J1232" s="2">
        <v>1230</v>
      </c>
      <c r="K1232" s="212">
        <v>13210.641635878899</v>
      </c>
      <c r="L1232" s="212">
        <v>0.26708267039231398</v>
      </c>
      <c r="M1232" s="212">
        <v>8.7060010549144501E-2</v>
      </c>
      <c r="N1232" s="212">
        <v>4.2630521256036398E-2</v>
      </c>
      <c r="O1232" s="91"/>
      <c r="Q1232" s="212"/>
      <c r="R1232" s="212"/>
      <c r="S1232" s="212"/>
      <c r="T1232" s="212"/>
      <c r="AG1232" s="212"/>
      <c r="AH1232" s="212"/>
      <c r="AI1232" s="212"/>
    </row>
    <row r="1233" spans="1:35" x14ac:dyDescent="0.15">
      <c r="A1233" s="91"/>
      <c r="B1233" s="91"/>
      <c r="C1233" s="127"/>
      <c r="D1233" s="127"/>
      <c r="E1233" s="127"/>
      <c r="F1233" s="127"/>
      <c r="G1233" s="127"/>
      <c r="H1233" s="127"/>
      <c r="I1233" s="91"/>
      <c r="J1233" s="2">
        <v>1231</v>
      </c>
      <c r="K1233" s="212">
        <v>13221.3918067099</v>
      </c>
      <c r="L1233" s="212">
        <v>0.26610085253398502</v>
      </c>
      <c r="M1233" s="212">
        <v>8.6839303664064393E-2</v>
      </c>
      <c r="N1233" s="212">
        <v>4.2864218662861199E-2</v>
      </c>
      <c r="O1233" s="91"/>
      <c r="Q1233" s="212"/>
      <c r="R1233" s="212"/>
      <c r="S1233" s="212"/>
      <c r="T1233" s="212"/>
      <c r="AG1233" s="212"/>
      <c r="AH1233" s="212"/>
      <c r="AI1233" s="212"/>
    </row>
    <row r="1234" spans="1:35" x14ac:dyDescent="0.15">
      <c r="A1234" s="91"/>
      <c r="B1234" s="91"/>
      <c r="C1234" s="127"/>
      <c r="D1234" s="127"/>
      <c r="E1234" s="127"/>
      <c r="F1234" s="127"/>
      <c r="G1234" s="127"/>
      <c r="H1234" s="127"/>
      <c r="I1234" s="91"/>
      <c r="J1234" s="2">
        <v>1232</v>
      </c>
      <c r="K1234" s="212">
        <v>13232.159326847899</v>
      </c>
      <c r="L1234" s="212">
        <v>0.26538646502797603</v>
      </c>
      <c r="M1234" s="212">
        <v>8.6561850683613897E-2</v>
      </c>
      <c r="N1234" s="212">
        <v>4.2996853998152403E-2</v>
      </c>
      <c r="O1234" s="91"/>
      <c r="Q1234" s="212"/>
      <c r="R1234" s="212"/>
      <c r="S1234" s="212"/>
      <c r="T1234" s="212"/>
      <c r="AG1234" s="212"/>
      <c r="AH1234" s="212"/>
      <c r="AI1234" s="212"/>
    </row>
    <row r="1235" spans="1:35" x14ac:dyDescent="0.15">
      <c r="A1235" s="91"/>
      <c r="B1235" s="91"/>
      <c r="C1235" s="127"/>
      <c r="D1235" s="127"/>
      <c r="E1235" s="127"/>
      <c r="F1235" s="127"/>
      <c r="G1235" s="127"/>
      <c r="H1235" s="127"/>
      <c r="I1235" s="91"/>
      <c r="J1235" s="2">
        <v>1233</v>
      </c>
      <c r="K1235" s="212">
        <v>13243.065428640901</v>
      </c>
      <c r="L1235" s="212">
        <v>0.265011750697001</v>
      </c>
      <c r="M1235" s="212">
        <v>8.6210357542733401E-2</v>
      </c>
      <c r="N1235" s="212">
        <v>4.2955607748474602E-2</v>
      </c>
      <c r="O1235" s="91"/>
      <c r="Q1235" s="212"/>
      <c r="R1235" s="212"/>
      <c r="S1235" s="212"/>
      <c r="T1235" s="212"/>
      <c r="AG1235" s="212"/>
      <c r="AH1235" s="212"/>
      <c r="AI1235" s="212"/>
    </row>
    <row r="1236" spans="1:35" x14ac:dyDescent="0.15">
      <c r="A1236" s="91"/>
      <c r="B1236" s="91"/>
      <c r="C1236" s="127"/>
      <c r="D1236" s="127"/>
      <c r="E1236" s="127"/>
      <c r="F1236" s="127"/>
      <c r="G1236" s="127"/>
      <c r="H1236" s="127"/>
      <c r="I1236" s="91"/>
      <c r="J1236" s="2">
        <v>1234</v>
      </c>
      <c r="K1236" s="212">
        <v>13253.890647390899</v>
      </c>
      <c r="L1236" s="212">
        <v>0.265031226571531</v>
      </c>
      <c r="M1236" s="212">
        <v>8.6044152360913298E-2</v>
      </c>
      <c r="N1236" s="212">
        <v>4.2745337761103001E-2</v>
      </c>
      <c r="O1236" s="91"/>
      <c r="Q1236" s="212"/>
      <c r="R1236" s="212"/>
      <c r="S1236" s="212"/>
      <c r="T1236" s="212"/>
      <c r="AG1236" s="212"/>
      <c r="AH1236" s="212"/>
      <c r="AI1236" s="212"/>
    </row>
    <row r="1237" spans="1:35" x14ac:dyDescent="0.15">
      <c r="A1237" s="91"/>
      <c r="B1237" s="91"/>
      <c r="C1237" s="127"/>
      <c r="D1237" s="127"/>
      <c r="E1237" s="127"/>
      <c r="F1237" s="127"/>
      <c r="G1237" s="127"/>
      <c r="H1237" s="127"/>
      <c r="I1237" s="91"/>
      <c r="J1237" s="2">
        <v>1235</v>
      </c>
      <c r="K1237" s="212">
        <v>13264.6502355759</v>
      </c>
      <c r="L1237" s="212">
        <v>0.26538088154127398</v>
      </c>
      <c r="M1237" s="212">
        <v>8.6345812945388095E-2</v>
      </c>
      <c r="N1237" s="212">
        <v>4.2470035085595603E-2</v>
      </c>
      <c r="O1237" s="91"/>
      <c r="Q1237" s="212"/>
      <c r="R1237" s="212"/>
      <c r="S1237" s="212"/>
      <c r="T1237" s="212"/>
      <c r="AG1237" s="212"/>
      <c r="AH1237" s="212"/>
      <c r="AI1237" s="212"/>
    </row>
    <row r="1238" spans="1:35" x14ac:dyDescent="0.15">
      <c r="A1238" s="91"/>
      <c r="B1238" s="91"/>
      <c r="C1238" s="127"/>
      <c r="D1238" s="127"/>
      <c r="E1238" s="127"/>
      <c r="F1238" s="127"/>
      <c r="G1238" s="127"/>
      <c r="H1238" s="127"/>
      <c r="I1238" s="91"/>
      <c r="J1238" s="2">
        <v>1236</v>
      </c>
      <c r="K1238" s="212">
        <v>13275.453635148901</v>
      </c>
      <c r="L1238" s="212">
        <v>0.26594846754704299</v>
      </c>
      <c r="M1238" s="212">
        <v>8.7306644777851494E-2</v>
      </c>
      <c r="N1238" s="212">
        <v>4.2292625568244702E-2</v>
      </c>
      <c r="O1238" s="91"/>
      <c r="Q1238" s="212"/>
      <c r="R1238" s="212"/>
      <c r="S1238" s="212"/>
      <c r="T1238" s="212"/>
      <c r="AG1238" s="212"/>
      <c r="AH1238" s="212"/>
      <c r="AI1238" s="212"/>
    </row>
    <row r="1239" spans="1:35" x14ac:dyDescent="0.15">
      <c r="A1239" s="91"/>
      <c r="B1239" s="91"/>
      <c r="C1239" s="127"/>
      <c r="D1239" s="127"/>
      <c r="E1239" s="127"/>
      <c r="F1239" s="127"/>
      <c r="G1239" s="127"/>
      <c r="H1239" s="127"/>
      <c r="I1239" s="91"/>
      <c r="J1239" s="2">
        <v>1237</v>
      </c>
      <c r="K1239" s="212">
        <v>13286.1873700139</v>
      </c>
      <c r="L1239" s="212">
        <v>0.26663614917692102</v>
      </c>
      <c r="M1239" s="212">
        <v>8.8924666735426705E-2</v>
      </c>
      <c r="N1239" s="212">
        <v>4.2326912233411E-2</v>
      </c>
      <c r="O1239" s="91"/>
      <c r="Q1239" s="212"/>
      <c r="R1239" s="212"/>
      <c r="S1239" s="212"/>
      <c r="T1239" s="212"/>
      <c r="AG1239" s="212"/>
      <c r="AH1239" s="212"/>
      <c r="AI1239" s="212"/>
    </row>
    <row r="1240" spans="1:35" x14ac:dyDescent="0.15">
      <c r="A1240" s="91"/>
      <c r="B1240" s="91"/>
      <c r="C1240" s="127"/>
      <c r="D1240" s="127"/>
      <c r="E1240" s="127"/>
      <c r="F1240" s="127"/>
      <c r="G1240" s="127"/>
      <c r="H1240" s="127"/>
      <c r="I1240" s="91"/>
      <c r="J1240" s="2">
        <v>1238</v>
      </c>
      <c r="K1240" s="212">
        <v>13297.012639024901</v>
      </c>
      <c r="L1240" s="212">
        <v>0.26734543290431001</v>
      </c>
      <c r="M1240" s="212">
        <v>9.1038707127760604E-2</v>
      </c>
      <c r="N1240" s="212">
        <v>4.2643063472569499E-2</v>
      </c>
      <c r="O1240" s="91"/>
      <c r="Q1240" s="212"/>
      <c r="R1240" s="212"/>
      <c r="S1240" s="212"/>
      <c r="T1240" s="212"/>
      <c r="AG1240" s="212"/>
      <c r="AH1240" s="212"/>
      <c r="AI1240" s="212"/>
    </row>
    <row r="1241" spans="1:35" x14ac:dyDescent="0.15">
      <c r="A1241" s="91"/>
      <c r="B1241" s="91"/>
      <c r="C1241" s="127"/>
      <c r="D1241" s="127"/>
      <c r="E1241" s="127"/>
      <c r="F1241" s="127"/>
      <c r="G1241" s="127"/>
      <c r="H1241" s="127"/>
      <c r="I1241" s="91"/>
      <c r="J1241" s="2">
        <v>1239</v>
      </c>
      <c r="K1241" s="212">
        <v>13307.839541375901</v>
      </c>
      <c r="L1241" s="212">
        <v>0.26798759726081101</v>
      </c>
      <c r="M1241" s="212">
        <v>9.3531650552385395E-2</v>
      </c>
      <c r="N1241" s="212">
        <v>4.3305126637851798E-2</v>
      </c>
      <c r="O1241" s="91"/>
      <c r="Q1241" s="212"/>
      <c r="R1241" s="212"/>
      <c r="S1241" s="212"/>
      <c r="T1241" s="212"/>
      <c r="AG1241" s="212"/>
      <c r="AH1241" s="212"/>
      <c r="AI1241" s="212"/>
    </row>
    <row r="1242" spans="1:35" x14ac:dyDescent="0.15">
      <c r="A1242" s="91"/>
      <c r="B1242" s="91"/>
      <c r="C1242" s="127"/>
      <c r="D1242" s="127"/>
      <c r="E1242" s="127"/>
      <c r="F1242" s="127"/>
      <c r="G1242" s="127"/>
      <c r="H1242" s="127"/>
      <c r="I1242" s="91"/>
      <c r="J1242" s="2">
        <v>1240</v>
      </c>
      <c r="K1242" s="212">
        <v>13318.632960273901</v>
      </c>
      <c r="L1242" s="212">
        <v>0.26852440785265003</v>
      </c>
      <c r="M1242" s="212">
        <v>9.6234218116418899E-2</v>
      </c>
      <c r="N1242" s="212">
        <v>4.4248866509880198E-2</v>
      </c>
      <c r="O1242" s="91"/>
      <c r="Q1242" s="212"/>
      <c r="R1242" s="212"/>
      <c r="S1242" s="212"/>
      <c r="T1242" s="212"/>
      <c r="AG1242" s="212"/>
      <c r="AH1242" s="212"/>
      <c r="AI1242" s="212"/>
    </row>
    <row r="1243" spans="1:35" x14ac:dyDescent="0.15">
      <c r="A1243" s="91"/>
      <c r="B1243" s="91"/>
      <c r="C1243" s="127"/>
      <c r="D1243" s="127"/>
      <c r="E1243" s="127"/>
      <c r="F1243" s="127"/>
      <c r="G1243" s="127"/>
      <c r="H1243" s="127"/>
      <c r="I1243" s="91"/>
      <c r="J1243" s="2">
        <v>1241</v>
      </c>
      <c r="K1243" s="212">
        <v>13329.2876832479</v>
      </c>
      <c r="L1243" s="212">
        <v>0.26896838149586999</v>
      </c>
      <c r="M1243" s="212">
        <v>9.8783608366499701E-2</v>
      </c>
      <c r="N1243" s="212">
        <v>4.5308714066589997E-2</v>
      </c>
      <c r="O1243" s="91"/>
      <c r="Q1243" s="212"/>
      <c r="R1243" s="212"/>
      <c r="S1243" s="212"/>
      <c r="T1243" s="212"/>
      <c r="AG1243" s="212"/>
      <c r="AH1243" s="212"/>
      <c r="AI1243" s="212"/>
    </row>
    <row r="1244" spans="1:35" x14ac:dyDescent="0.15">
      <c r="A1244" s="91"/>
      <c r="B1244" s="91"/>
      <c r="C1244" s="127"/>
      <c r="D1244" s="127"/>
      <c r="E1244" s="127"/>
      <c r="F1244" s="127"/>
      <c r="G1244" s="127"/>
      <c r="H1244" s="127"/>
      <c r="I1244" s="91"/>
      <c r="J1244" s="2">
        <v>1242</v>
      </c>
      <c r="K1244" s="212">
        <v>13340.0397436199</v>
      </c>
      <c r="L1244" s="212">
        <v>0.26928563427958602</v>
      </c>
      <c r="M1244" s="212">
        <v>0.100860181116155</v>
      </c>
      <c r="N1244" s="212">
        <v>4.6346434153521097E-2</v>
      </c>
      <c r="O1244" s="91"/>
      <c r="Q1244" s="212"/>
      <c r="R1244" s="212"/>
      <c r="S1244" s="212"/>
      <c r="T1244" s="212"/>
      <c r="AG1244" s="212"/>
      <c r="AH1244" s="212"/>
      <c r="AI1244" s="212"/>
    </row>
    <row r="1245" spans="1:35" x14ac:dyDescent="0.15">
      <c r="A1245" s="91"/>
      <c r="B1245" s="91"/>
      <c r="C1245" s="127"/>
      <c r="D1245" s="127"/>
      <c r="E1245" s="127"/>
      <c r="F1245" s="127"/>
      <c r="G1245" s="127"/>
      <c r="H1245" s="127"/>
      <c r="I1245" s="91"/>
      <c r="J1245" s="2">
        <v>1243</v>
      </c>
      <c r="K1245" s="212">
        <v>13350.8542943469</v>
      </c>
      <c r="L1245" s="212">
        <v>0.26933015390408699</v>
      </c>
      <c r="M1245" s="212">
        <v>0.102321485542217</v>
      </c>
      <c r="N1245" s="212">
        <v>4.7201114100749897E-2</v>
      </c>
      <c r="O1245" s="91"/>
      <c r="Q1245" s="212"/>
      <c r="R1245" s="212"/>
      <c r="S1245" s="212"/>
      <c r="T1245" s="212"/>
      <c r="AG1245" s="212"/>
      <c r="AH1245" s="212"/>
      <c r="AI1245" s="212"/>
    </row>
    <row r="1246" spans="1:35" x14ac:dyDescent="0.15">
      <c r="A1246" s="91"/>
      <c r="B1246" s="91"/>
      <c r="C1246" s="127"/>
      <c r="D1246" s="127"/>
      <c r="E1246" s="127"/>
      <c r="F1246" s="127"/>
      <c r="G1246" s="127"/>
      <c r="H1246" s="127"/>
      <c r="I1246" s="91"/>
      <c r="J1246" s="2">
        <v>1244</v>
      </c>
      <c r="K1246" s="212">
        <v>13361.657242798899</v>
      </c>
      <c r="L1246" s="212">
        <v>0.26898178188210498</v>
      </c>
      <c r="M1246" s="212">
        <v>0.10324984651695999</v>
      </c>
      <c r="N1246" s="212">
        <v>4.7696597218041203E-2</v>
      </c>
      <c r="O1246" s="91"/>
      <c r="Q1246" s="212"/>
      <c r="R1246" s="212"/>
      <c r="S1246" s="212"/>
      <c r="T1246" s="212"/>
      <c r="AG1246" s="212"/>
      <c r="AH1246" s="212"/>
      <c r="AI1246" s="212"/>
    </row>
    <row r="1247" spans="1:35" x14ac:dyDescent="0.15">
      <c r="A1247" s="91"/>
      <c r="B1247" s="91"/>
      <c r="C1247" s="127"/>
      <c r="D1247" s="127"/>
      <c r="E1247" s="127"/>
      <c r="F1247" s="127"/>
      <c r="G1247" s="127"/>
      <c r="H1247" s="127"/>
      <c r="I1247" s="91"/>
      <c r="J1247" s="2">
        <v>1245</v>
      </c>
      <c r="K1247" s="212">
        <v>13372.4723159859</v>
      </c>
      <c r="L1247" s="212">
        <v>0.26823671027471901</v>
      </c>
      <c r="M1247" s="212">
        <v>0.103852447268066</v>
      </c>
      <c r="N1247" s="212">
        <v>4.7716723332022502E-2</v>
      </c>
      <c r="O1247" s="91"/>
      <c r="Q1247" s="212"/>
      <c r="R1247" s="212"/>
      <c r="S1247" s="212"/>
      <c r="T1247" s="212"/>
      <c r="AG1247" s="212"/>
      <c r="AH1247" s="212"/>
      <c r="AI1247" s="212"/>
    </row>
    <row r="1248" spans="1:35" x14ac:dyDescent="0.15">
      <c r="A1248" s="91"/>
      <c r="B1248" s="91"/>
      <c r="C1248" s="127"/>
      <c r="D1248" s="127"/>
      <c r="E1248" s="127"/>
      <c r="F1248" s="127"/>
      <c r="G1248" s="127"/>
      <c r="H1248" s="127"/>
      <c r="I1248" s="91"/>
      <c r="J1248" s="2">
        <v>1246</v>
      </c>
      <c r="K1248" s="212">
        <v>13383.1724557169</v>
      </c>
      <c r="L1248" s="212">
        <v>0.26720585845604899</v>
      </c>
      <c r="M1248" s="212">
        <v>0.10433131870623499</v>
      </c>
      <c r="N1248" s="212">
        <v>4.7289598820328502E-2</v>
      </c>
      <c r="O1248" s="91"/>
      <c r="Q1248" s="212"/>
      <c r="R1248" s="212"/>
      <c r="S1248" s="212"/>
      <c r="T1248" s="212"/>
      <c r="AG1248" s="212"/>
      <c r="AH1248" s="212"/>
      <c r="AI1248" s="212"/>
    </row>
    <row r="1249" spans="1:35" x14ac:dyDescent="0.15">
      <c r="A1249" s="91"/>
      <c r="B1249" s="91"/>
      <c r="C1249" s="127"/>
      <c r="D1249" s="127"/>
      <c r="E1249" s="127"/>
      <c r="F1249" s="127"/>
      <c r="G1249" s="127"/>
      <c r="H1249" s="127"/>
      <c r="I1249" s="91"/>
      <c r="J1249" s="2">
        <v>1247</v>
      </c>
      <c r="K1249" s="212">
        <v>13393.9254440189</v>
      </c>
      <c r="L1249" s="212">
        <v>0.26610272827116599</v>
      </c>
      <c r="M1249" s="212">
        <v>0.10467037108304</v>
      </c>
      <c r="N1249" s="212">
        <v>4.6594511484666999E-2</v>
      </c>
      <c r="O1249" s="91"/>
      <c r="Q1249" s="212"/>
      <c r="R1249" s="212"/>
      <c r="S1249" s="212"/>
      <c r="T1249" s="212"/>
      <c r="AG1249" s="212"/>
      <c r="AH1249" s="212"/>
      <c r="AI1249" s="212"/>
    </row>
    <row r="1250" spans="1:35" x14ac:dyDescent="0.15">
      <c r="A1250" s="91"/>
      <c r="B1250" s="91"/>
      <c r="C1250" s="127"/>
      <c r="D1250" s="127"/>
      <c r="E1250" s="127"/>
      <c r="F1250" s="127"/>
      <c r="G1250" s="127"/>
      <c r="H1250" s="127"/>
      <c r="I1250" s="91"/>
      <c r="J1250" s="2">
        <v>1248</v>
      </c>
      <c r="K1250" s="212">
        <v>13404.611998234899</v>
      </c>
      <c r="L1250" s="212">
        <v>0.26520000534417498</v>
      </c>
      <c r="M1250" s="212">
        <v>0.104733369412122</v>
      </c>
      <c r="N1250" s="212">
        <v>4.58455127183083E-2</v>
      </c>
      <c r="O1250" s="91"/>
      <c r="Q1250" s="212"/>
      <c r="R1250" s="212"/>
      <c r="S1250" s="212"/>
      <c r="T1250" s="212"/>
      <c r="AG1250" s="212"/>
      <c r="AH1250" s="212"/>
      <c r="AI1250" s="212"/>
    </row>
    <row r="1251" spans="1:35" x14ac:dyDescent="0.15">
      <c r="A1251" s="91"/>
      <c r="B1251" s="91"/>
      <c r="C1251" s="127"/>
      <c r="D1251" s="127"/>
      <c r="E1251" s="127"/>
      <c r="F1251" s="127"/>
      <c r="G1251" s="127"/>
      <c r="H1251" s="127"/>
      <c r="I1251" s="91"/>
      <c r="J1251" s="2">
        <v>1249</v>
      </c>
      <c r="K1251" s="212">
        <v>13415.284210554901</v>
      </c>
      <c r="L1251" s="212">
        <v>0.264725923696779</v>
      </c>
      <c r="M1251" s="212">
        <v>0.104398388767312</v>
      </c>
      <c r="N1251" s="212">
        <v>4.5174231957087203E-2</v>
      </c>
      <c r="O1251" s="91"/>
      <c r="Q1251" s="212"/>
      <c r="R1251" s="212"/>
      <c r="S1251" s="212"/>
      <c r="T1251" s="212"/>
      <c r="AG1251" s="212"/>
      <c r="AH1251" s="212"/>
      <c r="AI1251" s="212"/>
    </row>
    <row r="1252" spans="1:35" x14ac:dyDescent="0.15">
      <c r="A1252" s="91"/>
      <c r="B1252" s="91"/>
      <c r="C1252" s="127"/>
      <c r="D1252" s="127"/>
      <c r="E1252" s="127"/>
      <c r="F1252" s="127"/>
      <c r="G1252" s="127"/>
      <c r="H1252" s="127"/>
      <c r="I1252" s="91"/>
      <c r="J1252" s="2">
        <v>1250</v>
      </c>
      <c r="K1252" s="212">
        <v>13426.041764928899</v>
      </c>
      <c r="L1252" s="212">
        <v>0.26485021876611498</v>
      </c>
      <c r="M1252" s="212">
        <v>0.103552005208841</v>
      </c>
      <c r="N1252" s="212">
        <v>4.4654558836506902E-2</v>
      </c>
      <c r="O1252" s="91"/>
      <c r="Q1252" s="212"/>
      <c r="R1252" s="212"/>
      <c r="S1252" s="212"/>
      <c r="T1252" s="212"/>
      <c r="AG1252" s="212"/>
      <c r="AH1252" s="212"/>
      <c r="AI1252" s="212"/>
    </row>
    <row r="1253" spans="1:35" x14ac:dyDescent="0.15">
      <c r="A1253" s="91"/>
      <c r="B1253" s="91"/>
      <c r="C1253" s="127"/>
      <c r="D1253" s="127"/>
      <c r="E1253" s="127"/>
      <c r="F1253" s="127"/>
      <c r="G1253" s="127"/>
      <c r="H1253" s="127"/>
      <c r="I1253" s="91"/>
      <c r="J1253" s="2">
        <v>1251</v>
      </c>
      <c r="K1253" s="212">
        <v>13436.7934362909</v>
      </c>
      <c r="L1253" s="212">
        <v>0.26564351104811901</v>
      </c>
      <c r="M1253" s="212">
        <v>0.102073964981402</v>
      </c>
      <c r="N1253" s="212">
        <v>4.4362288204715598E-2</v>
      </c>
      <c r="O1253" s="91"/>
      <c r="Q1253" s="212"/>
      <c r="R1253" s="212"/>
      <c r="S1253" s="212"/>
      <c r="T1253" s="212"/>
      <c r="AG1253" s="212"/>
      <c r="AH1253" s="212"/>
      <c r="AI1253" s="212"/>
    </row>
    <row r="1254" spans="1:35" x14ac:dyDescent="0.15">
      <c r="A1254" s="91"/>
      <c r="B1254" s="91"/>
      <c r="C1254" s="127"/>
      <c r="D1254" s="127"/>
      <c r="E1254" s="127"/>
      <c r="F1254" s="127"/>
      <c r="G1254" s="127"/>
      <c r="H1254" s="127"/>
      <c r="I1254" s="91"/>
      <c r="J1254" s="2">
        <v>1252</v>
      </c>
      <c r="K1254" s="212">
        <v>13447.474184193899</v>
      </c>
      <c r="L1254" s="212">
        <v>0.26706269115811299</v>
      </c>
      <c r="M1254" s="212">
        <v>0.100212374515775</v>
      </c>
      <c r="N1254" s="212">
        <v>4.4397839482480203E-2</v>
      </c>
      <c r="O1254" s="91"/>
      <c r="Q1254" s="212"/>
      <c r="R1254" s="212"/>
      <c r="S1254" s="212"/>
      <c r="T1254" s="212"/>
      <c r="AG1254" s="212"/>
      <c r="AH1254" s="212"/>
      <c r="AI1254" s="212"/>
    </row>
    <row r="1255" spans="1:35" x14ac:dyDescent="0.15">
      <c r="A1255" s="91"/>
      <c r="B1255" s="91"/>
      <c r="C1255" s="127"/>
      <c r="D1255" s="127"/>
      <c r="E1255" s="127"/>
      <c r="F1255" s="127"/>
      <c r="G1255" s="127"/>
      <c r="H1255" s="127"/>
      <c r="I1255" s="91"/>
      <c r="J1255" s="2">
        <v>1253</v>
      </c>
      <c r="K1255" s="212">
        <v>13458.1515541669</v>
      </c>
      <c r="L1255" s="212">
        <v>0.26892606494371601</v>
      </c>
      <c r="M1255" s="212">
        <v>9.8336889195397306E-2</v>
      </c>
      <c r="N1255" s="212">
        <v>4.47886054321643E-2</v>
      </c>
      <c r="O1255" s="91"/>
      <c r="Q1255" s="212"/>
      <c r="R1255" s="212"/>
      <c r="S1255" s="212"/>
      <c r="T1255" s="212"/>
      <c r="AG1255" s="212"/>
      <c r="AH1255" s="212"/>
      <c r="AI1255" s="212"/>
    </row>
    <row r="1256" spans="1:35" x14ac:dyDescent="0.15">
      <c r="A1256" s="91"/>
      <c r="B1256" s="91"/>
      <c r="C1256" s="127"/>
      <c r="D1256" s="127"/>
      <c r="E1256" s="127"/>
      <c r="F1256" s="127"/>
      <c r="G1256" s="127"/>
      <c r="H1256" s="127"/>
      <c r="I1256" s="91"/>
      <c r="J1256" s="2">
        <v>1254</v>
      </c>
      <c r="K1256" s="212">
        <v>13468.879355888899</v>
      </c>
      <c r="L1256" s="212">
        <v>0.270947937938606</v>
      </c>
      <c r="M1256" s="212">
        <v>9.6820781910127204E-2</v>
      </c>
      <c r="N1256" s="212">
        <v>4.5540150408524598E-2</v>
      </c>
      <c r="O1256" s="91"/>
      <c r="Q1256" s="212"/>
      <c r="R1256" s="212"/>
      <c r="S1256" s="212"/>
      <c r="T1256" s="212"/>
      <c r="AG1256" s="212"/>
      <c r="AH1256" s="212"/>
      <c r="AI1256" s="212"/>
    </row>
    <row r="1257" spans="1:35" x14ac:dyDescent="0.15">
      <c r="A1257" s="91"/>
      <c r="B1257" s="91"/>
      <c r="C1257" s="127"/>
      <c r="D1257" s="127"/>
      <c r="E1257" s="127"/>
      <c r="F1257" s="127"/>
      <c r="G1257" s="127"/>
      <c r="H1257" s="127"/>
      <c r="I1257" s="91"/>
      <c r="J1257" s="2">
        <v>1255</v>
      </c>
      <c r="K1257" s="212">
        <v>13479.5604299519</v>
      </c>
      <c r="L1257" s="212">
        <v>0.27280858797638402</v>
      </c>
      <c r="M1257" s="212">
        <v>9.6135016054155295E-2</v>
      </c>
      <c r="N1257" s="212">
        <v>4.6570076685003403E-2</v>
      </c>
      <c r="O1257" s="91"/>
      <c r="Q1257" s="212"/>
      <c r="R1257" s="212"/>
      <c r="S1257" s="212"/>
      <c r="T1257" s="212"/>
      <c r="AG1257" s="212"/>
      <c r="AH1257" s="212"/>
      <c r="AI1257" s="212"/>
    </row>
    <row r="1258" spans="1:35" x14ac:dyDescent="0.15">
      <c r="A1258" s="91"/>
      <c r="B1258" s="91"/>
      <c r="C1258" s="127"/>
      <c r="D1258" s="127"/>
      <c r="E1258" s="127"/>
      <c r="F1258" s="127"/>
      <c r="G1258" s="127"/>
      <c r="H1258" s="127"/>
      <c r="I1258" s="91"/>
      <c r="J1258" s="2">
        <v>1256</v>
      </c>
      <c r="K1258" s="212">
        <v>13490.2777496289</v>
      </c>
      <c r="L1258" s="212">
        <v>0.27422641539213199</v>
      </c>
      <c r="M1258" s="212">
        <v>9.6774917665020305E-2</v>
      </c>
      <c r="N1258" s="212">
        <v>4.7790776637508803E-2</v>
      </c>
      <c r="O1258" s="91"/>
      <c r="Q1258" s="212"/>
      <c r="R1258" s="212"/>
      <c r="S1258" s="212"/>
      <c r="T1258" s="212"/>
      <c r="AG1258" s="212"/>
      <c r="AH1258" s="212"/>
      <c r="AI1258" s="212"/>
    </row>
    <row r="1259" spans="1:35" x14ac:dyDescent="0.15">
      <c r="A1259" s="91"/>
      <c r="B1259" s="91"/>
      <c r="C1259" s="127"/>
      <c r="D1259" s="127"/>
      <c r="E1259" s="127"/>
      <c r="F1259" s="127"/>
      <c r="G1259" s="127"/>
      <c r="H1259" s="127"/>
      <c r="I1259" s="91"/>
      <c r="J1259" s="2">
        <v>1257</v>
      </c>
      <c r="K1259" s="212">
        <v>13500.9338744919</v>
      </c>
      <c r="L1259" s="212">
        <v>0.27499486008927099</v>
      </c>
      <c r="M1259" s="212">
        <v>9.9395477495883303E-2</v>
      </c>
      <c r="N1259" s="212">
        <v>4.9040690380137399E-2</v>
      </c>
      <c r="O1259" s="91"/>
      <c r="Q1259" s="212"/>
      <c r="R1259" s="212"/>
      <c r="S1259" s="212"/>
      <c r="T1259" s="212"/>
      <c r="AG1259" s="212"/>
      <c r="AH1259" s="212"/>
      <c r="AI1259" s="212"/>
    </row>
    <row r="1260" spans="1:35" x14ac:dyDescent="0.15">
      <c r="A1260" s="91"/>
      <c r="B1260" s="91"/>
      <c r="C1260" s="127"/>
      <c r="D1260" s="127"/>
      <c r="E1260" s="127"/>
      <c r="F1260" s="127"/>
      <c r="G1260" s="127"/>
      <c r="H1260" s="127"/>
      <c r="I1260" s="91"/>
      <c r="J1260" s="2">
        <v>1258</v>
      </c>
      <c r="K1260" s="212">
        <v>13511.6219252589</v>
      </c>
      <c r="L1260" s="212">
        <v>0.27508271333301598</v>
      </c>
      <c r="M1260" s="212">
        <v>0.104328505677775</v>
      </c>
      <c r="N1260" s="212">
        <v>5.0076270224473099E-2</v>
      </c>
      <c r="O1260" s="91"/>
      <c r="Q1260" s="212"/>
      <c r="R1260" s="212"/>
      <c r="S1260" s="212"/>
      <c r="T1260" s="212"/>
      <c r="AG1260" s="212"/>
      <c r="AH1260" s="212"/>
      <c r="AI1260" s="212"/>
    </row>
    <row r="1261" spans="1:35" x14ac:dyDescent="0.15">
      <c r="A1261" s="91"/>
      <c r="B1261" s="91"/>
      <c r="C1261" s="127"/>
      <c r="D1261" s="127"/>
      <c r="E1261" s="127"/>
      <c r="F1261" s="127"/>
      <c r="G1261" s="127"/>
      <c r="H1261" s="127"/>
      <c r="I1261" s="91"/>
      <c r="J1261" s="2">
        <v>1259</v>
      </c>
      <c r="K1261" s="212">
        <v>13522.278219562901</v>
      </c>
      <c r="L1261" s="212">
        <v>0.274628405974844</v>
      </c>
      <c r="M1261" s="212">
        <v>0.11086817759352</v>
      </c>
      <c r="N1261" s="212">
        <v>5.0657291176595599E-2</v>
      </c>
      <c r="O1261" s="91"/>
      <c r="Q1261" s="212"/>
      <c r="R1261" s="212"/>
      <c r="S1261" s="212"/>
      <c r="T1261" s="212"/>
      <c r="AG1261" s="212"/>
      <c r="AH1261" s="212"/>
      <c r="AI1261" s="212"/>
    </row>
    <row r="1262" spans="1:35" x14ac:dyDescent="0.15">
      <c r="A1262" s="91"/>
      <c r="B1262" s="91"/>
      <c r="C1262" s="127"/>
      <c r="D1262" s="127"/>
      <c r="E1262" s="127"/>
      <c r="F1262" s="127"/>
      <c r="G1262" s="127"/>
      <c r="H1262" s="127"/>
      <c r="I1262" s="91"/>
      <c r="J1262" s="2">
        <v>1260</v>
      </c>
      <c r="K1262" s="212">
        <v>13533.0712628209</v>
      </c>
      <c r="L1262" s="212">
        <v>0.27384459837718</v>
      </c>
      <c r="M1262" s="212">
        <v>0.11757277249206</v>
      </c>
      <c r="N1262" s="212">
        <v>5.0703469765047297E-2</v>
      </c>
      <c r="O1262" s="91"/>
      <c r="Q1262" s="212"/>
      <c r="R1262" s="212"/>
      <c r="S1262" s="212"/>
      <c r="T1262" s="212"/>
      <c r="AG1262" s="212"/>
      <c r="AH1262" s="212"/>
      <c r="AI1262" s="212"/>
    </row>
    <row r="1263" spans="1:35" x14ac:dyDescent="0.15">
      <c r="A1263" s="91"/>
      <c r="B1263" s="91"/>
      <c r="C1263" s="127"/>
      <c r="D1263" s="127"/>
      <c r="E1263" s="127"/>
      <c r="F1263" s="127"/>
      <c r="G1263" s="127"/>
      <c r="H1263" s="127"/>
      <c r="I1263" s="91"/>
      <c r="J1263" s="2">
        <v>1261</v>
      </c>
      <c r="K1263" s="212">
        <v>13543.833833376901</v>
      </c>
      <c r="L1263" s="212">
        <v>0.272946906478791</v>
      </c>
      <c r="M1263" s="212">
        <v>0.12337333382012799</v>
      </c>
      <c r="N1263" s="212">
        <v>5.0326706921438903E-2</v>
      </c>
      <c r="O1263" s="91"/>
      <c r="Q1263" s="212"/>
      <c r="R1263" s="212"/>
      <c r="S1263" s="212"/>
      <c r="T1263" s="212"/>
      <c r="AG1263" s="212"/>
      <c r="AH1263" s="212"/>
      <c r="AI1263" s="212"/>
    </row>
    <row r="1264" spans="1:35" x14ac:dyDescent="0.15">
      <c r="A1264" s="91"/>
      <c r="B1264" s="91"/>
      <c r="C1264" s="127"/>
      <c r="D1264" s="127"/>
      <c r="E1264" s="127"/>
      <c r="F1264" s="127"/>
      <c r="G1264" s="127"/>
      <c r="H1264" s="127"/>
      <c r="I1264" s="91"/>
      <c r="J1264" s="2">
        <v>1262</v>
      </c>
      <c r="K1264" s="212">
        <v>13554.5914941909</v>
      </c>
      <c r="L1264" s="212">
        <v>0.27208615184830698</v>
      </c>
      <c r="M1264" s="212">
        <v>0.12798161110360501</v>
      </c>
      <c r="N1264" s="212">
        <v>4.9726336544720799E-2</v>
      </c>
      <c r="O1264" s="91"/>
      <c r="Q1264" s="212"/>
      <c r="R1264" s="212"/>
      <c r="S1264" s="212"/>
      <c r="T1264" s="212"/>
      <c r="AG1264" s="212"/>
      <c r="AH1264" s="212"/>
      <c r="AI1264" s="212"/>
    </row>
    <row r="1265" spans="1:35" x14ac:dyDescent="0.15">
      <c r="A1265" s="91"/>
      <c r="B1265" s="91"/>
      <c r="C1265" s="127"/>
      <c r="D1265" s="127"/>
      <c r="E1265" s="127"/>
      <c r="F1265" s="127"/>
      <c r="G1265" s="127"/>
      <c r="H1265" s="127"/>
      <c r="I1265" s="91"/>
      <c r="J1265" s="2">
        <v>1263</v>
      </c>
      <c r="K1265" s="212">
        <v>13565.239131840901</v>
      </c>
      <c r="L1265" s="212">
        <v>0.271340572495605</v>
      </c>
      <c r="M1265" s="212">
        <v>0.131346628032673</v>
      </c>
      <c r="N1265" s="212">
        <v>4.9094818540728502E-2</v>
      </c>
      <c r="O1265" s="91"/>
      <c r="Q1265" s="212"/>
      <c r="R1265" s="212"/>
      <c r="S1265" s="212"/>
      <c r="T1265" s="212"/>
      <c r="AG1265" s="212"/>
      <c r="AH1265" s="212"/>
      <c r="AI1265" s="212"/>
    </row>
    <row r="1266" spans="1:35" x14ac:dyDescent="0.15">
      <c r="A1266" s="91"/>
      <c r="B1266" s="91"/>
      <c r="C1266" s="127"/>
      <c r="D1266" s="127"/>
      <c r="E1266" s="127"/>
      <c r="F1266" s="127"/>
      <c r="G1266" s="127"/>
      <c r="H1266" s="127"/>
      <c r="I1266" s="91"/>
      <c r="J1266" s="2">
        <v>1264</v>
      </c>
      <c r="K1266" s="212">
        <v>13576.1070763589</v>
      </c>
      <c r="L1266" s="212">
        <v>0.27079043723094098</v>
      </c>
      <c r="M1266" s="212">
        <v>0.13349690462014399</v>
      </c>
      <c r="N1266" s="212">
        <v>4.8504861670283297E-2</v>
      </c>
      <c r="O1266" s="91"/>
      <c r="Q1266" s="212"/>
      <c r="R1266" s="212"/>
      <c r="S1266" s="212"/>
      <c r="T1266" s="212"/>
      <c r="AG1266" s="212"/>
      <c r="AH1266" s="212"/>
      <c r="AI1266" s="212"/>
    </row>
    <row r="1267" spans="1:35" x14ac:dyDescent="0.15">
      <c r="A1267" s="91"/>
      <c r="B1267" s="91"/>
      <c r="C1267" s="127"/>
      <c r="D1267" s="127"/>
      <c r="E1267" s="127"/>
      <c r="F1267" s="127"/>
      <c r="G1267" s="127"/>
      <c r="H1267" s="127"/>
      <c r="I1267" s="91"/>
      <c r="J1267" s="2">
        <v>1265</v>
      </c>
      <c r="K1267" s="212">
        <v>13586.8469990059</v>
      </c>
      <c r="L1267" s="212">
        <v>0.27059394839647299</v>
      </c>
      <c r="M1267" s="212">
        <v>0.13427847700222401</v>
      </c>
      <c r="N1267" s="212">
        <v>4.7906876109060199E-2</v>
      </c>
      <c r="O1267" s="91"/>
      <c r="Q1267" s="212"/>
      <c r="R1267" s="212"/>
      <c r="S1267" s="212"/>
      <c r="T1267" s="212"/>
      <c r="AG1267" s="212"/>
      <c r="AH1267" s="212"/>
      <c r="AI1267" s="212"/>
    </row>
    <row r="1268" spans="1:35" x14ac:dyDescent="0.15">
      <c r="A1268" s="91"/>
      <c r="B1268" s="91"/>
      <c r="C1268" s="127"/>
      <c r="D1268" s="127"/>
      <c r="E1268" s="127"/>
      <c r="F1268" s="127"/>
      <c r="G1268" s="127"/>
      <c r="H1268" s="127"/>
      <c r="I1268" s="91"/>
      <c r="J1268" s="2">
        <v>1266</v>
      </c>
      <c r="K1268" s="212">
        <v>13597.594681335901</v>
      </c>
      <c r="L1268" s="212">
        <v>0.27095639089405599</v>
      </c>
      <c r="M1268" s="212">
        <v>0.133335139630989</v>
      </c>
      <c r="N1268" s="212">
        <v>4.7152264516195197E-2</v>
      </c>
      <c r="O1268" s="91"/>
      <c r="Q1268" s="212"/>
      <c r="R1268" s="212"/>
      <c r="S1268" s="212"/>
      <c r="T1268" s="212"/>
      <c r="AG1268" s="212"/>
      <c r="AH1268" s="212"/>
      <c r="AI1268" s="212"/>
    </row>
    <row r="1269" spans="1:35" x14ac:dyDescent="0.15">
      <c r="A1269" s="91"/>
      <c r="B1269" s="91"/>
      <c r="C1269" s="127"/>
      <c r="D1269" s="127"/>
      <c r="E1269" s="127"/>
      <c r="F1269" s="127"/>
      <c r="G1269" s="127"/>
      <c r="H1269" s="127"/>
      <c r="I1269" s="91"/>
      <c r="J1269" s="2">
        <v>1267</v>
      </c>
      <c r="K1269" s="212">
        <v>13608.2667795459</v>
      </c>
      <c r="L1269" s="212">
        <v>0.27193157578806099</v>
      </c>
      <c r="M1269" s="212">
        <v>0.13045166931178401</v>
      </c>
      <c r="N1269" s="212">
        <v>4.6053417364999599E-2</v>
      </c>
      <c r="O1269" s="91"/>
      <c r="Q1269" s="212"/>
      <c r="R1269" s="212"/>
      <c r="S1269" s="212"/>
      <c r="T1269" s="212"/>
      <c r="AG1269" s="212"/>
      <c r="AH1269" s="212"/>
      <c r="AI1269" s="212"/>
    </row>
    <row r="1270" spans="1:35" x14ac:dyDescent="0.15">
      <c r="A1270" s="91"/>
      <c r="B1270" s="91"/>
      <c r="C1270" s="127"/>
      <c r="D1270" s="127"/>
      <c r="E1270" s="127"/>
      <c r="F1270" s="127"/>
      <c r="G1270" s="127"/>
      <c r="H1270" s="127"/>
      <c r="I1270" s="91"/>
      <c r="J1270" s="2">
        <v>1268</v>
      </c>
      <c r="K1270" s="212">
        <v>13619.0838778629</v>
      </c>
      <c r="L1270" s="212">
        <v>0.27340891708813703</v>
      </c>
      <c r="M1270" s="212">
        <v>0.12569737098535899</v>
      </c>
      <c r="N1270" s="212">
        <v>4.4452839574702398E-2</v>
      </c>
      <c r="O1270" s="91"/>
      <c r="Q1270" s="212"/>
      <c r="R1270" s="212"/>
      <c r="S1270" s="212"/>
      <c r="T1270" s="212"/>
      <c r="AG1270" s="212"/>
      <c r="AH1270" s="212"/>
      <c r="AI1270" s="212"/>
    </row>
    <row r="1271" spans="1:35" x14ac:dyDescent="0.15">
      <c r="A1271" s="91"/>
      <c r="B1271" s="91"/>
      <c r="C1271" s="127"/>
      <c r="D1271" s="127"/>
      <c r="E1271" s="127"/>
      <c r="F1271" s="127"/>
      <c r="G1271" s="127"/>
      <c r="H1271" s="127"/>
      <c r="I1271" s="91"/>
      <c r="J1271" s="2">
        <v>1269</v>
      </c>
      <c r="K1271" s="212">
        <v>13629.892202126901</v>
      </c>
      <c r="L1271" s="212">
        <v>0.27520176419827402</v>
      </c>
      <c r="M1271" s="212">
        <v>0.11938965716126999</v>
      </c>
      <c r="N1271" s="212">
        <v>4.23695482682468E-2</v>
      </c>
      <c r="O1271" s="91"/>
      <c r="Q1271" s="212"/>
      <c r="R1271" s="212"/>
      <c r="S1271" s="212"/>
      <c r="T1271" s="212"/>
      <c r="AG1271" s="212"/>
      <c r="AH1271" s="212"/>
      <c r="AI1271" s="212"/>
    </row>
    <row r="1272" spans="1:35" x14ac:dyDescent="0.15">
      <c r="A1272" s="91"/>
      <c r="B1272" s="91"/>
      <c r="C1272" s="127"/>
      <c r="D1272" s="127"/>
      <c r="E1272" s="127"/>
      <c r="F1272" s="127"/>
      <c r="G1272" s="127"/>
      <c r="H1272" s="127"/>
      <c r="I1272" s="91"/>
      <c r="J1272" s="2">
        <v>1270</v>
      </c>
      <c r="K1272" s="212">
        <v>13640.760573243901</v>
      </c>
      <c r="L1272" s="212">
        <v>0.27712265289698401</v>
      </c>
      <c r="M1272" s="212">
        <v>0.11202263781929001</v>
      </c>
      <c r="N1272" s="212">
        <v>4.0025385768724699E-2</v>
      </c>
      <c r="O1272" s="91"/>
      <c r="Q1272" s="212"/>
      <c r="R1272" s="212"/>
      <c r="S1272" s="212"/>
      <c r="T1272" s="212"/>
      <c r="AG1272" s="212"/>
      <c r="AH1272" s="212"/>
      <c r="AI1272" s="212"/>
    </row>
    <row r="1273" spans="1:35" x14ac:dyDescent="0.15">
      <c r="A1273" s="91"/>
      <c r="B1273" s="91"/>
      <c r="C1273" s="127"/>
      <c r="D1273" s="127"/>
      <c r="E1273" s="127"/>
      <c r="F1273" s="127"/>
      <c r="G1273" s="127"/>
      <c r="H1273" s="127"/>
      <c r="I1273" s="91"/>
      <c r="J1273" s="2">
        <v>1271</v>
      </c>
      <c r="K1273" s="212">
        <v>13651.5455443679</v>
      </c>
      <c r="L1273" s="212">
        <v>0.27896659561326198</v>
      </c>
      <c r="M1273" s="212">
        <v>0.104365369090998</v>
      </c>
      <c r="N1273" s="212">
        <v>3.7765859689969698E-2</v>
      </c>
      <c r="O1273" s="91"/>
      <c r="Q1273" s="212"/>
      <c r="R1273" s="212"/>
      <c r="S1273" s="212"/>
      <c r="T1273" s="212"/>
      <c r="AG1273" s="212"/>
      <c r="AH1273" s="212"/>
      <c r="AI1273" s="212"/>
    </row>
    <row r="1274" spans="1:35" x14ac:dyDescent="0.15">
      <c r="A1274" s="91"/>
      <c r="B1274" s="91"/>
      <c r="C1274" s="127"/>
      <c r="D1274" s="127"/>
      <c r="E1274" s="127"/>
      <c r="F1274" s="127"/>
      <c r="G1274" s="127"/>
      <c r="H1274" s="127"/>
      <c r="I1274" s="91"/>
      <c r="J1274" s="2">
        <v>1272</v>
      </c>
      <c r="K1274" s="212">
        <v>13662.3680046879</v>
      </c>
      <c r="L1274" s="212">
        <v>0.280553748675621</v>
      </c>
      <c r="M1274" s="212">
        <v>9.7729567799657704E-2</v>
      </c>
      <c r="N1274" s="212">
        <v>3.6006515980583201E-2</v>
      </c>
      <c r="O1274" s="91"/>
      <c r="Q1274" s="212"/>
      <c r="R1274" s="212"/>
      <c r="S1274" s="212"/>
      <c r="T1274" s="212"/>
      <c r="AG1274" s="212"/>
      <c r="AH1274" s="212"/>
      <c r="AI1274" s="212"/>
    </row>
    <row r="1275" spans="1:35" x14ac:dyDescent="0.15">
      <c r="A1275" s="91"/>
      <c r="B1275" s="91"/>
      <c r="C1275" s="127"/>
      <c r="D1275" s="127"/>
      <c r="E1275" s="127"/>
      <c r="F1275" s="127"/>
      <c r="G1275" s="127"/>
      <c r="H1275" s="127"/>
      <c r="I1275" s="91"/>
      <c r="J1275" s="2">
        <v>1273</v>
      </c>
      <c r="K1275" s="212">
        <v>13673.065754608901</v>
      </c>
      <c r="L1275" s="212">
        <v>0.28173938119701702</v>
      </c>
      <c r="M1275" s="212">
        <v>9.3386782988400197E-2</v>
      </c>
      <c r="N1275" s="212">
        <v>3.5048338161160597E-2</v>
      </c>
      <c r="O1275" s="91"/>
      <c r="Q1275" s="212"/>
      <c r="R1275" s="212"/>
      <c r="S1275" s="212"/>
      <c r="T1275" s="212"/>
      <c r="AG1275" s="212"/>
      <c r="AH1275" s="212"/>
      <c r="AI1275" s="212"/>
    </row>
    <row r="1276" spans="1:35" x14ac:dyDescent="0.15">
      <c r="A1276" s="91"/>
      <c r="B1276" s="91"/>
      <c r="C1276" s="127"/>
      <c r="D1276" s="127"/>
      <c r="E1276" s="127"/>
      <c r="F1276" s="127"/>
      <c r="G1276" s="127"/>
      <c r="H1276" s="127"/>
      <c r="I1276" s="91"/>
      <c r="J1276" s="2">
        <v>1274</v>
      </c>
      <c r="K1276" s="212">
        <v>13683.916079368901</v>
      </c>
      <c r="L1276" s="212">
        <v>0.28239539211423798</v>
      </c>
      <c r="M1276" s="212">
        <v>9.2159819714699706E-2</v>
      </c>
      <c r="N1276" s="212">
        <v>3.4996407590765097E-2</v>
      </c>
      <c r="O1276" s="91"/>
      <c r="Q1276" s="212"/>
      <c r="R1276" s="212"/>
      <c r="S1276" s="212"/>
      <c r="T1276" s="212"/>
      <c r="AG1276" s="212"/>
      <c r="AH1276" s="212"/>
      <c r="AI1276" s="212"/>
    </row>
    <row r="1277" spans="1:35" x14ac:dyDescent="0.15">
      <c r="A1277" s="91"/>
      <c r="B1277" s="91"/>
      <c r="C1277" s="127"/>
      <c r="D1277" s="127"/>
      <c r="E1277" s="127"/>
      <c r="F1277" s="127"/>
      <c r="G1277" s="127"/>
      <c r="H1277" s="127"/>
      <c r="I1277" s="91"/>
      <c r="J1277" s="2">
        <v>1275</v>
      </c>
      <c r="K1277" s="212">
        <v>13694.6266184339</v>
      </c>
      <c r="L1277" s="212">
        <v>0.28253047785490298</v>
      </c>
      <c r="M1277" s="212">
        <v>9.4215530399803002E-2</v>
      </c>
      <c r="N1277" s="212">
        <v>3.5664475738709699E-2</v>
      </c>
      <c r="O1277" s="91"/>
      <c r="Q1277" s="212"/>
      <c r="R1277" s="212"/>
      <c r="S1277" s="212"/>
      <c r="T1277" s="212"/>
      <c r="AG1277" s="212"/>
      <c r="AH1277" s="212"/>
      <c r="AI1277" s="212"/>
    </row>
    <row r="1278" spans="1:35" x14ac:dyDescent="0.15">
      <c r="A1278" s="91"/>
      <c r="B1278" s="91"/>
      <c r="C1278" s="127"/>
      <c r="D1278" s="127"/>
      <c r="E1278" s="127"/>
      <c r="F1278" s="127"/>
      <c r="G1278" s="127"/>
      <c r="H1278" s="127"/>
      <c r="I1278" s="91"/>
      <c r="J1278" s="2">
        <v>1276</v>
      </c>
      <c r="K1278" s="212">
        <v>13705.3117239899</v>
      </c>
      <c r="L1278" s="212">
        <v>0.28225025101734502</v>
      </c>
      <c r="M1278" s="212">
        <v>9.8895089022073404E-2</v>
      </c>
      <c r="N1278" s="212">
        <v>3.6670897959194301E-2</v>
      </c>
      <c r="O1278" s="91"/>
      <c r="Q1278" s="212"/>
      <c r="R1278" s="212"/>
      <c r="S1278" s="212"/>
      <c r="T1278" s="212"/>
      <c r="AG1278" s="212"/>
      <c r="AH1278" s="212"/>
      <c r="AI1278" s="212"/>
    </row>
    <row r="1279" spans="1:35" x14ac:dyDescent="0.15">
      <c r="A1279" s="91"/>
      <c r="B1279" s="91"/>
      <c r="C1279" s="127"/>
      <c r="D1279" s="127"/>
      <c r="E1279" s="127"/>
      <c r="F1279" s="127"/>
      <c r="G1279" s="127"/>
      <c r="H1279" s="127"/>
      <c r="I1279" s="91"/>
      <c r="J1279" s="2">
        <v>1277</v>
      </c>
      <c r="K1279" s="212">
        <v>13716.015671442899</v>
      </c>
      <c r="L1279" s="212">
        <v>0.28162303310817699</v>
      </c>
      <c r="M1279" s="212">
        <v>0.104922307991203</v>
      </c>
      <c r="N1279" s="212">
        <v>3.7648747761721502E-2</v>
      </c>
      <c r="O1279" s="91"/>
      <c r="Q1279" s="212"/>
      <c r="R1279" s="212"/>
      <c r="S1279" s="212"/>
      <c r="T1279" s="212"/>
      <c r="AG1279" s="212"/>
      <c r="AH1279" s="212"/>
      <c r="AI1279" s="212"/>
    </row>
    <row r="1280" spans="1:35" x14ac:dyDescent="0.15">
      <c r="A1280" s="91"/>
      <c r="B1280" s="91"/>
      <c r="C1280" s="127"/>
      <c r="D1280" s="127"/>
      <c r="E1280" s="127"/>
      <c r="F1280" s="127"/>
      <c r="G1280" s="127"/>
      <c r="H1280" s="127"/>
      <c r="I1280" s="91"/>
      <c r="J1280" s="2">
        <v>1278</v>
      </c>
      <c r="K1280" s="212">
        <v>13726.6977982269</v>
      </c>
      <c r="L1280" s="212">
        <v>0.280664773470642</v>
      </c>
      <c r="M1280" s="212">
        <v>0.110815220705235</v>
      </c>
      <c r="N1280" s="212">
        <v>3.8406248261421701E-2</v>
      </c>
      <c r="O1280" s="91"/>
      <c r="Q1280" s="212"/>
      <c r="R1280" s="212"/>
      <c r="S1280" s="212"/>
      <c r="T1280" s="212"/>
      <c r="AG1280" s="212"/>
      <c r="AH1280" s="212"/>
      <c r="AI1280" s="212"/>
    </row>
    <row r="1281" spans="1:35" x14ac:dyDescent="0.15">
      <c r="A1281" s="91"/>
      <c r="B1281" s="91"/>
      <c r="C1281" s="127"/>
      <c r="D1281" s="127"/>
      <c r="E1281" s="127"/>
      <c r="F1281" s="127"/>
      <c r="G1281" s="127"/>
      <c r="H1281" s="127"/>
      <c r="I1281" s="91"/>
      <c r="J1281" s="2">
        <v>1279</v>
      </c>
      <c r="K1281" s="212">
        <v>13737.3878227839</v>
      </c>
      <c r="L1281" s="212">
        <v>0.279413478318502</v>
      </c>
      <c r="M1281" s="212">
        <v>0.11539312814663601</v>
      </c>
      <c r="N1281" s="212">
        <v>3.8872779523697401E-2</v>
      </c>
      <c r="O1281" s="91"/>
      <c r="Q1281" s="212"/>
      <c r="R1281" s="212"/>
      <c r="S1281" s="212"/>
      <c r="T1281" s="212"/>
      <c r="AG1281" s="212"/>
      <c r="AH1281" s="212"/>
      <c r="AI1281" s="212"/>
    </row>
    <row r="1282" spans="1:35" x14ac:dyDescent="0.15">
      <c r="A1282" s="91"/>
      <c r="B1282" s="91"/>
      <c r="C1282" s="127"/>
      <c r="D1282" s="127"/>
      <c r="E1282" s="127"/>
      <c r="F1282" s="127"/>
      <c r="G1282" s="127"/>
      <c r="H1282" s="127"/>
      <c r="I1282" s="91"/>
      <c r="J1282" s="2">
        <v>1280</v>
      </c>
      <c r="K1282" s="212">
        <v>13748.0587335329</v>
      </c>
      <c r="L1282" s="212">
        <v>0.27800967311288399</v>
      </c>
      <c r="M1282" s="212">
        <v>0.118024439872168</v>
      </c>
      <c r="N1282" s="212">
        <v>3.9036587148159198E-2</v>
      </c>
      <c r="O1282" s="91"/>
      <c r="Q1282" s="212"/>
      <c r="R1282" s="212"/>
      <c r="S1282" s="212"/>
      <c r="T1282" s="212"/>
      <c r="AG1282" s="212"/>
      <c r="AH1282" s="212"/>
      <c r="AI1282" s="212"/>
    </row>
    <row r="1283" spans="1:35" x14ac:dyDescent="0.15">
      <c r="A1283" s="91"/>
      <c r="B1283" s="91"/>
      <c r="C1283" s="127"/>
      <c r="D1283" s="127"/>
      <c r="E1283" s="127"/>
      <c r="F1283" s="127"/>
      <c r="G1283" s="127"/>
      <c r="H1283" s="127"/>
      <c r="I1283" s="91"/>
      <c r="J1283" s="2">
        <v>1281</v>
      </c>
      <c r="K1283" s="212">
        <v>13758.7554279819</v>
      </c>
      <c r="L1283" s="212">
        <v>0.27668657113615702</v>
      </c>
      <c r="M1283" s="212">
        <v>0.118621262544322</v>
      </c>
      <c r="N1283" s="212">
        <v>3.8887630867428198E-2</v>
      </c>
      <c r="O1283" s="91"/>
      <c r="Q1283" s="212"/>
      <c r="R1283" s="212"/>
      <c r="S1283" s="212"/>
      <c r="T1283" s="212"/>
      <c r="AG1283" s="212"/>
      <c r="AH1283" s="212"/>
      <c r="AI1283" s="212"/>
    </row>
    <row r="1284" spans="1:35" x14ac:dyDescent="0.15">
      <c r="A1284" s="91"/>
      <c r="B1284" s="91"/>
      <c r="C1284" s="127"/>
      <c r="D1284" s="127"/>
      <c r="E1284" s="127"/>
      <c r="F1284" s="127"/>
      <c r="G1284" s="127"/>
      <c r="H1284" s="127"/>
      <c r="I1284" s="91"/>
      <c r="J1284" s="2">
        <v>1282</v>
      </c>
      <c r="K1284" s="212">
        <v>13769.5511021109</v>
      </c>
      <c r="L1284" s="212">
        <v>0.27566256772465503</v>
      </c>
      <c r="M1284" s="212">
        <v>0.11748299403467299</v>
      </c>
      <c r="N1284" s="212">
        <v>3.8414872866122697E-2</v>
      </c>
      <c r="O1284" s="91"/>
      <c r="Q1284" s="212"/>
      <c r="R1284" s="212"/>
      <c r="S1284" s="212"/>
      <c r="T1284" s="212"/>
      <c r="AG1284" s="212"/>
      <c r="AH1284" s="212"/>
      <c r="AI1284" s="212"/>
    </row>
    <row r="1285" spans="1:35" x14ac:dyDescent="0.15">
      <c r="A1285" s="91"/>
      <c r="B1285" s="91"/>
      <c r="C1285" s="127"/>
      <c r="D1285" s="127"/>
      <c r="E1285" s="127"/>
      <c r="F1285" s="127"/>
      <c r="G1285" s="127"/>
      <c r="H1285" s="127"/>
      <c r="I1285" s="91"/>
      <c r="J1285" s="2">
        <v>1283</v>
      </c>
      <c r="K1285" s="212">
        <v>13780.3063219739</v>
      </c>
      <c r="L1285" s="212">
        <v>0.27505189752546599</v>
      </c>
      <c r="M1285" s="212">
        <v>0.115095637088764</v>
      </c>
      <c r="N1285" s="212">
        <v>3.7559180191796299E-2</v>
      </c>
      <c r="O1285" s="91"/>
      <c r="Q1285" s="212"/>
      <c r="R1285" s="212"/>
      <c r="S1285" s="212"/>
      <c r="T1285" s="212"/>
      <c r="AG1285" s="212"/>
      <c r="AH1285" s="212"/>
      <c r="AI1285" s="212"/>
    </row>
    <row r="1286" spans="1:35" x14ac:dyDescent="0.15">
      <c r="A1286" s="91"/>
      <c r="B1286" s="91"/>
      <c r="C1286" s="127"/>
      <c r="D1286" s="127"/>
      <c r="E1286" s="127"/>
      <c r="F1286" s="127"/>
      <c r="G1286" s="127"/>
      <c r="H1286" s="127"/>
      <c r="I1286" s="91"/>
      <c r="J1286" s="2">
        <v>1284</v>
      </c>
      <c r="K1286" s="212">
        <v>13791.046747730899</v>
      </c>
      <c r="L1286" s="212">
        <v>0.274920610576527</v>
      </c>
      <c r="M1286" s="212">
        <v>0.11194785387985801</v>
      </c>
      <c r="N1286" s="212">
        <v>3.6324395333528103E-2</v>
      </c>
      <c r="O1286" s="91"/>
      <c r="Q1286" s="212"/>
      <c r="R1286" s="212"/>
      <c r="S1286" s="212"/>
      <c r="T1286" s="212"/>
      <c r="AG1286" s="212"/>
      <c r="AH1286" s="212"/>
      <c r="AI1286" s="212"/>
    </row>
    <row r="1287" spans="1:35" x14ac:dyDescent="0.15">
      <c r="A1287" s="91"/>
      <c r="B1287" s="91"/>
      <c r="C1287" s="127"/>
      <c r="D1287" s="127"/>
      <c r="E1287" s="127"/>
      <c r="F1287" s="127"/>
      <c r="G1287" s="127"/>
      <c r="H1287" s="127"/>
      <c r="I1287" s="91"/>
      <c r="J1287" s="2">
        <v>1285</v>
      </c>
      <c r="K1287" s="212">
        <v>13801.843798189901</v>
      </c>
      <c r="L1287" s="212">
        <v>0.27524618362158598</v>
      </c>
      <c r="M1287" s="212">
        <v>0.108506573204528</v>
      </c>
      <c r="N1287" s="212">
        <v>3.4739895210054599E-2</v>
      </c>
      <c r="O1287" s="91"/>
      <c r="Q1287" s="212"/>
      <c r="R1287" s="212"/>
      <c r="S1287" s="212"/>
      <c r="T1287" s="212"/>
      <c r="AG1287" s="212"/>
      <c r="AH1287" s="212"/>
      <c r="AI1287" s="212"/>
    </row>
    <row r="1288" spans="1:35" x14ac:dyDescent="0.15">
      <c r="A1288" s="91"/>
      <c r="B1288" s="91"/>
      <c r="C1288" s="127"/>
      <c r="D1288" s="127"/>
      <c r="E1288" s="127"/>
      <c r="F1288" s="127"/>
      <c r="G1288" s="127"/>
      <c r="H1288" s="127"/>
      <c r="I1288" s="91"/>
      <c r="J1288" s="2">
        <v>1286</v>
      </c>
      <c r="K1288" s="212">
        <v>13812.598704152901</v>
      </c>
      <c r="L1288" s="212">
        <v>0.27591623224819001</v>
      </c>
      <c r="M1288" s="212">
        <v>0.105436084559305</v>
      </c>
      <c r="N1288" s="212">
        <v>3.2901242771758599E-2</v>
      </c>
      <c r="O1288" s="91"/>
      <c r="Q1288" s="212"/>
      <c r="R1288" s="212"/>
      <c r="S1288" s="212"/>
      <c r="T1288" s="212"/>
      <c r="AG1288" s="212"/>
      <c r="AH1288" s="212"/>
      <c r="AI1288" s="212"/>
    </row>
    <row r="1289" spans="1:35" x14ac:dyDescent="0.15">
      <c r="A1289" s="91"/>
      <c r="B1289" s="91"/>
      <c r="C1289" s="127"/>
      <c r="D1289" s="127"/>
      <c r="E1289" s="127"/>
      <c r="F1289" s="127"/>
      <c r="G1289" s="127"/>
      <c r="H1289" s="127"/>
      <c r="I1289" s="91"/>
      <c r="J1289" s="2">
        <v>1287</v>
      </c>
      <c r="K1289" s="212">
        <v>13823.3513113349</v>
      </c>
      <c r="L1289" s="212">
        <v>0.276746314136736</v>
      </c>
      <c r="M1289" s="212">
        <v>0.103214967443872</v>
      </c>
      <c r="N1289" s="212">
        <v>3.09984857225464E-2</v>
      </c>
      <c r="O1289" s="91"/>
      <c r="Q1289" s="212"/>
      <c r="R1289" s="212"/>
      <c r="S1289" s="212"/>
      <c r="T1289" s="212"/>
      <c r="AG1289" s="212"/>
      <c r="AH1289" s="212"/>
      <c r="AI1289" s="212"/>
    </row>
    <row r="1290" spans="1:35" x14ac:dyDescent="0.15">
      <c r="A1290" s="91"/>
      <c r="B1290" s="91"/>
      <c r="C1290" s="127"/>
      <c r="D1290" s="127"/>
      <c r="E1290" s="127"/>
      <c r="F1290" s="127"/>
      <c r="G1290" s="127"/>
      <c r="H1290" s="127"/>
      <c r="I1290" s="91"/>
      <c r="J1290" s="2">
        <v>1288</v>
      </c>
      <c r="K1290" s="212">
        <v>13834.0379281409</v>
      </c>
      <c r="L1290" s="212">
        <v>0.277578120089779</v>
      </c>
      <c r="M1290" s="212">
        <v>0.101998232023103</v>
      </c>
      <c r="N1290" s="212">
        <v>2.9214372768017999E-2</v>
      </c>
      <c r="O1290" s="91"/>
      <c r="Q1290" s="212"/>
      <c r="R1290" s="212"/>
      <c r="S1290" s="212"/>
      <c r="T1290" s="212"/>
      <c r="AG1290" s="212"/>
      <c r="AH1290" s="212"/>
      <c r="AI1290" s="212"/>
    </row>
    <row r="1291" spans="1:35" x14ac:dyDescent="0.15">
      <c r="A1291" s="91"/>
      <c r="B1291" s="91"/>
      <c r="C1291" s="127"/>
      <c r="D1291" s="127"/>
      <c r="E1291" s="127"/>
      <c r="F1291" s="127"/>
      <c r="G1291" s="127"/>
      <c r="H1291" s="127"/>
      <c r="I1291" s="91"/>
      <c r="J1291" s="2">
        <v>1289</v>
      </c>
      <c r="K1291" s="212">
        <v>13844.7632244919</v>
      </c>
      <c r="L1291" s="212">
        <v>0.27828206504401598</v>
      </c>
      <c r="M1291" s="212">
        <v>0.101742118994994</v>
      </c>
      <c r="N1291" s="212">
        <v>2.7700751358248701E-2</v>
      </c>
      <c r="O1291" s="91"/>
      <c r="Q1291" s="212"/>
      <c r="R1291" s="212"/>
      <c r="S1291" s="212"/>
      <c r="T1291" s="212"/>
      <c r="AG1291" s="212"/>
      <c r="AH1291" s="212"/>
      <c r="AI1291" s="212"/>
    </row>
    <row r="1292" spans="1:35" x14ac:dyDescent="0.15">
      <c r="A1292" s="91"/>
      <c r="B1292" s="91"/>
      <c r="C1292" s="127"/>
      <c r="D1292" s="127"/>
      <c r="E1292" s="127"/>
      <c r="F1292" s="127"/>
      <c r="G1292" s="127"/>
      <c r="H1292" s="127"/>
      <c r="I1292" s="91"/>
      <c r="J1292" s="2">
        <v>1290</v>
      </c>
      <c r="K1292" s="212">
        <v>13855.533211780899</v>
      </c>
      <c r="L1292" s="212">
        <v>0.278786557115283</v>
      </c>
      <c r="M1292" s="212">
        <v>0.102576302484038</v>
      </c>
      <c r="N1292" s="212">
        <v>2.6574286523185799E-2</v>
      </c>
      <c r="O1292" s="91"/>
      <c r="Q1292" s="212"/>
      <c r="R1292" s="212"/>
      <c r="S1292" s="212"/>
      <c r="T1292" s="212"/>
      <c r="AG1292" s="212"/>
      <c r="AH1292" s="212"/>
      <c r="AI1292" s="212"/>
    </row>
    <row r="1293" spans="1:35" x14ac:dyDescent="0.15">
      <c r="A1293" s="91"/>
      <c r="B1293" s="91"/>
      <c r="C1293" s="127"/>
      <c r="D1293" s="127"/>
      <c r="E1293" s="127"/>
      <c r="F1293" s="127"/>
      <c r="G1293" s="127"/>
      <c r="H1293" s="127"/>
      <c r="I1293" s="91"/>
      <c r="J1293" s="2">
        <v>1291</v>
      </c>
      <c r="K1293" s="212">
        <v>13866.3383894739</v>
      </c>
      <c r="L1293" s="212">
        <v>0.27909468805013499</v>
      </c>
      <c r="M1293" s="212">
        <v>0.104866337550667</v>
      </c>
      <c r="N1293" s="212">
        <v>2.5911411034475001E-2</v>
      </c>
      <c r="O1293" s="91"/>
      <c r="Q1293" s="212"/>
      <c r="R1293" s="212"/>
      <c r="S1293" s="212"/>
      <c r="T1293" s="212"/>
      <c r="AG1293" s="212"/>
      <c r="AH1293" s="212"/>
      <c r="AI1293" s="212"/>
    </row>
    <row r="1294" spans="1:35" x14ac:dyDescent="0.15">
      <c r="A1294" s="91"/>
      <c r="B1294" s="91"/>
      <c r="C1294" s="127"/>
      <c r="D1294" s="127"/>
      <c r="E1294" s="127"/>
      <c r="F1294" s="127"/>
      <c r="G1294" s="127"/>
      <c r="H1294" s="127"/>
      <c r="I1294" s="91"/>
      <c r="J1294" s="2">
        <v>1292</v>
      </c>
      <c r="K1294" s="212">
        <v>13877.1635836449</v>
      </c>
      <c r="L1294" s="212">
        <v>0.27926630346787801</v>
      </c>
      <c r="M1294" s="212">
        <v>0.108856986746361</v>
      </c>
      <c r="N1294" s="212">
        <v>2.57335348438399E-2</v>
      </c>
      <c r="O1294" s="91"/>
      <c r="Q1294" s="212"/>
      <c r="R1294" s="212"/>
      <c r="S1294" s="212"/>
      <c r="T1294" s="212"/>
      <c r="AG1294" s="212"/>
      <c r="AH1294" s="212"/>
      <c r="AI1294" s="212"/>
    </row>
    <row r="1295" spans="1:35" x14ac:dyDescent="0.15">
      <c r="A1295" s="91"/>
      <c r="B1295" s="91"/>
      <c r="C1295" s="127"/>
      <c r="D1295" s="127"/>
      <c r="E1295" s="127"/>
      <c r="F1295" s="127"/>
      <c r="G1295" s="127"/>
      <c r="H1295" s="127"/>
      <c r="I1295" s="91"/>
      <c r="J1295" s="2">
        <v>1293</v>
      </c>
      <c r="K1295" s="212">
        <v>13887.954606671899</v>
      </c>
      <c r="L1295" s="212">
        <v>0.279348923353408</v>
      </c>
      <c r="M1295" s="212">
        <v>0.114370477787314</v>
      </c>
      <c r="N1295" s="212">
        <v>2.60167923569165E-2</v>
      </c>
      <c r="O1295" s="91"/>
      <c r="Q1295" s="212"/>
      <c r="R1295" s="212"/>
      <c r="S1295" s="212"/>
      <c r="T1295" s="212"/>
      <c r="AG1295" s="212"/>
      <c r="AH1295" s="212"/>
      <c r="AI1295" s="212"/>
    </row>
    <row r="1296" spans="1:35" x14ac:dyDescent="0.15">
      <c r="A1296" s="91"/>
      <c r="B1296" s="91"/>
      <c r="C1296" s="127"/>
      <c r="D1296" s="127"/>
      <c r="E1296" s="127"/>
      <c r="F1296" s="127"/>
      <c r="G1296" s="127"/>
      <c r="H1296" s="127"/>
      <c r="I1296" s="91"/>
      <c r="J1296" s="2">
        <v>1294</v>
      </c>
      <c r="K1296" s="212">
        <v>13898.694089798901</v>
      </c>
      <c r="L1296" s="212">
        <v>0.27938387602307202</v>
      </c>
      <c r="M1296" s="212">
        <v>0.12071144941263399</v>
      </c>
      <c r="N1296" s="212">
        <v>2.6689963736776501E-2</v>
      </c>
      <c r="O1296" s="91"/>
      <c r="Q1296" s="212"/>
      <c r="R1296" s="212"/>
      <c r="S1296" s="212"/>
      <c r="T1296" s="212"/>
      <c r="AG1296" s="212"/>
      <c r="AH1296" s="212"/>
      <c r="AI1296" s="212"/>
    </row>
    <row r="1297" spans="1:35" x14ac:dyDescent="0.15">
      <c r="A1297" s="91"/>
      <c r="B1297" s="91"/>
      <c r="C1297" s="127"/>
      <c r="D1297" s="127"/>
      <c r="E1297" s="127"/>
      <c r="F1297" s="127"/>
      <c r="G1297" s="127"/>
      <c r="H1297" s="127"/>
      <c r="I1297" s="91"/>
      <c r="J1297" s="2">
        <v>1295</v>
      </c>
      <c r="K1297" s="212">
        <v>13909.5540313239</v>
      </c>
      <c r="L1297" s="212">
        <v>0.279402423263932</v>
      </c>
      <c r="M1297" s="212">
        <v>0.12705762017340999</v>
      </c>
      <c r="N1297" s="212">
        <v>2.7619649270196799E-2</v>
      </c>
      <c r="O1297" s="91"/>
      <c r="Q1297" s="212"/>
      <c r="R1297" s="212"/>
      <c r="S1297" s="212"/>
      <c r="T1297" s="212"/>
      <c r="AG1297" s="212"/>
      <c r="AH1297" s="212"/>
      <c r="AI1297" s="212"/>
    </row>
    <row r="1298" spans="1:35" x14ac:dyDescent="0.15">
      <c r="A1298" s="91"/>
      <c r="B1298" s="91"/>
      <c r="C1298" s="127"/>
      <c r="D1298" s="127"/>
      <c r="E1298" s="127"/>
      <c r="F1298" s="127"/>
      <c r="G1298" s="127"/>
      <c r="H1298" s="127"/>
      <c r="I1298" s="91"/>
      <c r="J1298" s="2">
        <v>1296</v>
      </c>
      <c r="K1298" s="212">
        <v>13920.284188166899</v>
      </c>
      <c r="L1298" s="212">
        <v>0.27941177051121202</v>
      </c>
      <c r="M1298" s="212">
        <v>0.13266981213509099</v>
      </c>
      <c r="N1298" s="212">
        <v>2.8631004644336901E-2</v>
      </c>
      <c r="O1298" s="91"/>
      <c r="Q1298" s="212"/>
      <c r="R1298" s="212"/>
      <c r="S1298" s="212"/>
      <c r="T1298" s="212"/>
      <c r="AG1298" s="212"/>
      <c r="AH1298" s="212"/>
      <c r="AI1298" s="212"/>
    </row>
    <row r="1299" spans="1:35" x14ac:dyDescent="0.15">
      <c r="A1299" s="91"/>
      <c r="B1299" s="91"/>
      <c r="C1299" s="127"/>
      <c r="D1299" s="127"/>
      <c r="E1299" s="127"/>
      <c r="F1299" s="127"/>
      <c r="G1299" s="127"/>
      <c r="H1299" s="127"/>
      <c r="I1299" s="91"/>
      <c r="J1299" s="2">
        <v>1297</v>
      </c>
      <c r="K1299" s="212">
        <v>13931.0133163789</v>
      </c>
      <c r="L1299" s="212">
        <v>0.27935532109464101</v>
      </c>
      <c r="M1299" s="212">
        <v>0.13693870236195799</v>
      </c>
      <c r="N1299" s="212">
        <v>2.95527894248011E-2</v>
      </c>
      <c r="O1299" s="91"/>
      <c r="Q1299" s="212"/>
      <c r="R1299" s="212"/>
      <c r="S1299" s="212"/>
      <c r="T1299" s="212"/>
      <c r="AG1299" s="212"/>
      <c r="AH1299" s="212"/>
      <c r="AI1299" s="212"/>
    </row>
    <row r="1300" spans="1:35" x14ac:dyDescent="0.15">
      <c r="A1300" s="91"/>
      <c r="B1300" s="91"/>
      <c r="C1300" s="127"/>
      <c r="D1300" s="127"/>
      <c r="E1300" s="127"/>
      <c r="F1300" s="127"/>
      <c r="G1300" s="127"/>
      <c r="H1300" s="127"/>
      <c r="I1300" s="91"/>
      <c r="J1300" s="2">
        <v>1298</v>
      </c>
      <c r="K1300" s="212">
        <v>13941.764825500901</v>
      </c>
      <c r="L1300" s="212">
        <v>0.27917396994541099</v>
      </c>
      <c r="M1300" s="212">
        <v>0.139538516775122</v>
      </c>
      <c r="N1300" s="212">
        <v>3.0255509700540799E-2</v>
      </c>
      <c r="O1300" s="91"/>
      <c r="Q1300" s="212"/>
      <c r="R1300" s="212"/>
      <c r="S1300" s="212"/>
      <c r="T1300" s="212"/>
      <c r="AG1300" s="212"/>
      <c r="AH1300" s="212"/>
      <c r="AI1300" s="212"/>
    </row>
    <row r="1301" spans="1:35" x14ac:dyDescent="0.15">
      <c r="A1301" s="91"/>
      <c r="B1301" s="91"/>
      <c r="C1301" s="127"/>
      <c r="D1301" s="127"/>
      <c r="E1301" s="127"/>
      <c r="F1301" s="127"/>
      <c r="G1301" s="127"/>
      <c r="H1301" s="127"/>
      <c r="I1301" s="91"/>
      <c r="J1301" s="2">
        <v>1299</v>
      </c>
      <c r="K1301" s="212">
        <v>13952.521559324899</v>
      </c>
      <c r="L1301" s="212">
        <v>0.27882763900930901</v>
      </c>
      <c r="M1301" s="212">
        <v>0.14045010471646899</v>
      </c>
      <c r="N1301" s="212">
        <v>3.07137326803118E-2</v>
      </c>
      <c r="O1301" s="91"/>
      <c r="Q1301" s="212"/>
      <c r="R1301" s="212"/>
      <c r="S1301" s="212"/>
      <c r="T1301" s="212"/>
      <c r="AG1301" s="212"/>
      <c r="AH1301" s="212"/>
      <c r="AI1301" s="212"/>
    </row>
    <row r="1302" spans="1:35" x14ac:dyDescent="0.15">
      <c r="A1302" s="91"/>
      <c r="B1302" s="91"/>
      <c r="C1302" s="127"/>
      <c r="D1302" s="127"/>
      <c r="E1302" s="127"/>
      <c r="F1302" s="127"/>
      <c r="G1302" s="127"/>
      <c r="H1302" s="127"/>
      <c r="I1302" s="91"/>
      <c r="J1302" s="2">
        <v>1300</v>
      </c>
      <c r="K1302" s="212">
        <v>13963.2751538469</v>
      </c>
      <c r="L1302" s="212">
        <v>0.278283885838218</v>
      </c>
      <c r="M1302" s="212">
        <v>0.13993545378095801</v>
      </c>
      <c r="N1302" s="212">
        <v>3.0953554522310901E-2</v>
      </c>
      <c r="O1302" s="91"/>
      <c r="Q1302" s="212"/>
      <c r="R1302" s="212"/>
      <c r="S1302" s="212"/>
      <c r="T1302" s="212"/>
      <c r="AG1302" s="212"/>
      <c r="AH1302" s="212"/>
      <c r="AI1302" s="212"/>
    </row>
    <row r="1303" spans="1:35" x14ac:dyDescent="0.15">
      <c r="A1303" s="91"/>
      <c r="B1303" s="91"/>
      <c r="C1303" s="127"/>
      <c r="D1303" s="127"/>
      <c r="E1303" s="127"/>
      <c r="F1303" s="127"/>
      <c r="G1303" s="127"/>
      <c r="H1303" s="127"/>
      <c r="I1303" s="91"/>
      <c r="J1303" s="2">
        <v>1301</v>
      </c>
      <c r="K1303" s="212">
        <v>13973.999236027899</v>
      </c>
      <c r="L1303" s="212">
        <v>0.27756342010387702</v>
      </c>
      <c r="M1303" s="212">
        <v>0.138283985660375</v>
      </c>
      <c r="N1303" s="212">
        <v>3.1042350033949902E-2</v>
      </c>
      <c r="O1303" s="91"/>
      <c r="Q1303" s="212"/>
      <c r="R1303" s="212"/>
      <c r="S1303" s="212"/>
      <c r="T1303" s="212"/>
      <c r="AG1303" s="212"/>
      <c r="AH1303" s="212"/>
      <c r="AI1303" s="212"/>
    </row>
    <row r="1304" spans="1:35" x14ac:dyDescent="0.15">
      <c r="A1304" s="91"/>
      <c r="B1304" s="91"/>
      <c r="C1304" s="127"/>
      <c r="D1304" s="127"/>
      <c r="E1304" s="127"/>
      <c r="F1304" s="127"/>
      <c r="G1304" s="127"/>
      <c r="H1304" s="127"/>
      <c r="I1304" s="91"/>
      <c r="J1304" s="2">
        <v>1302</v>
      </c>
      <c r="K1304" s="212">
        <v>13984.701434279899</v>
      </c>
      <c r="L1304" s="212">
        <v>0.276756305573017</v>
      </c>
      <c r="M1304" s="212">
        <v>0.135563823865616</v>
      </c>
      <c r="N1304" s="212">
        <v>3.1046419403768299E-2</v>
      </c>
      <c r="O1304" s="91"/>
      <c r="Q1304" s="212"/>
      <c r="R1304" s="212"/>
      <c r="S1304" s="212"/>
      <c r="T1304" s="212"/>
      <c r="AG1304" s="212"/>
      <c r="AH1304" s="212"/>
      <c r="AI1304" s="212"/>
    </row>
    <row r="1305" spans="1:35" x14ac:dyDescent="0.15">
      <c r="A1305" s="91"/>
      <c r="B1305" s="91"/>
      <c r="C1305" s="127"/>
      <c r="D1305" s="127"/>
      <c r="E1305" s="127"/>
      <c r="F1305" s="127"/>
      <c r="G1305" s="127"/>
      <c r="H1305" s="127"/>
      <c r="I1305" s="91"/>
      <c r="J1305" s="2">
        <v>1303</v>
      </c>
      <c r="K1305" s="212">
        <v>13995.448746599899</v>
      </c>
      <c r="L1305" s="212">
        <v>0.275975319372882</v>
      </c>
      <c r="M1305" s="212">
        <v>0.13164621296002699</v>
      </c>
      <c r="N1305" s="212">
        <v>3.09935879658081E-2</v>
      </c>
      <c r="O1305" s="91"/>
      <c r="Q1305" s="212"/>
      <c r="R1305" s="212"/>
      <c r="S1305" s="212"/>
      <c r="T1305" s="212"/>
      <c r="AG1305" s="212"/>
      <c r="AH1305" s="212"/>
      <c r="AI1305" s="212"/>
    </row>
    <row r="1306" spans="1:35" x14ac:dyDescent="0.15">
      <c r="A1306" s="91"/>
      <c r="B1306" s="91"/>
      <c r="C1306" s="127"/>
      <c r="D1306" s="127"/>
      <c r="E1306" s="127"/>
      <c r="F1306" s="127"/>
      <c r="G1306" s="127"/>
      <c r="H1306" s="127"/>
      <c r="I1306" s="91"/>
      <c r="J1306" s="2">
        <v>1304</v>
      </c>
      <c r="K1306" s="212">
        <v>14006.2323202439</v>
      </c>
      <c r="L1306" s="212">
        <v>0.27529252548917199</v>
      </c>
      <c r="M1306" s="212">
        <v>0.12649103775846601</v>
      </c>
      <c r="N1306" s="212">
        <v>3.0898531110112901E-2</v>
      </c>
      <c r="O1306" s="91"/>
      <c r="Q1306" s="212"/>
      <c r="R1306" s="212"/>
      <c r="S1306" s="212"/>
      <c r="T1306" s="212"/>
      <c r="AG1306" s="212"/>
      <c r="AH1306" s="212"/>
      <c r="AI1306" s="212"/>
    </row>
    <row r="1307" spans="1:35" x14ac:dyDescent="0.15">
      <c r="A1307" s="91"/>
      <c r="B1307" s="91"/>
      <c r="C1307" s="127"/>
      <c r="D1307" s="127"/>
      <c r="E1307" s="127"/>
      <c r="F1307" s="127"/>
      <c r="G1307" s="127"/>
      <c r="H1307" s="127"/>
      <c r="I1307" s="91"/>
      <c r="J1307" s="2">
        <v>1305</v>
      </c>
      <c r="K1307" s="212">
        <v>14016.9276158629</v>
      </c>
      <c r="L1307" s="212">
        <v>0.27469337297343399</v>
      </c>
      <c r="M1307" s="212">
        <v>0.120323618921237</v>
      </c>
      <c r="N1307" s="212">
        <v>3.0714557307077599E-2</v>
      </c>
      <c r="O1307" s="91"/>
      <c r="Q1307" s="212"/>
      <c r="R1307" s="212"/>
      <c r="S1307" s="212"/>
      <c r="T1307" s="212"/>
      <c r="AG1307" s="212"/>
      <c r="AH1307" s="212"/>
      <c r="AI1307" s="212"/>
    </row>
    <row r="1308" spans="1:35" x14ac:dyDescent="0.15">
      <c r="A1308" s="91"/>
      <c r="B1308" s="91"/>
      <c r="C1308" s="127"/>
      <c r="D1308" s="127"/>
      <c r="E1308" s="127"/>
      <c r="F1308" s="127"/>
      <c r="G1308" s="127"/>
      <c r="H1308" s="127"/>
      <c r="I1308" s="91"/>
      <c r="J1308" s="2">
        <v>1306</v>
      </c>
      <c r="K1308" s="212">
        <v>14027.6902856589</v>
      </c>
      <c r="L1308" s="212">
        <v>0.27415411298648901</v>
      </c>
      <c r="M1308" s="212">
        <v>0.113647478590618</v>
      </c>
      <c r="N1308" s="212">
        <v>3.04415450300023E-2</v>
      </c>
      <c r="O1308" s="91"/>
      <c r="Q1308" s="212"/>
      <c r="R1308" s="212"/>
      <c r="S1308" s="212"/>
      <c r="T1308" s="212"/>
      <c r="AG1308" s="212"/>
      <c r="AH1308" s="212"/>
      <c r="AI1308" s="212"/>
    </row>
    <row r="1309" spans="1:35" x14ac:dyDescent="0.15">
      <c r="A1309" s="91"/>
      <c r="B1309" s="91"/>
      <c r="C1309" s="127"/>
      <c r="D1309" s="127"/>
      <c r="E1309" s="127"/>
      <c r="F1309" s="127"/>
      <c r="G1309" s="127"/>
      <c r="H1309" s="127"/>
      <c r="I1309" s="91"/>
      <c r="J1309" s="2">
        <v>1307</v>
      </c>
      <c r="K1309" s="212">
        <v>14038.398694133901</v>
      </c>
      <c r="L1309" s="212">
        <v>0.27369330236599598</v>
      </c>
      <c r="M1309" s="212">
        <v>0.107184142552969</v>
      </c>
      <c r="N1309" s="212">
        <v>3.0133055199686402E-2</v>
      </c>
      <c r="O1309" s="91"/>
      <c r="Q1309" s="212"/>
      <c r="R1309" s="212"/>
      <c r="S1309" s="212"/>
      <c r="T1309" s="212"/>
      <c r="AG1309" s="212"/>
      <c r="AH1309" s="212"/>
      <c r="AI1309" s="212"/>
    </row>
    <row r="1310" spans="1:35" x14ac:dyDescent="0.15">
      <c r="A1310" s="91"/>
      <c r="B1310" s="91"/>
      <c r="C1310" s="127"/>
      <c r="D1310" s="127"/>
      <c r="E1310" s="127"/>
      <c r="F1310" s="127"/>
      <c r="G1310" s="127"/>
      <c r="H1310" s="127"/>
      <c r="I1310" s="91"/>
      <c r="J1310" s="2">
        <v>1308</v>
      </c>
      <c r="K1310" s="212">
        <v>14049.1216539939</v>
      </c>
      <c r="L1310" s="212">
        <v>0.27336886749119599</v>
      </c>
      <c r="M1310" s="212">
        <v>0.10172942115007801</v>
      </c>
      <c r="N1310" s="212">
        <v>2.9829556629231001E-2</v>
      </c>
      <c r="O1310" s="91"/>
      <c r="Q1310" s="212"/>
      <c r="R1310" s="212"/>
      <c r="S1310" s="212"/>
      <c r="T1310" s="212"/>
      <c r="AG1310" s="212"/>
      <c r="AH1310" s="212"/>
      <c r="AI1310" s="212"/>
    </row>
    <row r="1311" spans="1:35" x14ac:dyDescent="0.15">
      <c r="A1311" s="91"/>
      <c r="B1311" s="91"/>
      <c r="C1311" s="127"/>
      <c r="D1311" s="127"/>
      <c r="E1311" s="127"/>
      <c r="F1311" s="127"/>
      <c r="G1311" s="127"/>
      <c r="H1311" s="127"/>
      <c r="I1311" s="91"/>
      <c r="J1311" s="2">
        <v>1309</v>
      </c>
      <c r="K1311" s="212">
        <v>14059.908970709899</v>
      </c>
      <c r="L1311" s="212">
        <v>0.27317424552552</v>
      </c>
      <c r="M1311" s="212">
        <v>9.8118438401058494E-2</v>
      </c>
      <c r="N1311" s="212">
        <v>2.9553135856013501E-2</v>
      </c>
      <c r="O1311" s="91"/>
      <c r="Q1311" s="212"/>
      <c r="R1311" s="212"/>
      <c r="S1311" s="212"/>
      <c r="T1311" s="212"/>
      <c r="AG1311" s="212"/>
      <c r="AH1311" s="212"/>
      <c r="AI1311" s="212"/>
    </row>
    <row r="1312" spans="1:35" x14ac:dyDescent="0.15">
      <c r="A1312" s="91"/>
      <c r="B1312" s="91"/>
      <c r="C1312" s="127"/>
      <c r="D1312" s="127"/>
      <c r="E1312" s="127"/>
      <c r="F1312" s="127"/>
      <c r="G1312" s="127"/>
      <c r="H1312" s="127"/>
      <c r="I1312" s="91"/>
      <c r="J1312" s="2">
        <v>1310</v>
      </c>
      <c r="K1312" s="212">
        <v>14070.693417414899</v>
      </c>
      <c r="L1312" s="212">
        <v>0.273052209238349</v>
      </c>
      <c r="M1312" s="212">
        <v>9.72364034445653E-2</v>
      </c>
      <c r="N1312" s="212">
        <v>2.9307042422334499E-2</v>
      </c>
      <c r="O1312" s="91"/>
      <c r="Q1312" s="212"/>
      <c r="R1312" s="212"/>
      <c r="S1312" s="212"/>
      <c r="T1312" s="212"/>
      <c r="AG1312" s="212"/>
      <c r="AH1312" s="212"/>
      <c r="AI1312" s="212"/>
    </row>
    <row r="1313" spans="1:35" x14ac:dyDescent="0.15">
      <c r="A1313" s="91"/>
      <c r="B1313" s="91"/>
      <c r="C1313" s="127"/>
      <c r="D1313" s="127"/>
      <c r="E1313" s="127"/>
      <c r="F1313" s="127"/>
      <c r="G1313" s="127"/>
      <c r="H1313" s="127"/>
      <c r="I1313" s="91"/>
      <c r="J1313" s="2">
        <v>1311</v>
      </c>
      <c r="K1313" s="212">
        <v>14081.460764801899</v>
      </c>
      <c r="L1313" s="212">
        <v>0.27296952931972601</v>
      </c>
      <c r="M1313" s="212">
        <v>9.9415095383330307E-2</v>
      </c>
      <c r="N1313" s="212">
        <v>2.9071696127674101E-2</v>
      </c>
      <c r="O1313" s="91"/>
      <c r="Q1313" s="212"/>
      <c r="R1313" s="212"/>
      <c r="S1313" s="212"/>
      <c r="T1313" s="212"/>
      <c r="AG1313" s="212"/>
      <c r="AH1313" s="212"/>
      <c r="AI1313" s="212"/>
    </row>
    <row r="1314" spans="1:35" x14ac:dyDescent="0.15">
      <c r="A1314" s="91"/>
      <c r="B1314" s="91"/>
      <c r="C1314" s="127"/>
      <c r="D1314" s="127"/>
      <c r="E1314" s="127"/>
      <c r="F1314" s="127"/>
      <c r="G1314" s="127"/>
      <c r="H1314" s="127"/>
      <c r="I1314" s="91"/>
      <c r="J1314" s="2">
        <v>1312</v>
      </c>
      <c r="K1314" s="212">
        <v>14092.1342184529</v>
      </c>
      <c r="L1314" s="212">
        <v>0.27290316337577197</v>
      </c>
      <c r="M1314" s="212">
        <v>0.10429196798804299</v>
      </c>
      <c r="N1314" s="212">
        <v>2.8843825752065299E-2</v>
      </c>
      <c r="O1314" s="91"/>
      <c r="Q1314" s="212"/>
      <c r="R1314" s="212"/>
      <c r="S1314" s="212"/>
      <c r="T1314" s="212"/>
      <c r="AG1314" s="212"/>
      <c r="AH1314" s="212"/>
      <c r="AI1314" s="212"/>
    </row>
    <row r="1315" spans="1:35" x14ac:dyDescent="0.15">
      <c r="A1315" s="91"/>
      <c r="B1315" s="91"/>
      <c r="C1315" s="127"/>
      <c r="D1315" s="127"/>
      <c r="E1315" s="127"/>
      <c r="F1315" s="127"/>
      <c r="G1315" s="127"/>
      <c r="H1315" s="127"/>
      <c r="I1315" s="91"/>
      <c r="J1315" s="2">
        <v>1313</v>
      </c>
      <c r="K1315" s="212">
        <v>14102.976486780901</v>
      </c>
      <c r="L1315" s="212">
        <v>0.27281326224494901</v>
      </c>
      <c r="M1315" s="212">
        <v>0.110803930746896</v>
      </c>
      <c r="N1315" s="212">
        <v>2.8712460058948001E-2</v>
      </c>
      <c r="O1315" s="91"/>
      <c r="Q1315" s="212"/>
      <c r="R1315" s="212"/>
      <c r="S1315" s="212"/>
      <c r="T1315" s="212"/>
      <c r="AG1315" s="212"/>
      <c r="AH1315" s="212"/>
      <c r="AI1315" s="212"/>
    </row>
    <row r="1316" spans="1:35" x14ac:dyDescent="0.15">
      <c r="A1316" s="91"/>
      <c r="B1316" s="91"/>
      <c r="C1316" s="127"/>
      <c r="D1316" s="127"/>
      <c r="E1316" s="127"/>
      <c r="F1316" s="127"/>
      <c r="G1316" s="127"/>
      <c r="H1316" s="127"/>
      <c r="I1316" s="91"/>
      <c r="J1316" s="2">
        <v>1314</v>
      </c>
      <c r="K1316" s="212">
        <v>14113.7873191259</v>
      </c>
      <c r="L1316" s="212">
        <v>0.27267211165871802</v>
      </c>
      <c r="M1316" s="212">
        <v>0.117485322206677</v>
      </c>
      <c r="N1316" s="212">
        <v>2.87757123512737E-2</v>
      </c>
      <c r="O1316" s="91"/>
      <c r="Q1316" s="212"/>
      <c r="R1316" s="212"/>
      <c r="S1316" s="212"/>
      <c r="T1316" s="212"/>
      <c r="AG1316" s="212"/>
      <c r="AH1316" s="212"/>
      <c r="AI1316" s="212"/>
    </row>
    <row r="1317" spans="1:35" x14ac:dyDescent="0.15">
      <c r="A1317" s="91"/>
      <c r="B1317" s="91"/>
      <c r="C1317" s="127"/>
      <c r="D1317" s="127"/>
      <c r="E1317" s="127"/>
      <c r="F1317" s="127"/>
      <c r="G1317" s="127"/>
      <c r="H1317" s="127"/>
      <c r="I1317" s="91"/>
      <c r="J1317" s="2">
        <v>1315</v>
      </c>
      <c r="K1317" s="212">
        <v>14124.5009039419</v>
      </c>
      <c r="L1317" s="212">
        <v>0.272444910418842</v>
      </c>
      <c r="M1317" s="212">
        <v>0.12303104651362</v>
      </c>
      <c r="N1317" s="212">
        <v>2.9056366109267401E-2</v>
      </c>
      <c r="O1317" s="91"/>
      <c r="Q1317" s="212"/>
      <c r="R1317" s="212"/>
      <c r="S1317" s="212"/>
      <c r="T1317" s="212"/>
      <c r="AG1317" s="212"/>
      <c r="AH1317" s="212"/>
      <c r="AI1317" s="212"/>
    </row>
    <row r="1318" spans="1:35" x14ac:dyDescent="0.15">
      <c r="A1318" s="91"/>
      <c r="B1318" s="91"/>
      <c r="C1318" s="127"/>
      <c r="D1318" s="127"/>
      <c r="E1318" s="127"/>
      <c r="F1318" s="127"/>
      <c r="G1318" s="127"/>
      <c r="H1318" s="127"/>
      <c r="I1318" s="91"/>
      <c r="J1318" s="2">
        <v>1316</v>
      </c>
      <c r="K1318" s="212">
        <v>14135.296593200899</v>
      </c>
      <c r="L1318" s="212">
        <v>0.27213721044553701</v>
      </c>
      <c r="M1318" s="212">
        <v>0.126777072103917</v>
      </c>
      <c r="N1318" s="212">
        <v>2.9462469610859E-2</v>
      </c>
      <c r="O1318" s="91"/>
      <c r="Q1318" s="212"/>
      <c r="R1318" s="212"/>
      <c r="S1318" s="212"/>
      <c r="T1318" s="212"/>
      <c r="AG1318" s="212"/>
      <c r="AH1318" s="212"/>
      <c r="AI1318" s="212"/>
    </row>
    <row r="1319" spans="1:35" x14ac:dyDescent="0.15">
      <c r="A1319" s="91"/>
      <c r="B1319" s="91"/>
      <c r="C1319" s="127"/>
      <c r="D1319" s="127"/>
      <c r="E1319" s="127"/>
      <c r="F1319" s="127"/>
      <c r="G1319" s="127"/>
      <c r="H1319" s="127"/>
      <c r="I1319" s="91"/>
      <c r="J1319" s="2">
        <v>1317</v>
      </c>
      <c r="K1319" s="212">
        <v>14146.055996405899</v>
      </c>
      <c r="L1319" s="212">
        <v>0.27175725849219801</v>
      </c>
      <c r="M1319" s="212">
        <v>0.12875631308774099</v>
      </c>
      <c r="N1319" s="212">
        <v>2.9858540800204399E-2</v>
      </c>
      <c r="O1319" s="91"/>
      <c r="Q1319" s="212"/>
      <c r="R1319" s="212"/>
      <c r="S1319" s="212"/>
      <c r="T1319" s="212"/>
      <c r="AG1319" s="212"/>
      <c r="AH1319" s="212"/>
      <c r="AI1319" s="212"/>
    </row>
    <row r="1320" spans="1:35" x14ac:dyDescent="0.15">
      <c r="A1320" s="91"/>
      <c r="B1320" s="91"/>
      <c r="C1320" s="127"/>
      <c r="D1320" s="127"/>
      <c r="E1320" s="127"/>
      <c r="F1320" s="127"/>
      <c r="G1320" s="127"/>
      <c r="H1320" s="127"/>
      <c r="I1320" s="91"/>
      <c r="J1320" s="2">
        <v>1318</v>
      </c>
      <c r="K1320" s="212">
        <v>14156.7436562819</v>
      </c>
      <c r="L1320" s="212">
        <v>0.27132085048253402</v>
      </c>
      <c r="M1320" s="212">
        <v>0.129451657976319</v>
      </c>
      <c r="N1320" s="212">
        <v>3.0163332686977101E-2</v>
      </c>
      <c r="O1320" s="91"/>
      <c r="Q1320" s="212"/>
      <c r="R1320" s="212"/>
      <c r="S1320" s="212"/>
      <c r="T1320" s="212"/>
      <c r="AG1320" s="212"/>
      <c r="AH1320" s="212"/>
      <c r="AI1320" s="212"/>
    </row>
    <row r="1321" spans="1:35" x14ac:dyDescent="0.15">
      <c r="A1321" s="91"/>
      <c r="B1321" s="91"/>
      <c r="C1321" s="127"/>
      <c r="D1321" s="127"/>
      <c r="E1321" s="127"/>
      <c r="F1321" s="127"/>
      <c r="G1321" s="127"/>
      <c r="H1321" s="127"/>
      <c r="I1321" s="91"/>
      <c r="J1321" s="2">
        <v>1319</v>
      </c>
      <c r="K1321" s="212">
        <v>14167.617447242899</v>
      </c>
      <c r="L1321" s="212">
        <v>0.27087562095124601</v>
      </c>
      <c r="M1321" s="212">
        <v>0.129518438081976</v>
      </c>
      <c r="N1321" s="212">
        <v>3.0437976359332399E-2</v>
      </c>
      <c r="O1321" s="91"/>
      <c r="Q1321" s="212"/>
      <c r="R1321" s="212"/>
      <c r="S1321" s="212"/>
      <c r="T1321" s="212"/>
      <c r="AG1321" s="212"/>
      <c r="AH1321" s="212"/>
      <c r="AI1321" s="212"/>
    </row>
    <row r="1322" spans="1:35" x14ac:dyDescent="0.15">
      <c r="A1322" s="91"/>
      <c r="B1322" s="91"/>
      <c r="C1322" s="127"/>
      <c r="D1322" s="127"/>
      <c r="E1322" s="127"/>
      <c r="F1322" s="127"/>
      <c r="G1322" s="127"/>
      <c r="H1322" s="127"/>
      <c r="I1322" s="91"/>
      <c r="J1322" s="2">
        <v>1320</v>
      </c>
      <c r="K1322" s="212">
        <v>14178.473273514899</v>
      </c>
      <c r="L1322" s="212">
        <v>0.27051522000090999</v>
      </c>
      <c r="M1322" s="212">
        <v>0.12956310485670799</v>
      </c>
      <c r="N1322" s="212">
        <v>3.0784658190590199E-2</v>
      </c>
      <c r="O1322" s="91"/>
      <c r="Q1322" s="212"/>
      <c r="R1322" s="212"/>
      <c r="S1322" s="212"/>
      <c r="T1322" s="212"/>
      <c r="AG1322" s="212"/>
      <c r="AH1322" s="212"/>
      <c r="AI1322" s="212"/>
    </row>
    <row r="1323" spans="1:35" x14ac:dyDescent="0.15">
      <c r="A1323" s="91"/>
      <c r="B1323" s="91"/>
      <c r="C1323" s="127"/>
      <c r="D1323" s="127"/>
      <c r="E1323" s="127"/>
      <c r="F1323" s="127"/>
      <c r="G1323" s="127"/>
      <c r="H1323" s="127"/>
      <c r="I1323" s="91"/>
      <c r="J1323" s="2">
        <v>1321</v>
      </c>
      <c r="K1323" s="212">
        <v>14189.1925487139</v>
      </c>
      <c r="L1323" s="212">
        <v>0.270324615686447</v>
      </c>
      <c r="M1323" s="212">
        <v>0.12971847398879799</v>
      </c>
      <c r="N1323" s="212">
        <v>3.12186555720902E-2</v>
      </c>
      <c r="O1323" s="91"/>
      <c r="Q1323" s="212"/>
      <c r="R1323" s="212"/>
      <c r="S1323" s="212"/>
      <c r="T1323" s="212"/>
      <c r="AG1323" s="212"/>
      <c r="AH1323" s="212"/>
      <c r="AI1323" s="212"/>
    </row>
    <row r="1324" spans="1:35" x14ac:dyDescent="0.15">
      <c r="A1324" s="91"/>
      <c r="B1324" s="91"/>
      <c r="C1324" s="127"/>
      <c r="D1324" s="127"/>
      <c r="E1324" s="127"/>
      <c r="F1324" s="127"/>
      <c r="G1324" s="127"/>
      <c r="H1324" s="127"/>
      <c r="I1324" s="91"/>
      <c r="J1324" s="2">
        <v>1322</v>
      </c>
      <c r="K1324" s="212">
        <v>14199.9463450269</v>
      </c>
      <c r="L1324" s="212">
        <v>0.27043112950185599</v>
      </c>
      <c r="M1324" s="212">
        <v>0.129573644478646</v>
      </c>
      <c r="N1324" s="212">
        <v>3.1670805790981402E-2</v>
      </c>
      <c r="O1324" s="91"/>
      <c r="Q1324" s="212"/>
      <c r="R1324" s="212"/>
      <c r="S1324" s="212"/>
      <c r="T1324" s="212"/>
      <c r="AG1324" s="212"/>
      <c r="AH1324" s="212"/>
      <c r="AI1324" s="212"/>
    </row>
    <row r="1325" spans="1:35" x14ac:dyDescent="0.15">
      <c r="A1325" s="91"/>
      <c r="B1325" s="91"/>
      <c r="C1325" s="127"/>
      <c r="D1325" s="127"/>
      <c r="E1325" s="127"/>
      <c r="F1325" s="127"/>
      <c r="G1325" s="127"/>
      <c r="H1325" s="127"/>
      <c r="I1325" s="91"/>
      <c r="J1325" s="2">
        <v>1323</v>
      </c>
      <c r="K1325" s="212">
        <v>14210.729672740899</v>
      </c>
      <c r="L1325" s="212">
        <v>0.27087646034309398</v>
      </c>
      <c r="M1325" s="212">
        <v>0.12844820058154199</v>
      </c>
      <c r="N1325" s="212">
        <v>3.2039340240113699E-2</v>
      </c>
      <c r="O1325" s="91"/>
      <c r="Q1325" s="212"/>
      <c r="R1325" s="212"/>
      <c r="S1325" s="212"/>
      <c r="T1325" s="212"/>
      <c r="AG1325" s="212"/>
      <c r="AH1325" s="212"/>
      <c r="AI1325" s="212"/>
    </row>
    <row r="1326" spans="1:35" x14ac:dyDescent="0.15">
      <c r="A1326" s="91"/>
      <c r="B1326" s="91"/>
      <c r="C1326" s="127"/>
      <c r="D1326" s="127"/>
      <c r="E1326" s="127"/>
      <c r="F1326" s="127"/>
      <c r="G1326" s="127"/>
      <c r="H1326" s="127"/>
      <c r="I1326" s="91"/>
      <c r="J1326" s="2">
        <v>1324</v>
      </c>
      <c r="K1326" s="212">
        <v>14221.5218330689</v>
      </c>
      <c r="L1326" s="212">
        <v>0.27159323412120501</v>
      </c>
      <c r="M1326" s="212">
        <v>0.12597102233745999</v>
      </c>
      <c r="N1326" s="212">
        <v>3.2294255592497503E-2</v>
      </c>
      <c r="O1326" s="91"/>
      <c r="Q1326" s="212"/>
      <c r="R1326" s="212"/>
      <c r="S1326" s="212"/>
      <c r="T1326" s="212"/>
      <c r="AG1326" s="212"/>
      <c r="AH1326" s="212"/>
      <c r="AI1326" s="212"/>
    </row>
    <row r="1327" spans="1:35" x14ac:dyDescent="0.15">
      <c r="A1327" s="91"/>
      <c r="B1327" s="91"/>
      <c r="C1327" s="127"/>
      <c r="D1327" s="127"/>
      <c r="E1327" s="127"/>
      <c r="F1327" s="127"/>
      <c r="G1327" s="127"/>
      <c r="H1327" s="127"/>
      <c r="I1327" s="91"/>
      <c r="J1327" s="2">
        <v>1325</v>
      </c>
      <c r="K1327" s="212">
        <v>14232.2450058299</v>
      </c>
      <c r="L1327" s="212">
        <v>0.27235905535610599</v>
      </c>
      <c r="M1327" s="212">
        <v>0.12232733019726499</v>
      </c>
      <c r="N1327" s="212">
        <v>3.2504570491392E-2</v>
      </c>
      <c r="O1327" s="91"/>
      <c r="Q1327" s="212"/>
      <c r="R1327" s="212"/>
      <c r="S1327" s="212"/>
      <c r="T1327" s="212"/>
      <c r="AG1327" s="212"/>
      <c r="AH1327" s="212"/>
      <c r="AI1327" s="212"/>
    </row>
    <row r="1328" spans="1:35" x14ac:dyDescent="0.15">
      <c r="A1328" s="91"/>
      <c r="B1328" s="91"/>
      <c r="C1328" s="127"/>
      <c r="D1328" s="127"/>
      <c r="E1328" s="127"/>
      <c r="F1328" s="127"/>
      <c r="G1328" s="127"/>
      <c r="H1328" s="127"/>
      <c r="I1328" s="91"/>
      <c r="J1328" s="2">
        <v>1326</v>
      </c>
      <c r="K1328" s="212">
        <v>14243.0391287779</v>
      </c>
      <c r="L1328" s="212">
        <v>0.27289223992568401</v>
      </c>
      <c r="M1328" s="212">
        <v>0.11804234685220601</v>
      </c>
      <c r="N1328" s="212">
        <v>3.27730751656602E-2</v>
      </c>
      <c r="O1328" s="91"/>
      <c r="Q1328" s="212"/>
      <c r="R1328" s="212"/>
      <c r="S1328" s="212"/>
      <c r="T1328" s="212"/>
      <c r="AG1328" s="212"/>
      <c r="AH1328" s="212"/>
      <c r="AI1328" s="212"/>
    </row>
    <row r="1329" spans="1:35" x14ac:dyDescent="0.15">
      <c r="A1329" s="91"/>
      <c r="B1329" s="91"/>
      <c r="C1329" s="127"/>
      <c r="D1329" s="127"/>
      <c r="E1329" s="127"/>
      <c r="F1329" s="127"/>
      <c r="G1329" s="127"/>
      <c r="H1329" s="127"/>
      <c r="I1329" s="91"/>
      <c r="J1329" s="2">
        <v>1327</v>
      </c>
      <c r="K1329" s="212">
        <v>14253.8141700489</v>
      </c>
      <c r="L1329" s="212">
        <v>0.27300779855195001</v>
      </c>
      <c r="M1329" s="212">
        <v>0.11377107235843199</v>
      </c>
      <c r="N1329" s="212">
        <v>3.3177753673896401E-2</v>
      </c>
      <c r="O1329" s="91"/>
      <c r="Q1329" s="212"/>
      <c r="R1329" s="212"/>
      <c r="S1329" s="212"/>
      <c r="T1329" s="212"/>
      <c r="AG1329" s="212"/>
      <c r="AH1329" s="212"/>
      <c r="AI1329" s="212"/>
    </row>
    <row r="1330" spans="1:35" x14ac:dyDescent="0.15">
      <c r="A1330" s="91"/>
      <c r="B1330" s="91"/>
      <c r="C1330" s="127"/>
      <c r="D1330" s="127"/>
      <c r="E1330" s="127"/>
      <c r="F1330" s="127"/>
      <c r="G1330" s="127"/>
      <c r="H1330" s="127"/>
      <c r="I1330" s="91"/>
      <c r="J1330" s="2">
        <v>1328</v>
      </c>
      <c r="K1330" s="212">
        <v>14264.5964195129</v>
      </c>
      <c r="L1330" s="212">
        <v>0.27268761911513401</v>
      </c>
      <c r="M1330" s="212">
        <v>0.11028783884332299</v>
      </c>
      <c r="N1330" s="212">
        <v>3.3760772722419001E-2</v>
      </c>
      <c r="O1330" s="91"/>
      <c r="Q1330" s="212"/>
      <c r="R1330" s="212"/>
      <c r="S1330" s="212"/>
      <c r="T1330" s="212"/>
      <c r="AG1330" s="212"/>
      <c r="AH1330" s="212"/>
      <c r="AI1330" s="212"/>
    </row>
    <row r="1331" spans="1:35" x14ac:dyDescent="0.15">
      <c r="A1331" s="91"/>
      <c r="B1331" s="91"/>
      <c r="C1331" s="127"/>
      <c r="D1331" s="127"/>
      <c r="E1331" s="127"/>
      <c r="F1331" s="127"/>
      <c r="G1331" s="127"/>
      <c r="H1331" s="127"/>
      <c r="I1331" s="91"/>
      <c r="J1331" s="2">
        <v>1329</v>
      </c>
      <c r="K1331" s="212">
        <v>14275.3564356879</v>
      </c>
      <c r="L1331" s="212">
        <v>0.27200974577583398</v>
      </c>
      <c r="M1331" s="212">
        <v>0.108240436799403</v>
      </c>
      <c r="N1331" s="212">
        <v>3.4505535464465699E-2</v>
      </c>
      <c r="O1331" s="91"/>
      <c r="Q1331" s="212"/>
      <c r="R1331" s="212"/>
      <c r="S1331" s="212"/>
      <c r="T1331" s="212"/>
      <c r="AG1331" s="212"/>
      <c r="AH1331" s="212"/>
      <c r="AI1331" s="212"/>
    </row>
    <row r="1332" spans="1:35" x14ac:dyDescent="0.15">
      <c r="A1332" s="91"/>
      <c r="B1332" s="91"/>
      <c r="C1332" s="127"/>
      <c r="D1332" s="127"/>
      <c r="E1332" s="127"/>
      <c r="F1332" s="127"/>
      <c r="G1332" s="127"/>
      <c r="H1332" s="127"/>
      <c r="I1332" s="91"/>
      <c r="J1332" s="2">
        <v>1330</v>
      </c>
      <c r="K1332" s="212">
        <v>14286.074008665901</v>
      </c>
      <c r="L1332" s="212">
        <v>0.27112648615892199</v>
      </c>
      <c r="M1332" s="212">
        <v>0.10779843676652701</v>
      </c>
      <c r="N1332" s="212">
        <v>3.5315779311410098E-2</v>
      </c>
      <c r="O1332" s="91"/>
      <c r="Q1332" s="212"/>
      <c r="R1332" s="212"/>
      <c r="S1332" s="212"/>
      <c r="T1332" s="212"/>
      <c r="AG1332" s="212"/>
      <c r="AH1332" s="212"/>
      <c r="AI1332" s="212"/>
    </row>
    <row r="1333" spans="1:35" x14ac:dyDescent="0.15">
      <c r="A1333" s="91"/>
      <c r="B1333" s="91"/>
      <c r="C1333" s="127"/>
      <c r="D1333" s="127"/>
      <c r="E1333" s="127"/>
      <c r="F1333" s="127"/>
      <c r="G1333" s="127"/>
      <c r="H1333" s="127"/>
      <c r="I1333" s="91"/>
      <c r="J1333" s="2">
        <v>1331</v>
      </c>
      <c r="K1333" s="212">
        <v>14296.859286790899</v>
      </c>
      <c r="L1333" s="212">
        <v>0.27011692574257201</v>
      </c>
      <c r="M1333" s="212">
        <v>0.108485286949878</v>
      </c>
      <c r="N1333" s="212">
        <v>3.6071723814341899E-2</v>
      </c>
      <c r="O1333" s="91"/>
      <c r="Q1333" s="212"/>
      <c r="R1333" s="212"/>
      <c r="S1333" s="212"/>
      <c r="T1333" s="212"/>
      <c r="AG1333" s="212"/>
      <c r="AH1333" s="212"/>
      <c r="AI1333" s="212"/>
    </row>
    <row r="1334" spans="1:35" x14ac:dyDescent="0.15">
      <c r="A1334" s="91"/>
      <c r="B1334" s="91"/>
      <c r="C1334" s="127"/>
      <c r="D1334" s="127"/>
      <c r="E1334" s="127"/>
      <c r="F1334" s="127"/>
      <c r="G1334" s="127"/>
      <c r="H1334" s="127"/>
      <c r="I1334" s="91"/>
      <c r="J1334" s="2">
        <v>1332</v>
      </c>
      <c r="K1334" s="212">
        <v>14307.5577747519</v>
      </c>
      <c r="L1334" s="212">
        <v>0.26906042160273802</v>
      </c>
      <c r="M1334" s="212">
        <v>0.109348828581143</v>
      </c>
      <c r="N1334" s="212">
        <v>3.6687235555631803E-2</v>
      </c>
      <c r="O1334" s="91"/>
      <c r="Q1334" s="212"/>
      <c r="R1334" s="212"/>
      <c r="S1334" s="212"/>
      <c r="T1334" s="212"/>
      <c r="AG1334" s="212"/>
      <c r="AH1334" s="212"/>
      <c r="AI1334" s="212"/>
    </row>
    <row r="1335" spans="1:35" x14ac:dyDescent="0.15">
      <c r="A1335" s="91"/>
      <c r="B1335" s="91"/>
      <c r="C1335" s="127"/>
      <c r="D1335" s="127"/>
      <c r="E1335" s="127"/>
      <c r="F1335" s="127"/>
      <c r="G1335" s="127"/>
      <c r="H1335" s="127"/>
      <c r="I1335" s="91"/>
      <c r="J1335" s="2">
        <v>1333</v>
      </c>
      <c r="K1335" s="212">
        <v>14318.339272744901</v>
      </c>
      <c r="L1335" s="212">
        <v>0.26803648124690199</v>
      </c>
      <c r="M1335" s="212">
        <v>0.109462509855609</v>
      </c>
      <c r="N1335" s="212">
        <v>3.7082546809431301E-2</v>
      </c>
      <c r="O1335" s="91"/>
      <c r="Q1335" s="212"/>
      <c r="R1335" s="212"/>
      <c r="S1335" s="212"/>
      <c r="T1335" s="212"/>
      <c r="AG1335" s="212"/>
      <c r="AH1335" s="212"/>
      <c r="AI1335" s="212"/>
    </row>
    <row r="1336" spans="1:35" x14ac:dyDescent="0.15">
      <c r="A1336" s="91"/>
      <c r="B1336" s="91"/>
      <c r="C1336" s="127"/>
      <c r="D1336" s="127"/>
      <c r="E1336" s="127"/>
      <c r="F1336" s="127"/>
      <c r="G1336" s="127"/>
      <c r="H1336" s="127"/>
      <c r="I1336" s="91"/>
      <c r="J1336" s="2">
        <v>1334</v>
      </c>
      <c r="K1336" s="212">
        <v>14329.092109166901</v>
      </c>
      <c r="L1336" s="212">
        <v>0.26712644652402601</v>
      </c>
      <c r="M1336" s="212">
        <v>0.108375205186084</v>
      </c>
      <c r="N1336" s="212">
        <v>3.7179983165045699E-2</v>
      </c>
      <c r="O1336" s="91"/>
      <c r="Q1336" s="212"/>
      <c r="R1336" s="212"/>
      <c r="S1336" s="212"/>
      <c r="T1336" s="212"/>
      <c r="AG1336" s="212"/>
      <c r="AH1336" s="212"/>
      <c r="AI1336" s="212"/>
    </row>
    <row r="1337" spans="1:35" x14ac:dyDescent="0.15">
      <c r="A1337" s="91"/>
      <c r="B1337" s="91"/>
      <c r="C1337" s="127"/>
      <c r="D1337" s="127"/>
      <c r="E1337" s="127"/>
      <c r="F1337" s="127"/>
      <c r="G1337" s="127"/>
      <c r="H1337" s="127"/>
      <c r="I1337" s="91"/>
      <c r="J1337" s="2">
        <v>1335</v>
      </c>
      <c r="K1337" s="212">
        <v>14339.8414194079</v>
      </c>
      <c r="L1337" s="212">
        <v>0.26637446218055799</v>
      </c>
      <c r="M1337" s="212">
        <v>0.106263965633857</v>
      </c>
      <c r="N1337" s="212">
        <v>3.6967021913611599E-2</v>
      </c>
      <c r="O1337" s="91"/>
      <c r="Q1337" s="212"/>
      <c r="R1337" s="212"/>
      <c r="S1337" s="212"/>
      <c r="T1337" s="212"/>
      <c r="AG1337" s="212"/>
      <c r="AH1337" s="212"/>
      <c r="AI1337" s="212"/>
    </row>
    <row r="1338" spans="1:35" x14ac:dyDescent="0.15">
      <c r="A1338" s="91"/>
      <c r="B1338" s="91"/>
      <c r="C1338" s="127"/>
      <c r="D1338" s="127"/>
      <c r="E1338" s="127"/>
      <c r="F1338" s="127"/>
      <c r="G1338" s="127"/>
      <c r="H1338" s="127"/>
      <c r="I1338" s="91"/>
      <c r="J1338" s="2">
        <v>1336</v>
      </c>
      <c r="K1338" s="212">
        <v>14350.616677058901</v>
      </c>
      <c r="L1338" s="212">
        <v>0.26584859353701501</v>
      </c>
      <c r="M1338" s="212">
        <v>0.10366065042867501</v>
      </c>
      <c r="N1338" s="212">
        <v>3.6514110798924297E-2</v>
      </c>
      <c r="O1338" s="91"/>
      <c r="Q1338" s="212"/>
      <c r="R1338" s="212"/>
      <c r="S1338" s="212"/>
      <c r="T1338" s="212"/>
      <c r="AG1338" s="212"/>
      <c r="AH1338" s="212"/>
      <c r="AI1338" s="212"/>
    </row>
    <row r="1339" spans="1:35" x14ac:dyDescent="0.15">
      <c r="A1339" s="91"/>
      <c r="B1339" s="91"/>
      <c r="C1339" s="127"/>
      <c r="D1339" s="127"/>
      <c r="E1339" s="127"/>
      <c r="F1339" s="127"/>
      <c r="G1339" s="127"/>
      <c r="H1339" s="127"/>
      <c r="I1339" s="91"/>
      <c r="J1339" s="2">
        <v>1337</v>
      </c>
      <c r="K1339" s="212">
        <v>14361.498440351899</v>
      </c>
      <c r="L1339" s="212">
        <v>0.26561752305299402</v>
      </c>
      <c r="M1339" s="212">
        <v>0.101070235415644</v>
      </c>
      <c r="N1339" s="212">
        <v>3.5945255309991903E-2</v>
      </c>
      <c r="O1339" s="91"/>
      <c r="Q1339" s="212"/>
      <c r="R1339" s="212"/>
      <c r="S1339" s="212"/>
      <c r="T1339" s="212"/>
      <c r="AG1339" s="212"/>
      <c r="AH1339" s="212"/>
      <c r="AI1339" s="212"/>
    </row>
    <row r="1340" spans="1:35" x14ac:dyDescent="0.15">
      <c r="A1340" s="91"/>
      <c r="B1340" s="91"/>
      <c r="C1340" s="127"/>
      <c r="D1340" s="127"/>
      <c r="E1340" s="127"/>
      <c r="F1340" s="127"/>
      <c r="G1340" s="127"/>
      <c r="H1340" s="127"/>
      <c r="I1340" s="91"/>
      <c r="J1340" s="2">
        <v>1338</v>
      </c>
      <c r="K1340" s="212">
        <v>14372.3335057269</v>
      </c>
      <c r="L1340" s="212">
        <v>0.26573810401581899</v>
      </c>
      <c r="M1340" s="212">
        <v>9.8698812983306697E-2</v>
      </c>
      <c r="N1340" s="212">
        <v>3.53742981843225E-2</v>
      </c>
      <c r="O1340" s="91"/>
      <c r="Q1340" s="212"/>
      <c r="R1340" s="212"/>
      <c r="S1340" s="212"/>
      <c r="T1340" s="212"/>
      <c r="AG1340" s="212"/>
      <c r="AH1340" s="212"/>
      <c r="AI1340" s="212"/>
    </row>
    <row r="1341" spans="1:35" x14ac:dyDescent="0.15">
      <c r="A1341" s="91"/>
      <c r="B1341" s="91"/>
      <c r="C1341" s="127"/>
      <c r="D1341" s="127"/>
      <c r="E1341" s="127"/>
      <c r="F1341" s="127"/>
      <c r="G1341" s="127"/>
      <c r="H1341" s="127"/>
      <c r="I1341" s="91"/>
      <c r="J1341" s="2">
        <v>1339</v>
      </c>
      <c r="K1341" s="212">
        <v>14383.0258244249</v>
      </c>
      <c r="L1341" s="212">
        <v>0.26625344236319098</v>
      </c>
      <c r="M1341" s="212">
        <v>9.6305859065145202E-2</v>
      </c>
      <c r="N1341" s="212">
        <v>3.48217254210011E-2</v>
      </c>
      <c r="O1341" s="91"/>
      <c r="Q1341" s="212"/>
      <c r="R1341" s="212"/>
      <c r="S1341" s="212"/>
      <c r="T1341" s="212"/>
      <c r="AG1341" s="212"/>
      <c r="AH1341" s="212"/>
      <c r="AI1341" s="212"/>
    </row>
    <row r="1342" spans="1:35" x14ac:dyDescent="0.15">
      <c r="A1342" s="91"/>
      <c r="B1342" s="91"/>
      <c r="C1342" s="127"/>
      <c r="D1342" s="127"/>
      <c r="E1342" s="127"/>
      <c r="F1342" s="127"/>
      <c r="G1342" s="127"/>
      <c r="H1342" s="127"/>
      <c r="I1342" s="91"/>
      <c r="J1342" s="2">
        <v>1340</v>
      </c>
      <c r="K1342" s="212">
        <v>14393.8326446889</v>
      </c>
      <c r="L1342" s="212">
        <v>0.26720280798672202</v>
      </c>
      <c r="M1342" s="212">
        <v>9.3422302989533898E-2</v>
      </c>
      <c r="N1342" s="212">
        <v>3.4287601860888701E-2</v>
      </c>
      <c r="O1342" s="91"/>
      <c r="Q1342" s="212"/>
      <c r="R1342" s="212"/>
      <c r="S1342" s="212"/>
      <c r="T1342" s="212"/>
      <c r="AG1342" s="212"/>
      <c r="AH1342" s="212"/>
      <c r="AI1342" s="212"/>
    </row>
    <row r="1343" spans="1:35" x14ac:dyDescent="0.15">
      <c r="A1343" s="91"/>
      <c r="B1343" s="91"/>
      <c r="C1343" s="127"/>
      <c r="D1343" s="127"/>
      <c r="E1343" s="127"/>
      <c r="F1343" s="127"/>
      <c r="G1343" s="127"/>
      <c r="H1343" s="127"/>
      <c r="I1343" s="91"/>
      <c r="J1343" s="2">
        <v>1341</v>
      </c>
      <c r="K1343" s="212">
        <v>14404.6507726369</v>
      </c>
      <c r="L1343" s="212">
        <v>0.26852383113674599</v>
      </c>
      <c r="M1343" s="212">
        <v>8.9575606257283794E-2</v>
      </c>
      <c r="N1343" s="212">
        <v>3.3799124390936797E-2</v>
      </c>
      <c r="O1343" s="91"/>
      <c r="Q1343" s="212"/>
      <c r="R1343" s="212"/>
      <c r="S1343" s="212"/>
      <c r="T1343" s="212"/>
      <c r="AG1343" s="212"/>
      <c r="AH1343" s="212"/>
      <c r="AI1343" s="212"/>
    </row>
    <row r="1344" spans="1:35" x14ac:dyDescent="0.15">
      <c r="A1344" s="91"/>
      <c r="B1344" s="91"/>
      <c r="C1344" s="127"/>
      <c r="D1344" s="127"/>
      <c r="E1344" s="127"/>
      <c r="F1344" s="127"/>
      <c r="G1344" s="127"/>
      <c r="H1344" s="127"/>
      <c r="I1344" s="91"/>
      <c r="J1344" s="2">
        <v>1342</v>
      </c>
      <c r="K1344" s="212">
        <v>14415.446262604901</v>
      </c>
      <c r="L1344" s="212">
        <v>0.27002473052535497</v>
      </c>
      <c r="M1344" s="212">
        <v>8.4559028574976894E-2</v>
      </c>
      <c r="N1344" s="212">
        <v>3.3380786259995299E-2</v>
      </c>
      <c r="O1344" s="91"/>
      <c r="Q1344" s="212"/>
      <c r="R1344" s="212"/>
      <c r="S1344" s="212"/>
      <c r="T1344" s="212"/>
      <c r="AG1344" s="212"/>
      <c r="AH1344" s="212"/>
      <c r="AI1344" s="212"/>
    </row>
    <row r="1345" spans="1:35" x14ac:dyDescent="0.15">
      <c r="A1345" s="91"/>
      <c r="B1345" s="91"/>
      <c r="C1345" s="127"/>
      <c r="D1345" s="127"/>
      <c r="E1345" s="127"/>
      <c r="F1345" s="127"/>
      <c r="G1345" s="127"/>
      <c r="H1345" s="127"/>
      <c r="I1345" s="91"/>
      <c r="J1345" s="2">
        <v>1343</v>
      </c>
      <c r="K1345" s="212">
        <v>14426.2577846609</v>
      </c>
      <c r="L1345" s="212">
        <v>0.271491946777906</v>
      </c>
      <c r="M1345" s="212">
        <v>7.85896292565431E-2</v>
      </c>
      <c r="N1345" s="212">
        <v>3.30658809925116E-2</v>
      </c>
      <c r="O1345" s="91"/>
      <c r="Q1345" s="212"/>
      <c r="R1345" s="212"/>
      <c r="S1345" s="212"/>
      <c r="T1345" s="212"/>
      <c r="AG1345" s="212"/>
      <c r="AH1345" s="212"/>
      <c r="AI1345" s="212"/>
    </row>
    <row r="1346" spans="1:35" x14ac:dyDescent="0.15">
      <c r="A1346" s="91"/>
      <c r="B1346" s="91"/>
      <c r="C1346" s="127"/>
      <c r="D1346" s="127"/>
      <c r="E1346" s="127"/>
      <c r="F1346" s="127"/>
      <c r="G1346" s="127"/>
      <c r="H1346" s="127"/>
      <c r="I1346" s="91"/>
      <c r="J1346" s="2">
        <v>1344</v>
      </c>
      <c r="K1346" s="212">
        <v>14437.113401623899</v>
      </c>
      <c r="L1346" s="212">
        <v>0.27269540543651599</v>
      </c>
      <c r="M1346" s="212">
        <v>7.2240872286437302E-2</v>
      </c>
      <c r="N1346" s="212">
        <v>3.2854321818087701E-2</v>
      </c>
      <c r="O1346" s="91"/>
      <c r="Q1346" s="212"/>
      <c r="R1346" s="212"/>
      <c r="S1346" s="212"/>
      <c r="T1346" s="212"/>
      <c r="AG1346" s="212"/>
      <c r="AH1346" s="212"/>
      <c r="AI1346" s="212"/>
    </row>
    <row r="1347" spans="1:35" x14ac:dyDescent="0.15">
      <c r="A1347" s="91"/>
      <c r="B1347" s="91"/>
      <c r="C1347" s="127"/>
      <c r="D1347" s="127"/>
      <c r="E1347" s="127"/>
      <c r="F1347" s="127"/>
      <c r="G1347" s="127"/>
      <c r="H1347" s="127"/>
      <c r="I1347" s="91"/>
      <c r="J1347" s="2">
        <v>1345</v>
      </c>
      <c r="K1347" s="212">
        <v>14447.9099027429</v>
      </c>
      <c r="L1347" s="212">
        <v>0.27341639790017103</v>
      </c>
      <c r="M1347" s="212">
        <v>6.6387221055305506E-2</v>
      </c>
      <c r="N1347" s="212">
        <v>3.2738024515795702E-2</v>
      </c>
      <c r="O1347" s="91"/>
      <c r="Q1347" s="212"/>
      <c r="R1347" s="212"/>
      <c r="S1347" s="212"/>
      <c r="T1347" s="212"/>
      <c r="AG1347" s="212"/>
      <c r="AH1347" s="212"/>
      <c r="AI1347" s="212"/>
    </row>
    <row r="1348" spans="1:35" x14ac:dyDescent="0.15">
      <c r="A1348" s="91"/>
      <c r="B1348" s="91"/>
      <c r="C1348" s="127"/>
      <c r="D1348" s="127"/>
      <c r="E1348" s="127"/>
      <c r="F1348" s="127"/>
      <c r="G1348" s="127"/>
      <c r="H1348" s="127"/>
      <c r="I1348" s="91"/>
      <c r="J1348" s="2">
        <v>1346</v>
      </c>
      <c r="K1348" s="212">
        <v>14458.7528336409</v>
      </c>
      <c r="L1348" s="212">
        <v>0.27356778055447001</v>
      </c>
      <c r="M1348" s="212">
        <v>6.1985194908661702E-2</v>
      </c>
      <c r="N1348" s="212">
        <v>3.2781077297755701E-2</v>
      </c>
      <c r="O1348" s="91"/>
      <c r="Q1348" s="212"/>
      <c r="R1348" s="212"/>
      <c r="S1348" s="212"/>
      <c r="T1348" s="212"/>
      <c r="AG1348" s="212"/>
      <c r="AH1348" s="212"/>
      <c r="AI1348" s="212"/>
    </row>
    <row r="1349" spans="1:35" x14ac:dyDescent="0.15">
      <c r="A1349" s="91"/>
      <c r="B1349" s="91"/>
      <c r="C1349" s="127"/>
      <c r="D1349" s="127"/>
      <c r="E1349" s="127"/>
      <c r="F1349" s="127"/>
      <c r="G1349" s="127"/>
      <c r="H1349" s="127"/>
      <c r="I1349" s="91"/>
      <c r="J1349" s="2">
        <v>1347</v>
      </c>
      <c r="K1349" s="212">
        <v>14469.6200382589</v>
      </c>
      <c r="L1349" s="212">
        <v>0.27314033503617402</v>
      </c>
      <c r="M1349" s="212">
        <v>6.0031182683876798E-2</v>
      </c>
      <c r="N1349" s="212">
        <v>3.3006214346457702E-2</v>
      </c>
      <c r="O1349" s="91"/>
      <c r="Q1349" s="212"/>
      <c r="R1349" s="212"/>
      <c r="S1349" s="212"/>
      <c r="T1349" s="212"/>
      <c r="AG1349" s="212"/>
      <c r="AH1349" s="212"/>
      <c r="AI1349" s="212"/>
    </row>
    <row r="1350" spans="1:35" x14ac:dyDescent="0.15">
      <c r="A1350" s="91"/>
      <c r="B1350" s="91"/>
      <c r="C1350" s="127"/>
      <c r="D1350" s="127"/>
      <c r="E1350" s="127"/>
      <c r="F1350" s="127"/>
      <c r="G1350" s="127"/>
      <c r="H1350" s="127"/>
      <c r="I1350" s="91"/>
      <c r="J1350" s="2">
        <v>1348</v>
      </c>
      <c r="K1350" s="212">
        <v>14480.507720793899</v>
      </c>
      <c r="L1350" s="212">
        <v>0.27221638064831699</v>
      </c>
      <c r="M1350" s="212">
        <v>6.1000100530606602E-2</v>
      </c>
      <c r="N1350" s="212">
        <v>3.3458159730262498E-2</v>
      </c>
      <c r="O1350" s="91"/>
      <c r="Q1350" s="212"/>
      <c r="R1350" s="212"/>
      <c r="S1350" s="212"/>
      <c r="T1350" s="212"/>
      <c r="AG1350" s="212"/>
      <c r="AH1350" s="212"/>
      <c r="AI1350" s="212"/>
    </row>
    <row r="1351" spans="1:35" x14ac:dyDescent="0.15">
      <c r="A1351" s="91"/>
      <c r="B1351" s="91"/>
      <c r="C1351" s="127"/>
      <c r="D1351" s="127"/>
      <c r="E1351" s="127"/>
      <c r="F1351" s="127"/>
      <c r="G1351" s="127"/>
      <c r="H1351" s="127"/>
      <c r="I1351" s="91"/>
      <c r="J1351" s="2">
        <v>1349</v>
      </c>
      <c r="K1351" s="212">
        <v>14491.129536693899</v>
      </c>
      <c r="L1351" s="212">
        <v>0.27092202423216799</v>
      </c>
      <c r="M1351" s="212">
        <v>6.4476551312784305E-2</v>
      </c>
      <c r="N1351" s="212">
        <v>3.4136334929286798E-2</v>
      </c>
      <c r="O1351" s="91"/>
      <c r="Q1351" s="212"/>
      <c r="R1351" s="212"/>
      <c r="S1351" s="212"/>
      <c r="T1351" s="212"/>
      <c r="AG1351" s="212"/>
      <c r="AH1351" s="212"/>
      <c r="AI1351" s="212"/>
    </row>
    <row r="1352" spans="1:35" x14ac:dyDescent="0.15">
      <c r="A1352" s="91"/>
      <c r="B1352" s="91"/>
      <c r="C1352" s="127"/>
      <c r="D1352" s="127"/>
      <c r="E1352" s="127"/>
      <c r="F1352" s="127"/>
      <c r="G1352" s="127"/>
      <c r="H1352" s="127"/>
      <c r="I1352" s="91"/>
      <c r="J1352" s="2">
        <v>1350</v>
      </c>
      <c r="K1352" s="212">
        <v>14501.900997533899</v>
      </c>
      <c r="L1352" s="212">
        <v>0.26945159454635798</v>
      </c>
      <c r="M1352" s="212">
        <v>6.9332718504121399E-2</v>
      </c>
      <c r="N1352" s="212">
        <v>3.4857064917890201E-2</v>
      </c>
      <c r="O1352" s="91"/>
      <c r="Q1352" s="212"/>
      <c r="R1352" s="212"/>
      <c r="S1352" s="212"/>
      <c r="T1352" s="212"/>
      <c r="AG1352" s="212"/>
      <c r="AH1352" s="212"/>
      <c r="AI1352" s="212"/>
    </row>
    <row r="1353" spans="1:35" x14ac:dyDescent="0.15">
      <c r="A1353" s="91"/>
      <c r="B1353" s="91"/>
      <c r="C1353" s="127"/>
      <c r="D1353" s="127"/>
      <c r="E1353" s="127"/>
      <c r="F1353" s="127"/>
      <c r="G1353" s="127"/>
      <c r="H1353" s="127"/>
      <c r="I1353" s="91"/>
      <c r="J1353" s="2">
        <v>1351</v>
      </c>
      <c r="K1353" s="212">
        <v>14512.7400477999</v>
      </c>
      <c r="L1353" s="212">
        <v>0.26803374259468699</v>
      </c>
      <c r="M1353" s="212">
        <v>7.4209232753759402E-2</v>
      </c>
      <c r="N1353" s="212">
        <v>3.5347237544430102E-2</v>
      </c>
      <c r="O1353" s="91"/>
      <c r="Q1353" s="212"/>
      <c r="R1353" s="212"/>
      <c r="S1353" s="212"/>
      <c r="T1353" s="212"/>
      <c r="AG1353" s="212"/>
      <c r="AH1353" s="212"/>
      <c r="AI1353" s="212"/>
    </row>
    <row r="1354" spans="1:35" x14ac:dyDescent="0.15">
      <c r="A1354" s="91"/>
      <c r="B1354" s="91"/>
      <c r="C1354" s="127"/>
      <c r="D1354" s="127"/>
      <c r="E1354" s="127"/>
      <c r="F1354" s="127"/>
      <c r="G1354" s="127"/>
      <c r="H1354" s="127"/>
      <c r="I1354" s="91"/>
      <c r="J1354" s="2">
        <v>1352</v>
      </c>
      <c r="K1354" s="212">
        <v>14523.528067825901</v>
      </c>
      <c r="L1354" s="212">
        <v>0.26678429179681701</v>
      </c>
      <c r="M1354" s="212">
        <v>7.8173185762832997E-2</v>
      </c>
      <c r="N1354" s="212">
        <v>3.5443214207140403E-2</v>
      </c>
      <c r="O1354" s="91"/>
      <c r="Q1354" s="212"/>
      <c r="R1354" s="212"/>
      <c r="S1354" s="212"/>
      <c r="T1354" s="212"/>
      <c r="AG1354" s="212"/>
      <c r="AH1354" s="212"/>
      <c r="AI1354" s="212"/>
    </row>
    <row r="1355" spans="1:35" x14ac:dyDescent="0.15">
      <c r="A1355" s="91"/>
      <c r="B1355" s="91"/>
      <c r="C1355" s="127"/>
      <c r="D1355" s="127"/>
      <c r="E1355" s="127"/>
      <c r="F1355" s="127"/>
      <c r="G1355" s="127"/>
      <c r="H1355" s="127"/>
      <c r="I1355" s="91"/>
      <c r="J1355" s="2">
        <v>1353</v>
      </c>
      <c r="K1355" s="212">
        <v>14534.357292638901</v>
      </c>
      <c r="L1355" s="212">
        <v>0.26568918166655803</v>
      </c>
      <c r="M1355" s="212">
        <v>8.09379080687819E-2</v>
      </c>
      <c r="N1355" s="212">
        <v>3.5135474116770697E-2</v>
      </c>
      <c r="O1355" s="91"/>
      <c r="Q1355" s="212"/>
      <c r="R1355" s="212"/>
      <c r="S1355" s="212"/>
      <c r="T1355" s="212"/>
      <c r="AG1355" s="212"/>
      <c r="AH1355" s="212"/>
      <c r="AI1355" s="212"/>
    </row>
    <row r="1356" spans="1:35" x14ac:dyDescent="0.15">
      <c r="A1356" s="91"/>
      <c r="B1356" s="91"/>
      <c r="C1356" s="127"/>
      <c r="D1356" s="127"/>
      <c r="E1356" s="127"/>
      <c r="F1356" s="127"/>
      <c r="G1356" s="127"/>
      <c r="H1356" s="127"/>
      <c r="I1356" s="91"/>
      <c r="J1356" s="2">
        <v>1354</v>
      </c>
      <c r="K1356" s="212">
        <v>14545.0403803839</v>
      </c>
      <c r="L1356" s="212">
        <v>0.264731917561771</v>
      </c>
      <c r="M1356" s="212">
        <v>8.2448792496023507E-2</v>
      </c>
      <c r="N1356" s="212">
        <v>3.4478425451871401E-2</v>
      </c>
      <c r="O1356" s="91"/>
      <c r="Q1356" s="212"/>
      <c r="R1356" s="212"/>
      <c r="S1356" s="212"/>
      <c r="T1356" s="212"/>
      <c r="AG1356" s="212"/>
      <c r="AH1356" s="212"/>
      <c r="AI1356" s="212"/>
    </row>
    <row r="1357" spans="1:35" x14ac:dyDescent="0.15">
      <c r="A1357" s="91"/>
      <c r="B1357" s="91"/>
      <c r="C1357" s="127"/>
      <c r="D1357" s="127"/>
      <c r="E1357" s="127"/>
      <c r="F1357" s="127"/>
      <c r="G1357" s="127"/>
      <c r="H1357" s="127"/>
      <c r="I1357" s="91"/>
      <c r="J1357" s="2">
        <v>1355</v>
      </c>
      <c r="K1357" s="212">
        <v>14555.840634144901</v>
      </c>
      <c r="L1357" s="212">
        <v>0.26393606833703898</v>
      </c>
      <c r="M1357" s="212">
        <v>8.2901865179036804E-2</v>
      </c>
      <c r="N1357" s="212">
        <v>3.3592605567359601E-2</v>
      </c>
      <c r="O1357" s="91"/>
      <c r="Q1357" s="212"/>
      <c r="R1357" s="212"/>
      <c r="S1357" s="212"/>
      <c r="T1357" s="212"/>
      <c r="AG1357" s="212"/>
      <c r="AH1357" s="212"/>
      <c r="AI1357" s="212"/>
    </row>
    <row r="1358" spans="1:35" x14ac:dyDescent="0.15">
      <c r="A1358" s="91"/>
      <c r="B1358" s="91"/>
      <c r="C1358" s="127"/>
      <c r="D1358" s="127"/>
      <c r="E1358" s="127"/>
      <c r="F1358" s="127"/>
      <c r="G1358" s="127"/>
      <c r="H1358" s="127"/>
      <c r="I1358" s="91"/>
      <c r="J1358" s="2">
        <v>1356</v>
      </c>
      <c r="K1358" s="212">
        <v>14566.633141922901</v>
      </c>
      <c r="L1358" s="212">
        <v>0.26339379471765101</v>
      </c>
      <c r="M1358" s="212">
        <v>8.2886630262555702E-2</v>
      </c>
      <c r="N1358" s="212">
        <v>3.2574057829860503E-2</v>
      </c>
      <c r="O1358" s="91"/>
      <c r="Q1358" s="212"/>
      <c r="R1358" s="212"/>
      <c r="S1358" s="212"/>
      <c r="T1358" s="212"/>
      <c r="AG1358" s="212"/>
      <c r="AH1358" s="212"/>
      <c r="AI1358" s="212"/>
    </row>
    <row r="1359" spans="1:35" x14ac:dyDescent="0.15">
      <c r="A1359" s="91"/>
      <c r="B1359" s="91"/>
      <c r="C1359" s="127"/>
      <c r="D1359" s="127"/>
      <c r="E1359" s="127"/>
      <c r="F1359" s="127"/>
      <c r="G1359" s="127"/>
      <c r="H1359" s="127"/>
      <c r="I1359" s="91"/>
      <c r="J1359" s="2">
        <v>1357</v>
      </c>
      <c r="K1359" s="212">
        <v>14577.355042851899</v>
      </c>
      <c r="L1359" s="212">
        <v>0.26318073370481998</v>
      </c>
      <c r="M1359" s="212">
        <v>8.3031199869172206E-2</v>
      </c>
      <c r="N1359" s="212">
        <v>3.1486550498133301E-2</v>
      </c>
      <c r="O1359" s="91"/>
      <c r="Q1359" s="212"/>
      <c r="R1359" s="212"/>
      <c r="S1359" s="212"/>
      <c r="T1359" s="212"/>
      <c r="AG1359" s="212"/>
      <c r="AH1359" s="212"/>
      <c r="AI1359" s="212"/>
    </row>
    <row r="1360" spans="1:35" x14ac:dyDescent="0.15">
      <c r="A1360" s="91"/>
      <c r="B1360" s="91"/>
      <c r="C1360" s="127"/>
      <c r="D1360" s="127"/>
      <c r="E1360" s="127"/>
      <c r="F1360" s="127"/>
      <c r="G1360" s="127"/>
      <c r="H1360" s="127"/>
      <c r="I1360" s="91"/>
      <c r="J1360" s="2">
        <v>1358</v>
      </c>
      <c r="K1360" s="212">
        <v>14588.0540336719</v>
      </c>
      <c r="L1360" s="212">
        <v>0.26336416776120503</v>
      </c>
      <c r="M1360" s="212">
        <v>8.3566588738558795E-2</v>
      </c>
      <c r="N1360" s="212">
        <v>3.0394585533352898E-2</v>
      </c>
      <c r="O1360" s="91"/>
      <c r="Q1360" s="212"/>
      <c r="R1360" s="212"/>
      <c r="S1360" s="212"/>
      <c r="T1360" s="212"/>
      <c r="AG1360" s="212"/>
      <c r="AH1360" s="212"/>
      <c r="AI1360" s="212"/>
    </row>
    <row r="1361" spans="1:35" x14ac:dyDescent="0.15">
      <c r="A1361" s="91"/>
      <c r="B1361" s="91"/>
      <c r="C1361" s="127"/>
      <c r="D1361" s="127"/>
      <c r="E1361" s="127"/>
      <c r="F1361" s="127"/>
      <c r="G1361" s="127"/>
      <c r="H1361" s="127"/>
      <c r="I1361" s="91"/>
      <c r="J1361" s="2">
        <v>1359</v>
      </c>
      <c r="K1361" s="212">
        <v>14598.901806361901</v>
      </c>
      <c r="L1361" s="212">
        <v>0.26401838426220398</v>
      </c>
      <c r="M1361" s="212">
        <v>8.4513721616064796E-2</v>
      </c>
      <c r="N1361" s="212">
        <v>2.9288555217122599E-2</v>
      </c>
      <c r="O1361" s="91"/>
      <c r="Q1361" s="212"/>
      <c r="R1361" s="212"/>
      <c r="S1361" s="212"/>
      <c r="T1361" s="212"/>
      <c r="AG1361" s="212"/>
      <c r="AH1361" s="212"/>
      <c r="AI1361" s="212"/>
    </row>
    <row r="1362" spans="1:35" x14ac:dyDescent="0.15">
      <c r="A1362" s="91"/>
      <c r="B1362" s="91"/>
      <c r="C1362" s="127"/>
      <c r="D1362" s="127"/>
      <c r="E1362" s="127"/>
      <c r="F1362" s="127"/>
      <c r="G1362" s="127"/>
      <c r="H1362" s="127"/>
      <c r="I1362" s="91"/>
      <c r="J1362" s="2">
        <v>1360</v>
      </c>
      <c r="K1362" s="212">
        <v>14609.653451873901</v>
      </c>
      <c r="L1362" s="212">
        <v>0.26512254066218599</v>
      </c>
      <c r="M1362" s="212">
        <v>8.5713754816016396E-2</v>
      </c>
      <c r="N1362" s="212">
        <v>2.80570725104239E-2</v>
      </c>
      <c r="O1362" s="91"/>
      <c r="Q1362" s="212"/>
      <c r="R1362" s="212"/>
      <c r="S1362" s="212"/>
      <c r="T1362" s="212"/>
      <c r="AG1362" s="212"/>
      <c r="AH1362" s="212"/>
      <c r="AI1362" s="212"/>
    </row>
    <row r="1363" spans="1:35" x14ac:dyDescent="0.15">
      <c r="A1363" s="91"/>
      <c r="B1363" s="91"/>
      <c r="C1363" s="127"/>
      <c r="D1363" s="127"/>
      <c r="E1363" s="127"/>
      <c r="F1363" s="127"/>
      <c r="G1363" s="127"/>
      <c r="H1363" s="127"/>
      <c r="I1363" s="91"/>
      <c r="J1363" s="2">
        <v>1361</v>
      </c>
      <c r="K1363" s="212">
        <v>14620.408626746899</v>
      </c>
      <c r="L1363" s="212">
        <v>0.26652857595860502</v>
      </c>
      <c r="M1363" s="212">
        <v>8.6890653113932501E-2</v>
      </c>
      <c r="N1363" s="212">
        <v>2.65638614726314E-2</v>
      </c>
      <c r="O1363" s="91"/>
      <c r="Q1363" s="212"/>
      <c r="R1363" s="212"/>
      <c r="S1363" s="212"/>
      <c r="T1363" s="212"/>
      <c r="AG1363" s="212"/>
      <c r="AH1363" s="212"/>
      <c r="AI1363" s="212"/>
    </row>
    <row r="1364" spans="1:35" x14ac:dyDescent="0.15">
      <c r="A1364" s="91"/>
      <c r="B1364" s="91"/>
      <c r="C1364" s="127"/>
      <c r="D1364" s="127"/>
      <c r="E1364" s="127"/>
      <c r="F1364" s="127"/>
      <c r="G1364" s="127"/>
      <c r="H1364" s="127"/>
      <c r="I1364" s="91"/>
      <c r="J1364" s="2">
        <v>1362</v>
      </c>
      <c r="K1364" s="212">
        <v>14631.186055988899</v>
      </c>
      <c r="L1364" s="212">
        <v>0.26805298663791099</v>
      </c>
      <c r="M1364" s="212">
        <v>8.79726199822813E-2</v>
      </c>
      <c r="N1364" s="212">
        <v>2.4736687837371998E-2</v>
      </c>
      <c r="O1364" s="91"/>
      <c r="Q1364" s="212"/>
      <c r="R1364" s="212"/>
      <c r="S1364" s="212"/>
      <c r="T1364" s="212"/>
      <c r="AG1364" s="212"/>
      <c r="AH1364" s="212"/>
      <c r="AI1364" s="212"/>
    </row>
    <row r="1365" spans="1:35" x14ac:dyDescent="0.15">
      <c r="A1365" s="91"/>
      <c r="B1365" s="91"/>
      <c r="C1365" s="127"/>
      <c r="D1365" s="127"/>
      <c r="E1365" s="127"/>
      <c r="F1365" s="127"/>
      <c r="G1365" s="127"/>
      <c r="H1365" s="127"/>
      <c r="I1365" s="91"/>
      <c r="J1365" s="2">
        <v>1363</v>
      </c>
      <c r="K1365" s="212">
        <v>14641.892470871901</v>
      </c>
      <c r="L1365" s="212">
        <v>0.26954903469005898</v>
      </c>
      <c r="M1365" s="212">
        <v>8.8939206293521894E-2</v>
      </c>
      <c r="N1365" s="212">
        <v>2.2652366295299601E-2</v>
      </c>
      <c r="O1365" s="91"/>
      <c r="Q1365" s="212"/>
      <c r="R1365" s="212"/>
      <c r="S1365" s="212"/>
      <c r="T1365" s="212"/>
      <c r="AG1365" s="212"/>
      <c r="AH1365" s="212"/>
      <c r="AI1365" s="212"/>
    </row>
    <row r="1366" spans="1:35" x14ac:dyDescent="0.15">
      <c r="A1366" s="91"/>
      <c r="B1366" s="91"/>
      <c r="C1366" s="127"/>
      <c r="D1366" s="127"/>
      <c r="E1366" s="127"/>
      <c r="F1366" s="127"/>
      <c r="G1366" s="127"/>
      <c r="H1366" s="127"/>
      <c r="I1366" s="91"/>
      <c r="J1366" s="2">
        <v>1364</v>
      </c>
      <c r="K1366" s="212">
        <v>14652.7488447259</v>
      </c>
      <c r="L1366" s="212">
        <v>0.27091391542715598</v>
      </c>
      <c r="M1366" s="212">
        <v>8.9904366568689498E-2</v>
      </c>
      <c r="N1366" s="212">
        <v>2.0512083638027499E-2</v>
      </c>
      <c r="O1366" s="91"/>
      <c r="Q1366" s="212"/>
      <c r="R1366" s="212"/>
      <c r="S1366" s="212"/>
      <c r="T1366" s="212"/>
      <c r="AG1366" s="212"/>
      <c r="AH1366" s="212"/>
      <c r="AI1366" s="212"/>
    </row>
    <row r="1367" spans="1:35" x14ac:dyDescent="0.15">
      <c r="A1367" s="91"/>
      <c r="B1367" s="91"/>
      <c r="C1367" s="127"/>
      <c r="D1367" s="127"/>
      <c r="E1367" s="127"/>
      <c r="F1367" s="127"/>
      <c r="G1367" s="127"/>
      <c r="H1367" s="127"/>
      <c r="I1367" s="91"/>
      <c r="J1367" s="2">
        <v>1365</v>
      </c>
      <c r="K1367" s="212">
        <v>14663.5720875959</v>
      </c>
      <c r="L1367" s="212">
        <v>0.27205466056977301</v>
      </c>
      <c r="M1367" s="212">
        <v>9.0976164930342496E-2</v>
      </c>
      <c r="N1367" s="212">
        <v>1.8571400139574999E-2</v>
      </c>
      <c r="O1367" s="91"/>
      <c r="Q1367" s="212"/>
      <c r="R1367" s="212"/>
      <c r="S1367" s="212"/>
      <c r="T1367" s="212"/>
      <c r="AG1367" s="212"/>
      <c r="AH1367" s="212"/>
      <c r="AI1367" s="212"/>
    </row>
    <row r="1368" spans="1:35" x14ac:dyDescent="0.15">
      <c r="A1368" s="91"/>
      <c r="B1368" s="91"/>
      <c r="C1368" s="127"/>
      <c r="D1368" s="127"/>
      <c r="E1368" s="127"/>
      <c r="F1368" s="127"/>
      <c r="G1368" s="127"/>
      <c r="H1368" s="127"/>
      <c r="I1368" s="91"/>
      <c r="J1368" s="2">
        <v>1366</v>
      </c>
      <c r="K1368" s="212">
        <v>14674.3777382679</v>
      </c>
      <c r="L1368" s="212">
        <v>0.27291901738073898</v>
      </c>
      <c r="M1368" s="212">
        <v>9.2133944591412206E-2</v>
      </c>
      <c r="N1368" s="212">
        <v>1.6998132872377399E-2</v>
      </c>
      <c r="O1368" s="91"/>
      <c r="Q1368" s="212"/>
      <c r="R1368" s="212"/>
      <c r="S1368" s="212"/>
      <c r="T1368" s="212"/>
      <c r="AG1368" s="212"/>
      <c r="AH1368" s="212"/>
      <c r="AI1368" s="212"/>
    </row>
    <row r="1369" spans="1:35" x14ac:dyDescent="0.15">
      <c r="A1369" s="91"/>
      <c r="B1369" s="91"/>
      <c r="C1369" s="127"/>
      <c r="D1369" s="127"/>
      <c r="E1369" s="127"/>
      <c r="F1369" s="127"/>
      <c r="G1369" s="127"/>
      <c r="H1369" s="127"/>
      <c r="I1369" s="91"/>
      <c r="J1369" s="2">
        <v>1367</v>
      </c>
      <c r="K1369" s="212">
        <v>14685.1588805419</v>
      </c>
      <c r="L1369" s="212">
        <v>0.27346755926043698</v>
      </c>
      <c r="M1369" s="212">
        <v>9.3300080811120401E-2</v>
      </c>
      <c r="N1369" s="212">
        <v>1.589211374334E-2</v>
      </c>
      <c r="O1369" s="91"/>
      <c r="Q1369" s="212"/>
      <c r="R1369" s="212"/>
      <c r="S1369" s="212"/>
      <c r="T1369" s="212"/>
      <c r="AG1369" s="212"/>
      <c r="AH1369" s="212"/>
      <c r="AI1369" s="212"/>
    </row>
    <row r="1370" spans="1:35" x14ac:dyDescent="0.15">
      <c r="A1370" s="91"/>
      <c r="B1370" s="91"/>
      <c r="C1370" s="127"/>
      <c r="D1370" s="127"/>
      <c r="E1370" s="127"/>
      <c r="F1370" s="127"/>
      <c r="G1370" s="127"/>
      <c r="H1370" s="127"/>
      <c r="I1370" s="91"/>
      <c r="J1370" s="2">
        <v>1368</v>
      </c>
      <c r="K1370" s="212">
        <v>14695.925795618899</v>
      </c>
      <c r="L1370" s="212">
        <v>0.27372318808303397</v>
      </c>
      <c r="M1370" s="212">
        <v>9.4487214980456605E-2</v>
      </c>
      <c r="N1370" s="212">
        <v>1.53486654183088E-2</v>
      </c>
      <c r="O1370" s="91"/>
      <c r="Q1370" s="212"/>
      <c r="R1370" s="212"/>
      <c r="S1370" s="212"/>
      <c r="T1370" s="212"/>
      <c r="AG1370" s="212"/>
      <c r="AH1370" s="212"/>
      <c r="AI1370" s="212"/>
    </row>
    <row r="1371" spans="1:35" x14ac:dyDescent="0.15">
      <c r="A1371" s="91"/>
      <c r="B1371" s="91"/>
      <c r="C1371" s="127"/>
      <c r="D1371" s="127"/>
      <c r="E1371" s="127"/>
      <c r="F1371" s="127"/>
      <c r="G1371" s="127"/>
      <c r="H1371" s="127"/>
      <c r="I1371" s="91"/>
      <c r="J1371" s="2">
        <v>1369</v>
      </c>
      <c r="K1371" s="212">
        <v>14706.736325592899</v>
      </c>
      <c r="L1371" s="212">
        <v>0.27372207083809202</v>
      </c>
      <c r="M1371" s="212">
        <v>9.5715770395837299E-2</v>
      </c>
      <c r="N1371" s="212">
        <v>1.5458850396272299E-2</v>
      </c>
      <c r="O1371" s="91"/>
      <c r="Q1371" s="212"/>
      <c r="R1371" s="212"/>
      <c r="S1371" s="212"/>
      <c r="T1371" s="212"/>
      <c r="AG1371" s="212"/>
      <c r="AH1371" s="212"/>
      <c r="AI1371" s="212"/>
    </row>
    <row r="1372" spans="1:35" x14ac:dyDescent="0.15">
      <c r="A1372" s="91"/>
      <c r="B1372" s="91"/>
      <c r="C1372" s="127"/>
      <c r="D1372" s="127"/>
      <c r="E1372" s="127"/>
      <c r="F1372" s="127"/>
      <c r="G1372" s="127"/>
      <c r="H1372" s="127"/>
      <c r="I1372" s="91"/>
      <c r="J1372" s="2">
        <v>1370</v>
      </c>
      <c r="K1372" s="212">
        <v>14717.5783788109</v>
      </c>
      <c r="L1372" s="212">
        <v>0.27352315913800601</v>
      </c>
      <c r="M1372" s="212">
        <v>9.6940791994466202E-2</v>
      </c>
      <c r="N1372" s="212">
        <v>1.6199601525959E-2</v>
      </c>
      <c r="O1372" s="91"/>
      <c r="Q1372" s="212"/>
      <c r="R1372" s="212"/>
      <c r="S1372" s="212"/>
      <c r="T1372" s="212"/>
      <c r="AG1372" s="212"/>
      <c r="AH1372" s="212"/>
      <c r="AI1372" s="212"/>
    </row>
    <row r="1373" spans="1:35" x14ac:dyDescent="0.15">
      <c r="A1373" s="91"/>
      <c r="B1373" s="91"/>
      <c r="C1373" s="127"/>
      <c r="D1373" s="127"/>
      <c r="E1373" s="127"/>
      <c r="F1373" s="127"/>
      <c r="G1373" s="127"/>
      <c r="H1373" s="127"/>
      <c r="I1373" s="91"/>
      <c r="J1373" s="2">
        <v>1371</v>
      </c>
      <c r="K1373" s="212">
        <v>14728.3016361509</v>
      </c>
      <c r="L1373" s="212">
        <v>0.273155684485336</v>
      </c>
      <c r="M1373" s="212">
        <v>9.8088502839203506E-2</v>
      </c>
      <c r="N1373" s="212">
        <v>1.7310809174731701E-2</v>
      </c>
      <c r="O1373" s="91"/>
      <c r="Q1373" s="212"/>
      <c r="R1373" s="212"/>
      <c r="S1373" s="212"/>
      <c r="T1373" s="212"/>
      <c r="AG1373" s="212"/>
      <c r="AH1373" s="212"/>
      <c r="AI1373" s="212"/>
    </row>
    <row r="1374" spans="1:35" x14ac:dyDescent="0.15">
      <c r="A1374" s="91"/>
      <c r="B1374" s="91"/>
      <c r="C1374" s="127"/>
      <c r="D1374" s="127"/>
      <c r="E1374" s="127"/>
      <c r="F1374" s="127"/>
      <c r="G1374" s="127"/>
      <c r="H1374" s="127"/>
      <c r="I1374" s="91"/>
      <c r="J1374" s="2">
        <v>1372</v>
      </c>
      <c r="K1374" s="212">
        <v>14739.0725312309</v>
      </c>
      <c r="L1374" s="212">
        <v>0.27267182697389902</v>
      </c>
      <c r="M1374" s="212">
        <v>9.9012205216540694E-2</v>
      </c>
      <c r="N1374" s="212">
        <v>1.8414598119879302E-2</v>
      </c>
      <c r="O1374" s="91"/>
      <c r="Q1374" s="212"/>
      <c r="R1374" s="212"/>
      <c r="S1374" s="212"/>
      <c r="T1374" s="212"/>
      <c r="AG1374" s="212"/>
      <c r="AH1374" s="212"/>
      <c r="AI1374" s="212"/>
    </row>
    <row r="1375" spans="1:35" x14ac:dyDescent="0.15">
      <c r="A1375" s="91"/>
      <c r="B1375" s="91"/>
      <c r="C1375" s="127"/>
      <c r="D1375" s="127"/>
      <c r="E1375" s="127"/>
      <c r="F1375" s="127"/>
      <c r="G1375" s="127"/>
      <c r="H1375" s="127"/>
      <c r="I1375" s="91"/>
      <c r="J1375" s="2">
        <v>1373</v>
      </c>
      <c r="K1375" s="212">
        <v>14749.798879391899</v>
      </c>
      <c r="L1375" s="212">
        <v>0.27213362731806301</v>
      </c>
      <c r="M1375" s="212">
        <v>9.9643060731017002E-2</v>
      </c>
      <c r="N1375" s="212">
        <v>1.9162450477693001E-2</v>
      </c>
      <c r="O1375" s="91"/>
      <c r="Q1375" s="212"/>
      <c r="R1375" s="212"/>
      <c r="S1375" s="212"/>
      <c r="T1375" s="212"/>
      <c r="AG1375" s="212"/>
      <c r="AH1375" s="212"/>
      <c r="AI1375" s="212"/>
    </row>
    <row r="1376" spans="1:35" x14ac:dyDescent="0.15">
      <c r="A1376" s="91"/>
      <c r="B1376" s="91"/>
      <c r="C1376" s="127"/>
      <c r="D1376" s="127"/>
      <c r="E1376" s="127"/>
      <c r="F1376" s="127"/>
      <c r="G1376" s="127"/>
      <c r="H1376" s="127"/>
      <c r="I1376" s="91"/>
      <c r="J1376" s="2">
        <v>1374</v>
      </c>
      <c r="K1376" s="212">
        <v>14760.585964537901</v>
      </c>
      <c r="L1376" s="212">
        <v>0.27165482163053101</v>
      </c>
      <c r="M1376" s="212">
        <v>0.10009487813397901</v>
      </c>
      <c r="N1376" s="212">
        <v>1.9413190582985601E-2</v>
      </c>
      <c r="O1376" s="91"/>
      <c r="Q1376" s="212"/>
      <c r="R1376" s="212"/>
      <c r="S1376" s="212"/>
      <c r="T1376" s="212"/>
      <c r="AG1376" s="212"/>
      <c r="AH1376" s="212"/>
      <c r="AI1376" s="212"/>
    </row>
    <row r="1377" spans="1:35" x14ac:dyDescent="0.15">
      <c r="A1377" s="91"/>
      <c r="B1377" s="91"/>
      <c r="C1377" s="127"/>
      <c r="D1377" s="127"/>
      <c r="E1377" s="127"/>
      <c r="F1377" s="127"/>
      <c r="G1377" s="127"/>
      <c r="H1377" s="127"/>
      <c r="I1377" s="91"/>
      <c r="J1377" s="2">
        <v>1375</v>
      </c>
      <c r="K1377" s="212">
        <v>14771.3622552089</v>
      </c>
      <c r="L1377" s="212">
        <v>0.27135292958427998</v>
      </c>
      <c r="M1377" s="212">
        <v>0.10060995333587</v>
      </c>
      <c r="N1377" s="212">
        <v>1.9199472783163599E-2</v>
      </c>
      <c r="O1377" s="91"/>
      <c r="Q1377" s="212"/>
      <c r="R1377" s="212"/>
      <c r="S1377" s="212"/>
      <c r="T1377" s="212"/>
      <c r="AG1377" s="212"/>
      <c r="AH1377" s="212"/>
      <c r="AI1377" s="212"/>
    </row>
    <row r="1378" spans="1:35" x14ac:dyDescent="0.15">
      <c r="A1378" s="91"/>
      <c r="B1378" s="91"/>
      <c r="C1378" s="127"/>
      <c r="D1378" s="127"/>
      <c r="E1378" s="127"/>
      <c r="F1378" s="127"/>
      <c r="G1378" s="127"/>
      <c r="H1378" s="127"/>
      <c r="I1378" s="91"/>
      <c r="J1378" s="2">
        <v>1376</v>
      </c>
      <c r="K1378" s="212">
        <v>14782.115028620899</v>
      </c>
      <c r="L1378" s="212">
        <v>0.271325567961618</v>
      </c>
      <c r="M1378" s="212">
        <v>0.10147914706877</v>
      </c>
      <c r="N1378" s="212">
        <v>1.86745997567851E-2</v>
      </c>
      <c r="O1378" s="91"/>
      <c r="Q1378" s="212"/>
      <c r="R1378" s="212"/>
      <c r="S1378" s="212"/>
      <c r="T1378" s="212"/>
      <c r="AG1378" s="212"/>
      <c r="AH1378" s="212"/>
      <c r="AI1378" s="212"/>
    </row>
    <row r="1379" spans="1:35" x14ac:dyDescent="0.15">
      <c r="A1379" s="91"/>
      <c r="B1379" s="91"/>
      <c r="C1379" s="127"/>
      <c r="D1379" s="127"/>
      <c r="E1379" s="127"/>
      <c r="F1379" s="127"/>
      <c r="G1379" s="127"/>
      <c r="H1379" s="127"/>
      <c r="I1379" s="91"/>
      <c r="J1379" s="2">
        <v>1377</v>
      </c>
      <c r="K1379" s="212">
        <v>14792.8598171789</v>
      </c>
      <c r="L1379" s="212">
        <v>0.27157966919451398</v>
      </c>
      <c r="M1379" s="212">
        <v>0.102869460864146</v>
      </c>
      <c r="N1379" s="212">
        <v>1.80056420241545E-2</v>
      </c>
      <c r="O1379" s="91"/>
      <c r="Q1379" s="212"/>
      <c r="R1379" s="212"/>
      <c r="S1379" s="212"/>
      <c r="T1379" s="212"/>
      <c r="AG1379" s="212"/>
      <c r="AH1379" s="212"/>
      <c r="AI1379" s="212"/>
    </row>
    <row r="1380" spans="1:35" x14ac:dyDescent="0.15">
      <c r="A1380" s="91"/>
      <c r="B1380" s="91"/>
      <c r="C1380" s="127"/>
      <c r="D1380" s="127"/>
      <c r="E1380" s="127"/>
      <c r="F1380" s="127"/>
      <c r="G1380" s="127"/>
      <c r="H1380" s="127"/>
      <c r="I1380" s="91"/>
      <c r="J1380" s="2">
        <v>1378</v>
      </c>
      <c r="K1380" s="212">
        <v>14803.646626514899</v>
      </c>
      <c r="L1380" s="212">
        <v>0.27208948860049398</v>
      </c>
      <c r="M1380" s="212">
        <v>0.104775984038579</v>
      </c>
      <c r="N1380" s="212">
        <v>1.72721682350017E-2</v>
      </c>
      <c r="O1380" s="91"/>
      <c r="Q1380" s="212"/>
      <c r="R1380" s="212"/>
      <c r="S1380" s="212"/>
      <c r="T1380" s="212"/>
      <c r="AG1380" s="212"/>
      <c r="AH1380" s="212"/>
      <c r="AI1380" s="212"/>
    </row>
    <row r="1381" spans="1:35" x14ac:dyDescent="0.15">
      <c r="A1381" s="91"/>
      <c r="B1381" s="91"/>
      <c r="C1381" s="127"/>
      <c r="D1381" s="127"/>
      <c r="E1381" s="127"/>
      <c r="F1381" s="127"/>
      <c r="G1381" s="127"/>
      <c r="H1381" s="127"/>
      <c r="I1381" s="91"/>
      <c r="J1381" s="2">
        <v>1379</v>
      </c>
      <c r="K1381" s="212">
        <v>14814.3439949449</v>
      </c>
      <c r="L1381" s="212">
        <v>0.272800288903157</v>
      </c>
      <c r="M1381" s="212">
        <v>0.10699919967914499</v>
      </c>
      <c r="N1381" s="212">
        <v>1.6539700008662998E-2</v>
      </c>
      <c r="O1381" s="91"/>
      <c r="Q1381" s="212"/>
      <c r="R1381" s="212"/>
      <c r="S1381" s="212"/>
      <c r="T1381" s="212"/>
      <c r="AG1381" s="212"/>
      <c r="AH1381" s="212"/>
      <c r="AI1381" s="212"/>
    </row>
    <row r="1382" spans="1:35" x14ac:dyDescent="0.15">
      <c r="A1382" s="91"/>
      <c r="B1382" s="91"/>
      <c r="C1382" s="127"/>
      <c r="D1382" s="127"/>
      <c r="E1382" s="127"/>
      <c r="F1382" s="127"/>
      <c r="G1382" s="127"/>
      <c r="H1382" s="127"/>
      <c r="I1382" s="91"/>
      <c r="J1382" s="2">
        <v>1380</v>
      </c>
      <c r="K1382" s="212">
        <v>14825.1047315299</v>
      </c>
      <c r="L1382" s="212">
        <v>0.27364984612666599</v>
      </c>
      <c r="M1382" s="212">
        <v>0.109313553398101</v>
      </c>
      <c r="N1382" s="212">
        <v>1.5878492093347501E-2</v>
      </c>
      <c r="O1382" s="91"/>
      <c r="Q1382" s="212"/>
      <c r="R1382" s="212"/>
      <c r="S1382" s="212"/>
      <c r="T1382" s="212"/>
      <c r="AG1382" s="212"/>
      <c r="AH1382" s="212"/>
      <c r="AI1382" s="212"/>
    </row>
    <row r="1383" spans="1:35" x14ac:dyDescent="0.15">
      <c r="A1383" s="91"/>
      <c r="B1383" s="91"/>
      <c r="C1383" s="127"/>
      <c r="D1383" s="127"/>
      <c r="E1383" s="127"/>
      <c r="F1383" s="127"/>
      <c r="G1383" s="127"/>
      <c r="H1383" s="127"/>
      <c r="I1383" s="91"/>
      <c r="J1383" s="2">
        <v>1381</v>
      </c>
      <c r="K1383" s="212">
        <v>14835.8702768069</v>
      </c>
      <c r="L1383" s="212">
        <v>0.27450119087036601</v>
      </c>
      <c r="M1383" s="212">
        <v>0.11161848734678601</v>
      </c>
      <c r="N1383" s="212">
        <v>1.5278489453172501E-2</v>
      </c>
      <c r="O1383" s="91"/>
      <c r="Q1383" s="212"/>
      <c r="R1383" s="212"/>
      <c r="S1383" s="212"/>
      <c r="T1383" s="212"/>
      <c r="AG1383" s="212"/>
      <c r="AH1383" s="212"/>
      <c r="AI1383" s="212"/>
    </row>
    <row r="1384" spans="1:35" x14ac:dyDescent="0.15">
      <c r="A1384" s="91"/>
      <c r="B1384" s="91"/>
      <c r="C1384" s="127"/>
      <c r="D1384" s="127"/>
      <c r="E1384" s="127"/>
      <c r="F1384" s="127"/>
      <c r="G1384" s="127"/>
      <c r="H1384" s="127"/>
      <c r="I1384" s="91"/>
      <c r="J1384" s="2">
        <v>1382</v>
      </c>
      <c r="K1384" s="212">
        <v>14846.663955264899</v>
      </c>
      <c r="L1384" s="212">
        <v>0.275181897898848</v>
      </c>
      <c r="M1384" s="212">
        <v>0.11418404567288699</v>
      </c>
      <c r="N1384" s="212">
        <v>1.47504983780107E-2</v>
      </c>
      <c r="O1384" s="91"/>
      <c r="Q1384" s="212"/>
      <c r="R1384" s="212"/>
      <c r="S1384" s="212"/>
      <c r="T1384" s="212"/>
      <c r="AG1384" s="212"/>
      <c r="AH1384" s="212"/>
      <c r="AI1384" s="212"/>
    </row>
    <row r="1385" spans="1:35" x14ac:dyDescent="0.15">
      <c r="A1385" s="91"/>
      <c r="B1385" s="91"/>
      <c r="C1385" s="127"/>
      <c r="D1385" s="127"/>
      <c r="E1385" s="127"/>
      <c r="F1385" s="127"/>
      <c r="G1385" s="127"/>
      <c r="H1385" s="127"/>
      <c r="I1385" s="91"/>
      <c r="J1385" s="2">
        <v>1383</v>
      </c>
      <c r="K1385" s="212">
        <v>14857.429301131901</v>
      </c>
      <c r="L1385" s="212">
        <v>0.27553169395469601</v>
      </c>
      <c r="M1385" s="212">
        <v>0.11739948032693499</v>
      </c>
      <c r="N1385" s="212">
        <v>1.43472231185146E-2</v>
      </c>
      <c r="O1385" s="91"/>
      <c r="Q1385" s="212"/>
      <c r="R1385" s="212"/>
      <c r="S1385" s="212"/>
      <c r="T1385" s="212"/>
      <c r="AG1385" s="212"/>
      <c r="AH1385" s="212"/>
      <c r="AI1385" s="212"/>
    </row>
    <row r="1386" spans="1:35" x14ac:dyDescent="0.15">
      <c r="A1386" s="91"/>
      <c r="B1386" s="91"/>
      <c r="C1386" s="127"/>
      <c r="D1386" s="127"/>
      <c r="E1386" s="127"/>
      <c r="F1386" s="127"/>
      <c r="G1386" s="127"/>
      <c r="H1386" s="127"/>
      <c r="I1386" s="91"/>
      <c r="J1386" s="2">
        <v>1384</v>
      </c>
      <c r="K1386" s="212">
        <v>14868.2405581769</v>
      </c>
      <c r="L1386" s="212">
        <v>0.27545700013299401</v>
      </c>
      <c r="M1386" s="212">
        <v>0.12159858653377099</v>
      </c>
      <c r="N1386" s="212">
        <v>1.40611229824358E-2</v>
      </c>
      <c r="O1386" s="91"/>
      <c r="Q1386" s="212"/>
      <c r="R1386" s="212"/>
      <c r="S1386" s="212"/>
      <c r="T1386" s="212"/>
      <c r="AG1386" s="212"/>
      <c r="AH1386" s="212"/>
      <c r="AI1386" s="212"/>
    </row>
    <row r="1387" spans="1:35" x14ac:dyDescent="0.15">
      <c r="A1387" s="91"/>
      <c r="B1387" s="91"/>
      <c r="C1387" s="127"/>
      <c r="D1387" s="127"/>
      <c r="E1387" s="127"/>
      <c r="F1387" s="127"/>
      <c r="G1387" s="127"/>
      <c r="H1387" s="127"/>
      <c r="I1387" s="91"/>
      <c r="J1387" s="2">
        <v>1385</v>
      </c>
      <c r="K1387" s="212">
        <v>14878.934161985901</v>
      </c>
      <c r="L1387" s="212">
        <v>0.27491828191776002</v>
      </c>
      <c r="M1387" s="212">
        <v>0.12673175367120901</v>
      </c>
      <c r="N1387" s="212">
        <v>1.38106303226433E-2</v>
      </c>
      <c r="O1387" s="91"/>
      <c r="Q1387" s="212"/>
      <c r="R1387" s="212"/>
      <c r="S1387" s="212"/>
      <c r="T1387" s="212"/>
      <c r="AG1387" s="212"/>
      <c r="AH1387" s="212"/>
      <c r="AI1387" s="212"/>
    </row>
    <row r="1388" spans="1:35" x14ac:dyDescent="0.15">
      <c r="A1388" s="91"/>
      <c r="B1388" s="91"/>
      <c r="C1388" s="127"/>
      <c r="D1388" s="127"/>
      <c r="E1388" s="127"/>
      <c r="F1388" s="127"/>
      <c r="G1388" s="127"/>
      <c r="H1388" s="127"/>
      <c r="I1388" s="91"/>
      <c r="J1388" s="2">
        <v>1386</v>
      </c>
      <c r="K1388" s="212">
        <v>14889.6639039289</v>
      </c>
      <c r="L1388" s="212">
        <v>0.27401027429166802</v>
      </c>
      <c r="M1388" s="212">
        <v>0.13217308333184499</v>
      </c>
      <c r="N1388" s="212">
        <v>1.34837548451194E-2</v>
      </c>
      <c r="O1388" s="91"/>
      <c r="Q1388" s="212"/>
      <c r="R1388" s="212"/>
      <c r="S1388" s="212"/>
      <c r="T1388" s="212"/>
      <c r="AG1388" s="212"/>
      <c r="AH1388" s="212"/>
      <c r="AI1388" s="212"/>
    </row>
    <row r="1389" spans="1:35" x14ac:dyDescent="0.15">
      <c r="A1389" s="91"/>
      <c r="B1389" s="91"/>
      <c r="C1389" s="127"/>
      <c r="D1389" s="127"/>
      <c r="E1389" s="127"/>
      <c r="F1389" s="127"/>
      <c r="G1389" s="127"/>
      <c r="H1389" s="127"/>
      <c r="I1389" s="91"/>
      <c r="J1389" s="2">
        <v>1387</v>
      </c>
      <c r="K1389" s="212">
        <v>14900.451603494899</v>
      </c>
      <c r="L1389" s="212">
        <v>0.27290590336528198</v>
      </c>
      <c r="M1389" s="212">
        <v>0.13696256052768199</v>
      </c>
      <c r="N1389" s="212">
        <v>1.3012025581344899E-2</v>
      </c>
      <c r="O1389" s="91"/>
      <c r="Q1389" s="212"/>
      <c r="R1389" s="212"/>
      <c r="S1389" s="212"/>
      <c r="T1389" s="212"/>
      <c r="AG1389" s="212"/>
      <c r="AH1389" s="212"/>
      <c r="AI1389" s="212"/>
    </row>
    <row r="1390" spans="1:35" x14ac:dyDescent="0.15">
      <c r="A1390" s="91"/>
      <c r="B1390" s="91"/>
      <c r="C1390" s="127"/>
      <c r="D1390" s="127"/>
      <c r="E1390" s="127"/>
      <c r="F1390" s="127"/>
      <c r="G1390" s="127"/>
      <c r="H1390" s="127"/>
      <c r="I1390" s="91"/>
      <c r="J1390" s="2">
        <v>1388</v>
      </c>
      <c r="K1390" s="212">
        <v>14911.1677236819</v>
      </c>
      <c r="L1390" s="212">
        <v>0.27179310295855102</v>
      </c>
      <c r="M1390" s="212">
        <v>0.14019311205790699</v>
      </c>
      <c r="N1390" s="212">
        <v>1.24601362114039E-2</v>
      </c>
      <c r="O1390" s="91"/>
      <c r="Q1390" s="212"/>
      <c r="R1390" s="212"/>
      <c r="S1390" s="212"/>
      <c r="T1390" s="212"/>
      <c r="AG1390" s="212"/>
      <c r="AH1390" s="212"/>
      <c r="AI1390" s="212"/>
    </row>
    <row r="1391" spans="1:35" x14ac:dyDescent="0.15">
      <c r="A1391" s="91"/>
      <c r="B1391" s="91"/>
      <c r="C1391" s="127"/>
      <c r="D1391" s="127"/>
      <c r="E1391" s="127"/>
      <c r="F1391" s="127"/>
      <c r="G1391" s="127"/>
      <c r="H1391" s="127"/>
      <c r="I1391" s="91"/>
      <c r="J1391" s="2">
        <v>1389</v>
      </c>
      <c r="K1391" s="212">
        <v>14921.818872243901</v>
      </c>
      <c r="L1391" s="212">
        <v>0.27083489622400297</v>
      </c>
      <c r="M1391" s="212">
        <v>0.14147672094060501</v>
      </c>
      <c r="N1391" s="212">
        <v>1.1979334153519899E-2</v>
      </c>
      <c r="O1391" s="91"/>
      <c r="Q1391" s="212"/>
      <c r="R1391" s="212"/>
      <c r="S1391" s="212"/>
      <c r="T1391" s="212"/>
      <c r="AG1391" s="212"/>
      <c r="AH1391" s="212"/>
      <c r="AI1391" s="212"/>
    </row>
    <row r="1392" spans="1:35" x14ac:dyDescent="0.15">
      <c r="A1392" s="91"/>
      <c r="B1392" s="91"/>
      <c r="C1392" s="127"/>
      <c r="D1392" s="127"/>
      <c r="E1392" s="127"/>
      <c r="F1392" s="127"/>
      <c r="G1392" s="127"/>
      <c r="H1392" s="127"/>
      <c r="I1392" s="91"/>
      <c r="J1392" s="2">
        <v>1390</v>
      </c>
      <c r="K1392" s="212">
        <v>14932.480531519899</v>
      </c>
      <c r="L1392" s="212">
        <v>0.27015279611965698</v>
      </c>
      <c r="M1392" s="212">
        <v>0.14119868525454499</v>
      </c>
      <c r="N1392" s="212">
        <v>1.1817008953980499E-2</v>
      </c>
      <c r="O1392" s="91"/>
      <c r="Q1392" s="212"/>
      <c r="R1392" s="212"/>
      <c r="S1392" s="212"/>
      <c r="T1392" s="212"/>
      <c r="AG1392" s="212"/>
      <c r="AH1392" s="212"/>
      <c r="AI1392" s="212"/>
    </row>
    <row r="1393" spans="1:35" x14ac:dyDescent="0.15">
      <c r="A1393" s="91"/>
      <c r="B1393" s="91"/>
      <c r="C1393" s="127"/>
      <c r="D1393" s="127"/>
      <c r="E1393" s="127"/>
      <c r="F1393" s="127"/>
      <c r="G1393" s="127"/>
      <c r="H1393" s="127"/>
      <c r="I1393" s="91"/>
      <c r="J1393" s="2">
        <v>1391</v>
      </c>
      <c r="K1393" s="212">
        <v>14943.100673909899</v>
      </c>
      <c r="L1393" s="212">
        <v>0.26977193272476002</v>
      </c>
      <c r="M1393" s="212">
        <v>0.14008507032679901</v>
      </c>
      <c r="N1393" s="212">
        <v>1.22018627426323E-2</v>
      </c>
      <c r="O1393" s="91"/>
      <c r="Q1393" s="212"/>
      <c r="R1393" s="212"/>
      <c r="S1393" s="212"/>
      <c r="T1393" s="212"/>
      <c r="AG1393" s="212"/>
      <c r="AH1393" s="212"/>
      <c r="AI1393" s="212"/>
    </row>
    <row r="1394" spans="1:35" x14ac:dyDescent="0.15">
      <c r="A1394" s="91"/>
      <c r="B1394" s="91"/>
      <c r="C1394" s="127"/>
      <c r="D1394" s="127"/>
      <c r="E1394" s="127"/>
      <c r="F1394" s="127"/>
      <c r="G1394" s="127"/>
      <c r="H1394" s="127"/>
      <c r="I1394" s="91"/>
      <c r="J1394" s="2">
        <v>1392</v>
      </c>
      <c r="K1394" s="212">
        <v>14953.798341689901</v>
      </c>
      <c r="L1394" s="212">
        <v>0.26970346597498501</v>
      </c>
      <c r="M1394" s="212">
        <v>0.138728478709611</v>
      </c>
      <c r="N1394" s="212">
        <v>1.3194684588528899E-2</v>
      </c>
      <c r="O1394" s="91"/>
      <c r="Q1394" s="212"/>
      <c r="R1394" s="212"/>
      <c r="S1394" s="212"/>
      <c r="T1394" s="212"/>
      <c r="AG1394" s="212"/>
      <c r="AH1394" s="212"/>
      <c r="AI1394" s="212"/>
    </row>
    <row r="1395" spans="1:35" x14ac:dyDescent="0.15">
      <c r="A1395" s="91"/>
      <c r="B1395" s="91"/>
      <c r="C1395" s="127"/>
      <c r="D1395" s="127"/>
      <c r="E1395" s="127"/>
      <c r="F1395" s="127"/>
      <c r="G1395" s="127"/>
      <c r="H1395" s="127"/>
      <c r="I1395" s="91"/>
      <c r="J1395" s="2">
        <v>1393</v>
      </c>
      <c r="K1395" s="212">
        <v>14964.489003246899</v>
      </c>
      <c r="L1395" s="212">
        <v>0.26992796418471499</v>
      </c>
      <c r="M1395" s="212">
        <v>0.137346768219133</v>
      </c>
      <c r="N1395" s="212">
        <v>1.45989918826412E-2</v>
      </c>
      <c r="O1395" s="91"/>
      <c r="Q1395" s="212"/>
      <c r="R1395" s="212"/>
      <c r="S1395" s="212"/>
      <c r="T1395" s="212"/>
      <c r="AG1395" s="212"/>
      <c r="AH1395" s="212"/>
      <c r="AI1395" s="212"/>
    </row>
    <row r="1396" spans="1:35" x14ac:dyDescent="0.15">
      <c r="A1396" s="91"/>
      <c r="B1396" s="91"/>
      <c r="C1396" s="127"/>
      <c r="D1396" s="127"/>
      <c r="E1396" s="127"/>
      <c r="F1396" s="127"/>
      <c r="G1396" s="127"/>
      <c r="H1396" s="127"/>
      <c r="I1396" s="91"/>
      <c r="J1396" s="2">
        <v>1394</v>
      </c>
      <c r="K1396" s="212">
        <v>14975.226491552899</v>
      </c>
      <c r="L1396" s="212">
        <v>0.270412586463048</v>
      </c>
      <c r="M1396" s="212">
        <v>0.135901657096828</v>
      </c>
      <c r="N1396" s="212">
        <v>1.6099188810463402E-2</v>
      </c>
      <c r="O1396" s="91"/>
      <c r="Q1396" s="212"/>
      <c r="R1396" s="212"/>
      <c r="S1396" s="212"/>
      <c r="T1396" s="212"/>
      <c r="AG1396" s="212"/>
      <c r="AH1396" s="212"/>
      <c r="AI1396" s="212"/>
    </row>
    <row r="1397" spans="1:35" x14ac:dyDescent="0.15">
      <c r="A1397" s="91"/>
      <c r="B1397" s="91"/>
      <c r="C1397" s="127"/>
      <c r="D1397" s="127"/>
      <c r="E1397" s="127"/>
      <c r="F1397" s="127"/>
      <c r="G1397" s="127"/>
      <c r="H1397" s="127"/>
      <c r="I1397" s="91"/>
      <c r="J1397" s="2">
        <v>1395</v>
      </c>
      <c r="K1397" s="212">
        <v>14986.0146104989</v>
      </c>
      <c r="L1397" s="212">
        <v>0.27108268754029402</v>
      </c>
      <c r="M1397" s="212">
        <v>0.13425089562813</v>
      </c>
      <c r="N1397" s="212">
        <v>1.7444117227623498E-2</v>
      </c>
      <c r="O1397" s="91"/>
      <c r="Q1397" s="212"/>
      <c r="R1397" s="212"/>
      <c r="S1397" s="212"/>
      <c r="T1397" s="212"/>
      <c r="AG1397" s="212"/>
      <c r="AH1397" s="212"/>
      <c r="AI1397" s="212"/>
    </row>
    <row r="1398" spans="1:35" x14ac:dyDescent="0.15">
      <c r="A1398" s="91"/>
      <c r="B1398" s="91"/>
      <c r="C1398" s="127"/>
      <c r="D1398" s="127"/>
      <c r="E1398" s="127"/>
      <c r="F1398" s="127"/>
      <c r="G1398" s="127"/>
      <c r="H1398" s="127"/>
      <c r="I1398" s="91"/>
      <c r="J1398" s="2">
        <v>1396</v>
      </c>
      <c r="K1398" s="212">
        <v>14996.806047336901</v>
      </c>
      <c r="L1398" s="212">
        <v>0.27186370456011399</v>
      </c>
      <c r="M1398" s="212">
        <v>0.13226584832237201</v>
      </c>
      <c r="N1398" s="212">
        <v>1.8548936304850799E-2</v>
      </c>
      <c r="O1398" s="91"/>
      <c r="Q1398" s="212"/>
      <c r="R1398" s="212"/>
      <c r="S1398" s="212"/>
      <c r="T1398" s="212"/>
      <c r="AG1398" s="212"/>
      <c r="AH1398" s="212"/>
      <c r="AI1398" s="212"/>
    </row>
    <row r="1399" spans="1:35" x14ac:dyDescent="0.15">
      <c r="A1399" s="91"/>
      <c r="B1399" s="91"/>
      <c r="C1399" s="127"/>
      <c r="D1399" s="127"/>
      <c r="E1399" s="127"/>
      <c r="F1399" s="127"/>
      <c r="G1399" s="127"/>
      <c r="H1399" s="127"/>
      <c r="I1399" s="91"/>
      <c r="J1399" s="2">
        <v>1397</v>
      </c>
      <c r="K1399" s="212">
        <v>15007.555816677899</v>
      </c>
      <c r="L1399" s="212">
        <v>0.27262390894945498</v>
      </c>
      <c r="M1399" s="212">
        <v>0.12981202813517301</v>
      </c>
      <c r="N1399" s="212">
        <v>1.94238668273818E-2</v>
      </c>
      <c r="O1399" s="91"/>
      <c r="Q1399" s="212"/>
      <c r="R1399" s="212"/>
      <c r="S1399" s="212"/>
      <c r="T1399" s="212"/>
      <c r="AG1399" s="212"/>
      <c r="AH1399" s="212"/>
      <c r="AI1399" s="212"/>
    </row>
    <row r="1400" spans="1:35" x14ac:dyDescent="0.15">
      <c r="A1400" s="91"/>
      <c r="B1400" s="91"/>
      <c r="C1400" s="127"/>
      <c r="D1400" s="127"/>
      <c r="E1400" s="127"/>
      <c r="F1400" s="127"/>
      <c r="G1400" s="127"/>
      <c r="H1400" s="127"/>
      <c r="I1400" s="91"/>
      <c r="J1400" s="2">
        <v>1398</v>
      </c>
      <c r="K1400" s="212">
        <v>15018.3510131569</v>
      </c>
      <c r="L1400" s="212">
        <v>0.27324918098587497</v>
      </c>
      <c r="M1400" s="212">
        <v>0.126874252121287</v>
      </c>
      <c r="N1400" s="212">
        <v>2.0104436564245199E-2</v>
      </c>
      <c r="O1400" s="91"/>
      <c r="Q1400" s="212"/>
      <c r="R1400" s="212"/>
      <c r="S1400" s="212"/>
      <c r="T1400" s="212"/>
      <c r="AG1400" s="212"/>
      <c r="AH1400" s="212"/>
      <c r="AI1400" s="212"/>
    </row>
    <row r="1401" spans="1:35" x14ac:dyDescent="0.15">
      <c r="A1401" s="91"/>
      <c r="B1401" s="91"/>
      <c r="C1401" s="127"/>
      <c r="D1401" s="127"/>
      <c r="E1401" s="127"/>
      <c r="F1401" s="127"/>
      <c r="G1401" s="127"/>
      <c r="H1401" s="127"/>
      <c r="I1401" s="91"/>
      <c r="J1401" s="2">
        <v>1399</v>
      </c>
      <c r="K1401" s="212">
        <v>15029.144398794901</v>
      </c>
      <c r="L1401" s="212">
        <v>0.273597799548706</v>
      </c>
      <c r="M1401" s="212">
        <v>0.12377340467590001</v>
      </c>
      <c r="N1401" s="212">
        <v>2.0646480414111702E-2</v>
      </c>
      <c r="O1401" s="91"/>
      <c r="Q1401" s="212"/>
      <c r="R1401" s="212"/>
      <c r="S1401" s="212"/>
      <c r="T1401" s="212"/>
      <c r="AG1401" s="212"/>
      <c r="AH1401" s="212"/>
      <c r="AI1401" s="212"/>
    </row>
    <row r="1402" spans="1:35" x14ac:dyDescent="0.15">
      <c r="A1402" s="91"/>
      <c r="B1402" s="91"/>
      <c r="C1402" s="127"/>
      <c r="D1402" s="127"/>
      <c r="E1402" s="127"/>
      <c r="F1402" s="127"/>
      <c r="G1402" s="127"/>
      <c r="H1402" s="127"/>
      <c r="I1402" s="91"/>
      <c r="J1402" s="2">
        <v>1400</v>
      </c>
      <c r="K1402" s="212">
        <v>15039.9189947549</v>
      </c>
      <c r="L1402" s="212">
        <v>0.27357664601544901</v>
      </c>
      <c r="M1402" s="212">
        <v>0.12105352979658</v>
      </c>
      <c r="N1402" s="212">
        <v>2.0986976485155101E-2</v>
      </c>
      <c r="O1402" s="91"/>
      <c r="Q1402" s="212"/>
      <c r="R1402" s="212"/>
      <c r="S1402" s="212"/>
      <c r="T1402" s="212"/>
      <c r="AG1402" s="212"/>
      <c r="AH1402" s="212"/>
      <c r="AI1402" s="212"/>
    </row>
    <row r="1403" spans="1:35" x14ac:dyDescent="0.15">
      <c r="A1403" s="91"/>
      <c r="B1403" s="91"/>
      <c r="C1403" s="127"/>
      <c r="D1403" s="127"/>
      <c r="E1403" s="127"/>
      <c r="F1403" s="127"/>
      <c r="G1403" s="127"/>
      <c r="H1403" s="127"/>
      <c r="I1403" s="91"/>
      <c r="J1403" s="2">
        <v>1401</v>
      </c>
      <c r="K1403" s="212">
        <v>15050.636692313899</v>
      </c>
      <c r="L1403" s="212">
        <v>0.27320006830502003</v>
      </c>
      <c r="M1403" s="212">
        <v>0.119160804027798</v>
      </c>
      <c r="N1403" s="212">
        <v>2.09741720605565E-2</v>
      </c>
      <c r="O1403" s="91"/>
      <c r="Q1403" s="212"/>
      <c r="R1403" s="212"/>
      <c r="S1403" s="212"/>
      <c r="T1403" s="212"/>
      <c r="AG1403" s="212"/>
      <c r="AH1403" s="212"/>
      <c r="AI1403" s="212"/>
    </row>
    <row r="1404" spans="1:35" x14ac:dyDescent="0.15">
      <c r="A1404" s="91"/>
      <c r="B1404" s="91"/>
      <c r="C1404" s="127"/>
      <c r="D1404" s="127"/>
      <c r="E1404" s="127"/>
      <c r="F1404" s="127"/>
      <c r="G1404" s="127"/>
      <c r="H1404" s="127"/>
      <c r="I1404" s="91"/>
      <c r="J1404" s="2">
        <v>1402</v>
      </c>
      <c r="K1404" s="212">
        <v>15061.3878919949</v>
      </c>
      <c r="L1404" s="212">
        <v>0.272643449836936</v>
      </c>
      <c r="M1404" s="212">
        <v>0.118094068844092</v>
      </c>
      <c r="N1404" s="212">
        <v>2.0541043118743201E-2</v>
      </c>
      <c r="O1404" s="91"/>
      <c r="Q1404" s="212"/>
      <c r="R1404" s="212"/>
      <c r="S1404" s="212"/>
      <c r="T1404" s="212"/>
      <c r="AG1404" s="212"/>
      <c r="AH1404" s="212"/>
      <c r="AI1404" s="212"/>
    </row>
    <row r="1405" spans="1:35" x14ac:dyDescent="0.15">
      <c r="A1405" s="91"/>
      <c r="B1405" s="91"/>
      <c r="C1405" s="127"/>
      <c r="D1405" s="127"/>
      <c r="E1405" s="127"/>
      <c r="F1405" s="127"/>
      <c r="G1405" s="127"/>
      <c r="H1405" s="127"/>
      <c r="I1405" s="91"/>
      <c r="J1405" s="2">
        <v>1403</v>
      </c>
      <c r="K1405" s="212">
        <v>15072.1334505339</v>
      </c>
      <c r="L1405" s="212">
        <v>0.27204573846053498</v>
      </c>
      <c r="M1405" s="212">
        <v>0.11738816051869901</v>
      </c>
      <c r="N1405" s="212">
        <v>1.97761724015682E-2</v>
      </c>
      <c r="O1405" s="91"/>
      <c r="Q1405" s="212"/>
      <c r="R1405" s="212"/>
      <c r="S1405" s="212"/>
      <c r="T1405" s="212"/>
      <c r="AG1405" s="212"/>
      <c r="AH1405" s="212"/>
      <c r="AI1405" s="212"/>
    </row>
    <row r="1406" spans="1:35" x14ac:dyDescent="0.15">
      <c r="A1406" s="91"/>
      <c r="B1406" s="91"/>
      <c r="C1406" s="127"/>
      <c r="D1406" s="127"/>
      <c r="E1406" s="127"/>
      <c r="F1406" s="127"/>
      <c r="G1406" s="127"/>
      <c r="H1406" s="127"/>
      <c r="I1406" s="91"/>
      <c r="J1406" s="2">
        <v>1404</v>
      </c>
      <c r="K1406" s="212">
        <v>15082.9460866799</v>
      </c>
      <c r="L1406" s="212">
        <v>0.271498847756938</v>
      </c>
      <c r="M1406" s="212">
        <v>0.11651159002535599</v>
      </c>
      <c r="N1406" s="212">
        <v>1.8823270009523E-2</v>
      </c>
      <c r="O1406" s="91"/>
      <c r="Q1406" s="212"/>
      <c r="R1406" s="212"/>
      <c r="S1406" s="212"/>
      <c r="T1406" s="212"/>
      <c r="AG1406" s="212"/>
      <c r="AH1406" s="212"/>
      <c r="AI1406" s="212"/>
    </row>
    <row r="1407" spans="1:35" x14ac:dyDescent="0.15">
      <c r="A1407" s="91"/>
      <c r="B1407" s="91"/>
      <c r="C1407" s="127"/>
      <c r="D1407" s="127"/>
      <c r="E1407" s="127"/>
      <c r="F1407" s="127"/>
      <c r="G1407" s="127"/>
      <c r="H1407" s="127"/>
      <c r="I1407" s="91"/>
      <c r="J1407" s="2">
        <v>1405</v>
      </c>
      <c r="K1407" s="212">
        <v>15093.7544405639</v>
      </c>
      <c r="L1407" s="212">
        <v>0.27103611821594698</v>
      </c>
      <c r="M1407" s="212">
        <v>0.11499792060809801</v>
      </c>
      <c r="N1407" s="212">
        <v>1.7817051409815501E-2</v>
      </c>
      <c r="O1407" s="91"/>
      <c r="Q1407" s="212"/>
      <c r="R1407" s="212"/>
      <c r="S1407" s="212"/>
      <c r="T1407" s="212"/>
      <c r="AG1407" s="212"/>
      <c r="AH1407" s="212"/>
      <c r="AI1407" s="212"/>
    </row>
    <row r="1408" spans="1:35" x14ac:dyDescent="0.15">
      <c r="A1408" s="91"/>
      <c r="B1408" s="91"/>
      <c r="C1408" s="127"/>
      <c r="D1408" s="127"/>
      <c r="E1408" s="127"/>
      <c r="F1408" s="127"/>
      <c r="G1408" s="127"/>
      <c r="H1408" s="127"/>
      <c r="I1408" s="91"/>
      <c r="J1408" s="2">
        <v>1406</v>
      </c>
      <c r="K1408" s="212">
        <v>15104.5499770429</v>
      </c>
      <c r="L1408" s="212">
        <v>0.270660996112285</v>
      </c>
      <c r="M1408" s="212">
        <v>0.11258090630155999</v>
      </c>
      <c r="N1408" s="212">
        <v>1.6886597850996998E-2</v>
      </c>
      <c r="O1408" s="91"/>
      <c r="Q1408" s="212"/>
      <c r="R1408" s="212"/>
      <c r="S1408" s="212"/>
      <c r="T1408" s="212"/>
      <c r="AG1408" s="212"/>
      <c r="AH1408" s="212"/>
      <c r="AI1408" s="212"/>
    </row>
    <row r="1409" spans="1:35" x14ac:dyDescent="0.15">
      <c r="A1409" s="91"/>
      <c r="B1409" s="91"/>
      <c r="C1409" s="127"/>
      <c r="D1409" s="127"/>
      <c r="E1409" s="127"/>
      <c r="F1409" s="127"/>
      <c r="G1409" s="127"/>
      <c r="H1409" s="127"/>
      <c r="I1409" s="91"/>
      <c r="J1409" s="2">
        <v>1407</v>
      </c>
      <c r="K1409" s="212">
        <v>15115.3016799949</v>
      </c>
      <c r="L1409" s="212">
        <v>0.270316835098528</v>
      </c>
      <c r="M1409" s="212">
        <v>0.109268270368112</v>
      </c>
      <c r="N1409" s="212">
        <v>1.6115720769386301E-2</v>
      </c>
      <c r="O1409" s="91"/>
      <c r="Q1409" s="212"/>
      <c r="R1409" s="212"/>
      <c r="S1409" s="212"/>
      <c r="T1409" s="212"/>
      <c r="AG1409" s="212"/>
      <c r="AH1409" s="212"/>
      <c r="AI1409" s="212"/>
    </row>
    <row r="1410" spans="1:35" x14ac:dyDescent="0.15">
      <c r="A1410" s="91"/>
      <c r="B1410" s="91"/>
      <c r="C1410" s="127"/>
      <c r="D1410" s="127"/>
      <c r="E1410" s="127"/>
      <c r="F1410" s="127"/>
      <c r="G1410" s="127"/>
      <c r="H1410" s="127"/>
      <c r="I1410" s="91"/>
      <c r="J1410" s="2">
        <v>1408</v>
      </c>
      <c r="K1410" s="212">
        <v>15126.056429587899</v>
      </c>
      <c r="L1410" s="212">
        <v>0.269957566835413</v>
      </c>
      <c r="M1410" s="212">
        <v>0.105307940505509</v>
      </c>
      <c r="N1410" s="212">
        <v>1.5646212366374802E-2</v>
      </c>
      <c r="O1410" s="91"/>
      <c r="Q1410" s="212"/>
      <c r="R1410" s="212"/>
      <c r="S1410" s="212"/>
      <c r="T1410" s="212"/>
      <c r="AG1410" s="212"/>
      <c r="AH1410" s="212"/>
      <c r="AI1410" s="212"/>
    </row>
    <row r="1411" spans="1:35" x14ac:dyDescent="0.15">
      <c r="A1411" s="91"/>
      <c r="B1411" s="91"/>
      <c r="C1411" s="127"/>
      <c r="D1411" s="127"/>
      <c r="E1411" s="127"/>
      <c r="F1411" s="127"/>
      <c r="G1411" s="127"/>
      <c r="H1411" s="127"/>
      <c r="I1411" s="91"/>
      <c r="J1411" s="2">
        <v>1409</v>
      </c>
      <c r="K1411" s="212">
        <v>15136.8345856899</v>
      </c>
      <c r="L1411" s="212">
        <v>0.269579775704269</v>
      </c>
      <c r="M1411" s="212">
        <v>0.101046186172026</v>
      </c>
      <c r="N1411" s="212">
        <v>1.5630741288307399E-2</v>
      </c>
      <c r="O1411" s="91"/>
      <c r="Q1411" s="212"/>
      <c r="R1411" s="212"/>
      <c r="S1411" s="212"/>
      <c r="T1411" s="212"/>
      <c r="AG1411" s="212"/>
      <c r="AH1411" s="212"/>
      <c r="AI1411" s="212"/>
    </row>
    <row r="1412" spans="1:35" x14ac:dyDescent="0.15">
      <c r="A1412" s="91"/>
      <c r="B1412" s="91"/>
      <c r="C1412" s="127"/>
      <c r="D1412" s="127"/>
      <c r="E1412" s="127"/>
      <c r="F1412" s="127"/>
      <c r="G1412" s="127"/>
      <c r="H1412" s="127"/>
      <c r="I1412" s="91"/>
      <c r="J1412" s="2">
        <v>1410</v>
      </c>
      <c r="K1412" s="212">
        <v>15147.6743980969</v>
      </c>
      <c r="L1412" s="212">
        <v>0.26924448122343903</v>
      </c>
      <c r="M1412" s="212">
        <v>9.6902428824816797E-2</v>
      </c>
      <c r="N1412" s="212">
        <v>1.6208567600922E-2</v>
      </c>
      <c r="O1412" s="91"/>
      <c r="Q1412" s="212"/>
      <c r="R1412" s="212"/>
      <c r="S1412" s="212"/>
      <c r="T1412" s="212"/>
      <c r="AG1412" s="212"/>
      <c r="AH1412" s="212"/>
      <c r="AI1412" s="212"/>
    </row>
    <row r="1413" spans="1:35" x14ac:dyDescent="0.15">
      <c r="A1413" s="91"/>
      <c r="B1413" s="91"/>
      <c r="C1413" s="127"/>
      <c r="D1413" s="127"/>
      <c r="E1413" s="127"/>
      <c r="F1413" s="127"/>
      <c r="G1413" s="127"/>
      <c r="H1413" s="127"/>
      <c r="I1413" s="91"/>
      <c r="J1413" s="2">
        <v>1411</v>
      </c>
      <c r="K1413" s="212">
        <v>15158.4824329809</v>
      </c>
      <c r="L1413" s="212">
        <v>0.26888580412422403</v>
      </c>
      <c r="M1413" s="212">
        <v>9.3161985170900796E-2</v>
      </c>
      <c r="N1413" s="212">
        <v>1.74160756621385E-2</v>
      </c>
      <c r="O1413" s="91"/>
      <c r="Q1413" s="212"/>
      <c r="R1413" s="212"/>
      <c r="S1413" s="212"/>
      <c r="T1413" s="212"/>
      <c r="AG1413" s="212"/>
      <c r="AH1413" s="212"/>
      <c r="AI1413" s="212"/>
    </row>
    <row r="1414" spans="1:35" x14ac:dyDescent="0.15">
      <c r="A1414" s="91"/>
      <c r="B1414" s="91"/>
      <c r="C1414" s="127"/>
      <c r="D1414" s="127"/>
      <c r="E1414" s="127"/>
      <c r="F1414" s="127"/>
      <c r="G1414" s="127"/>
      <c r="H1414" s="127"/>
      <c r="I1414" s="91"/>
      <c r="J1414" s="2">
        <v>1412</v>
      </c>
      <c r="K1414" s="212">
        <v>15169.329641689899</v>
      </c>
      <c r="L1414" s="212">
        <v>0.26844217237280699</v>
      </c>
      <c r="M1414" s="212">
        <v>9.0078176653845196E-2</v>
      </c>
      <c r="N1414" s="212">
        <v>1.9146575310628099E-2</v>
      </c>
      <c r="O1414" s="91"/>
      <c r="Q1414" s="212"/>
      <c r="R1414" s="212"/>
      <c r="S1414" s="212"/>
      <c r="T1414" s="212"/>
      <c r="AG1414" s="212"/>
      <c r="AH1414" s="212"/>
      <c r="AI1414" s="212"/>
    </row>
    <row r="1415" spans="1:35" x14ac:dyDescent="0.15">
      <c r="A1415" s="91"/>
      <c r="B1415" s="91"/>
      <c r="C1415" s="127"/>
      <c r="D1415" s="127"/>
      <c r="E1415" s="127"/>
      <c r="F1415" s="127"/>
      <c r="G1415" s="127"/>
      <c r="H1415" s="127"/>
      <c r="I1415" s="91"/>
      <c r="J1415" s="2">
        <v>1413</v>
      </c>
      <c r="K1415" s="212">
        <v>15180.1799575809</v>
      </c>
      <c r="L1415" s="212">
        <v>0.26781284350247803</v>
      </c>
      <c r="M1415" s="212">
        <v>8.78869342828906E-2</v>
      </c>
      <c r="N1415" s="212">
        <v>2.1136954091767801E-2</v>
      </c>
      <c r="O1415" s="91"/>
      <c r="Q1415" s="212"/>
      <c r="R1415" s="212"/>
      <c r="S1415" s="212"/>
      <c r="T1415" s="212"/>
      <c r="AG1415" s="212"/>
      <c r="AH1415" s="212"/>
      <c r="AI1415" s="212"/>
    </row>
    <row r="1416" spans="1:35" x14ac:dyDescent="0.15">
      <c r="A1416" s="91"/>
      <c r="B1416" s="91"/>
      <c r="C1416" s="127"/>
      <c r="D1416" s="127"/>
      <c r="E1416" s="127"/>
      <c r="F1416" s="127"/>
      <c r="G1416" s="127"/>
      <c r="H1416" s="127"/>
      <c r="I1416" s="91"/>
      <c r="J1416" s="2">
        <v>1414</v>
      </c>
      <c r="K1416" s="212">
        <v>15191.0143339149</v>
      </c>
      <c r="L1416" s="212">
        <v>0.26692247884508202</v>
      </c>
      <c r="M1416" s="212">
        <v>8.6874168993386194E-2</v>
      </c>
      <c r="N1416" s="212">
        <v>2.32114366581413E-2</v>
      </c>
      <c r="O1416" s="91"/>
      <c r="Q1416" s="212"/>
      <c r="R1416" s="212"/>
      <c r="S1416" s="212"/>
      <c r="T1416" s="212"/>
      <c r="AG1416" s="212"/>
      <c r="AH1416" s="212"/>
      <c r="AI1416" s="212"/>
    </row>
    <row r="1417" spans="1:35" x14ac:dyDescent="0.15">
      <c r="A1417" s="91"/>
      <c r="B1417" s="91"/>
      <c r="C1417" s="127"/>
      <c r="D1417" s="127"/>
      <c r="E1417" s="127"/>
      <c r="F1417" s="127"/>
      <c r="G1417" s="127"/>
      <c r="H1417" s="127"/>
      <c r="I1417" s="91"/>
      <c r="J1417" s="2">
        <v>1415</v>
      </c>
      <c r="K1417" s="212">
        <v>15201.8222119689</v>
      </c>
      <c r="L1417" s="212">
        <v>0.265762080463116</v>
      </c>
      <c r="M1417" s="212">
        <v>8.7162380955805904E-2</v>
      </c>
      <c r="N1417" s="212">
        <v>2.5308004851128201E-2</v>
      </c>
      <c r="O1417" s="91"/>
      <c r="Q1417" s="212"/>
      <c r="R1417" s="212"/>
      <c r="S1417" s="212"/>
      <c r="T1417" s="212"/>
      <c r="AG1417" s="212"/>
      <c r="AH1417" s="212"/>
      <c r="AI1417" s="212"/>
    </row>
    <row r="1418" spans="1:35" x14ac:dyDescent="0.15">
      <c r="A1418" s="91"/>
      <c r="B1418" s="91"/>
      <c r="C1418" s="127"/>
      <c r="D1418" s="127"/>
      <c r="E1418" s="127"/>
      <c r="F1418" s="127"/>
      <c r="G1418" s="127"/>
      <c r="H1418" s="127"/>
      <c r="I1418" s="91"/>
      <c r="J1418" s="2">
        <v>1416</v>
      </c>
      <c r="K1418" s="212">
        <v>15212.456217233899</v>
      </c>
      <c r="L1418" s="212">
        <v>0.26444796906697099</v>
      </c>
      <c r="M1418" s="212">
        <v>8.8441978801329799E-2</v>
      </c>
      <c r="N1418" s="212">
        <v>2.7334633980678501E-2</v>
      </c>
      <c r="O1418" s="91"/>
      <c r="Q1418" s="212"/>
      <c r="R1418" s="212"/>
      <c r="S1418" s="212"/>
      <c r="T1418" s="212"/>
      <c r="AG1418" s="212"/>
      <c r="AH1418" s="212"/>
      <c r="AI1418" s="212"/>
    </row>
    <row r="1419" spans="1:35" x14ac:dyDescent="0.15">
      <c r="A1419" s="91"/>
      <c r="B1419" s="91"/>
      <c r="C1419" s="127"/>
      <c r="D1419" s="127"/>
      <c r="E1419" s="127"/>
      <c r="F1419" s="127"/>
      <c r="G1419" s="127"/>
      <c r="H1419" s="127"/>
      <c r="I1419" s="91"/>
      <c r="J1419" s="2">
        <v>1417</v>
      </c>
      <c r="K1419" s="212">
        <v>15223.3245761219</v>
      </c>
      <c r="L1419" s="212">
        <v>0.26321803185860299</v>
      </c>
      <c r="M1419" s="212">
        <v>8.9907617312764795E-2</v>
      </c>
      <c r="N1419" s="212">
        <v>2.9139427714943201E-2</v>
      </c>
      <c r="O1419" s="91"/>
      <c r="Q1419" s="212"/>
      <c r="R1419" s="212"/>
      <c r="S1419" s="212"/>
      <c r="T1419" s="212"/>
      <c r="AG1419" s="212"/>
      <c r="AH1419" s="212"/>
      <c r="AI1419" s="212"/>
    </row>
    <row r="1420" spans="1:35" x14ac:dyDescent="0.15">
      <c r="A1420" s="91"/>
      <c r="B1420" s="91"/>
      <c r="C1420" s="127"/>
      <c r="D1420" s="127"/>
      <c r="E1420" s="127"/>
      <c r="F1420" s="127"/>
      <c r="G1420" s="127"/>
      <c r="H1420" s="127"/>
      <c r="I1420" s="91"/>
      <c r="J1420" s="2">
        <v>1418</v>
      </c>
      <c r="K1420" s="212">
        <v>15234.209253756901</v>
      </c>
      <c r="L1420" s="212">
        <v>0.26233925195961699</v>
      </c>
      <c r="M1420" s="212">
        <v>9.0858739607970099E-2</v>
      </c>
      <c r="N1420" s="212">
        <v>3.0500665202471501E-2</v>
      </c>
      <c r="O1420" s="91"/>
      <c r="Q1420" s="212"/>
      <c r="R1420" s="212"/>
      <c r="S1420" s="212"/>
      <c r="T1420" s="212"/>
      <c r="AG1420" s="212"/>
      <c r="AH1420" s="212"/>
      <c r="AI1420" s="212"/>
    </row>
    <row r="1421" spans="1:35" x14ac:dyDescent="0.15">
      <c r="A1421" s="91"/>
      <c r="B1421" s="91"/>
      <c r="C1421" s="127"/>
      <c r="D1421" s="127"/>
      <c r="E1421" s="127"/>
      <c r="F1421" s="127"/>
      <c r="G1421" s="127"/>
      <c r="H1421" s="127"/>
      <c r="I1421" s="91"/>
      <c r="J1421" s="2">
        <v>1419</v>
      </c>
      <c r="K1421" s="212">
        <v>15245.0246081039</v>
      </c>
      <c r="L1421" s="212">
        <v>0.26188780479218698</v>
      </c>
      <c r="M1421" s="212">
        <v>9.1072615882089203E-2</v>
      </c>
      <c r="N1421" s="212">
        <v>3.1117560403728199E-2</v>
      </c>
      <c r="O1421" s="91"/>
      <c r="Q1421" s="212"/>
      <c r="R1421" s="212"/>
      <c r="S1421" s="212"/>
      <c r="T1421" s="212"/>
      <c r="AG1421" s="212"/>
      <c r="AH1421" s="212"/>
      <c r="AI1421" s="212"/>
    </row>
    <row r="1422" spans="1:35" x14ac:dyDescent="0.15">
      <c r="A1422" s="91"/>
      <c r="B1422" s="91"/>
      <c r="C1422" s="127"/>
      <c r="D1422" s="127"/>
      <c r="E1422" s="127"/>
      <c r="F1422" s="127"/>
      <c r="G1422" s="127"/>
      <c r="H1422" s="127"/>
      <c r="I1422" s="91"/>
      <c r="J1422" s="2">
        <v>1420</v>
      </c>
      <c r="K1422" s="212">
        <v>15255.7053674669</v>
      </c>
      <c r="L1422" s="212">
        <v>0.26179668198414402</v>
      </c>
      <c r="M1422" s="212">
        <v>9.0745180915474802E-2</v>
      </c>
      <c r="N1422" s="212">
        <v>3.07755853276061E-2</v>
      </c>
      <c r="O1422" s="91"/>
      <c r="Q1422" s="212"/>
      <c r="R1422" s="212"/>
      <c r="S1422" s="212"/>
      <c r="T1422" s="212"/>
      <c r="AG1422" s="212"/>
      <c r="AH1422" s="212"/>
      <c r="AI1422" s="212"/>
    </row>
    <row r="1423" spans="1:35" x14ac:dyDescent="0.15">
      <c r="A1423" s="91"/>
      <c r="B1423" s="91"/>
      <c r="C1423" s="127"/>
      <c r="D1423" s="127"/>
      <c r="E1423" s="127"/>
      <c r="F1423" s="127"/>
      <c r="G1423" s="127"/>
      <c r="H1423" s="127"/>
      <c r="I1423" s="91"/>
      <c r="J1423" s="2">
        <v>1421</v>
      </c>
      <c r="K1423" s="212">
        <v>15266.5530279869</v>
      </c>
      <c r="L1423" s="212">
        <v>0.26198142080449599</v>
      </c>
      <c r="M1423" s="212">
        <v>8.9988550596078506E-2</v>
      </c>
      <c r="N1423" s="212">
        <v>2.9417563003156601E-2</v>
      </c>
      <c r="O1423" s="91"/>
      <c r="Q1423" s="212"/>
      <c r="R1423" s="212"/>
      <c r="S1423" s="212"/>
      <c r="T1423" s="212"/>
      <c r="AG1423" s="212"/>
      <c r="AH1423" s="212"/>
      <c r="AI1423" s="212"/>
    </row>
    <row r="1424" spans="1:35" x14ac:dyDescent="0.15">
      <c r="A1424" s="91"/>
      <c r="B1424" s="91"/>
      <c r="C1424" s="127"/>
      <c r="D1424" s="127"/>
      <c r="E1424" s="127"/>
      <c r="F1424" s="127"/>
      <c r="G1424" s="127"/>
      <c r="H1424" s="127"/>
      <c r="I1424" s="91"/>
      <c r="J1424" s="2">
        <v>1422</v>
      </c>
      <c r="K1424" s="212">
        <v>15277.2799890979</v>
      </c>
      <c r="L1424" s="212">
        <v>0.26240342387471699</v>
      </c>
      <c r="M1424" s="212">
        <v>8.8674525627778805E-2</v>
      </c>
      <c r="N1424" s="212">
        <v>2.7195812834771699E-2</v>
      </c>
      <c r="O1424" s="91"/>
      <c r="Q1424" s="212"/>
      <c r="R1424" s="212"/>
      <c r="S1424" s="212"/>
      <c r="T1424" s="212"/>
      <c r="AG1424" s="212"/>
      <c r="AH1424" s="212"/>
      <c r="AI1424" s="212"/>
    </row>
    <row r="1425" spans="1:35" x14ac:dyDescent="0.15">
      <c r="A1425" s="91"/>
      <c r="B1425" s="91"/>
      <c r="C1425" s="127"/>
      <c r="D1425" s="127"/>
      <c r="E1425" s="127"/>
      <c r="F1425" s="127"/>
      <c r="G1425" s="127"/>
      <c r="H1425" s="127"/>
      <c r="I1425" s="91"/>
      <c r="J1425" s="2">
        <v>1423</v>
      </c>
      <c r="K1425" s="212">
        <v>15288.1129208609</v>
      </c>
      <c r="L1425" s="212">
        <v>0.262981875114705</v>
      </c>
      <c r="M1425" s="212">
        <v>8.6392726287486801E-2</v>
      </c>
      <c r="N1425" s="212">
        <v>2.4511177957749701E-2</v>
      </c>
      <c r="O1425" s="91"/>
      <c r="Q1425" s="212"/>
      <c r="R1425" s="212"/>
      <c r="S1425" s="212"/>
      <c r="T1425" s="212"/>
      <c r="AG1425" s="212"/>
      <c r="AH1425" s="212"/>
      <c r="AI1425" s="212"/>
    </row>
    <row r="1426" spans="1:35" x14ac:dyDescent="0.15">
      <c r="A1426" s="91"/>
      <c r="B1426" s="91"/>
      <c r="C1426" s="127"/>
      <c r="D1426" s="127"/>
      <c r="E1426" s="127"/>
      <c r="F1426" s="127"/>
      <c r="G1426" s="127"/>
      <c r="H1426" s="127"/>
      <c r="I1426" s="91"/>
      <c r="J1426" s="2">
        <v>1424</v>
      </c>
      <c r="K1426" s="212">
        <v>15298.9752158869</v>
      </c>
      <c r="L1426" s="212">
        <v>0.26361833696400599</v>
      </c>
      <c r="M1426" s="212">
        <v>8.2988139749596193E-2</v>
      </c>
      <c r="N1426" s="212">
        <v>2.1876719763820201E-2</v>
      </c>
      <c r="O1426" s="91"/>
      <c r="Q1426" s="212"/>
      <c r="R1426" s="212"/>
      <c r="S1426" s="212"/>
      <c r="T1426" s="212"/>
      <c r="AG1426" s="212"/>
      <c r="AH1426" s="212"/>
      <c r="AI1426" s="212"/>
    </row>
    <row r="1427" spans="1:35" x14ac:dyDescent="0.15">
      <c r="A1427" s="91"/>
      <c r="B1427" s="91"/>
      <c r="C1427" s="127"/>
      <c r="D1427" s="127"/>
      <c r="E1427" s="127"/>
      <c r="F1427" s="127"/>
      <c r="G1427" s="127"/>
      <c r="H1427" s="127"/>
      <c r="I1427" s="91"/>
      <c r="J1427" s="2">
        <v>1425</v>
      </c>
      <c r="K1427" s="212">
        <v>15309.6952842459</v>
      </c>
      <c r="L1427" s="212">
        <v>0.26419092793767202</v>
      </c>
      <c r="M1427" s="212">
        <v>7.8795969551231401E-2</v>
      </c>
      <c r="N1427" s="212">
        <v>1.9679301350514398E-2</v>
      </c>
      <c r="O1427" s="91"/>
      <c r="Q1427" s="212"/>
      <c r="R1427" s="212"/>
      <c r="S1427" s="212"/>
      <c r="T1427" s="212"/>
      <c r="AG1427" s="212"/>
      <c r="AH1427" s="212"/>
      <c r="AI1427" s="212"/>
    </row>
    <row r="1428" spans="1:35" x14ac:dyDescent="0.15">
      <c r="A1428" s="91"/>
      <c r="B1428" s="91"/>
      <c r="C1428" s="127"/>
      <c r="D1428" s="127"/>
      <c r="E1428" s="127"/>
      <c r="F1428" s="127"/>
      <c r="G1428" s="127"/>
      <c r="H1428" s="127"/>
      <c r="I1428" s="91"/>
      <c r="J1428" s="2">
        <v>1426</v>
      </c>
      <c r="K1428" s="212">
        <v>15320.557521421901</v>
      </c>
      <c r="L1428" s="212">
        <v>0.26466087994209098</v>
      </c>
      <c r="M1428" s="212">
        <v>7.4449564228788095E-2</v>
      </c>
      <c r="N1428" s="212">
        <v>1.8086406393292499E-2</v>
      </c>
      <c r="O1428" s="91"/>
      <c r="Q1428" s="212"/>
      <c r="R1428" s="212"/>
      <c r="S1428" s="212"/>
      <c r="T1428" s="212"/>
      <c r="AG1428" s="212"/>
      <c r="AH1428" s="212"/>
      <c r="AI1428" s="212"/>
    </row>
    <row r="1429" spans="1:35" x14ac:dyDescent="0.15">
      <c r="A1429" s="91"/>
      <c r="B1429" s="91"/>
      <c r="C1429" s="127"/>
      <c r="D1429" s="127"/>
      <c r="E1429" s="127"/>
      <c r="F1429" s="127"/>
      <c r="G1429" s="127"/>
      <c r="H1429" s="127"/>
      <c r="I1429" s="91"/>
      <c r="J1429" s="2">
        <v>1427</v>
      </c>
      <c r="K1429" s="212">
        <v>15331.374074208899</v>
      </c>
      <c r="L1429" s="212">
        <v>0.265002832319221</v>
      </c>
      <c r="M1429" s="212">
        <v>7.0689962794966504E-2</v>
      </c>
      <c r="N1429" s="212">
        <v>1.7078798611597501E-2</v>
      </c>
      <c r="O1429" s="91"/>
      <c r="Q1429" s="212"/>
      <c r="R1429" s="212"/>
      <c r="S1429" s="212"/>
      <c r="T1429" s="212"/>
      <c r="AG1429" s="212"/>
      <c r="AH1429" s="212"/>
      <c r="AI1429" s="212"/>
    </row>
    <row r="1430" spans="1:35" x14ac:dyDescent="0.15">
      <c r="A1430" s="91"/>
      <c r="B1430" s="91"/>
      <c r="C1430" s="127"/>
      <c r="D1430" s="127"/>
      <c r="E1430" s="127"/>
      <c r="F1430" s="127"/>
      <c r="G1430" s="127"/>
      <c r="H1430" s="127"/>
      <c r="I1430" s="91"/>
      <c r="J1430" s="2">
        <v>1428</v>
      </c>
      <c r="K1430" s="212">
        <v>15342.094732367899</v>
      </c>
      <c r="L1430" s="212">
        <v>0.26525903953369401</v>
      </c>
      <c r="M1430" s="212">
        <v>6.8211111044120601E-2</v>
      </c>
      <c r="N1430" s="212">
        <v>1.65671335228381E-2</v>
      </c>
      <c r="O1430" s="91"/>
      <c r="Q1430" s="212"/>
      <c r="R1430" s="212"/>
      <c r="S1430" s="212"/>
      <c r="T1430" s="212"/>
      <c r="AG1430" s="212"/>
      <c r="AH1430" s="212"/>
      <c r="AI1430" s="212"/>
    </row>
    <row r="1431" spans="1:35" x14ac:dyDescent="0.15">
      <c r="A1431" s="91"/>
      <c r="B1431" s="91"/>
      <c r="C1431" s="127"/>
      <c r="D1431" s="127"/>
      <c r="E1431" s="127"/>
      <c r="F1431" s="127"/>
      <c r="G1431" s="127"/>
      <c r="H1431" s="127"/>
      <c r="I1431" s="91"/>
      <c r="J1431" s="2">
        <v>1429</v>
      </c>
      <c r="K1431" s="212">
        <v>15352.8978130899</v>
      </c>
      <c r="L1431" s="212">
        <v>0.26549544549958898</v>
      </c>
      <c r="M1431" s="212">
        <v>6.7265170816077399E-2</v>
      </c>
      <c r="N1431" s="212">
        <v>1.6474427608107599E-2</v>
      </c>
      <c r="O1431" s="91"/>
      <c r="Q1431" s="212"/>
      <c r="R1431" s="212"/>
      <c r="S1431" s="212"/>
      <c r="T1431" s="212"/>
      <c r="AG1431" s="212"/>
      <c r="AH1431" s="212"/>
      <c r="AI1431" s="212"/>
    </row>
    <row r="1432" spans="1:35" x14ac:dyDescent="0.15">
      <c r="A1432" s="91"/>
      <c r="B1432" s="91"/>
      <c r="C1432" s="127"/>
      <c r="D1432" s="127"/>
      <c r="E1432" s="127"/>
      <c r="F1432" s="127"/>
      <c r="G1432" s="127"/>
      <c r="H1432" s="127"/>
      <c r="I1432" s="91"/>
      <c r="J1432" s="2">
        <v>1430</v>
      </c>
      <c r="K1432" s="212">
        <v>15363.6802808139</v>
      </c>
      <c r="L1432" s="212">
        <v>0.265806567016874</v>
      </c>
      <c r="M1432" s="212">
        <v>6.7636445557106101E-2</v>
      </c>
      <c r="N1432" s="212">
        <v>1.68292835899445E-2</v>
      </c>
      <c r="O1432" s="91"/>
      <c r="Q1432" s="212"/>
      <c r="R1432" s="212"/>
      <c r="S1432" s="212"/>
      <c r="T1432" s="212"/>
      <c r="AG1432" s="212"/>
      <c r="AH1432" s="212"/>
      <c r="AI1432" s="212"/>
    </row>
    <row r="1433" spans="1:35" x14ac:dyDescent="0.15">
      <c r="A1433" s="91"/>
      <c r="B1433" s="91"/>
      <c r="C1433" s="127"/>
      <c r="D1433" s="127"/>
      <c r="E1433" s="127"/>
      <c r="F1433" s="127"/>
      <c r="G1433" s="127"/>
      <c r="H1433" s="127"/>
      <c r="I1433" s="91"/>
      <c r="J1433" s="2">
        <v>1431</v>
      </c>
      <c r="K1433" s="212">
        <v>15374.3394683889</v>
      </c>
      <c r="L1433" s="212">
        <v>0.26627751954886097</v>
      </c>
      <c r="M1433" s="212">
        <v>6.8929057486520201E-2</v>
      </c>
      <c r="N1433" s="212">
        <v>1.7662577903689899E-2</v>
      </c>
      <c r="O1433" s="91"/>
      <c r="Q1433" s="212"/>
      <c r="R1433" s="212"/>
      <c r="S1433" s="212"/>
      <c r="T1433" s="212"/>
      <c r="AG1433" s="212"/>
      <c r="AH1433" s="212"/>
      <c r="AI1433" s="212"/>
    </row>
    <row r="1434" spans="1:35" x14ac:dyDescent="0.15">
      <c r="A1434" s="91"/>
      <c r="B1434" s="91"/>
      <c r="C1434" s="127"/>
      <c r="D1434" s="127"/>
      <c r="E1434" s="127"/>
      <c r="F1434" s="127"/>
      <c r="G1434" s="127"/>
      <c r="H1434" s="127"/>
      <c r="I1434" s="91"/>
      <c r="J1434" s="2">
        <v>1432</v>
      </c>
      <c r="K1434" s="212">
        <v>15385.053125025899</v>
      </c>
      <c r="L1434" s="212">
        <v>0.26697852423416102</v>
      </c>
      <c r="M1434" s="212">
        <v>7.0778859773629701E-2</v>
      </c>
      <c r="N1434" s="212">
        <v>1.8943706728798901E-2</v>
      </c>
      <c r="O1434" s="91"/>
      <c r="Q1434" s="212"/>
      <c r="R1434" s="212"/>
      <c r="S1434" s="212"/>
      <c r="T1434" s="212"/>
      <c r="AG1434" s="212"/>
      <c r="AH1434" s="212"/>
      <c r="AI1434" s="212"/>
    </row>
    <row r="1435" spans="1:35" x14ac:dyDescent="0.15">
      <c r="A1435" s="91"/>
      <c r="B1435" s="91"/>
      <c r="C1435" s="127"/>
      <c r="D1435" s="127"/>
      <c r="E1435" s="127"/>
      <c r="F1435" s="127"/>
      <c r="G1435" s="127"/>
      <c r="H1435" s="127"/>
      <c r="I1435" s="91"/>
      <c r="J1435" s="2">
        <v>1433</v>
      </c>
      <c r="K1435" s="212">
        <v>15395.797981604899</v>
      </c>
      <c r="L1435" s="212">
        <v>0.26788941821280199</v>
      </c>
      <c r="M1435" s="212">
        <v>7.2714805008314995E-2</v>
      </c>
      <c r="N1435" s="212">
        <v>2.0542606256380502E-2</v>
      </c>
      <c r="O1435" s="91"/>
      <c r="Q1435" s="212"/>
      <c r="R1435" s="212"/>
      <c r="S1435" s="212"/>
      <c r="T1435" s="212"/>
      <c r="AG1435" s="212"/>
      <c r="AH1435" s="212"/>
      <c r="AI1435" s="212"/>
    </row>
    <row r="1436" spans="1:35" x14ac:dyDescent="0.15">
      <c r="A1436" s="91"/>
      <c r="B1436" s="91"/>
      <c r="C1436" s="127"/>
      <c r="D1436" s="127"/>
      <c r="E1436" s="127"/>
      <c r="F1436" s="127"/>
      <c r="G1436" s="127"/>
      <c r="H1436" s="127"/>
      <c r="I1436" s="91"/>
      <c r="J1436" s="2">
        <v>1434</v>
      </c>
      <c r="K1436" s="212">
        <v>15406.523085765901</v>
      </c>
      <c r="L1436" s="212">
        <v>0.26894332619869898</v>
      </c>
      <c r="M1436" s="212">
        <v>7.4103920241930105E-2</v>
      </c>
      <c r="N1436" s="212">
        <v>2.2287008287114801E-2</v>
      </c>
      <c r="O1436" s="91"/>
      <c r="Q1436" s="212"/>
      <c r="R1436" s="212"/>
      <c r="S1436" s="212"/>
      <c r="T1436" s="212"/>
      <c r="AG1436" s="212"/>
      <c r="AH1436" s="212"/>
      <c r="AI1436" s="212"/>
    </row>
    <row r="1437" spans="1:35" x14ac:dyDescent="0.15">
      <c r="A1437" s="91"/>
      <c r="B1437" s="91"/>
      <c r="C1437" s="127"/>
      <c r="D1437" s="127"/>
      <c r="E1437" s="127"/>
      <c r="F1437" s="127"/>
      <c r="G1437" s="127"/>
      <c r="H1437" s="127"/>
      <c r="I1437" s="91"/>
      <c r="J1437" s="2">
        <v>1435</v>
      </c>
      <c r="K1437" s="212">
        <v>15417.2594158709</v>
      </c>
      <c r="L1437" s="212">
        <v>0.26999953909854901</v>
      </c>
      <c r="M1437" s="212">
        <v>7.4308594694143804E-2</v>
      </c>
      <c r="N1437" s="212">
        <v>2.4088947161949301E-2</v>
      </c>
      <c r="O1437" s="91"/>
      <c r="Q1437" s="212"/>
      <c r="R1437" s="212"/>
      <c r="S1437" s="212"/>
      <c r="T1437" s="212"/>
      <c r="AG1437" s="212"/>
      <c r="AH1437" s="212"/>
      <c r="AI1437" s="212"/>
    </row>
    <row r="1438" spans="1:35" x14ac:dyDescent="0.15">
      <c r="A1438" s="91"/>
      <c r="B1438" s="91"/>
      <c r="C1438" s="127"/>
      <c r="D1438" s="127"/>
      <c r="E1438" s="127"/>
      <c r="F1438" s="127"/>
      <c r="G1438" s="127"/>
      <c r="H1438" s="127"/>
      <c r="I1438" s="91"/>
      <c r="J1438" s="2">
        <v>1436</v>
      </c>
      <c r="K1438" s="212">
        <v>15428.027250618899</v>
      </c>
      <c r="L1438" s="212">
        <v>0.27096904101394498</v>
      </c>
      <c r="M1438" s="212">
        <v>7.3149961866546001E-2</v>
      </c>
      <c r="N1438" s="212">
        <v>2.5940083880441101E-2</v>
      </c>
      <c r="O1438" s="91"/>
      <c r="Q1438" s="212"/>
      <c r="R1438" s="212"/>
      <c r="S1438" s="212"/>
      <c r="T1438" s="212"/>
      <c r="AG1438" s="212"/>
      <c r="AH1438" s="212"/>
      <c r="AI1438" s="212"/>
    </row>
    <row r="1439" spans="1:35" x14ac:dyDescent="0.15">
      <c r="A1439" s="91"/>
      <c r="B1439" s="91"/>
      <c r="C1439" s="127"/>
      <c r="D1439" s="127"/>
      <c r="E1439" s="127"/>
      <c r="F1439" s="127"/>
      <c r="G1439" s="127"/>
      <c r="H1439" s="127"/>
      <c r="I1439" s="91"/>
      <c r="J1439" s="2">
        <v>1437</v>
      </c>
      <c r="K1439" s="212">
        <v>15438.7588487129</v>
      </c>
      <c r="L1439" s="212">
        <v>0.271826050554409</v>
      </c>
      <c r="M1439" s="212">
        <v>7.0915270833267305E-2</v>
      </c>
      <c r="N1439" s="212">
        <v>2.7822379658946399E-2</v>
      </c>
      <c r="O1439" s="91"/>
      <c r="Q1439" s="212"/>
      <c r="R1439" s="212"/>
      <c r="S1439" s="212"/>
      <c r="T1439" s="212"/>
      <c r="AG1439" s="212"/>
      <c r="AH1439" s="212"/>
      <c r="AI1439" s="212"/>
    </row>
    <row r="1440" spans="1:35" x14ac:dyDescent="0.15">
      <c r="A1440" s="91"/>
      <c r="B1440" s="91"/>
      <c r="C1440" s="127"/>
      <c r="D1440" s="127"/>
      <c r="E1440" s="127"/>
      <c r="F1440" s="127"/>
      <c r="G1440" s="127"/>
      <c r="H1440" s="127"/>
      <c r="I1440" s="91"/>
      <c r="J1440" s="2">
        <v>1438</v>
      </c>
      <c r="K1440" s="212">
        <v>15449.5231768699</v>
      </c>
      <c r="L1440" s="212">
        <v>0.272563547077187</v>
      </c>
      <c r="M1440" s="212">
        <v>6.8167622210923803E-2</v>
      </c>
      <c r="N1440" s="212">
        <v>2.9641124505076201E-2</v>
      </c>
      <c r="O1440" s="91"/>
      <c r="Q1440" s="212"/>
      <c r="R1440" s="212"/>
      <c r="S1440" s="212"/>
      <c r="T1440" s="212"/>
      <c r="AG1440" s="212"/>
      <c r="AH1440" s="212"/>
      <c r="AI1440" s="212"/>
    </row>
    <row r="1441" spans="1:35" x14ac:dyDescent="0.15">
      <c r="A1441" s="91"/>
      <c r="B1441" s="91"/>
      <c r="C1441" s="127"/>
      <c r="D1441" s="127"/>
      <c r="E1441" s="127"/>
      <c r="F1441" s="127"/>
      <c r="G1441" s="127"/>
      <c r="H1441" s="127"/>
      <c r="I1441" s="91"/>
      <c r="J1441" s="2">
        <v>1439</v>
      </c>
      <c r="K1441" s="212">
        <v>15460.322877009899</v>
      </c>
      <c r="L1441" s="212">
        <v>0.273062115486989</v>
      </c>
      <c r="M1441" s="212">
        <v>6.5447020012103493E-2</v>
      </c>
      <c r="N1441" s="212">
        <v>3.1176735600712199E-2</v>
      </c>
      <c r="O1441" s="91"/>
      <c r="Q1441" s="212"/>
      <c r="R1441" s="212"/>
      <c r="S1441" s="212"/>
      <c r="T1441" s="212"/>
      <c r="AG1441" s="212"/>
      <c r="AH1441" s="212"/>
      <c r="AI1441" s="212"/>
    </row>
    <row r="1442" spans="1:35" x14ac:dyDescent="0.15">
      <c r="A1442" s="91"/>
      <c r="B1442" s="91"/>
      <c r="C1442" s="127"/>
      <c r="D1442" s="127"/>
      <c r="E1442" s="127"/>
      <c r="F1442" s="127"/>
      <c r="G1442" s="127"/>
      <c r="H1442" s="127"/>
      <c r="I1442" s="91"/>
      <c r="J1442" s="2">
        <v>1440</v>
      </c>
      <c r="K1442" s="212">
        <v>15471.040206808901</v>
      </c>
      <c r="L1442" s="212">
        <v>0.27319274176428798</v>
      </c>
      <c r="M1442" s="212">
        <v>6.3331078250270206E-2</v>
      </c>
      <c r="N1442" s="212">
        <v>3.21614652699138E-2</v>
      </c>
      <c r="O1442" s="91"/>
      <c r="Q1442" s="212"/>
      <c r="R1442" s="212"/>
      <c r="S1442" s="212"/>
      <c r="T1442" s="212"/>
      <c r="AG1442" s="212"/>
      <c r="AH1442" s="212"/>
      <c r="AI1442" s="212"/>
    </row>
    <row r="1443" spans="1:35" x14ac:dyDescent="0.15">
      <c r="A1443" s="91"/>
      <c r="B1443" s="91"/>
      <c r="C1443" s="127"/>
      <c r="D1443" s="127"/>
      <c r="E1443" s="127"/>
      <c r="F1443" s="127"/>
      <c r="G1443" s="127"/>
      <c r="H1443" s="127"/>
      <c r="I1443" s="91"/>
      <c r="J1443" s="2">
        <v>1441</v>
      </c>
      <c r="K1443" s="212">
        <v>15481.7422087509</v>
      </c>
      <c r="L1443" s="212">
        <v>0.27291022489782502</v>
      </c>
      <c r="M1443" s="212">
        <v>6.2360321596764301E-2</v>
      </c>
      <c r="N1443" s="212">
        <v>3.2404902543969299E-2</v>
      </c>
      <c r="O1443" s="91"/>
      <c r="Q1443" s="212"/>
      <c r="R1443" s="212"/>
      <c r="S1443" s="212"/>
      <c r="T1443" s="212"/>
      <c r="AG1443" s="212"/>
      <c r="AH1443" s="212"/>
      <c r="AI1443" s="212"/>
    </row>
    <row r="1444" spans="1:35" x14ac:dyDescent="0.15">
      <c r="A1444" s="91"/>
      <c r="B1444" s="91"/>
      <c r="C1444" s="127"/>
      <c r="D1444" s="127"/>
      <c r="E1444" s="127"/>
      <c r="F1444" s="127"/>
      <c r="G1444" s="127"/>
      <c r="H1444" s="127"/>
      <c r="I1444" s="91"/>
      <c r="J1444" s="2">
        <v>1442</v>
      </c>
      <c r="K1444" s="212">
        <v>15492.4241070849</v>
      </c>
      <c r="L1444" s="212">
        <v>0.27227599124138901</v>
      </c>
      <c r="M1444" s="212">
        <v>6.2951623329119494E-2</v>
      </c>
      <c r="N1444" s="212">
        <v>3.1849118753039203E-2</v>
      </c>
      <c r="O1444" s="91"/>
      <c r="Q1444" s="212"/>
      <c r="R1444" s="212"/>
      <c r="S1444" s="212"/>
      <c r="T1444" s="212"/>
      <c r="AG1444" s="212"/>
      <c r="AH1444" s="212"/>
      <c r="AI1444" s="212"/>
    </row>
    <row r="1445" spans="1:35" x14ac:dyDescent="0.15">
      <c r="A1445" s="91"/>
      <c r="B1445" s="91"/>
      <c r="C1445" s="127"/>
      <c r="D1445" s="127"/>
      <c r="E1445" s="127"/>
      <c r="F1445" s="127"/>
      <c r="G1445" s="127"/>
      <c r="H1445" s="127"/>
      <c r="I1445" s="91"/>
      <c r="J1445" s="2">
        <v>1443</v>
      </c>
      <c r="K1445" s="212">
        <v>15503.207799989899</v>
      </c>
      <c r="L1445" s="212">
        <v>0.27133555440371898</v>
      </c>
      <c r="M1445" s="212">
        <v>6.5111427975187694E-2</v>
      </c>
      <c r="N1445" s="212">
        <v>3.06273384860693E-2</v>
      </c>
      <c r="O1445" s="91"/>
      <c r="Q1445" s="212"/>
      <c r="R1445" s="212"/>
      <c r="S1445" s="212"/>
      <c r="T1445" s="212"/>
      <c r="AG1445" s="212"/>
      <c r="AH1445" s="212"/>
      <c r="AI1445" s="212"/>
    </row>
    <row r="1446" spans="1:35" x14ac:dyDescent="0.15">
      <c r="A1446" s="91"/>
      <c r="B1446" s="91"/>
      <c r="C1446" s="127"/>
      <c r="D1446" s="127"/>
      <c r="E1446" s="127"/>
      <c r="F1446" s="127"/>
      <c r="G1446" s="127"/>
      <c r="H1446" s="127"/>
      <c r="I1446" s="91"/>
      <c r="J1446" s="2">
        <v>1444</v>
      </c>
      <c r="K1446" s="212">
        <v>15513.941212903899</v>
      </c>
      <c r="L1446" s="212">
        <v>0.27014162329882901</v>
      </c>
      <c r="M1446" s="212">
        <v>6.8689727056896702E-2</v>
      </c>
      <c r="N1446" s="212">
        <v>2.9063478251479698E-2</v>
      </c>
      <c r="O1446" s="91"/>
      <c r="Q1446" s="212"/>
      <c r="R1446" s="212"/>
      <c r="S1446" s="212"/>
      <c r="T1446" s="212"/>
      <c r="AG1446" s="212"/>
      <c r="AH1446" s="212"/>
      <c r="AI1446" s="212"/>
    </row>
    <row r="1447" spans="1:35" x14ac:dyDescent="0.15">
      <c r="A1447" s="91"/>
      <c r="B1447" s="91"/>
      <c r="C1447" s="127"/>
      <c r="D1447" s="127"/>
      <c r="E1447" s="127"/>
      <c r="F1447" s="127"/>
      <c r="G1447" s="127"/>
      <c r="H1447" s="127"/>
      <c r="I1447" s="91"/>
      <c r="J1447" s="2">
        <v>1445</v>
      </c>
      <c r="K1447" s="212">
        <v>15524.6436606159</v>
      </c>
      <c r="L1447" s="212">
        <v>0.26877334021727201</v>
      </c>
      <c r="M1447" s="212">
        <v>7.3179760467504795E-2</v>
      </c>
      <c r="N1447" s="212">
        <v>2.7503666094645999E-2</v>
      </c>
      <c r="O1447" s="91"/>
      <c r="Q1447" s="212"/>
      <c r="R1447" s="212"/>
      <c r="S1447" s="212"/>
      <c r="T1447" s="212"/>
      <c r="AG1447" s="212"/>
      <c r="AH1447" s="212"/>
      <c r="AI1447" s="212"/>
    </row>
    <row r="1448" spans="1:35" x14ac:dyDescent="0.15">
      <c r="A1448" s="91"/>
      <c r="B1448" s="91"/>
      <c r="C1448" s="127"/>
      <c r="D1448" s="127"/>
      <c r="E1448" s="127"/>
      <c r="F1448" s="127"/>
      <c r="G1448" s="127"/>
      <c r="H1448" s="127"/>
      <c r="I1448" s="91"/>
      <c r="J1448" s="2">
        <v>1446</v>
      </c>
      <c r="K1448" s="212">
        <v>15535.465336175899</v>
      </c>
      <c r="L1448" s="212">
        <v>0.26745771527033502</v>
      </c>
      <c r="M1448" s="212">
        <v>7.7769533920830303E-2</v>
      </c>
      <c r="N1448" s="212">
        <v>2.6201677355054701E-2</v>
      </c>
      <c r="O1448" s="91"/>
      <c r="Q1448" s="212"/>
      <c r="R1448" s="212"/>
      <c r="S1448" s="212"/>
      <c r="T1448" s="212"/>
      <c r="AG1448" s="212"/>
      <c r="AH1448" s="212"/>
      <c r="AI1448" s="212"/>
    </row>
    <row r="1449" spans="1:35" x14ac:dyDescent="0.15">
      <c r="A1449" s="91"/>
      <c r="B1449" s="91"/>
      <c r="C1449" s="127"/>
      <c r="D1449" s="127"/>
      <c r="E1449" s="127"/>
      <c r="F1449" s="127"/>
      <c r="G1449" s="127"/>
      <c r="H1449" s="127"/>
      <c r="I1449" s="91"/>
      <c r="J1449" s="2">
        <v>1447</v>
      </c>
      <c r="K1449" s="212">
        <v>15546.1734263499</v>
      </c>
      <c r="L1449" s="212">
        <v>0.26639296361640902</v>
      </c>
      <c r="M1449" s="212">
        <v>8.1577018855948494E-2</v>
      </c>
      <c r="N1449" s="212">
        <v>2.5298827502805599E-2</v>
      </c>
      <c r="O1449" s="91"/>
      <c r="Q1449" s="212"/>
      <c r="R1449" s="212"/>
      <c r="S1449" s="212"/>
      <c r="T1449" s="212"/>
      <c r="AG1449" s="212"/>
      <c r="AH1449" s="212"/>
      <c r="AI1449" s="212"/>
    </row>
    <row r="1450" spans="1:35" x14ac:dyDescent="0.15">
      <c r="A1450" s="91"/>
      <c r="B1450" s="91"/>
      <c r="C1450" s="127"/>
      <c r="D1450" s="127"/>
      <c r="E1450" s="127"/>
      <c r="F1450" s="127"/>
      <c r="G1450" s="127"/>
      <c r="H1450" s="127"/>
      <c r="I1450" s="91"/>
      <c r="J1450" s="2">
        <v>1448</v>
      </c>
      <c r="K1450" s="212">
        <v>15556.863332646901</v>
      </c>
      <c r="L1450" s="212">
        <v>0.26570157640536302</v>
      </c>
      <c r="M1450" s="212">
        <v>8.39372785346712E-2</v>
      </c>
      <c r="N1450" s="212">
        <v>2.4801290574970901E-2</v>
      </c>
      <c r="O1450" s="91"/>
      <c r="Q1450" s="212"/>
      <c r="R1450" s="212"/>
      <c r="S1450" s="212"/>
      <c r="T1450" s="212"/>
      <c r="AG1450" s="212"/>
      <c r="AH1450" s="212"/>
      <c r="AI1450" s="212"/>
    </row>
    <row r="1451" spans="1:35" x14ac:dyDescent="0.15">
      <c r="A1451" s="91"/>
      <c r="B1451" s="91"/>
      <c r="C1451" s="127"/>
      <c r="D1451" s="127"/>
      <c r="E1451" s="127"/>
      <c r="F1451" s="127"/>
      <c r="G1451" s="127"/>
      <c r="H1451" s="127"/>
      <c r="I1451" s="91"/>
      <c r="J1451" s="2">
        <v>1449</v>
      </c>
      <c r="K1451" s="212">
        <v>15567.489129858899</v>
      </c>
      <c r="L1451" s="212">
        <v>0.26541022617945997</v>
      </c>
      <c r="M1451" s="212">
        <v>8.4522055717775102E-2</v>
      </c>
      <c r="N1451" s="212">
        <v>2.4624438432441099E-2</v>
      </c>
      <c r="O1451" s="91"/>
      <c r="Q1451" s="212"/>
      <c r="R1451" s="212"/>
      <c r="S1451" s="212"/>
      <c r="T1451" s="212"/>
      <c r="AG1451" s="212"/>
      <c r="AH1451" s="212"/>
      <c r="AI1451" s="212"/>
    </row>
    <row r="1452" spans="1:35" x14ac:dyDescent="0.15">
      <c r="A1452" s="91"/>
      <c r="B1452" s="91"/>
      <c r="C1452" s="127"/>
      <c r="D1452" s="127"/>
      <c r="E1452" s="127"/>
      <c r="F1452" s="127"/>
      <c r="G1452" s="127"/>
      <c r="H1452" s="127"/>
      <c r="I1452" s="91"/>
      <c r="J1452" s="2">
        <v>1450</v>
      </c>
      <c r="K1452" s="212">
        <v>15578.2544732059</v>
      </c>
      <c r="L1452" s="212">
        <v>0.26550841067182301</v>
      </c>
      <c r="M1452" s="212">
        <v>8.3392618150354494E-2</v>
      </c>
      <c r="N1452" s="212">
        <v>2.4694790815785E-2</v>
      </c>
      <c r="O1452" s="91"/>
      <c r="Q1452" s="212"/>
      <c r="R1452" s="212"/>
      <c r="S1452" s="212"/>
      <c r="T1452" s="212"/>
      <c r="AG1452" s="212"/>
      <c r="AH1452" s="212"/>
      <c r="AI1452" s="212"/>
    </row>
    <row r="1453" spans="1:35" x14ac:dyDescent="0.15">
      <c r="A1453" s="91"/>
      <c r="B1453" s="91"/>
      <c r="C1453" s="127"/>
      <c r="D1453" s="127"/>
      <c r="E1453" s="127"/>
      <c r="F1453" s="127"/>
      <c r="G1453" s="127"/>
      <c r="H1453" s="127"/>
      <c r="I1453" s="91"/>
      <c r="J1453" s="2">
        <v>1451</v>
      </c>
      <c r="K1453" s="212">
        <v>15588.942213001899</v>
      </c>
      <c r="L1453" s="212">
        <v>0.26592457778651202</v>
      </c>
      <c r="M1453" s="212">
        <v>8.0929189872259194E-2</v>
      </c>
      <c r="N1453" s="212">
        <v>2.5013353612361702E-2</v>
      </c>
      <c r="O1453" s="91"/>
      <c r="Q1453" s="212"/>
      <c r="R1453" s="212"/>
      <c r="S1453" s="212"/>
      <c r="T1453" s="212"/>
      <c r="AG1453" s="212"/>
      <c r="AH1453" s="212"/>
      <c r="AI1453" s="212"/>
    </row>
    <row r="1454" spans="1:35" x14ac:dyDescent="0.15">
      <c r="A1454" s="91"/>
      <c r="B1454" s="91"/>
      <c r="C1454" s="127"/>
      <c r="D1454" s="127"/>
      <c r="E1454" s="127"/>
      <c r="F1454" s="127"/>
      <c r="G1454" s="127"/>
      <c r="H1454" s="127"/>
      <c r="I1454" s="91"/>
      <c r="J1454" s="2">
        <v>1452</v>
      </c>
      <c r="K1454" s="212">
        <v>15599.663655770901</v>
      </c>
      <c r="L1454" s="212">
        <v>0.266541167419928</v>
      </c>
      <c r="M1454" s="212">
        <v>7.77257744887902E-2</v>
      </c>
      <c r="N1454" s="212">
        <v>2.5632162493472901E-2</v>
      </c>
      <c r="O1454" s="91"/>
      <c r="Q1454" s="212"/>
      <c r="R1454" s="212"/>
      <c r="S1454" s="212"/>
      <c r="T1454" s="212"/>
      <c r="AG1454" s="212"/>
      <c r="AH1454" s="212"/>
      <c r="AI1454" s="212"/>
    </row>
    <row r="1455" spans="1:35" x14ac:dyDescent="0.15">
      <c r="A1455" s="91"/>
      <c r="B1455" s="91"/>
      <c r="C1455" s="127"/>
      <c r="D1455" s="127"/>
      <c r="E1455" s="127"/>
      <c r="F1455" s="127"/>
      <c r="G1455" s="127"/>
      <c r="H1455" s="127"/>
      <c r="I1455" s="91"/>
      <c r="J1455" s="2">
        <v>1453</v>
      </c>
      <c r="K1455" s="212">
        <v>15610.382712029899</v>
      </c>
      <c r="L1455" s="212">
        <v>0.26720077892955801</v>
      </c>
      <c r="M1455" s="212">
        <v>7.4479812459817205E-2</v>
      </c>
      <c r="N1455" s="212">
        <v>2.66707515219608E-2</v>
      </c>
      <c r="O1455" s="91"/>
      <c r="Q1455" s="212"/>
      <c r="R1455" s="212"/>
      <c r="S1455" s="212"/>
      <c r="T1455" s="212"/>
      <c r="AG1455" s="212"/>
      <c r="AH1455" s="212"/>
      <c r="AI1455" s="212"/>
    </row>
    <row r="1456" spans="1:35" x14ac:dyDescent="0.15">
      <c r="A1456" s="91"/>
      <c r="B1456" s="91"/>
      <c r="C1456" s="127"/>
      <c r="D1456" s="127"/>
      <c r="E1456" s="127"/>
      <c r="F1456" s="127"/>
      <c r="G1456" s="127"/>
      <c r="H1456" s="127"/>
      <c r="I1456" s="91"/>
      <c r="J1456" s="2">
        <v>1454</v>
      </c>
      <c r="K1456" s="212">
        <v>15621.2006359479</v>
      </c>
      <c r="L1456" s="212">
        <v>0.26777890724476699</v>
      </c>
      <c r="M1456" s="212">
        <v>7.1799394858731103E-2</v>
      </c>
      <c r="N1456" s="212">
        <v>2.8131614555432598E-2</v>
      </c>
      <c r="O1456" s="91"/>
      <c r="Q1456" s="212"/>
      <c r="R1456" s="212"/>
      <c r="S1456" s="212"/>
      <c r="T1456" s="212"/>
      <c r="AG1456" s="212"/>
      <c r="AH1456" s="212"/>
      <c r="AI1456" s="212"/>
    </row>
    <row r="1457" spans="1:35" x14ac:dyDescent="0.15">
      <c r="A1457" s="91"/>
      <c r="B1457" s="91"/>
      <c r="C1457" s="127"/>
      <c r="D1457" s="127"/>
      <c r="E1457" s="127"/>
      <c r="F1457" s="127"/>
      <c r="G1457" s="127"/>
      <c r="H1457" s="127"/>
      <c r="I1457" s="91"/>
      <c r="J1457" s="2">
        <v>1455</v>
      </c>
      <c r="K1457" s="212">
        <v>15631.8561563109</v>
      </c>
      <c r="L1457" s="212">
        <v>0.26820139413668498</v>
      </c>
      <c r="M1457" s="212">
        <v>6.9903161572755501E-2</v>
      </c>
      <c r="N1457" s="212">
        <v>2.9919289891268901E-2</v>
      </c>
      <c r="O1457" s="91"/>
      <c r="Q1457" s="212"/>
      <c r="R1457" s="212"/>
      <c r="S1457" s="212"/>
      <c r="T1457" s="212"/>
      <c r="AG1457" s="212"/>
      <c r="AH1457" s="212"/>
      <c r="AI1457" s="212"/>
    </row>
    <row r="1458" spans="1:35" x14ac:dyDescent="0.15">
      <c r="A1458" s="91"/>
      <c r="B1458" s="91"/>
      <c r="C1458" s="127"/>
      <c r="D1458" s="127"/>
      <c r="E1458" s="127"/>
      <c r="F1458" s="127"/>
      <c r="G1458" s="127"/>
      <c r="H1458" s="127"/>
      <c r="I1458" s="91"/>
      <c r="J1458" s="2">
        <v>1456</v>
      </c>
      <c r="K1458" s="212">
        <v>15642.5029821109</v>
      </c>
      <c r="L1458" s="212">
        <v>0.26846078257184502</v>
      </c>
      <c r="M1458" s="212">
        <v>6.8565384565041604E-2</v>
      </c>
      <c r="N1458" s="212">
        <v>3.1886717365761298E-2</v>
      </c>
      <c r="O1458" s="91"/>
      <c r="Q1458" s="212"/>
      <c r="R1458" s="212"/>
      <c r="S1458" s="212"/>
      <c r="T1458" s="212"/>
      <c r="AG1458" s="212"/>
      <c r="AH1458" s="212"/>
      <c r="AI1458" s="212"/>
    </row>
    <row r="1459" spans="1:35" x14ac:dyDescent="0.15">
      <c r="A1459" s="91"/>
      <c r="B1459" s="91"/>
      <c r="C1459" s="127"/>
      <c r="D1459" s="127"/>
      <c r="E1459" s="127"/>
      <c r="F1459" s="127"/>
      <c r="G1459" s="127"/>
      <c r="H1459" s="127"/>
      <c r="I1459" s="91"/>
      <c r="J1459" s="2">
        <v>1457</v>
      </c>
      <c r="K1459" s="212">
        <v>15653.3000397409</v>
      </c>
      <c r="L1459" s="212">
        <v>0.26860539336572198</v>
      </c>
      <c r="M1459" s="212">
        <v>6.7302579131758397E-2</v>
      </c>
      <c r="N1459" s="212">
        <v>3.3885100603032001E-2</v>
      </c>
      <c r="O1459" s="91"/>
      <c r="Q1459" s="212"/>
      <c r="R1459" s="212"/>
      <c r="S1459" s="212"/>
      <c r="T1459" s="212"/>
      <c r="AG1459" s="212"/>
      <c r="AH1459" s="212"/>
      <c r="AI1459" s="212"/>
    </row>
    <row r="1460" spans="1:35" x14ac:dyDescent="0.15">
      <c r="A1460" s="91"/>
      <c r="B1460" s="91"/>
      <c r="C1460" s="127"/>
      <c r="D1460" s="127"/>
      <c r="E1460" s="127"/>
      <c r="F1460" s="127"/>
      <c r="G1460" s="127"/>
      <c r="H1460" s="127"/>
      <c r="I1460" s="91"/>
      <c r="J1460" s="2">
        <v>1458</v>
      </c>
      <c r="K1460" s="212">
        <v>15664.0146066979</v>
      </c>
      <c r="L1460" s="212">
        <v>0.26870048307468197</v>
      </c>
      <c r="M1460" s="212">
        <v>6.5749003079920501E-2</v>
      </c>
      <c r="N1460" s="212">
        <v>3.57515429459778E-2</v>
      </c>
      <c r="O1460" s="91"/>
      <c r="Q1460" s="212"/>
      <c r="R1460" s="212"/>
      <c r="S1460" s="212"/>
      <c r="T1460" s="212"/>
      <c r="AG1460" s="212"/>
      <c r="AH1460" s="212"/>
      <c r="AI1460" s="212"/>
    </row>
    <row r="1461" spans="1:35" x14ac:dyDescent="0.15">
      <c r="A1461" s="91"/>
      <c r="B1461" s="91"/>
      <c r="C1461" s="127"/>
      <c r="D1461" s="127"/>
      <c r="E1461" s="127"/>
      <c r="F1461" s="127"/>
      <c r="G1461" s="127"/>
      <c r="H1461" s="127"/>
      <c r="I1461" s="91"/>
      <c r="J1461" s="2">
        <v>1459</v>
      </c>
      <c r="K1461" s="212">
        <v>15674.788924147901</v>
      </c>
      <c r="L1461" s="212">
        <v>0.26880092347874002</v>
      </c>
      <c r="M1461" s="212">
        <v>6.3931168501566701E-2</v>
      </c>
      <c r="N1461" s="212">
        <v>3.7301892838367399E-2</v>
      </c>
      <c r="O1461" s="91"/>
      <c r="Q1461" s="212"/>
      <c r="R1461" s="212"/>
      <c r="S1461" s="212"/>
      <c r="T1461" s="212"/>
      <c r="AG1461" s="212"/>
      <c r="AH1461" s="212"/>
      <c r="AI1461" s="212"/>
    </row>
    <row r="1462" spans="1:35" x14ac:dyDescent="0.15">
      <c r="A1462" s="91"/>
      <c r="B1462" s="91"/>
      <c r="C1462" s="127"/>
      <c r="D1462" s="127"/>
      <c r="E1462" s="127"/>
      <c r="F1462" s="127"/>
      <c r="G1462" s="127"/>
      <c r="H1462" s="127"/>
      <c r="I1462" s="91"/>
      <c r="J1462" s="2">
        <v>1460</v>
      </c>
      <c r="K1462" s="212">
        <v>15685.5655986889</v>
      </c>
      <c r="L1462" s="212">
        <v>0.26894847189989102</v>
      </c>
      <c r="M1462" s="212">
        <v>6.2175020187788199E-2</v>
      </c>
      <c r="N1462" s="212">
        <v>3.83996143310101E-2</v>
      </c>
      <c r="O1462" s="91"/>
      <c r="Q1462" s="212"/>
      <c r="R1462" s="212"/>
      <c r="S1462" s="212"/>
      <c r="T1462" s="212"/>
      <c r="AG1462" s="212"/>
      <c r="AH1462" s="212"/>
      <c r="AI1462" s="212"/>
    </row>
    <row r="1463" spans="1:35" x14ac:dyDescent="0.15">
      <c r="A1463" s="91"/>
      <c r="B1463" s="91"/>
      <c r="C1463" s="127"/>
      <c r="D1463" s="127"/>
      <c r="E1463" s="127"/>
      <c r="F1463" s="127"/>
      <c r="G1463" s="127"/>
      <c r="H1463" s="127"/>
      <c r="I1463" s="91"/>
      <c r="J1463" s="2">
        <v>1461</v>
      </c>
      <c r="K1463" s="212">
        <v>15696.4057797859</v>
      </c>
      <c r="L1463" s="212">
        <v>0.269146638685406</v>
      </c>
      <c r="M1463" s="212">
        <v>6.0635993487374702E-2</v>
      </c>
      <c r="N1463" s="212">
        <v>3.9007635949186097E-2</v>
      </c>
      <c r="O1463" s="91"/>
      <c r="Q1463" s="212"/>
      <c r="R1463" s="212"/>
      <c r="S1463" s="212"/>
      <c r="T1463" s="212"/>
      <c r="AG1463" s="212"/>
      <c r="AH1463" s="212"/>
      <c r="AI1463" s="212"/>
    </row>
    <row r="1464" spans="1:35" x14ac:dyDescent="0.15">
      <c r="A1464" s="91"/>
      <c r="B1464" s="91"/>
      <c r="C1464" s="127"/>
      <c r="D1464" s="127"/>
      <c r="E1464" s="127"/>
      <c r="F1464" s="127"/>
      <c r="G1464" s="127"/>
      <c r="H1464" s="127"/>
      <c r="I1464" s="91"/>
      <c r="J1464" s="2">
        <v>1462</v>
      </c>
      <c r="K1464" s="212">
        <v>15707.2713392429</v>
      </c>
      <c r="L1464" s="212">
        <v>0.26936244266382497</v>
      </c>
      <c r="M1464" s="212">
        <v>5.9505397919942998E-2</v>
      </c>
      <c r="N1464" s="212">
        <v>3.9146068503031803E-2</v>
      </c>
      <c r="O1464" s="91"/>
      <c r="Q1464" s="212"/>
      <c r="R1464" s="212"/>
      <c r="S1464" s="212"/>
      <c r="T1464" s="212"/>
      <c r="AG1464" s="212"/>
      <c r="AH1464" s="212"/>
      <c r="AI1464" s="212"/>
    </row>
    <row r="1465" spans="1:35" x14ac:dyDescent="0.15">
      <c r="A1465" s="91"/>
      <c r="B1465" s="91"/>
      <c r="C1465" s="127"/>
      <c r="D1465" s="127"/>
      <c r="E1465" s="127"/>
      <c r="F1465" s="127"/>
      <c r="G1465" s="127"/>
      <c r="H1465" s="127"/>
      <c r="I1465" s="91"/>
      <c r="J1465" s="2">
        <v>1463</v>
      </c>
      <c r="K1465" s="212">
        <v>15717.9964792339</v>
      </c>
      <c r="L1465" s="212">
        <v>0.26950836546172502</v>
      </c>
      <c r="M1465" s="212">
        <v>5.9263165991382601E-2</v>
      </c>
      <c r="N1465" s="212">
        <v>3.8811605500847897E-2</v>
      </c>
      <c r="O1465" s="91"/>
      <c r="Q1465" s="212"/>
      <c r="R1465" s="212"/>
      <c r="S1465" s="212"/>
      <c r="T1465" s="212"/>
      <c r="AG1465" s="212"/>
      <c r="AH1465" s="212"/>
      <c r="AI1465" s="212"/>
    </row>
    <row r="1466" spans="1:35" x14ac:dyDescent="0.15">
      <c r="A1466" s="91"/>
      <c r="B1466" s="91"/>
      <c r="C1466" s="127"/>
      <c r="D1466" s="127"/>
      <c r="E1466" s="127"/>
      <c r="F1466" s="127"/>
      <c r="G1466" s="127"/>
      <c r="H1466" s="127"/>
      <c r="I1466" s="91"/>
      <c r="J1466" s="2">
        <v>1464</v>
      </c>
      <c r="K1466" s="212">
        <v>15728.713691581899</v>
      </c>
      <c r="L1466" s="212">
        <v>0.26954104128538803</v>
      </c>
      <c r="M1466" s="212">
        <v>6.0435180848765202E-2</v>
      </c>
      <c r="N1466" s="212">
        <v>3.8123763482921E-2</v>
      </c>
      <c r="O1466" s="91"/>
      <c r="Q1466" s="212"/>
      <c r="R1466" s="212"/>
      <c r="S1466" s="212"/>
      <c r="T1466" s="212"/>
      <c r="AG1466" s="212"/>
      <c r="AH1466" s="212"/>
      <c r="AI1466" s="212"/>
    </row>
    <row r="1467" spans="1:35" x14ac:dyDescent="0.15">
      <c r="A1467" s="91"/>
      <c r="B1467" s="91"/>
      <c r="C1467" s="127"/>
      <c r="D1467" s="127"/>
      <c r="E1467" s="127"/>
      <c r="F1467" s="127"/>
      <c r="G1467" s="127"/>
      <c r="H1467" s="127"/>
      <c r="I1467" s="91"/>
      <c r="J1467" s="2">
        <v>1465</v>
      </c>
      <c r="K1467" s="212">
        <v>15739.537606641899</v>
      </c>
      <c r="L1467" s="212">
        <v>0.26944167892111898</v>
      </c>
      <c r="M1467" s="212">
        <v>6.3270165678938298E-2</v>
      </c>
      <c r="N1467" s="212">
        <v>3.7353562153010902E-2</v>
      </c>
      <c r="O1467" s="91"/>
      <c r="Q1467" s="212"/>
      <c r="R1467" s="212"/>
      <c r="S1467" s="212"/>
      <c r="T1467" s="212"/>
      <c r="AG1467" s="212"/>
      <c r="AH1467" s="212"/>
      <c r="AI1467" s="212"/>
    </row>
    <row r="1468" spans="1:35" x14ac:dyDescent="0.15">
      <c r="A1468" s="91"/>
      <c r="B1468" s="91"/>
      <c r="C1468" s="127"/>
      <c r="D1468" s="127"/>
      <c r="E1468" s="127"/>
      <c r="F1468" s="127"/>
      <c r="G1468" s="127"/>
      <c r="H1468" s="127"/>
      <c r="I1468" s="91"/>
      <c r="J1468" s="2">
        <v>1466</v>
      </c>
      <c r="K1468" s="212">
        <v>15750.324447777901</v>
      </c>
      <c r="L1468" s="212">
        <v>0.26926320538692</v>
      </c>
      <c r="M1468" s="212">
        <v>6.7689533085967396E-2</v>
      </c>
      <c r="N1468" s="212">
        <v>3.67585064968802E-2</v>
      </c>
      <c r="O1468" s="91"/>
      <c r="Q1468" s="212"/>
      <c r="R1468" s="212"/>
      <c r="S1468" s="212"/>
      <c r="T1468" s="212"/>
      <c r="AG1468" s="212"/>
      <c r="AH1468" s="212"/>
      <c r="AI1468" s="212"/>
    </row>
    <row r="1469" spans="1:35" x14ac:dyDescent="0.15">
      <c r="A1469" s="91"/>
      <c r="B1469" s="91"/>
      <c r="C1469" s="127"/>
      <c r="D1469" s="127"/>
      <c r="E1469" s="127"/>
      <c r="F1469" s="127"/>
      <c r="G1469" s="127"/>
      <c r="H1469" s="127"/>
      <c r="I1469" s="91"/>
      <c r="J1469" s="2">
        <v>1467</v>
      </c>
      <c r="K1469" s="212">
        <v>15761.0002491389</v>
      </c>
      <c r="L1469" s="212">
        <v>0.26906380441616001</v>
      </c>
      <c r="M1469" s="212">
        <v>7.3248953273358897E-2</v>
      </c>
      <c r="N1469" s="212">
        <v>3.6467237130617801E-2</v>
      </c>
      <c r="O1469" s="91"/>
      <c r="Q1469" s="212"/>
      <c r="R1469" s="212"/>
      <c r="S1469" s="212"/>
      <c r="T1469" s="212"/>
      <c r="AG1469" s="212"/>
      <c r="AH1469" s="212"/>
      <c r="AI1469" s="212"/>
    </row>
    <row r="1470" spans="1:35" x14ac:dyDescent="0.15">
      <c r="A1470" s="91"/>
      <c r="B1470" s="91"/>
      <c r="C1470" s="127"/>
      <c r="D1470" s="127"/>
      <c r="E1470" s="127"/>
      <c r="F1470" s="127"/>
      <c r="G1470" s="127"/>
      <c r="H1470" s="127"/>
      <c r="I1470" s="91"/>
      <c r="J1470" s="2">
        <v>1468</v>
      </c>
      <c r="K1470" s="212">
        <v>15771.7949518679</v>
      </c>
      <c r="L1470" s="212">
        <v>0.26888710873162502</v>
      </c>
      <c r="M1470" s="212">
        <v>7.9222328902169306E-2</v>
      </c>
      <c r="N1470" s="212">
        <v>3.6463103454624599E-2</v>
      </c>
      <c r="O1470" s="91"/>
      <c r="Q1470" s="212"/>
      <c r="R1470" s="212"/>
      <c r="S1470" s="212"/>
      <c r="T1470" s="212"/>
      <c r="AG1470" s="212"/>
      <c r="AH1470" s="212"/>
      <c r="AI1470" s="212"/>
    </row>
    <row r="1471" spans="1:35" x14ac:dyDescent="0.15">
      <c r="A1471" s="91"/>
      <c r="B1471" s="91"/>
      <c r="C1471" s="127"/>
      <c r="D1471" s="127"/>
      <c r="E1471" s="127"/>
      <c r="F1471" s="127"/>
      <c r="G1471" s="127"/>
      <c r="H1471" s="127"/>
      <c r="I1471" s="91"/>
      <c r="J1471" s="2">
        <v>1469</v>
      </c>
      <c r="K1471" s="212">
        <v>15782.6092444839</v>
      </c>
      <c r="L1471" s="212">
        <v>0.26875812805075899</v>
      </c>
      <c r="M1471" s="212">
        <v>8.4897666431744803E-2</v>
      </c>
      <c r="N1471" s="212">
        <v>3.6669858587591302E-2</v>
      </c>
      <c r="O1471" s="91"/>
      <c r="Q1471" s="212"/>
      <c r="R1471" s="212"/>
      <c r="S1471" s="212"/>
      <c r="T1471" s="212"/>
      <c r="AG1471" s="212"/>
      <c r="AH1471" s="212"/>
      <c r="AI1471" s="212"/>
    </row>
    <row r="1472" spans="1:35" x14ac:dyDescent="0.15">
      <c r="A1472" s="91"/>
      <c r="B1472" s="91"/>
      <c r="C1472" s="127"/>
      <c r="D1472" s="127"/>
      <c r="E1472" s="127"/>
      <c r="F1472" s="127"/>
      <c r="G1472" s="127"/>
      <c r="H1472" s="127"/>
      <c r="I1472" s="91"/>
      <c r="J1472" s="2">
        <v>1470</v>
      </c>
      <c r="K1472" s="212">
        <v>15793.3983872399</v>
      </c>
      <c r="L1472" s="212">
        <v>0.26867132477419903</v>
      </c>
      <c r="M1472" s="212">
        <v>8.9698970725264102E-2</v>
      </c>
      <c r="N1472" s="212">
        <v>3.7023944780757601E-2</v>
      </c>
      <c r="O1472" s="91"/>
      <c r="Q1472" s="212"/>
      <c r="R1472" s="212"/>
      <c r="S1472" s="212"/>
      <c r="T1472" s="212"/>
      <c r="AG1472" s="212"/>
      <c r="AH1472" s="212"/>
      <c r="AI1472" s="212"/>
    </row>
    <row r="1473" spans="1:35" x14ac:dyDescent="0.15">
      <c r="A1473" s="91"/>
      <c r="B1473" s="91"/>
      <c r="C1473" s="127"/>
      <c r="D1473" s="127"/>
      <c r="E1473" s="127"/>
      <c r="F1473" s="127"/>
      <c r="G1473" s="127"/>
      <c r="H1473" s="127"/>
      <c r="I1473" s="91"/>
      <c r="J1473" s="2">
        <v>1471</v>
      </c>
      <c r="K1473" s="212">
        <v>15804.2251534109</v>
      </c>
      <c r="L1473" s="212">
        <v>0.26863556334676703</v>
      </c>
      <c r="M1473" s="212">
        <v>9.33761765294253E-2</v>
      </c>
      <c r="N1473" s="212">
        <v>3.7452055765807797E-2</v>
      </c>
      <c r="O1473" s="91"/>
      <c r="Q1473" s="212"/>
      <c r="R1473" s="212"/>
      <c r="S1473" s="212"/>
      <c r="T1473" s="212"/>
      <c r="AG1473" s="212"/>
      <c r="AH1473" s="212"/>
      <c r="AI1473" s="212"/>
    </row>
    <row r="1474" spans="1:35" x14ac:dyDescent="0.15">
      <c r="A1474" s="91"/>
      <c r="B1474" s="91"/>
      <c r="C1474" s="127"/>
      <c r="D1474" s="127"/>
      <c r="E1474" s="127"/>
      <c r="F1474" s="127"/>
      <c r="G1474" s="127"/>
      <c r="H1474" s="127"/>
      <c r="I1474" s="91"/>
      <c r="J1474" s="2">
        <v>1472</v>
      </c>
      <c r="K1474" s="212">
        <v>15815.005076903901</v>
      </c>
      <c r="L1474" s="212">
        <v>0.26869866515292401</v>
      </c>
      <c r="M1474" s="212">
        <v>9.6230819687236097E-2</v>
      </c>
      <c r="N1474" s="212">
        <v>3.7934110128674203E-2</v>
      </c>
      <c r="O1474" s="91"/>
      <c r="Q1474" s="212"/>
      <c r="R1474" s="212"/>
      <c r="S1474" s="212"/>
      <c r="T1474" s="212"/>
      <c r="AG1474" s="212"/>
      <c r="AH1474" s="212"/>
      <c r="AI1474" s="212"/>
    </row>
    <row r="1475" spans="1:35" x14ac:dyDescent="0.15">
      <c r="A1475" s="91"/>
      <c r="B1475" s="91"/>
      <c r="C1475" s="127"/>
      <c r="D1475" s="127"/>
      <c r="E1475" s="127"/>
      <c r="F1475" s="127"/>
      <c r="G1475" s="127"/>
      <c r="H1475" s="127"/>
      <c r="I1475" s="91"/>
      <c r="J1475" s="2">
        <v>1473</v>
      </c>
      <c r="K1475" s="212">
        <v>15825.6973758519</v>
      </c>
      <c r="L1475" s="212">
        <v>0.26880705738265198</v>
      </c>
      <c r="M1475" s="212">
        <v>9.8708510646685996E-2</v>
      </c>
      <c r="N1475" s="212">
        <v>3.8616314533649297E-2</v>
      </c>
      <c r="O1475" s="91"/>
      <c r="Q1475" s="212"/>
      <c r="R1475" s="212"/>
      <c r="S1475" s="212"/>
      <c r="T1475" s="212"/>
      <c r="AG1475" s="212"/>
      <c r="AH1475" s="212"/>
      <c r="AI1475" s="212"/>
    </row>
    <row r="1476" spans="1:35" x14ac:dyDescent="0.15">
      <c r="A1476" s="91"/>
      <c r="B1476" s="91"/>
      <c r="C1476" s="127"/>
      <c r="D1476" s="127"/>
      <c r="E1476" s="127"/>
      <c r="F1476" s="127"/>
      <c r="G1476" s="127"/>
      <c r="H1476" s="127"/>
      <c r="I1476" s="91"/>
      <c r="J1476" s="2">
        <v>1474</v>
      </c>
      <c r="K1476" s="212">
        <v>15836.504318155899</v>
      </c>
      <c r="L1476" s="212">
        <v>0.26890699181214101</v>
      </c>
      <c r="M1476" s="212">
        <v>0.101042884068093</v>
      </c>
      <c r="N1476" s="212">
        <v>3.96076965541209E-2</v>
      </c>
      <c r="O1476" s="91"/>
      <c r="Q1476" s="212"/>
      <c r="R1476" s="212"/>
      <c r="S1476" s="212"/>
      <c r="T1476" s="212"/>
      <c r="AG1476" s="212"/>
      <c r="AH1476" s="212"/>
      <c r="AI1476" s="212"/>
    </row>
    <row r="1477" spans="1:35" x14ac:dyDescent="0.15">
      <c r="A1477" s="91"/>
      <c r="B1477" s="91"/>
      <c r="C1477" s="127"/>
      <c r="D1477" s="127"/>
      <c r="E1477" s="127"/>
      <c r="F1477" s="127"/>
      <c r="G1477" s="127"/>
      <c r="H1477" s="127"/>
      <c r="I1477" s="91"/>
      <c r="J1477" s="2">
        <v>1475</v>
      </c>
      <c r="K1477" s="212">
        <v>15847.2543318069</v>
      </c>
      <c r="L1477" s="212">
        <v>0.268923292224653</v>
      </c>
      <c r="M1477" s="212">
        <v>0.10313559805523401</v>
      </c>
      <c r="N1477" s="212">
        <v>4.08841933086889E-2</v>
      </c>
      <c r="O1477" s="91"/>
      <c r="Q1477" s="212"/>
      <c r="R1477" s="212"/>
      <c r="S1477" s="212"/>
      <c r="T1477" s="212"/>
      <c r="AG1477" s="212"/>
      <c r="AH1477" s="212"/>
      <c r="AI1477" s="212"/>
    </row>
    <row r="1478" spans="1:35" x14ac:dyDescent="0.15">
      <c r="A1478" s="91"/>
      <c r="B1478" s="91"/>
      <c r="C1478" s="127"/>
      <c r="D1478" s="127"/>
      <c r="E1478" s="127"/>
      <c r="F1478" s="127"/>
      <c r="G1478" s="127"/>
      <c r="H1478" s="127"/>
      <c r="I1478" s="91"/>
      <c r="J1478" s="2">
        <v>1476</v>
      </c>
      <c r="K1478" s="212">
        <v>15858.063573870901</v>
      </c>
      <c r="L1478" s="212">
        <v>0.26886244273224302</v>
      </c>
      <c r="M1478" s="212">
        <v>0.10466643097719899</v>
      </c>
      <c r="N1478" s="212">
        <v>4.2283718019246803E-2</v>
      </c>
      <c r="O1478" s="91"/>
      <c r="Q1478" s="212"/>
      <c r="R1478" s="212"/>
      <c r="S1478" s="212"/>
      <c r="T1478" s="212"/>
      <c r="AG1478" s="212"/>
      <c r="AH1478" s="212"/>
      <c r="AI1478" s="212"/>
    </row>
    <row r="1479" spans="1:35" x14ac:dyDescent="0.15">
      <c r="A1479" s="91"/>
      <c r="B1479" s="91"/>
      <c r="C1479" s="127"/>
      <c r="D1479" s="127"/>
      <c r="E1479" s="127"/>
      <c r="F1479" s="127"/>
      <c r="G1479" s="127"/>
      <c r="H1479" s="127"/>
      <c r="I1479" s="91"/>
      <c r="J1479" s="2">
        <v>1477</v>
      </c>
      <c r="K1479" s="212">
        <v>15868.8630847719</v>
      </c>
      <c r="L1479" s="212">
        <v>0.26875075065465798</v>
      </c>
      <c r="M1479" s="212">
        <v>0.105147502463314</v>
      </c>
      <c r="N1479" s="212">
        <v>4.3604529419127999E-2</v>
      </c>
      <c r="O1479" s="91"/>
      <c r="Q1479" s="212"/>
      <c r="R1479" s="212"/>
      <c r="S1479" s="212"/>
      <c r="T1479" s="212"/>
      <c r="AG1479" s="212"/>
      <c r="AH1479" s="212"/>
      <c r="AI1479" s="212"/>
    </row>
    <row r="1480" spans="1:35" x14ac:dyDescent="0.15">
      <c r="A1480" s="91"/>
      <c r="B1480" s="91"/>
      <c r="C1480" s="127"/>
      <c r="D1480" s="127"/>
      <c r="E1480" s="127"/>
      <c r="F1480" s="127"/>
      <c r="G1480" s="127"/>
      <c r="H1480" s="127"/>
      <c r="I1480" s="91"/>
      <c r="J1480" s="2">
        <v>1478</v>
      </c>
      <c r="K1480" s="212">
        <v>15879.6737903269</v>
      </c>
      <c r="L1480" s="212">
        <v>0.26865666128131899</v>
      </c>
      <c r="M1480" s="212">
        <v>0.104040586775905</v>
      </c>
      <c r="N1480" s="212">
        <v>4.4654883990491501E-2</v>
      </c>
      <c r="O1480" s="91"/>
      <c r="Q1480" s="212"/>
      <c r="R1480" s="212"/>
      <c r="S1480" s="212"/>
      <c r="T1480" s="212"/>
      <c r="AG1480" s="212"/>
      <c r="AH1480" s="212"/>
      <c r="AI1480" s="212"/>
    </row>
    <row r="1481" spans="1:35" x14ac:dyDescent="0.15">
      <c r="A1481" s="91"/>
      <c r="B1481" s="91"/>
      <c r="C1481" s="127"/>
      <c r="D1481" s="127"/>
      <c r="E1481" s="127"/>
      <c r="F1481" s="127"/>
      <c r="G1481" s="127"/>
      <c r="H1481" s="127"/>
      <c r="I1481" s="91"/>
      <c r="J1481" s="2">
        <v>1479</v>
      </c>
      <c r="K1481" s="212">
        <v>15890.484865181899</v>
      </c>
      <c r="L1481" s="212">
        <v>0.26862967504337198</v>
      </c>
      <c r="M1481" s="212">
        <v>0.101085154952085</v>
      </c>
      <c r="N1481" s="212">
        <v>4.5297333364656703E-2</v>
      </c>
      <c r="O1481" s="91"/>
      <c r="Q1481" s="212"/>
      <c r="R1481" s="212"/>
      <c r="S1481" s="212"/>
      <c r="T1481" s="212"/>
      <c r="AG1481" s="212"/>
      <c r="AH1481" s="212"/>
      <c r="AI1481" s="212"/>
    </row>
    <row r="1482" spans="1:35" x14ac:dyDescent="0.15">
      <c r="A1482" s="91"/>
      <c r="B1482" s="91"/>
      <c r="C1482" s="127"/>
      <c r="D1482" s="127"/>
      <c r="E1482" s="127"/>
      <c r="F1482" s="127"/>
      <c r="G1482" s="127"/>
      <c r="H1482" s="127"/>
      <c r="I1482" s="91"/>
      <c r="J1482" s="2">
        <v>1480</v>
      </c>
      <c r="K1482" s="212">
        <v>15901.1977511479</v>
      </c>
      <c r="L1482" s="212">
        <v>0.26869358083620398</v>
      </c>
      <c r="M1482" s="212">
        <v>9.63103895820559E-2</v>
      </c>
      <c r="N1482" s="212">
        <v>4.5526548218165298E-2</v>
      </c>
      <c r="O1482" s="91"/>
      <c r="Q1482" s="212"/>
      <c r="R1482" s="212"/>
      <c r="S1482" s="212"/>
      <c r="T1482" s="212"/>
      <c r="AG1482" s="212"/>
      <c r="AH1482" s="212"/>
      <c r="AI1482" s="212"/>
    </row>
    <row r="1483" spans="1:35" x14ac:dyDescent="0.15">
      <c r="A1483" s="91"/>
      <c r="B1483" s="91"/>
      <c r="C1483" s="127"/>
      <c r="D1483" s="127"/>
      <c r="E1483" s="127"/>
      <c r="F1483" s="127"/>
      <c r="G1483" s="127"/>
      <c r="H1483" s="127"/>
      <c r="I1483" s="91"/>
      <c r="J1483" s="2">
        <v>1481</v>
      </c>
      <c r="K1483" s="212">
        <v>15911.9604203739</v>
      </c>
      <c r="L1483" s="212">
        <v>0.26886564513068201</v>
      </c>
      <c r="M1483" s="212">
        <v>9.0199222399578699E-2</v>
      </c>
      <c r="N1483" s="212">
        <v>4.5455067398077198E-2</v>
      </c>
      <c r="O1483" s="91"/>
      <c r="Q1483" s="212"/>
      <c r="R1483" s="212"/>
      <c r="S1483" s="212"/>
      <c r="T1483" s="212"/>
      <c r="AG1483" s="212"/>
      <c r="AH1483" s="212"/>
      <c r="AI1483" s="212"/>
    </row>
    <row r="1484" spans="1:35" x14ac:dyDescent="0.15">
      <c r="A1484" s="91"/>
      <c r="B1484" s="91"/>
      <c r="C1484" s="127"/>
      <c r="D1484" s="127"/>
      <c r="E1484" s="127"/>
      <c r="F1484" s="127"/>
      <c r="G1484" s="127"/>
      <c r="H1484" s="127"/>
      <c r="I1484" s="91"/>
      <c r="J1484" s="2">
        <v>1482</v>
      </c>
      <c r="K1484" s="212">
        <v>15922.766114476901</v>
      </c>
      <c r="L1484" s="212">
        <v>0.26920324954281899</v>
      </c>
      <c r="M1484" s="212">
        <v>8.3925542275118406E-2</v>
      </c>
      <c r="N1484" s="212">
        <v>4.5134574507111697E-2</v>
      </c>
      <c r="O1484" s="91"/>
      <c r="Q1484" s="212"/>
      <c r="R1484" s="212"/>
      <c r="S1484" s="212"/>
      <c r="T1484" s="212"/>
      <c r="AG1484" s="212"/>
      <c r="AH1484" s="212"/>
      <c r="AI1484" s="212"/>
    </row>
    <row r="1485" spans="1:35" x14ac:dyDescent="0.15">
      <c r="A1485" s="91"/>
      <c r="B1485" s="91"/>
      <c r="C1485" s="127"/>
      <c r="D1485" s="127"/>
      <c r="E1485" s="127"/>
      <c r="F1485" s="127"/>
      <c r="G1485" s="127"/>
      <c r="H1485" s="127"/>
      <c r="I1485" s="91"/>
      <c r="J1485" s="2">
        <v>1483</v>
      </c>
      <c r="K1485" s="212">
        <v>15933.479849392899</v>
      </c>
      <c r="L1485" s="212">
        <v>0.26966883107612399</v>
      </c>
      <c r="M1485" s="212">
        <v>7.8677354758001597E-2</v>
      </c>
      <c r="N1485" s="212">
        <v>4.45957101175301E-2</v>
      </c>
      <c r="O1485" s="91"/>
      <c r="Q1485" s="212"/>
      <c r="R1485" s="212"/>
      <c r="S1485" s="212"/>
      <c r="T1485" s="212"/>
      <c r="AG1485" s="212"/>
      <c r="AH1485" s="212"/>
      <c r="AI1485" s="212"/>
    </row>
    <row r="1486" spans="1:35" x14ac:dyDescent="0.15">
      <c r="A1486" s="91"/>
      <c r="B1486" s="91"/>
      <c r="C1486" s="127"/>
      <c r="D1486" s="127"/>
      <c r="E1486" s="127"/>
      <c r="F1486" s="127"/>
      <c r="G1486" s="127"/>
      <c r="H1486" s="127"/>
      <c r="I1486" s="91"/>
      <c r="J1486" s="2">
        <v>1484</v>
      </c>
      <c r="K1486" s="212">
        <v>15944.285957485899</v>
      </c>
      <c r="L1486" s="212">
        <v>0.27019089380359601</v>
      </c>
      <c r="M1486" s="212">
        <v>7.5225064201155697E-2</v>
      </c>
      <c r="N1486" s="212">
        <v>4.3891142837695199E-2</v>
      </c>
      <c r="O1486" s="91"/>
      <c r="Q1486" s="212"/>
      <c r="R1486" s="212"/>
      <c r="S1486" s="212"/>
      <c r="T1486" s="212"/>
      <c r="AG1486" s="212"/>
      <c r="AH1486" s="212"/>
      <c r="AI1486" s="212"/>
    </row>
    <row r="1487" spans="1:35" x14ac:dyDescent="0.15">
      <c r="A1487" s="91"/>
      <c r="B1487" s="91"/>
      <c r="C1487" s="127"/>
      <c r="D1487" s="127"/>
      <c r="E1487" s="127"/>
      <c r="F1487" s="127"/>
      <c r="G1487" s="127"/>
      <c r="H1487" s="127"/>
      <c r="I1487" s="91"/>
      <c r="J1487" s="2">
        <v>1485</v>
      </c>
      <c r="K1487" s="212">
        <v>15954.933117417</v>
      </c>
      <c r="L1487" s="212">
        <v>0.27067603578545801</v>
      </c>
      <c r="M1487" s="212">
        <v>7.3911734834417403E-2</v>
      </c>
      <c r="N1487" s="212">
        <v>4.3082134410747E-2</v>
      </c>
      <c r="O1487" s="91"/>
      <c r="Q1487" s="212"/>
      <c r="R1487" s="212"/>
      <c r="S1487" s="212"/>
      <c r="T1487" s="212"/>
      <c r="AG1487" s="212"/>
      <c r="AH1487" s="212"/>
      <c r="AI1487" s="212"/>
    </row>
    <row r="1488" spans="1:35" x14ac:dyDescent="0.15">
      <c r="A1488" s="91"/>
      <c r="B1488" s="91"/>
      <c r="C1488" s="127"/>
      <c r="D1488" s="127"/>
      <c r="E1488" s="127"/>
      <c r="F1488" s="127"/>
      <c r="G1488" s="127"/>
      <c r="H1488" s="127"/>
      <c r="I1488" s="91"/>
      <c r="J1488" s="2">
        <v>1486</v>
      </c>
      <c r="K1488" s="212">
        <v>15965.731344427</v>
      </c>
      <c r="L1488" s="212">
        <v>0.27102418216507401</v>
      </c>
      <c r="M1488" s="212">
        <v>7.4902405822902099E-2</v>
      </c>
      <c r="N1488" s="212">
        <v>4.2256374106023398E-2</v>
      </c>
      <c r="O1488" s="91"/>
      <c r="Q1488" s="212"/>
      <c r="R1488" s="212"/>
      <c r="S1488" s="212"/>
      <c r="T1488" s="212"/>
      <c r="AG1488" s="212"/>
      <c r="AH1488" s="212"/>
      <c r="AI1488" s="212"/>
    </row>
    <row r="1489" spans="1:35" x14ac:dyDescent="0.15">
      <c r="A1489" s="91"/>
      <c r="B1489" s="91"/>
      <c r="C1489" s="127"/>
      <c r="D1489" s="127"/>
      <c r="E1489" s="127"/>
      <c r="F1489" s="127"/>
      <c r="G1489" s="127"/>
      <c r="H1489" s="127"/>
      <c r="I1489" s="91"/>
      <c r="J1489" s="2">
        <v>1487</v>
      </c>
      <c r="K1489" s="212">
        <v>15976.457561757899</v>
      </c>
      <c r="L1489" s="212">
        <v>0.27118461900991703</v>
      </c>
      <c r="M1489" s="212">
        <v>7.80741836228597E-2</v>
      </c>
      <c r="N1489" s="212">
        <v>4.1518406750929403E-2</v>
      </c>
      <c r="O1489" s="91"/>
      <c r="Q1489" s="212"/>
      <c r="R1489" s="212"/>
      <c r="S1489" s="212"/>
      <c r="T1489" s="212"/>
      <c r="AG1489" s="212"/>
      <c r="AH1489" s="212"/>
      <c r="AI1489" s="212"/>
    </row>
    <row r="1490" spans="1:35" x14ac:dyDescent="0.15">
      <c r="A1490" s="91"/>
      <c r="B1490" s="91"/>
      <c r="C1490" s="127"/>
      <c r="D1490" s="127"/>
      <c r="E1490" s="127"/>
      <c r="F1490" s="127"/>
      <c r="G1490" s="127"/>
      <c r="H1490" s="127"/>
      <c r="I1490" s="91"/>
      <c r="J1490" s="2">
        <v>1488</v>
      </c>
      <c r="K1490" s="212">
        <v>15987.247366935</v>
      </c>
      <c r="L1490" s="212">
        <v>0.27119355668227102</v>
      </c>
      <c r="M1490" s="212">
        <v>8.2783745352344201E-2</v>
      </c>
      <c r="N1490" s="212">
        <v>4.0944300301367899E-2</v>
      </c>
      <c r="O1490" s="91"/>
      <c r="Q1490" s="212"/>
      <c r="R1490" s="212"/>
      <c r="S1490" s="212"/>
      <c r="T1490" s="212"/>
      <c r="AG1490" s="212"/>
      <c r="AH1490" s="212"/>
      <c r="AI1490" s="212"/>
    </row>
    <row r="1491" spans="1:35" x14ac:dyDescent="0.15">
      <c r="A1491" s="91"/>
      <c r="B1491" s="91"/>
      <c r="C1491" s="127"/>
      <c r="D1491" s="127"/>
      <c r="E1491" s="127"/>
      <c r="F1491" s="127"/>
      <c r="G1491" s="127"/>
      <c r="H1491" s="127"/>
      <c r="I1491" s="91"/>
      <c r="J1491" s="2">
        <v>1489</v>
      </c>
      <c r="K1491" s="212">
        <v>15997.929353949001</v>
      </c>
      <c r="L1491" s="212">
        <v>0.27117875740127301</v>
      </c>
      <c r="M1491" s="212">
        <v>8.7927535454987396E-2</v>
      </c>
      <c r="N1491" s="212">
        <v>4.0606963442261099E-2</v>
      </c>
      <c r="O1491" s="91"/>
      <c r="Q1491" s="212"/>
      <c r="R1491" s="212"/>
      <c r="S1491" s="212"/>
      <c r="T1491" s="212"/>
      <c r="AG1491" s="212"/>
      <c r="AH1491" s="212"/>
      <c r="AI1491" s="212"/>
    </row>
    <row r="1492" spans="1:35" x14ac:dyDescent="0.15">
      <c r="A1492" s="91"/>
      <c r="B1492" s="91"/>
      <c r="C1492" s="127"/>
      <c r="D1492" s="127"/>
      <c r="E1492" s="127"/>
      <c r="F1492" s="127"/>
      <c r="G1492" s="127"/>
      <c r="H1492" s="127"/>
      <c r="I1492" s="91"/>
      <c r="J1492" s="2">
        <v>1490</v>
      </c>
      <c r="K1492" s="212">
        <v>16008.713562684001</v>
      </c>
      <c r="L1492" s="212">
        <v>0.27127079622731598</v>
      </c>
      <c r="M1492" s="212">
        <v>9.2401280699120694E-2</v>
      </c>
      <c r="N1492" s="212">
        <v>4.0570259810728197E-2</v>
      </c>
      <c r="O1492" s="91"/>
      <c r="Q1492" s="212"/>
      <c r="R1492" s="212"/>
      <c r="S1492" s="212"/>
      <c r="T1492" s="212"/>
      <c r="AG1492" s="212"/>
      <c r="AH1492" s="212"/>
      <c r="AI1492" s="212"/>
    </row>
    <row r="1493" spans="1:35" x14ac:dyDescent="0.15">
      <c r="A1493" s="91"/>
      <c r="B1493" s="91"/>
      <c r="C1493" s="127"/>
      <c r="D1493" s="127"/>
      <c r="E1493" s="127"/>
      <c r="F1493" s="127"/>
      <c r="G1493" s="127"/>
      <c r="H1493" s="127"/>
      <c r="I1493" s="91"/>
      <c r="J1493" s="2">
        <v>1491</v>
      </c>
      <c r="K1493" s="212">
        <v>16019.505506051</v>
      </c>
      <c r="L1493" s="212">
        <v>0.27153856060637899</v>
      </c>
      <c r="M1493" s="212">
        <v>9.5561823521631201E-2</v>
      </c>
      <c r="N1493" s="212">
        <v>4.0892501208088898E-2</v>
      </c>
      <c r="O1493" s="91"/>
      <c r="Q1493" s="212"/>
      <c r="R1493" s="212"/>
      <c r="S1493" s="212"/>
      <c r="T1493" s="212"/>
      <c r="AG1493" s="212"/>
      <c r="AH1493" s="212"/>
      <c r="AI1493" s="212"/>
    </row>
    <row r="1494" spans="1:35" x14ac:dyDescent="0.15">
      <c r="A1494" s="91"/>
      <c r="B1494" s="91"/>
      <c r="C1494" s="127"/>
      <c r="D1494" s="127"/>
      <c r="E1494" s="127"/>
      <c r="F1494" s="127"/>
      <c r="G1494" s="127"/>
      <c r="H1494" s="127"/>
      <c r="I1494" s="91"/>
      <c r="J1494" s="2">
        <v>1492</v>
      </c>
      <c r="K1494" s="212">
        <v>16030.374073129</v>
      </c>
      <c r="L1494" s="212">
        <v>0.27198519165085799</v>
      </c>
      <c r="M1494" s="212">
        <v>9.7333347064303105E-2</v>
      </c>
      <c r="N1494" s="212">
        <v>4.1621665004443698E-2</v>
      </c>
      <c r="O1494" s="91"/>
      <c r="Q1494" s="212"/>
      <c r="R1494" s="212"/>
      <c r="S1494" s="212"/>
      <c r="T1494" s="212"/>
      <c r="AG1494" s="212"/>
      <c r="AH1494" s="212"/>
      <c r="AI1494" s="212"/>
    </row>
    <row r="1495" spans="1:35" x14ac:dyDescent="0.15">
      <c r="A1495" s="91"/>
      <c r="B1495" s="91"/>
      <c r="C1495" s="127"/>
      <c r="D1495" s="127"/>
      <c r="E1495" s="127"/>
      <c r="F1495" s="127"/>
      <c r="G1495" s="127"/>
      <c r="H1495" s="127"/>
      <c r="I1495" s="91"/>
      <c r="J1495" s="2">
        <v>1493</v>
      </c>
      <c r="K1495" s="212">
        <v>16041.195895798901</v>
      </c>
      <c r="L1495" s="212">
        <v>0.27252778862626897</v>
      </c>
      <c r="M1495" s="212">
        <v>9.7976086534206697E-2</v>
      </c>
      <c r="N1495" s="212">
        <v>4.2727880284438101E-2</v>
      </c>
      <c r="O1495" s="91"/>
      <c r="Q1495" s="212"/>
      <c r="R1495" s="212"/>
      <c r="S1495" s="212"/>
      <c r="T1495" s="212"/>
      <c r="AG1495" s="212"/>
      <c r="AH1495" s="212"/>
      <c r="AI1495" s="212"/>
    </row>
    <row r="1496" spans="1:35" x14ac:dyDescent="0.15">
      <c r="A1496" s="91"/>
      <c r="B1496" s="91"/>
      <c r="C1496" s="127"/>
      <c r="D1496" s="127"/>
      <c r="E1496" s="127"/>
      <c r="F1496" s="127"/>
      <c r="G1496" s="127"/>
      <c r="H1496" s="127"/>
      <c r="I1496" s="91"/>
      <c r="J1496" s="2">
        <v>1494</v>
      </c>
      <c r="K1496" s="212">
        <v>16052.085094644901</v>
      </c>
      <c r="L1496" s="212">
        <v>0.27302186192368599</v>
      </c>
      <c r="M1496" s="212">
        <v>9.7823891162877E-2</v>
      </c>
      <c r="N1496" s="212">
        <v>4.4074086298102E-2</v>
      </c>
      <c r="O1496" s="91"/>
      <c r="Q1496" s="212"/>
      <c r="R1496" s="212"/>
      <c r="S1496" s="212"/>
      <c r="T1496" s="212"/>
      <c r="AG1496" s="212"/>
      <c r="AH1496" s="212"/>
      <c r="AI1496" s="212"/>
    </row>
    <row r="1497" spans="1:35" x14ac:dyDescent="0.15">
      <c r="A1497" s="91"/>
      <c r="B1497" s="91"/>
      <c r="C1497" s="127"/>
      <c r="D1497" s="127"/>
      <c r="E1497" s="127"/>
      <c r="F1497" s="127"/>
      <c r="G1497" s="127"/>
      <c r="H1497" s="127"/>
      <c r="I1497" s="91"/>
      <c r="J1497" s="2">
        <v>1495</v>
      </c>
      <c r="K1497" s="212">
        <v>16062.893621099</v>
      </c>
      <c r="L1497" s="212">
        <v>0.27335271967367503</v>
      </c>
      <c r="M1497" s="212">
        <v>9.7286931474985905E-2</v>
      </c>
      <c r="N1497" s="212">
        <v>4.5377966882503902E-2</v>
      </c>
      <c r="O1497" s="91"/>
      <c r="Q1497" s="212"/>
      <c r="R1497" s="212"/>
      <c r="S1497" s="212"/>
      <c r="T1497" s="212"/>
      <c r="AG1497" s="212"/>
      <c r="AH1497" s="212"/>
      <c r="AI1497" s="212"/>
    </row>
    <row r="1498" spans="1:35" x14ac:dyDescent="0.15">
      <c r="A1498" s="91"/>
      <c r="B1498" s="91"/>
      <c r="C1498" s="127"/>
      <c r="D1498" s="127"/>
      <c r="E1498" s="127"/>
      <c r="F1498" s="127"/>
      <c r="G1498" s="127"/>
      <c r="H1498" s="127"/>
      <c r="I1498" s="91"/>
      <c r="J1498" s="2">
        <v>1496</v>
      </c>
      <c r="K1498" s="212">
        <v>16073.801849342901</v>
      </c>
      <c r="L1498" s="212">
        <v>0.27348475706083503</v>
      </c>
      <c r="M1498" s="212">
        <v>9.6787217633929001E-2</v>
      </c>
      <c r="N1498" s="212">
        <v>4.6271811968528399E-2</v>
      </c>
      <c r="O1498" s="91"/>
      <c r="Q1498" s="212"/>
      <c r="R1498" s="212"/>
      <c r="S1498" s="212"/>
      <c r="T1498" s="212"/>
      <c r="AG1498" s="212"/>
      <c r="AH1498" s="212"/>
      <c r="AI1498" s="212"/>
    </row>
    <row r="1499" spans="1:35" x14ac:dyDescent="0.15">
      <c r="A1499" s="91"/>
      <c r="B1499" s="91"/>
      <c r="C1499" s="127"/>
      <c r="D1499" s="127"/>
      <c r="E1499" s="127"/>
      <c r="F1499" s="127"/>
      <c r="G1499" s="127"/>
      <c r="H1499" s="127"/>
      <c r="I1499" s="91"/>
      <c r="J1499" s="2">
        <v>1497</v>
      </c>
      <c r="K1499" s="212">
        <v>16084.6674771699</v>
      </c>
      <c r="L1499" s="212">
        <v>0.273414402271628</v>
      </c>
      <c r="M1499" s="212">
        <v>9.6392344439290095E-2</v>
      </c>
      <c r="N1499" s="212">
        <v>4.6508964803417603E-2</v>
      </c>
      <c r="O1499" s="91"/>
      <c r="Q1499" s="212"/>
      <c r="R1499" s="212"/>
      <c r="S1499" s="212"/>
      <c r="T1499" s="212"/>
      <c r="AG1499" s="212"/>
      <c r="AH1499" s="212"/>
      <c r="AI1499" s="212"/>
    </row>
    <row r="1500" spans="1:35" x14ac:dyDescent="0.15">
      <c r="A1500" s="91"/>
      <c r="B1500" s="91"/>
      <c r="C1500" s="127"/>
      <c r="D1500" s="127"/>
      <c r="E1500" s="127"/>
      <c r="F1500" s="127"/>
      <c r="G1500" s="127"/>
      <c r="H1500" s="127"/>
      <c r="I1500" s="91"/>
      <c r="J1500" s="2">
        <v>1498</v>
      </c>
      <c r="K1500" s="212">
        <v>16095.4519938139</v>
      </c>
      <c r="L1500" s="212">
        <v>0.27318047816100499</v>
      </c>
      <c r="M1500" s="212">
        <v>9.5892765135176902E-2</v>
      </c>
      <c r="N1500" s="212">
        <v>4.6067805411614697E-2</v>
      </c>
      <c r="O1500" s="91"/>
      <c r="Q1500" s="212"/>
      <c r="R1500" s="212"/>
      <c r="S1500" s="212"/>
      <c r="T1500" s="212"/>
      <c r="AG1500" s="212"/>
      <c r="AH1500" s="212"/>
      <c r="AI1500" s="212"/>
    </row>
    <row r="1501" spans="1:35" x14ac:dyDescent="0.15">
      <c r="A1501" s="91"/>
      <c r="B1501" s="91"/>
      <c r="C1501" s="127"/>
      <c r="D1501" s="127"/>
      <c r="E1501" s="127"/>
      <c r="F1501" s="127"/>
      <c r="G1501" s="127"/>
      <c r="H1501" s="127"/>
      <c r="I1501" s="91"/>
      <c r="J1501" s="2">
        <v>1499</v>
      </c>
      <c r="K1501" s="212">
        <v>16106.213669659899</v>
      </c>
      <c r="L1501" s="212">
        <v>0.27279268262249801</v>
      </c>
      <c r="M1501" s="212">
        <v>9.5403774978896197E-2</v>
      </c>
      <c r="N1501" s="212">
        <v>4.5076557174003599E-2</v>
      </c>
      <c r="O1501" s="91"/>
      <c r="Q1501" s="212"/>
      <c r="R1501" s="212"/>
      <c r="S1501" s="212"/>
      <c r="T1501" s="212"/>
      <c r="AG1501" s="212"/>
      <c r="AH1501" s="212"/>
      <c r="AI1501" s="212"/>
    </row>
    <row r="1502" spans="1:35" x14ac:dyDescent="0.15">
      <c r="A1502" s="91"/>
      <c r="B1502" s="91"/>
      <c r="C1502" s="127"/>
      <c r="D1502" s="127"/>
      <c r="E1502" s="127"/>
      <c r="F1502" s="127"/>
      <c r="G1502" s="127"/>
      <c r="H1502" s="127"/>
      <c r="I1502" s="91"/>
      <c r="J1502" s="2">
        <v>1500</v>
      </c>
      <c r="K1502" s="212">
        <v>16116.9319846579</v>
      </c>
      <c r="L1502" s="212">
        <v>0.27231283692381097</v>
      </c>
      <c r="M1502" s="212">
        <v>9.5271090725162599E-2</v>
      </c>
      <c r="N1502" s="212">
        <v>4.3730968680695502E-2</v>
      </c>
      <c r="O1502" s="91"/>
      <c r="Q1502" s="212"/>
      <c r="R1502" s="212"/>
      <c r="S1502" s="212"/>
      <c r="T1502" s="212"/>
      <c r="AG1502" s="212"/>
      <c r="AH1502" s="212"/>
      <c r="AI1502" s="212"/>
    </row>
    <row r="1503" spans="1:35" x14ac:dyDescent="0.15">
      <c r="A1503" s="91"/>
      <c r="B1503" s="91"/>
      <c r="C1503" s="127"/>
      <c r="D1503" s="127"/>
      <c r="E1503" s="127"/>
      <c r="F1503" s="127"/>
      <c r="G1503" s="127"/>
      <c r="H1503" s="127"/>
      <c r="I1503" s="91"/>
      <c r="J1503" s="2">
        <v>1501</v>
      </c>
      <c r="K1503" s="212">
        <v>16127.6478233659</v>
      </c>
      <c r="L1503" s="212">
        <v>0.27180438478887903</v>
      </c>
      <c r="M1503" s="212">
        <v>9.5700310765955199E-2</v>
      </c>
      <c r="N1503" s="212">
        <v>4.2333576406098E-2</v>
      </c>
      <c r="O1503" s="91"/>
      <c r="Q1503" s="212"/>
      <c r="R1503" s="212"/>
      <c r="S1503" s="212"/>
      <c r="T1503" s="212"/>
      <c r="AG1503" s="212"/>
      <c r="AH1503" s="212"/>
      <c r="AI1503" s="212"/>
    </row>
    <row r="1504" spans="1:35" x14ac:dyDescent="0.15">
      <c r="A1504" s="91"/>
      <c r="B1504" s="91"/>
      <c r="C1504" s="127"/>
      <c r="D1504" s="127"/>
      <c r="E1504" s="127"/>
      <c r="F1504" s="127"/>
      <c r="G1504" s="127"/>
      <c r="H1504" s="127"/>
      <c r="I1504" s="91"/>
      <c r="J1504" s="2">
        <v>1502</v>
      </c>
      <c r="K1504" s="212">
        <v>16138.4167391839</v>
      </c>
      <c r="L1504" s="212">
        <v>0.27134019156415001</v>
      </c>
      <c r="M1504" s="212">
        <v>9.6697937009506199E-2</v>
      </c>
      <c r="N1504" s="212">
        <v>4.1122633815412299E-2</v>
      </c>
      <c r="O1504" s="91"/>
      <c r="Q1504" s="212"/>
      <c r="R1504" s="212"/>
      <c r="S1504" s="212"/>
      <c r="T1504" s="212"/>
      <c r="AG1504" s="212"/>
      <c r="AH1504" s="212"/>
      <c r="AI1504" s="212"/>
    </row>
    <row r="1505" spans="1:35" x14ac:dyDescent="0.15">
      <c r="A1505" s="91"/>
      <c r="B1505" s="91"/>
      <c r="C1505" s="127"/>
      <c r="D1505" s="127"/>
      <c r="E1505" s="127"/>
      <c r="F1505" s="127"/>
      <c r="G1505" s="127"/>
      <c r="H1505" s="127"/>
      <c r="I1505" s="91"/>
      <c r="J1505" s="2">
        <v>1503</v>
      </c>
      <c r="K1505" s="212">
        <v>16149.1890185139</v>
      </c>
      <c r="L1505" s="212">
        <v>0.27100726086861399</v>
      </c>
      <c r="M1505" s="212">
        <v>9.7860519119984196E-2</v>
      </c>
      <c r="N1505" s="212">
        <v>4.0130788414557798E-2</v>
      </c>
      <c r="O1505" s="91"/>
      <c r="Q1505" s="212"/>
      <c r="R1505" s="212"/>
      <c r="S1505" s="212"/>
      <c r="T1505" s="212"/>
      <c r="AG1505" s="212"/>
      <c r="AH1505" s="212"/>
      <c r="AI1505" s="212"/>
    </row>
    <row r="1506" spans="1:35" x14ac:dyDescent="0.15">
      <c r="A1506" s="91"/>
      <c r="B1506" s="91"/>
      <c r="C1506" s="127"/>
      <c r="D1506" s="127"/>
      <c r="E1506" s="127"/>
      <c r="F1506" s="127"/>
      <c r="G1506" s="127"/>
      <c r="H1506" s="127"/>
      <c r="I1506" s="91"/>
      <c r="J1506" s="2">
        <v>1504</v>
      </c>
      <c r="K1506" s="212">
        <v>16160.112391303899</v>
      </c>
      <c r="L1506" s="212">
        <v>0.27082402191772098</v>
      </c>
      <c r="M1506" s="212">
        <v>9.8358770251006006E-2</v>
      </c>
      <c r="N1506" s="212">
        <v>3.9177414407818703E-2</v>
      </c>
      <c r="O1506" s="91"/>
      <c r="Q1506" s="212"/>
      <c r="R1506" s="212"/>
      <c r="S1506" s="212"/>
      <c r="T1506" s="212"/>
      <c r="AG1506" s="212"/>
      <c r="AH1506" s="212"/>
      <c r="AI1506" s="212"/>
    </row>
    <row r="1507" spans="1:35" x14ac:dyDescent="0.15">
      <c r="A1507" s="91"/>
      <c r="B1507" s="91"/>
      <c r="C1507" s="127"/>
      <c r="D1507" s="127"/>
      <c r="E1507" s="127"/>
      <c r="F1507" s="127"/>
      <c r="G1507" s="127"/>
      <c r="H1507" s="127"/>
      <c r="I1507" s="91"/>
      <c r="J1507" s="2">
        <v>1505</v>
      </c>
      <c r="K1507" s="212">
        <v>16170.8658547859</v>
      </c>
      <c r="L1507" s="212">
        <v>0.27073588295664103</v>
      </c>
      <c r="M1507" s="212">
        <v>9.7319961597627097E-2</v>
      </c>
      <c r="N1507" s="212">
        <v>3.8018167897747403E-2</v>
      </c>
      <c r="O1507" s="91"/>
      <c r="Q1507" s="212"/>
      <c r="R1507" s="212"/>
      <c r="S1507" s="212"/>
      <c r="T1507" s="212"/>
      <c r="AG1507" s="212"/>
      <c r="AH1507" s="212"/>
      <c r="AI1507" s="212"/>
    </row>
    <row r="1508" spans="1:35" x14ac:dyDescent="0.15">
      <c r="A1508" s="91"/>
      <c r="B1508" s="91"/>
      <c r="C1508" s="127"/>
      <c r="D1508" s="127"/>
      <c r="E1508" s="127"/>
      <c r="F1508" s="127"/>
      <c r="G1508" s="127"/>
      <c r="H1508" s="127"/>
      <c r="I1508" s="91"/>
      <c r="J1508" s="2">
        <v>1506</v>
      </c>
      <c r="K1508" s="212">
        <v>16181.7526954309</v>
      </c>
      <c r="L1508" s="212">
        <v>0.27070601331613597</v>
      </c>
      <c r="M1508" s="212">
        <v>9.4267672730142804E-2</v>
      </c>
      <c r="N1508" s="212">
        <v>3.6550460225907903E-2</v>
      </c>
      <c r="O1508" s="91"/>
      <c r="Q1508" s="212"/>
      <c r="R1508" s="212"/>
      <c r="S1508" s="212"/>
      <c r="T1508" s="212"/>
      <c r="AG1508" s="212"/>
      <c r="AH1508" s="212"/>
      <c r="AI1508" s="212"/>
    </row>
    <row r="1509" spans="1:35" x14ac:dyDescent="0.15">
      <c r="A1509" s="91"/>
      <c r="B1509" s="91"/>
      <c r="C1509" s="127"/>
      <c r="D1509" s="127"/>
      <c r="E1509" s="127"/>
      <c r="F1509" s="127"/>
      <c r="G1509" s="127"/>
      <c r="H1509" s="127"/>
      <c r="I1509" s="91"/>
      <c r="J1509" s="2">
        <v>1507</v>
      </c>
      <c r="K1509" s="212">
        <v>16192.532775223901</v>
      </c>
      <c r="L1509" s="212">
        <v>0.270718378863193</v>
      </c>
      <c r="M1509" s="212">
        <v>8.9381813227457099E-2</v>
      </c>
      <c r="N1509" s="212">
        <v>3.4892409390806199E-2</v>
      </c>
      <c r="O1509" s="91"/>
      <c r="Q1509" s="212"/>
      <c r="R1509" s="212"/>
      <c r="S1509" s="212"/>
      <c r="T1509" s="212"/>
      <c r="AG1509" s="212"/>
      <c r="AH1509" s="212"/>
      <c r="AI1509" s="212"/>
    </row>
    <row r="1510" spans="1:35" x14ac:dyDescent="0.15">
      <c r="A1510" s="91"/>
      <c r="B1510" s="91"/>
      <c r="C1510" s="127"/>
      <c r="D1510" s="127"/>
      <c r="E1510" s="127"/>
      <c r="F1510" s="127"/>
      <c r="G1510" s="127"/>
      <c r="H1510" s="127"/>
      <c r="I1510" s="91"/>
      <c r="J1510" s="2">
        <v>1508</v>
      </c>
      <c r="K1510" s="212">
        <v>16203.3537234329</v>
      </c>
      <c r="L1510" s="212">
        <v>0.27083983865722799</v>
      </c>
      <c r="M1510" s="212">
        <v>8.3436787922138905E-2</v>
      </c>
      <c r="N1510" s="212">
        <v>3.3305362926684699E-2</v>
      </c>
      <c r="O1510" s="91"/>
      <c r="Q1510" s="212"/>
      <c r="R1510" s="212"/>
      <c r="S1510" s="212"/>
      <c r="T1510" s="212"/>
      <c r="AG1510" s="212"/>
      <c r="AH1510" s="212"/>
      <c r="AI1510" s="212"/>
    </row>
    <row r="1511" spans="1:35" x14ac:dyDescent="0.15">
      <c r="A1511" s="91"/>
      <c r="B1511" s="91"/>
      <c r="C1511" s="127"/>
      <c r="D1511" s="127"/>
      <c r="E1511" s="127"/>
      <c r="F1511" s="127"/>
      <c r="G1511" s="127"/>
      <c r="H1511" s="127"/>
      <c r="I1511" s="91"/>
      <c r="J1511" s="2">
        <v>1509</v>
      </c>
      <c r="K1511" s="212">
        <v>16214.265099557901</v>
      </c>
      <c r="L1511" s="212">
        <v>0.27114006730804302</v>
      </c>
      <c r="M1511" s="212">
        <v>7.7481773835612902E-2</v>
      </c>
      <c r="N1511" s="212">
        <v>3.2040154073156198E-2</v>
      </c>
      <c r="O1511" s="91"/>
      <c r="Q1511" s="212"/>
      <c r="R1511" s="212"/>
      <c r="S1511" s="212"/>
      <c r="T1511" s="212"/>
      <c r="AG1511" s="212"/>
      <c r="AH1511" s="212"/>
      <c r="AI1511" s="212"/>
    </row>
    <row r="1512" spans="1:35" x14ac:dyDescent="0.15">
      <c r="A1512" s="91"/>
      <c r="B1512" s="91"/>
      <c r="C1512" s="127"/>
      <c r="D1512" s="127"/>
      <c r="E1512" s="127"/>
      <c r="F1512" s="127"/>
      <c r="G1512" s="127"/>
      <c r="H1512" s="127"/>
      <c r="I1512" s="91"/>
      <c r="J1512" s="2">
        <v>1510</v>
      </c>
      <c r="K1512" s="212">
        <v>16225.0409564289</v>
      </c>
      <c r="L1512" s="212">
        <v>0.27165620254079798</v>
      </c>
      <c r="M1512" s="212">
        <v>7.2396185322264398E-2</v>
      </c>
      <c r="N1512" s="212">
        <v>3.1229857680126E-2</v>
      </c>
      <c r="O1512" s="91"/>
      <c r="Q1512" s="212"/>
      <c r="R1512" s="212"/>
      <c r="S1512" s="212"/>
      <c r="T1512" s="212"/>
      <c r="AG1512" s="212"/>
      <c r="AH1512" s="212"/>
      <c r="AI1512" s="212"/>
    </row>
    <row r="1513" spans="1:35" x14ac:dyDescent="0.15">
      <c r="A1513" s="91"/>
      <c r="B1513" s="91"/>
      <c r="C1513" s="127"/>
      <c r="D1513" s="127"/>
      <c r="E1513" s="127"/>
      <c r="F1513" s="127"/>
      <c r="G1513" s="127"/>
      <c r="H1513" s="127"/>
      <c r="I1513" s="91"/>
      <c r="J1513" s="2">
        <v>1511</v>
      </c>
      <c r="K1513" s="212">
        <v>16235.873397031901</v>
      </c>
      <c r="L1513" s="212">
        <v>0.27239098658640998</v>
      </c>
      <c r="M1513" s="212">
        <v>6.8798539079635901E-2</v>
      </c>
      <c r="N1513" s="212">
        <v>3.08812772977595E-2</v>
      </c>
      <c r="O1513" s="91"/>
      <c r="Q1513" s="212"/>
      <c r="R1513" s="212"/>
      <c r="S1513" s="212"/>
      <c r="T1513" s="212"/>
      <c r="AG1513" s="212"/>
      <c r="AH1513" s="212"/>
      <c r="AI1513" s="212"/>
    </row>
    <row r="1514" spans="1:35" x14ac:dyDescent="0.15">
      <c r="A1514" s="91"/>
      <c r="B1514" s="91"/>
      <c r="C1514" s="127"/>
      <c r="D1514" s="127"/>
      <c r="E1514" s="127"/>
      <c r="F1514" s="127"/>
      <c r="G1514" s="127"/>
      <c r="H1514" s="127"/>
      <c r="I1514" s="91"/>
      <c r="J1514" s="2">
        <v>1512</v>
      </c>
      <c r="K1514" s="212">
        <v>16246.5961776319</v>
      </c>
      <c r="L1514" s="212">
        <v>0.273339428534491</v>
      </c>
      <c r="M1514" s="212">
        <v>6.71003510911303E-2</v>
      </c>
      <c r="N1514" s="212">
        <v>3.0862017938491498E-2</v>
      </c>
      <c r="O1514" s="91"/>
      <c r="Q1514" s="212"/>
      <c r="R1514" s="212"/>
      <c r="S1514" s="212"/>
      <c r="T1514" s="212"/>
      <c r="AG1514" s="212"/>
      <c r="AH1514" s="212"/>
      <c r="AI1514" s="212"/>
    </row>
    <row r="1515" spans="1:35" x14ac:dyDescent="0.15">
      <c r="A1515" s="91"/>
      <c r="B1515" s="91"/>
      <c r="C1515" s="127"/>
      <c r="D1515" s="127"/>
      <c r="E1515" s="127"/>
      <c r="F1515" s="127"/>
      <c r="G1515" s="127"/>
      <c r="H1515" s="127"/>
      <c r="I1515" s="91"/>
      <c r="J1515" s="2">
        <v>1513</v>
      </c>
      <c r="K1515" s="212">
        <v>16257.248803753901</v>
      </c>
      <c r="L1515" s="212">
        <v>0.27442855334697303</v>
      </c>
      <c r="M1515" s="212">
        <v>6.7483281706564605E-2</v>
      </c>
      <c r="N1515" s="212">
        <v>3.0923368376785901E-2</v>
      </c>
      <c r="O1515" s="91"/>
      <c r="Q1515" s="212"/>
      <c r="R1515" s="212"/>
      <c r="S1515" s="212"/>
      <c r="T1515" s="212"/>
      <c r="AG1515" s="212"/>
      <c r="AH1515" s="212"/>
      <c r="AI1515" s="212"/>
    </row>
    <row r="1516" spans="1:35" x14ac:dyDescent="0.15">
      <c r="A1516" s="91"/>
      <c r="B1516" s="91"/>
      <c r="C1516" s="127"/>
      <c r="D1516" s="127"/>
      <c r="E1516" s="127"/>
      <c r="F1516" s="127"/>
      <c r="G1516" s="127"/>
      <c r="H1516" s="127"/>
      <c r="I1516" s="91"/>
      <c r="J1516" s="2">
        <v>1514</v>
      </c>
      <c r="K1516" s="212">
        <v>16268.0406513209</v>
      </c>
      <c r="L1516" s="212">
        <v>0.27552516004135802</v>
      </c>
      <c r="M1516" s="212">
        <v>6.9809203952336404E-2</v>
      </c>
      <c r="N1516" s="212">
        <v>3.0810484378651502E-2</v>
      </c>
      <c r="O1516" s="91"/>
      <c r="Q1516" s="212"/>
      <c r="R1516" s="212"/>
      <c r="S1516" s="212"/>
      <c r="T1516" s="212"/>
      <c r="AG1516" s="212"/>
      <c r="AH1516" s="212"/>
      <c r="AI1516" s="212"/>
    </row>
    <row r="1517" spans="1:35" x14ac:dyDescent="0.15">
      <c r="A1517" s="91"/>
      <c r="B1517" s="91"/>
      <c r="C1517" s="127"/>
      <c r="D1517" s="127"/>
      <c r="E1517" s="127"/>
      <c r="F1517" s="127"/>
      <c r="G1517" s="127"/>
      <c r="H1517" s="127"/>
      <c r="I1517" s="91"/>
      <c r="J1517" s="2">
        <v>1515</v>
      </c>
      <c r="K1517" s="212">
        <v>16278.7518132569</v>
      </c>
      <c r="L1517" s="212">
        <v>0.27646536945082301</v>
      </c>
      <c r="M1517" s="212">
        <v>7.3663989565888002E-2</v>
      </c>
      <c r="N1517" s="212">
        <v>3.0350769810288999E-2</v>
      </c>
      <c r="O1517" s="91"/>
      <c r="Q1517" s="212"/>
      <c r="R1517" s="212"/>
      <c r="S1517" s="212"/>
      <c r="T1517" s="212"/>
      <c r="AG1517" s="212"/>
      <c r="AH1517" s="212"/>
      <c r="AI1517" s="212"/>
    </row>
    <row r="1518" spans="1:35" x14ac:dyDescent="0.15">
      <c r="A1518" s="91"/>
      <c r="B1518" s="91"/>
      <c r="C1518" s="127"/>
      <c r="D1518" s="127"/>
      <c r="E1518" s="127"/>
      <c r="F1518" s="127"/>
      <c r="G1518" s="127"/>
      <c r="H1518" s="127"/>
      <c r="I1518" s="91"/>
      <c r="J1518" s="2">
        <v>1516</v>
      </c>
      <c r="K1518" s="212">
        <v>16289.460690771901</v>
      </c>
      <c r="L1518" s="212">
        <v>0.27714871243417899</v>
      </c>
      <c r="M1518" s="212">
        <v>7.83765025966639E-2</v>
      </c>
      <c r="N1518" s="212">
        <v>2.9522050377826001E-2</v>
      </c>
      <c r="O1518" s="91"/>
      <c r="Q1518" s="212"/>
      <c r="R1518" s="212"/>
      <c r="S1518" s="212"/>
      <c r="T1518" s="212"/>
      <c r="AG1518" s="212"/>
      <c r="AH1518" s="212"/>
      <c r="AI1518" s="212"/>
    </row>
    <row r="1519" spans="1:35" x14ac:dyDescent="0.15">
      <c r="A1519" s="91"/>
      <c r="B1519" s="91"/>
      <c r="C1519" s="127"/>
      <c r="D1519" s="127"/>
      <c r="E1519" s="127"/>
      <c r="F1519" s="127"/>
      <c r="G1519" s="127"/>
      <c r="H1519" s="127"/>
      <c r="I1519" s="91"/>
      <c r="J1519" s="2">
        <v>1517</v>
      </c>
      <c r="K1519" s="212">
        <v>16300.1293758309</v>
      </c>
      <c r="L1519" s="212">
        <v>0.27755804731080702</v>
      </c>
      <c r="M1519" s="212">
        <v>8.3076809160098297E-2</v>
      </c>
      <c r="N1519" s="212">
        <v>2.8446310223464801E-2</v>
      </c>
      <c r="O1519" s="91"/>
      <c r="Q1519" s="212"/>
      <c r="R1519" s="212"/>
      <c r="S1519" s="212"/>
      <c r="T1519" s="212"/>
      <c r="AG1519" s="212"/>
      <c r="AH1519" s="212"/>
      <c r="AI1519" s="212"/>
    </row>
    <row r="1520" spans="1:35" x14ac:dyDescent="0.15">
      <c r="A1520" s="91"/>
      <c r="B1520" s="91"/>
      <c r="C1520" s="127"/>
      <c r="D1520" s="127"/>
      <c r="E1520" s="127"/>
      <c r="F1520" s="127"/>
      <c r="G1520" s="127"/>
      <c r="H1520" s="127"/>
      <c r="I1520" s="91"/>
      <c r="J1520" s="2">
        <v>1518</v>
      </c>
      <c r="K1520" s="212">
        <v>16310.9182870069</v>
      </c>
      <c r="L1520" s="212">
        <v>0.27770246156445</v>
      </c>
      <c r="M1520" s="212">
        <v>8.7098283892280998E-2</v>
      </c>
      <c r="N1520" s="212">
        <v>2.72841784942058E-2</v>
      </c>
      <c r="O1520" s="91"/>
      <c r="Q1520" s="212"/>
      <c r="R1520" s="212"/>
      <c r="S1520" s="212"/>
      <c r="T1520" s="212"/>
      <c r="AG1520" s="212"/>
      <c r="AH1520" s="212"/>
      <c r="AI1520" s="212"/>
    </row>
    <row r="1521" spans="1:35" x14ac:dyDescent="0.15">
      <c r="A1521" s="91"/>
      <c r="B1521" s="91"/>
      <c r="C1521" s="127"/>
      <c r="D1521" s="127"/>
      <c r="E1521" s="127"/>
      <c r="F1521" s="127"/>
      <c r="G1521" s="127"/>
      <c r="H1521" s="127"/>
      <c r="I1521" s="91"/>
      <c r="J1521" s="2">
        <v>1519</v>
      </c>
      <c r="K1521" s="212">
        <v>16321.728106200901</v>
      </c>
      <c r="L1521" s="212">
        <v>0.27756020941190201</v>
      </c>
      <c r="M1521" s="212">
        <v>9.0168588750129799E-2</v>
      </c>
      <c r="N1521" s="212">
        <v>2.6139964959496598E-2</v>
      </c>
      <c r="O1521" s="91"/>
      <c r="Q1521" s="212"/>
      <c r="R1521" s="212"/>
      <c r="S1521" s="212"/>
      <c r="T1521" s="212"/>
      <c r="AG1521" s="212"/>
      <c r="AH1521" s="212"/>
      <c r="AI1521" s="212"/>
    </row>
    <row r="1522" spans="1:35" x14ac:dyDescent="0.15">
      <c r="A1522" s="91"/>
      <c r="B1522" s="91"/>
      <c r="C1522" s="127"/>
      <c r="D1522" s="127"/>
      <c r="E1522" s="127"/>
      <c r="F1522" s="127"/>
      <c r="G1522" s="127"/>
      <c r="H1522" s="127"/>
      <c r="I1522" s="91"/>
      <c r="J1522" s="2">
        <v>1520</v>
      </c>
      <c r="K1522" s="212">
        <v>16332.409988605899</v>
      </c>
      <c r="L1522" s="212">
        <v>0.27713232077440902</v>
      </c>
      <c r="M1522" s="212">
        <v>9.2392180120972597E-2</v>
      </c>
      <c r="N1522" s="212">
        <v>2.5086499104409899E-2</v>
      </c>
      <c r="O1522" s="91"/>
      <c r="Q1522" s="212"/>
      <c r="R1522" s="212"/>
      <c r="S1522" s="212"/>
      <c r="T1522" s="212"/>
      <c r="AG1522" s="212"/>
      <c r="AH1522" s="212"/>
      <c r="AI1522" s="212"/>
    </row>
    <row r="1523" spans="1:35" x14ac:dyDescent="0.15">
      <c r="A1523" s="91"/>
      <c r="B1523" s="91"/>
      <c r="C1523" s="127"/>
      <c r="D1523" s="127"/>
      <c r="E1523" s="127"/>
      <c r="F1523" s="127"/>
      <c r="G1523" s="127"/>
      <c r="H1523" s="127"/>
      <c r="I1523" s="91"/>
      <c r="J1523" s="2">
        <v>1521</v>
      </c>
      <c r="K1523" s="212">
        <v>16343.281802695899</v>
      </c>
      <c r="L1523" s="212">
        <v>0.27643054444646997</v>
      </c>
      <c r="M1523" s="212">
        <v>9.3884338794409203E-2</v>
      </c>
      <c r="N1523" s="212">
        <v>2.4188280677447001E-2</v>
      </c>
      <c r="O1523" s="91"/>
      <c r="Q1523" s="212"/>
      <c r="R1523" s="212"/>
      <c r="S1523" s="212"/>
      <c r="T1523" s="212"/>
      <c r="AG1523" s="212"/>
      <c r="AH1523" s="212"/>
      <c r="AI1523" s="212"/>
    </row>
    <row r="1524" spans="1:35" x14ac:dyDescent="0.15">
      <c r="A1524" s="91"/>
      <c r="B1524" s="91"/>
      <c r="C1524" s="127"/>
      <c r="D1524" s="127"/>
      <c r="E1524" s="127"/>
      <c r="F1524" s="127"/>
      <c r="G1524" s="127"/>
      <c r="H1524" s="127"/>
      <c r="I1524" s="91"/>
      <c r="J1524" s="2">
        <v>1522</v>
      </c>
      <c r="K1524" s="212">
        <v>16354.1045584859</v>
      </c>
      <c r="L1524" s="212">
        <v>0.27550590126639002</v>
      </c>
      <c r="M1524" s="212">
        <v>9.4586432926581102E-2</v>
      </c>
      <c r="N1524" s="212">
        <v>2.3518214700218198E-2</v>
      </c>
      <c r="O1524" s="91"/>
      <c r="Q1524" s="212"/>
      <c r="R1524" s="212"/>
      <c r="S1524" s="212"/>
      <c r="T1524" s="212"/>
      <c r="AG1524" s="212"/>
      <c r="AH1524" s="212"/>
      <c r="AI1524" s="212"/>
    </row>
    <row r="1525" spans="1:35" x14ac:dyDescent="0.15">
      <c r="A1525" s="91"/>
      <c r="B1525" s="91"/>
      <c r="C1525" s="127"/>
      <c r="D1525" s="127"/>
      <c r="E1525" s="127"/>
      <c r="F1525" s="127"/>
      <c r="G1525" s="127"/>
      <c r="H1525" s="127"/>
      <c r="I1525" s="91"/>
      <c r="J1525" s="2">
        <v>1523</v>
      </c>
      <c r="K1525" s="212">
        <v>16364.802985435899</v>
      </c>
      <c r="L1525" s="212">
        <v>0.27443241792244999</v>
      </c>
      <c r="M1525" s="212">
        <v>9.4368261662501507E-2</v>
      </c>
      <c r="N1525" s="212">
        <v>2.3146994933525199E-2</v>
      </c>
      <c r="O1525" s="91"/>
      <c r="Q1525" s="212"/>
      <c r="R1525" s="212"/>
      <c r="S1525" s="212"/>
      <c r="T1525" s="212"/>
      <c r="AG1525" s="212"/>
      <c r="AH1525" s="212"/>
      <c r="AI1525" s="212"/>
    </row>
    <row r="1526" spans="1:35" x14ac:dyDescent="0.15">
      <c r="A1526" s="91"/>
      <c r="B1526" s="91"/>
      <c r="C1526" s="127"/>
      <c r="D1526" s="127"/>
      <c r="E1526" s="127"/>
      <c r="F1526" s="127"/>
      <c r="G1526" s="127"/>
      <c r="H1526" s="127"/>
      <c r="I1526" s="91"/>
      <c r="J1526" s="2">
        <v>1524</v>
      </c>
      <c r="K1526" s="212">
        <v>16375.620198663901</v>
      </c>
      <c r="L1526" s="212">
        <v>0.27331183597317099</v>
      </c>
      <c r="M1526" s="212">
        <v>9.32558910161006E-2</v>
      </c>
      <c r="N1526" s="212">
        <v>2.3099838232201401E-2</v>
      </c>
      <c r="O1526" s="91"/>
      <c r="Q1526" s="212"/>
      <c r="R1526" s="212"/>
      <c r="S1526" s="212"/>
      <c r="T1526" s="212"/>
      <c r="AG1526" s="212"/>
      <c r="AH1526" s="212"/>
      <c r="AI1526" s="212"/>
    </row>
    <row r="1527" spans="1:35" x14ac:dyDescent="0.15">
      <c r="A1527" s="91"/>
      <c r="B1527" s="91"/>
      <c r="C1527" s="127"/>
      <c r="D1527" s="127"/>
      <c r="E1527" s="127"/>
      <c r="F1527" s="127"/>
      <c r="G1527" s="127"/>
      <c r="H1527" s="127"/>
      <c r="I1527" s="91"/>
      <c r="J1527" s="2">
        <v>1525</v>
      </c>
      <c r="K1527" s="212">
        <v>16386.453217737901</v>
      </c>
      <c r="L1527" s="212">
        <v>0.27223499912992299</v>
      </c>
      <c r="M1527" s="212">
        <v>9.1526888343607907E-2</v>
      </c>
      <c r="N1527" s="212">
        <v>2.3413479422803599E-2</v>
      </c>
      <c r="O1527" s="91"/>
      <c r="Q1527" s="212"/>
      <c r="R1527" s="212"/>
      <c r="S1527" s="212"/>
      <c r="T1527" s="212"/>
      <c r="AG1527" s="212"/>
      <c r="AH1527" s="212"/>
      <c r="AI1527" s="212"/>
    </row>
    <row r="1528" spans="1:35" x14ac:dyDescent="0.15">
      <c r="A1528" s="91"/>
      <c r="B1528" s="91"/>
      <c r="C1528" s="127"/>
      <c r="D1528" s="127"/>
      <c r="E1528" s="127"/>
      <c r="F1528" s="127"/>
      <c r="G1528" s="127"/>
      <c r="H1528" s="127"/>
      <c r="I1528" s="91"/>
      <c r="J1528" s="2">
        <v>1526</v>
      </c>
      <c r="K1528" s="212">
        <v>16397.232593519901</v>
      </c>
      <c r="L1528" s="212">
        <v>0.27125944933055901</v>
      </c>
      <c r="M1528" s="212">
        <v>8.9738456498734007E-2</v>
      </c>
      <c r="N1528" s="212">
        <v>2.4105975886591101E-2</v>
      </c>
      <c r="O1528" s="91"/>
      <c r="Q1528" s="212"/>
      <c r="R1528" s="212"/>
      <c r="S1528" s="212"/>
      <c r="T1528" s="212"/>
      <c r="AG1528" s="212"/>
      <c r="AH1528" s="212"/>
      <c r="AI1528" s="212"/>
    </row>
    <row r="1529" spans="1:35" x14ac:dyDescent="0.15">
      <c r="A1529" s="91"/>
      <c r="B1529" s="91"/>
      <c r="C1529" s="127"/>
      <c r="D1529" s="127"/>
      <c r="E1529" s="127"/>
      <c r="F1529" s="127"/>
      <c r="G1529" s="127"/>
      <c r="H1529" s="127"/>
      <c r="I1529" s="91"/>
      <c r="J1529" s="2">
        <v>1527</v>
      </c>
      <c r="K1529" s="212">
        <v>16407.956926880899</v>
      </c>
      <c r="L1529" s="212">
        <v>0.27041590201475302</v>
      </c>
      <c r="M1529" s="212">
        <v>8.8575321562557E-2</v>
      </c>
      <c r="N1529" s="212">
        <v>2.5086015097078699E-2</v>
      </c>
      <c r="O1529" s="91"/>
      <c r="Q1529" s="212"/>
      <c r="R1529" s="212"/>
      <c r="S1529" s="212"/>
      <c r="T1529" s="212"/>
      <c r="AG1529" s="212"/>
      <c r="AH1529" s="212"/>
      <c r="AI1529" s="212"/>
    </row>
    <row r="1530" spans="1:35" x14ac:dyDescent="0.15">
      <c r="A1530" s="91"/>
      <c r="B1530" s="91"/>
      <c r="C1530" s="127"/>
      <c r="D1530" s="127"/>
      <c r="E1530" s="127"/>
      <c r="F1530" s="127"/>
      <c r="G1530" s="127"/>
      <c r="H1530" s="127"/>
      <c r="I1530" s="91"/>
      <c r="J1530" s="2">
        <v>1528</v>
      </c>
      <c r="K1530" s="212">
        <v>16418.686812793901</v>
      </c>
      <c r="L1530" s="212">
        <v>0.26976040805027901</v>
      </c>
      <c r="M1530" s="212">
        <v>8.8362998422456596E-2</v>
      </c>
      <c r="N1530" s="212">
        <v>2.6191043437308999E-2</v>
      </c>
      <c r="O1530" s="91"/>
      <c r="Q1530" s="212"/>
      <c r="R1530" s="212"/>
      <c r="S1530" s="212"/>
      <c r="T1530" s="212"/>
      <c r="AG1530" s="212"/>
      <c r="AH1530" s="212"/>
      <c r="AI1530" s="212"/>
    </row>
    <row r="1531" spans="1:35" x14ac:dyDescent="0.15">
      <c r="A1531" s="91"/>
      <c r="B1531" s="91"/>
      <c r="C1531" s="127"/>
      <c r="D1531" s="127"/>
      <c r="E1531" s="127"/>
      <c r="F1531" s="127"/>
      <c r="G1531" s="127"/>
      <c r="H1531" s="127"/>
      <c r="I1531" s="91"/>
      <c r="J1531" s="2">
        <v>1529</v>
      </c>
      <c r="K1531" s="212">
        <v>16429.4265418709</v>
      </c>
      <c r="L1531" s="212">
        <v>0.26932733658061803</v>
      </c>
      <c r="M1531" s="212">
        <v>8.8855984407799293E-2</v>
      </c>
      <c r="N1531" s="212">
        <v>2.72289134926985E-2</v>
      </c>
      <c r="O1531" s="91"/>
      <c r="Q1531" s="212"/>
      <c r="R1531" s="212"/>
      <c r="S1531" s="212"/>
      <c r="T1531" s="212"/>
      <c r="AG1531" s="212"/>
      <c r="AH1531" s="212"/>
      <c r="AI1531" s="212"/>
    </row>
    <row r="1532" spans="1:35" x14ac:dyDescent="0.15">
      <c r="A1532" s="91"/>
      <c r="B1532" s="91"/>
      <c r="C1532" s="127"/>
      <c r="D1532" s="127"/>
      <c r="E1532" s="127"/>
      <c r="F1532" s="127"/>
      <c r="G1532" s="127"/>
      <c r="H1532" s="127"/>
      <c r="I1532" s="91"/>
      <c r="J1532" s="2">
        <v>1530</v>
      </c>
      <c r="K1532" s="212">
        <v>16440.238014495899</v>
      </c>
      <c r="L1532" s="212">
        <v>0.26911961622848102</v>
      </c>
      <c r="M1532" s="212">
        <v>8.9447776521746195E-2</v>
      </c>
      <c r="N1532" s="212">
        <v>2.8028850931783599E-2</v>
      </c>
      <c r="O1532" s="91"/>
      <c r="Q1532" s="212"/>
      <c r="R1532" s="212"/>
      <c r="S1532" s="212"/>
      <c r="T1532" s="212"/>
      <c r="AG1532" s="212"/>
      <c r="AH1532" s="212"/>
      <c r="AI1532" s="212"/>
    </row>
    <row r="1533" spans="1:35" x14ac:dyDescent="0.15">
      <c r="A1533" s="91"/>
      <c r="B1533" s="91"/>
      <c r="C1533" s="127"/>
      <c r="D1533" s="127"/>
      <c r="E1533" s="127"/>
      <c r="F1533" s="127"/>
      <c r="G1533" s="127"/>
      <c r="H1533" s="127"/>
      <c r="I1533" s="91"/>
      <c r="J1533" s="2">
        <v>1531</v>
      </c>
      <c r="K1533" s="212">
        <v>16450.943598648901</v>
      </c>
      <c r="L1533" s="212">
        <v>0.26908047420137299</v>
      </c>
      <c r="M1533" s="212">
        <v>8.9541197294027194E-2</v>
      </c>
      <c r="N1533" s="212">
        <v>2.84979549480824E-2</v>
      </c>
      <c r="O1533" s="91"/>
      <c r="Q1533" s="212"/>
      <c r="R1533" s="212"/>
      <c r="S1533" s="212"/>
      <c r="T1533" s="212"/>
      <c r="AG1533" s="212"/>
      <c r="AH1533" s="212"/>
      <c r="AI1533" s="212"/>
    </row>
    <row r="1534" spans="1:35" x14ac:dyDescent="0.15">
      <c r="A1534" s="91"/>
      <c r="B1534" s="91"/>
      <c r="C1534" s="127"/>
      <c r="D1534" s="127"/>
      <c r="E1534" s="127"/>
      <c r="F1534" s="127"/>
      <c r="G1534" s="127"/>
      <c r="H1534" s="127"/>
      <c r="I1534" s="91"/>
      <c r="J1534" s="2">
        <v>1532</v>
      </c>
      <c r="K1534" s="212">
        <v>16461.664033527901</v>
      </c>
      <c r="L1534" s="212">
        <v>0.26915856651428199</v>
      </c>
      <c r="M1534" s="212">
        <v>8.89064475422673E-2</v>
      </c>
      <c r="N1534" s="212">
        <v>2.8651790568120401E-2</v>
      </c>
      <c r="O1534" s="91"/>
      <c r="Q1534" s="212"/>
      <c r="R1534" s="212"/>
      <c r="S1534" s="212"/>
      <c r="T1534" s="212"/>
      <c r="AG1534" s="212"/>
      <c r="AH1534" s="212"/>
      <c r="AI1534" s="212"/>
    </row>
    <row r="1535" spans="1:35" x14ac:dyDescent="0.15">
      <c r="A1535" s="91"/>
      <c r="B1535" s="91"/>
      <c r="C1535" s="127"/>
      <c r="D1535" s="127"/>
      <c r="E1535" s="127"/>
      <c r="F1535" s="127"/>
      <c r="G1535" s="127"/>
      <c r="H1535" s="127"/>
      <c r="I1535" s="91"/>
      <c r="J1535" s="2">
        <v>1533</v>
      </c>
      <c r="K1535" s="212">
        <v>16472.449403952902</v>
      </c>
      <c r="L1535" s="212">
        <v>0.26930758145560102</v>
      </c>
      <c r="M1535" s="212">
        <v>8.7749522848325601E-2</v>
      </c>
      <c r="N1535" s="212">
        <v>2.8525482763542599E-2</v>
      </c>
      <c r="O1535" s="91"/>
      <c r="Q1535" s="212"/>
      <c r="R1535" s="212"/>
      <c r="S1535" s="212"/>
      <c r="T1535" s="212"/>
      <c r="AG1535" s="212"/>
      <c r="AH1535" s="212"/>
      <c r="AI1535" s="212"/>
    </row>
    <row r="1536" spans="1:35" x14ac:dyDescent="0.15">
      <c r="A1536" s="91"/>
      <c r="B1536" s="91"/>
      <c r="C1536" s="127"/>
      <c r="D1536" s="127"/>
      <c r="E1536" s="127"/>
      <c r="F1536" s="127"/>
      <c r="G1536" s="127"/>
      <c r="H1536" s="127"/>
      <c r="I1536" s="91"/>
      <c r="J1536" s="2">
        <v>1534</v>
      </c>
      <c r="K1536" s="212">
        <v>16483.164659159898</v>
      </c>
      <c r="L1536" s="212">
        <v>0.26952661485308999</v>
      </c>
      <c r="M1536" s="212">
        <v>8.6687906148768798E-2</v>
      </c>
      <c r="N1536" s="212">
        <v>2.8211770384623101E-2</v>
      </c>
      <c r="O1536" s="91"/>
      <c r="Q1536" s="212"/>
      <c r="R1536" s="212"/>
      <c r="S1536" s="212"/>
      <c r="T1536" s="212"/>
      <c r="AG1536" s="212"/>
      <c r="AH1536" s="212"/>
      <c r="AI1536" s="212"/>
    </row>
    <row r="1537" spans="1:35" x14ac:dyDescent="0.15">
      <c r="A1537" s="91"/>
      <c r="B1537" s="91"/>
      <c r="C1537" s="127"/>
      <c r="D1537" s="127"/>
      <c r="E1537" s="127"/>
      <c r="F1537" s="127"/>
      <c r="G1537" s="127"/>
      <c r="H1537" s="127"/>
      <c r="I1537" s="91"/>
      <c r="J1537" s="2">
        <v>1535</v>
      </c>
      <c r="K1537" s="212">
        <v>16493.8714370739</v>
      </c>
      <c r="L1537" s="212">
        <v>0.26977126492248799</v>
      </c>
      <c r="M1537" s="212">
        <v>8.6256389456983704E-2</v>
      </c>
      <c r="N1537" s="212">
        <v>2.77236385345088E-2</v>
      </c>
      <c r="O1537" s="91"/>
      <c r="Q1537" s="212"/>
      <c r="R1537" s="212"/>
      <c r="S1537" s="212"/>
      <c r="T1537" s="212"/>
      <c r="AG1537" s="212"/>
      <c r="AH1537" s="212"/>
      <c r="AI1537" s="212"/>
    </row>
    <row r="1538" spans="1:35" x14ac:dyDescent="0.15">
      <c r="A1538" s="91"/>
      <c r="B1538" s="91"/>
      <c r="C1538" s="127"/>
      <c r="D1538" s="127"/>
      <c r="E1538" s="127"/>
      <c r="F1538" s="127"/>
      <c r="G1538" s="127"/>
      <c r="H1538" s="127"/>
      <c r="I1538" s="91"/>
      <c r="J1538" s="2">
        <v>1536</v>
      </c>
      <c r="K1538" s="212">
        <v>16504.616840242899</v>
      </c>
      <c r="L1538" s="212">
        <v>0.27000988727881298</v>
      </c>
      <c r="M1538" s="212">
        <v>8.6722165604147999E-2</v>
      </c>
      <c r="N1538" s="212">
        <v>2.70965256867404E-2</v>
      </c>
      <c r="O1538" s="91"/>
      <c r="Q1538" s="212"/>
      <c r="R1538" s="212"/>
      <c r="S1538" s="212"/>
      <c r="T1538" s="212"/>
      <c r="AG1538" s="212"/>
      <c r="AH1538" s="212"/>
      <c r="AI1538" s="212"/>
    </row>
    <row r="1539" spans="1:35" x14ac:dyDescent="0.15">
      <c r="A1539" s="91"/>
      <c r="B1539" s="91"/>
      <c r="C1539" s="127"/>
      <c r="D1539" s="127"/>
      <c r="E1539" s="127"/>
      <c r="F1539" s="127"/>
      <c r="G1539" s="127"/>
      <c r="H1539" s="127"/>
      <c r="I1539" s="91"/>
      <c r="J1539" s="2">
        <v>1537</v>
      </c>
      <c r="K1539" s="212">
        <v>16515.374772957901</v>
      </c>
      <c r="L1539" s="212">
        <v>0.270168190613429</v>
      </c>
      <c r="M1539" s="212">
        <v>8.8088223908751095E-2</v>
      </c>
      <c r="N1539" s="212">
        <v>2.6358923314555201E-2</v>
      </c>
      <c r="O1539" s="91"/>
      <c r="Q1539" s="212"/>
      <c r="R1539" s="212"/>
      <c r="S1539" s="212"/>
      <c r="T1539" s="212"/>
      <c r="AG1539" s="212"/>
      <c r="AH1539" s="212"/>
      <c r="AI1539" s="212"/>
    </row>
    <row r="1540" spans="1:35" x14ac:dyDescent="0.15">
      <c r="A1540" s="91"/>
      <c r="B1540" s="91"/>
      <c r="C1540" s="127"/>
      <c r="D1540" s="127"/>
      <c r="E1540" s="127"/>
      <c r="F1540" s="127"/>
      <c r="G1540" s="127"/>
      <c r="H1540" s="127"/>
      <c r="I1540" s="91"/>
      <c r="J1540" s="2">
        <v>1538</v>
      </c>
      <c r="K1540" s="212">
        <v>16526.144924386899</v>
      </c>
      <c r="L1540" s="212">
        <v>0.27021993843075198</v>
      </c>
      <c r="M1540" s="212">
        <v>9.0156481319520601E-2</v>
      </c>
      <c r="N1540" s="212">
        <v>2.55538326392208E-2</v>
      </c>
      <c r="O1540" s="91"/>
      <c r="Q1540" s="212"/>
      <c r="R1540" s="212"/>
      <c r="S1540" s="212"/>
      <c r="T1540" s="212"/>
      <c r="AG1540" s="212"/>
      <c r="AH1540" s="212"/>
      <c r="AI1540" s="212"/>
    </row>
    <row r="1541" spans="1:35" x14ac:dyDescent="0.15">
      <c r="A1541" s="91"/>
      <c r="B1541" s="91"/>
      <c r="C1541" s="127"/>
      <c r="D1541" s="127"/>
      <c r="E1541" s="127"/>
      <c r="F1541" s="127"/>
      <c r="G1541" s="127"/>
      <c r="H1541" s="127"/>
      <c r="I1541" s="91"/>
      <c r="J1541" s="2">
        <v>1539</v>
      </c>
      <c r="K1541" s="212">
        <v>16536.8001615699</v>
      </c>
      <c r="L1541" s="212">
        <v>0.27018787981975401</v>
      </c>
      <c r="M1541" s="212">
        <v>9.24092764547957E-2</v>
      </c>
      <c r="N1541" s="212">
        <v>2.4821709208599801E-2</v>
      </c>
      <c r="O1541" s="91"/>
      <c r="Q1541" s="212"/>
      <c r="R1541" s="212"/>
      <c r="S1541" s="212"/>
      <c r="T1541" s="212"/>
      <c r="AG1541" s="212"/>
      <c r="AH1541" s="212"/>
      <c r="AI1541" s="212"/>
    </row>
    <row r="1542" spans="1:35" x14ac:dyDescent="0.15">
      <c r="A1542" s="91"/>
      <c r="B1542" s="91"/>
      <c r="C1542" s="127"/>
      <c r="D1542" s="127"/>
      <c r="E1542" s="127"/>
      <c r="F1542" s="127"/>
      <c r="G1542" s="127"/>
      <c r="H1542" s="127"/>
      <c r="I1542" s="91"/>
      <c r="J1542" s="2">
        <v>1540</v>
      </c>
      <c r="K1542" s="212">
        <v>16547.509067124902</v>
      </c>
      <c r="L1542" s="212">
        <v>0.27012568476403098</v>
      </c>
      <c r="M1542" s="212">
        <v>9.4228669094568895E-2</v>
      </c>
      <c r="N1542" s="212">
        <v>2.43383392132011E-2</v>
      </c>
      <c r="O1542" s="91"/>
      <c r="Q1542" s="212"/>
      <c r="R1542" s="212"/>
      <c r="S1542" s="212"/>
      <c r="T1542" s="212"/>
      <c r="AG1542" s="212"/>
      <c r="AH1542" s="212"/>
      <c r="AI1542" s="212"/>
    </row>
    <row r="1543" spans="1:35" x14ac:dyDescent="0.15">
      <c r="A1543" s="91"/>
      <c r="B1543" s="91"/>
      <c r="C1543" s="127"/>
      <c r="D1543" s="127"/>
      <c r="E1543" s="127"/>
      <c r="F1543" s="127"/>
      <c r="G1543" s="127"/>
      <c r="H1543" s="127"/>
      <c r="I1543" s="91"/>
      <c r="J1543" s="2">
        <v>1541</v>
      </c>
      <c r="K1543" s="212">
        <v>16558.230237073902</v>
      </c>
      <c r="L1543" s="212">
        <v>0.27002920516765699</v>
      </c>
      <c r="M1543" s="212">
        <v>9.5134326035998695E-2</v>
      </c>
      <c r="N1543" s="212">
        <v>2.4215598529391699E-2</v>
      </c>
      <c r="O1543" s="91"/>
      <c r="Q1543" s="212"/>
      <c r="R1543" s="212"/>
      <c r="S1543" s="212"/>
      <c r="T1543" s="212"/>
      <c r="AG1543" s="212"/>
      <c r="AH1543" s="212"/>
      <c r="AI1543" s="212"/>
    </row>
    <row r="1544" spans="1:35" x14ac:dyDescent="0.15">
      <c r="A1544" s="91"/>
      <c r="B1544" s="91"/>
      <c r="C1544" s="127"/>
      <c r="D1544" s="127"/>
      <c r="E1544" s="127"/>
      <c r="F1544" s="127"/>
      <c r="G1544" s="127"/>
      <c r="H1544" s="127"/>
      <c r="I1544" s="91"/>
      <c r="J1544" s="2">
        <v>1542</v>
      </c>
      <c r="K1544" s="212">
        <v>16568.928555974901</v>
      </c>
      <c r="L1544" s="212">
        <v>0.26983908543081597</v>
      </c>
      <c r="M1544" s="212">
        <v>9.5018846072195795E-2</v>
      </c>
      <c r="N1544" s="212">
        <v>2.4443459972100502E-2</v>
      </c>
      <c r="O1544" s="91"/>
      <c r="Q1544" s="212"/>
      <c r="R1544" s="212"/>
      <c r="S1544" s="212"/>
      <c r="T1544" s="212"/>
      <c r="AG1544" s="212"/>
      <c r="AH1544" s="212"/>
      <c r="AI1544" s="212"/>
    </row>
    <row r="1545" spans="1:35" x14ac:dyDescent="0.15">
      <c r="A1545" s="91"/>
      <c r="B1545" s="91"/>
      <c r="C1545" s="127"/>
      <c r="D1545" s="127"/>
      <c r="E1545" s="127"/>
      <c r="F1545" s="127"/>
      <c r="G1545" s="127"/>
      <c r="H1545" s="127"/>
      <c r="I1545" s="91"/>
      <c r="J1545" s="2">
        <v>1543</v>
      </c>
      <c r="K1545" s="212">
        <v>16579.654706445901</v>
      </c>
      <c r="L1545" s="212">
        <v>0.26947357975362901</v>
      </c>
      <c r="M1545" s="212">
        <v>9.4131918923488794E-2</v>
      </c>
      <c r="N1545" s="212">
        <v>2.49465321947142E-2</v>
      </c>
      <c r="O1545" s="91"/>
      <c r="Q1545" s="212"/>
      <c r="R1545" s="212"/>
      <c r="S1545" s="212"/>
      <c r="T1545" s="212"/>
      <c r="AG1545" s="212"/>
      <c r="AH1545" s="212"/>
      <c r="AI1545" s="212"/>
    </row>
    <row r="1546" spans="1:35" x14ac:dyDescent="0.15">
      <c r="A1546" s="91"/>
      <c r="B1546" s="91"/>
      <c r="C1546" s="127"/>
      <c r="D1546" s="127"/>
      <c r="E1546" s="127"/>
      <c r="F1546" s="127"/>
      <c r="G1546" s="127"/>
      <c r="H1546" s="127"/>
      <c r="I1546" s="91"/>
      <c r="J1546" s="2">
        <v>1544</v>
      </c>
      <c r="K1546" s="212">
        <v>16590.3758548859</v>
      </c>
      <c r="L1546" s="212">
        <v>0.26894330112931703</v>
      </c>
      <c r="M1546" s="212">
        <v>9.2900689370852996E-2</v>
      </c>
      <c r="N1546" s="212">
        <v>2.56485092139935E-2</v>
      </c>
      <c r="O1546" s="91"/>
      <c r="Q1546" s="212"/>
      <c r="R1546" s="212"/>
      <c r="S1546" s="212"/>
      <c r="T1546" s="212"/>
      <c r="AG1546" s="212"/>
      <c r="AH1546" s="212"/>
      <c r="AI1546" s="212"/>
    </row>
    <row r="1547" spans="1:35" x14ac:dyDescent="0.15">
      <c r="A1547" s="91"/>
      <c r="B1547" s="91"/>
      <c r="C1547" s="127"/>
      <c r="D1547" s="127"/>
      <c r="E1547" s="127"/>
      <c r="F1547" s="127"/>
      <c r="G1547" s="127"/>
      <c r="H1547" s="127"/>
      <c r="I1547" s="91"/>
      <c r="J1547" s="2">
        <v>1545</v>
      </c>
      <c r="K1547" s="212">
        <v>16601.060599180899</v>
      </c>
      <c r="L1547" s="212">
        <v>0.26832530076953298</v>
      </c>
      <c r="M1547" s="212">
        <v>9.1754527901625804E-2</v>
      </c>
      <c r="N1547" s="212">
        <v>2.6443401862047002E-2</v>
      </c>
      <c r="O1547" s="91"/>
      <c r="Q1547" s="212"/>
      <c r="R1547" s="212"/>
      <c r="S1547" s="212"/>
      <c r="T1547" s="212"/>
      <c r="AG1547" s="212"/>
      <c r="AH1547" s="212"/>
      <c r="AI1547" s="212"/>
    </row>
    <row r="1548" spans="1:35" x14ac:dyDescent="0.15">
      <c r="A1548" s="91"/>
      <c r="B1548" s="91"/>
      <c r="C1548" s="127"/>
      <c r="D1548" s="127"/>
      <c r="E1548" s="127"/>
      <c r="F1548" s="127"/>
      <c r="G1548" s="127"/>
      <c r="H1548" s="127"/>
      <c r="I1548" s="91"/>
      <c r="J1548" s="2">
        <v>1546</v>
      </c>
      <c r="K1548" s="212">
        <v>16611.793492524899</v>
      </c>
      <c r="L1548" s="212">
        <v>0.26774729922998702</v>
      </c>
      <c r="M1548" s="212">
        <v>9.10476862084168E-2</v>
      </c>
      <c r="N1548" s="212">
        <v>2.7254397917206699E-2</v>
      </c>
      <c r="O1548" s="91"/>
      <c r="Q1548" s="212"/>
      <c r="R1548" s="212"/>
      <c r="S1548" s="212"/>
      <c r="T1548" s="212"/>
      <c r="AG1548" s="212"/>
      <c r="AH1548" s="212"/>
      <c r="AI1548" s="212"/>
    </row>
    <row r="1549" spans="1:35" x14ac:dyDescent="0.15">
      <c r="A1549" s="91"/>
      <c r="B1549" s="91"/>
      <c r="C1549" s="127"/>
      <c r="D1549" s="127"/>
      <c r="E1549" s="127"/>
      <c r="F1549" s="127"/>
      <c r="G1549" s="127"/>
      <c r="H1549" s="127"/>
      <c r="I1549" s="91"/>
      <c r="J1549" s="2">
        <v>1547</v>
      </c>
      <c r="K1549" s="212">
        <v>16622.517002565899</v>
      </c>
      <c r="L1549" s="212">
        <v>0.26737596987457901</v>
      </c>
      <c r="M1549" s="212">
        <v>9.1035305725906401E-2</v>
      </c>
      <c r="N1549" s="212">
        <v>2.8146562648253201E-2</v>
      </c>
      <c r="O1549" s="91"/>
      <c r="Q1549" s="212"/>
      <c r="R1549" s="212"/>
      <c r="S1549" s="212"/>
      <c r="T1549" s="212"/>
      <c r="AG1549" s="212"/>
      <c r="AH1549" s="212"/>
      <c r="AI1549" s="212"/>
    </row>
    <row r="1550" spans="1:35" x14ac:dyDescent="0.15">
      <c r="A1550" s="91"/>
      <c r="B1550" s="91"/>
      <c r="C1550" s="127"/>
      <c r="D1550" s="127"/>
      <c r="E1550" s="127"/>
      <c r="F1550" s="127"/>
      <c r="G1550" s="127"/>
      <c r="H1550" s="127"/>
      <c r="I1550" s="91"/>
      <c r="J1550" s="2">
        <v>1548</v>
      </c>
      <c r="K1550" s="212">
        <v>16633.323113198901</v>
      </c>
      <c r="L1550" s="212">
        <v>0.26740754171888298</v>
      </c>
      <c r="M1550" s="212">
        <v>9.1913435774949107E-2</v>
      </c>
      <c r="N1550" s="212">
        <v>2.9227729798363401E-2</v>
      </c>
      <c r="O1550" s="91"/>
      <c r="Q1550" s="212"/>
      <c r="R1550" s="212"/>
      <c r="S1550" s="212"/>
      <c r="T1550" s="212"/>
      <c r="AG1550" s="212"/>
      <c r="AH1550" s="212"/>
      <c r="AI1550" s="212"/>
    </row>
    <row r="1551" spans="1:35" x14ac:dyDescent="0.15">
      <c r="A1551" s="91"/>
      <c r="B1551" s="91"/>
      <c r="C1551" s="127"/>
      <c r="D1551" s="127"/>
      <c r="E1551" s="127"/>
      <c r="F1551" s="127"/>
      <c r="G1551" s="127"/>
      <c r="H1551" s="127"/>
      <c r="I1551" s="91"/>
      <c r="J1551" s="2">
        <v>1549</v>
      </c>
      <c r="K1551" s="212">
        <v>16644.1981859589</v>
      </c>
      <c r="L1551" s="212">
        <v>0.26793781237721298</v>
      </c>
      <c r="M1551" s="212">
        <v>9.3651140318085496E-2</v>
      </c>
      <c r="N1551" s="212">
        <v>3.05272367827461E-2</v>
      </c>
      <c r="O1551" s="91"/>
      <c r="Q1551" s="212"/>
      <c r="R1551" s="212"/>
      <c r="S1551" s="212"/>
      <c r="T1551" s="212"/>
      <c r="AG1551" s="212"/>
      <c r="AH1551" s="212"/>
      <c r="AI1551" s="212"/>
    </row>
    <row r="1552" spans="1:35" x14ac:dyDescent="0.15">
      <c r="A1552" s="91"/>
      <c r="B1552" s="91"/>
      <c r="C1552" s="127"/>
      <c r="D1552" s="127"/>
      <c r="E1552" s="127"/>
      <c r="F1552" s="127"/>
      <c r="G1552" s="127"/>
      <c r="H1552" s="127"/>
      <c r="I1552" s="91"/>
      <c r="J1552" s="2">
        <v>1550</v>
      </c>
      <c r="K1552" s="212">
        <v>16655.0076708339</v>
      </c>
      <c r="L1552" s="212">
        <v>0.26894745064479603</v>
      </c>
      <c r="M1552" s="212">
        <v>9.5903280998292803E-2</v>
      </c>
      <c r="N1552" s="212">
        <v>3.1940978588509597E-2</v>
      </c>
      <c r="O1552" s="91"/>
      <c r="Q1552" s="212"/>
      <c r="R1552" s="212"/>
      <c r="S1552" s="212"/>
      <c r="T1552" s="212"/>
      <c r="AG1552" s="212"/>
      <c r="AH1552" s="212"/>
      <c r="AI1552" s="212"/>
    </row>
    <row r="1553" spans="1:35" x14ac:dyDescent="0.15">
      <c r="A1553" s="91"/>
      <c r="B1553" s="91"/>
      <c r="C1553" s="127"/>
      <c r="D1553" s="127"/>
      <c r="E1553" s="127"/>
      <c r="F1553" s="127"/>
      <c r="G1553" s="127"/>
      <c r="H1553" s="127"/>
      <c r="I1553" s="91"/>
      <c r="J1553" s="2">
        <v>1551</v>
      </c>
      <c r="K1553" s="212">
        <v>16665.701843662901</v>
      </c>
      <c r="L1553" s="212">
        <v>0.270297400882615</v>
      </c>
      <c r="M1553" s="212">
        <v>9.8107477585947594E-2</v>
      </c>
      <c r="N1553" s="212">
        <v>3.3347801861634503E-2</v>
      </c>
      <c r="O1553" s="91"/>
      <c r="Q1553" s="212"/>
      <c r="R1553" s="212"/>
      <c r="S1553" s="212"/>
      <c r="T1553" s="212"/>
      <c r="AG1553" s="212"/>
      <c r="AH1553" s="212"/>
      <c r="AI1553" s="212"/>
    </row>
    <row r="1554" spans="1:35" x14ac:dyDescent="0.15">
      <c r="A1554" s="91"/>
      <c r="B1554" s="91"/>
      <c r="C1554" s="127"/>
      <c r="D1554" s="127"/>
      <c r="E1554" s="127"/>
      <c r="F1554" s="127"/>
      <c r="G1554" s="127"/>
      <c r="H1554" s="127"/>
      <c r="I1554" s="91"/>
      <c r="J1554" s="2">
        <v>1552</v>
      </c>
      <c r="K1554" s="212">
        <v>16676.4214458719</v>
      </c>
      <c r="L1554" s="212">
        <v>0.27183575833245899</v>
      </c>
      <c r="M1554" s="212">
        <v>9.9620152949931706E-2</v>
      </c>
      <c r="N1554" s="212">
        <v>3.46647151932684E-2</v>
      </c>
      <c r="O1554" s="91"/>
      <c r="Q1554" s="212"/>
      <c r="R1554" s="212"/>
      <c r="S1554" s="212"/>
      <c r="T1554" s="212"/>
      <c r="AG1554" s="212"/>
      <c r="AH1554" s="212"/>
      <c r="AI1554" s="212"/>
    </row>
    <row r="1555" spans="1:35" x14ac:dyDescent="0.15">
      <c r="A1555" s="91"/>
      <c r="B1555" s="91"/>
      <c r="C1555" s="127"/>
      <c r="D1555" s="127"/>
      <c r="E1555" s="127"/>
      <c r="F1555" s="127"/>
      <c r="G1555" s="127"/>
      <c r="H1555" s="127"/>
      <c r="I1555" s="91"/>
      <c r="J1555" s="2">
        <v>1553</v>
      </c>
      <c r="K1555" s="212">
        <v>16687.184572807899</v>
      </c>
      <c r="L1555" s="212">
        <v>0.273392013967174</v>
      </c>
      <c r="M1555" s="212">
        <v>0.100006661892809</v>
      </c>
      <c r="N1555" s="212">
        <v>3.5810172999739799E-2</v>
      </c>
      <c r="O1555" s="91"/>
      <c r="Q1555" s="212"/>
      <c r="R1555" s="212"/>
      <c r="S1555" s="212"/>
      <c r="T1555" s="212"/>
      <c r="AG1555" s="212"/>
      <c r="AH1555" s="212"/>
      <c r="AI1555" s="212"/>
    </row>
    <row r="1556" spans="1:35" x14ac:dyDescent="0.15">
      <c r="A1556" s="91"/>
      <c r="B1556" s="91"/>
      <c r="C1556" s="127"/>
      <c r="D1556" s="127"/>
      <c r="E1556" s="127"/>
      <c r="F1556" s="127"/>
      <c r="G1556" s="127"/>
      <c r="H1556" s="127"/>
      <c r="I1556" s="91"/>
      <c r="J1556" s="2">
        <v>1554</v>
      </c>
      <c r="K1556" s="212">
        <v>16697.9577592879</v>
      </c>
      <c r="L1556" s="212">
        <v>0.27478899954941899</v>
      </c>
      <c r="M1556" s="212">
        <v>9.9221618058377301E-2</v>
      </c>
      <c r="N1556" s="212">
        <v>3.6786196861556597E-2</v>
      </c>
      <c r="O1556" s="91"/>
      <c r="Q1556" s="212"/>
      <c r="R1556" s="212"/>
      <c r="S1556" s="212"/>
      <c r="T1556" s="212"/>
      <c r="AG1556" s="212"/>
      <c r="AH1556" s="212"/>
      <c r="AI1556" s="212"/>
    </row>
    <row r="1557" spans="1:35" x14ac:dyDescent="0.15">
      <c r="A1557" s="91"/>
      <c r="B1557" s="91"/>
      <c r="C1557" s="127"/>
      <c r="D1557" s="127"/>
      <c r="E1557" s="127"/>
      <c r="F1557" s="127"/>
      <c r="G1557" s="127"/>
      <c r="H1557" s="127"/>
      <c r="I1557" s="91"/>
      <c r="J1557" s="2">
        <v>1555</v>
      </c>
      <c r="K1557" s="212">
        <v>16708.6827532389</v>
      </c>
      <c r="L1557" s="212">
        <v>0.27584662417976402</v>
      </c>
      <c r="M1557" s="212">
        <v>9.7485608786085004E-2</v>
      </c>
      <c r="N1557" s="212">
        <v>3.76472174098526E-2</v>
      </c>
      <c r="O1557" s="91"/>
      <c r="Q1557" s="212"/>
      <c r="R1557" s="212"/>
      <c r="S1557" s="212"/>
      <c r="T1557" s="212"/>
      <c r="AG1557" s="212"/>
      <c r="AH1557" s="212"/>
      <c r="AI1557" s="212"/>
    </row>
    <row r="1558" spans="1:35" x14ac:dyDescent="0.15">
      <c r="A1558" s="91"/>
      <c r="B1558" s="91"/>
      <c r="C1558" s="127"/>
      <c r="D1558" s="127"/>
      <c r="E1558" s="127"/>
      <c r="F1558" s="127"/>
      <c r="G1558" s="127"/>
      <c r="H1558" s="127"/>
      <c r="I1558" s="91"/>
      <c r="J1558" s="2">
        <v>1556</v>
      </c>
      <c r="K1558" s="212">
        <v>16719.410342450901</v>
      </c>
      <c r="L1558" s="212">
        <v>0.27648789788965999</v>
      </c>
      <c r="M1558" s="212">
        <v>9.5281534243357696E-2</v>
      </c>
      <c r="N1558" s="212">
        <v>3.8489616819414402E-2</v>
      </c>
      <c r="O1558" s="91"/>
      <c r="Q1558" s="212"/>
      <c r="R1558" s="212"/>
      <c r="S1558" s="212"/>
      <c r="T1558" s="212"/>
      <c r="AG1558" s="212"/>
      <c r="AH1558" s="212"/>
      <c r="AI1558" s="212"/>
    </row>
    <row r="1559" spans="1:35" x14ac:dyDescent="0.15">
      <c r="A1559" s="91"/>
      <c r="B1559" s="91"/>
      <c r="C1559" s="127"/>
      <c r="D1559" s="127"/>
      <c r="E1559" s="127"/>
      <c r="F1559" s="127"/>
      <c r="G1559" s="127"/>
      <c r="H1559" s="127"/>
      <c r="I1559" s="91"/>
      <c r="J1559" s="2">
        <v>1557</v>
      </c>
      <c r="K1559" s="212">
        <v>16730.100123127901</v>
      </c>
      <c r="L1559" s="212">
        <v>0.27671822851408401</v>
      </c>
      <c r="M1559" s="212">
        <v>9.3055333319730302E-2</v>
      </c>
      <c r="N1559" s="212">
        <v>3.9449475228734897E-2</v>
      </c>
      <c r="O1559" s="91"/>
      <c r="Q1559" s="212"/>
      <c r="R1559" s="212"/>
      <c r="S1559" s="212"/>
      <c r="T1559" s="212"/>
      <c r="AG1559" s="212"/>
      <c r="AH1559" s="212"/>
      <c r="AI1559" s="212"/>
    </row>
    <row r="1560" spans="1:35" x14ac:dyDescent="0.15">
      <c r="A1560" s="91"/>
      <c r="B1560" s="91"/>
      <c r="C1560" s="127"/>
      <c r="D1560" s="127"/>
      <c r="E1560" s="127"/>
      <c r="F1560" s="127"/>
      <c r="G1560" s="127"/>
      <c r="H1560" s="127"/>
      <c r="I1560" s="91"/>
      <c r="J1560" s="2">
        <v>1558</v>
      </c>
      <c r="K1560" s="212">
        <v>16740.794713416901</v>
      </c>
      <c r="L1560" s="212">
        <v>0.27660541869975402</v>
      </c>
      <c r="M1560" s="212">
        <v>9.0976138851576696E-2</v>
      </c>
      <c r="N1560" s="212">
        <v>4.0556079581108899E-2</v>
      </c>
      <c r="O1560" s="91"/>
      <c r="Q1560" s="212"/>
      <c r="R1560" s="212"/>
      <c r="S1560" s="212"/>
      <c r="T1560" s="212"/>
      <c r="AG1560" s="212"/>
      <c r="AH1560" s="212"/>
      <c r="AI1560" s="212"/>
    </row>
    <row r="1561" spans="1:35" x14ac:dyDescent="0.15">
      <c r="A1561" s="91"/>
      <c r="B1561" s="91"/>
      <c r="C1561" s="127"/>
      <c r="D1561" s="127"/>
      <c r="E1561" s="127"/>
      <c r="F1561" s="127"/>
      <c r="G1561" s="127"/>
      <c r="H1561" s="127"/>
      <c r="I1561" s="91"/>
      <c r="J1561" s="2">
        <v>1559</v>
      </c>
      <c r="K1561" s="212">
        <v>16751.601398200899</v>
      </c>
      <c r="L1561" s="212">
        <v>0.276254317864216</v>
      </c>
      <c r="M1561" s="212">
        <v>8.9139483672881506E-2</v>
      </c>
      <c r="N1561" s="212">
        <v>4.1725382084370502E-2</v>
      </c>
      <c r="O1561" s="91"/>
      <c r="Q1561" s="212"/>
      <c r="R1561" s="212"/>
      <c r="S1561" s="212"/>
      <c r="T1561" s="212"/>
      <c r="AG1561" s="212"/>
      <c r="AH1561" s="212"/>
      <c r="AI1561" s="212"/>
    </row>
    <row r="1562" spans="1:35" x14ac:dyDescent="0.15">
      <c r="A1562" s="91"/>
      <c r="B1562" s="91"/>
      <c r="C1562" s="127"/>
      <c r="D1562" s="127"/>
      <c r="E1562" s="127"/>
      <c r="F1562" s="127"/>
      <c r="G1562" s="127"/>
      <c r="H1562" s="127"/>
      <c r="I1562" s="91"/>
      <c r="J1562" s="2">
        <v>1560</v>
      </c>
      <c r="K1562" s="212">
        <v>16762.434699294899</v>
      </c>
      <c r="L1562" s="212">
        <v>0.27577460211661797</v>
      </c>
      <c r="M1562" s="212">
        <v>8.7784844260561407E-2</v>
      </c>
      <c r="N1562" s="212">
        <v>4.2849729651238497E-2</v>
      </c>
      <c r="O1562" s="91"/>
      <c r="Q1562" s="212"/>
      <c r="R1562" s="212"/>
      <c r="S1562" s="212"/>
      <c r="T1562" s="212"/>
      <c r="AG1562" s="212"/>
      <c r="AH1562" s="212"/>
      <c r="AI1562" s="212"/>
    </row>
    <row r="1563" spans="1:35" x14ac:dyDescent="0.15">
      <c r="A1563" s="91"/>
      <c r="B1563" s="91"/>
      <c r="C1563" s="127"/>
      <c r="D1563" s="127"/>
      <c r="E1563" s="127"/>
      <c r="F1563" s="127"/>
      <c r="G1563" s="127"/>
      <c r="H1563" s="127"/>
      <c r="I1563" s="91"/>
      <c r="J1563" s="2">
        <v>1561</v>
      </c>
      <c r="K1563" s="212">
        <v>16773.1589934859</v>
      </c>
      <c r="L1563" s="212">
        <v>0.27524892074488699</v>
      </c>
      <c r="M1563" s="212">
        <v>8.7125823941455099E-2</v>
      </c>
      <c r="N1563" s="212">
        <v>4.3893506585281301E-2</v>
      </c>
      <c r="O1563" s="91"/>
      <c r="Q1563" s="212"/>
      <c r="R1563" s="212"/>
      <c r="S1563" s="212"/>
      <c r="T1563" s="212"/>
      <c r="AG1563" s="212"/>
      <c r="AH1563" s="212"/>
      <c r="AI1563" s="212"/>
    </row>
    <row r="1564" spans="1:35" x14ac:dyDescent="0.15">
      <c r="A1564" s="91"/>
      <c r="B1564" s="91"/>
      <c r="C1564" s="127"/>
      <c r="D1564" s="127"/>
      <c r="E1564" s="127"/>
      <c r="F1564" s="127"/>
      <c r="G1564" s="127"/>
      <c r="H1564" s="127"/>
      <c r="I1564" s="91"/>
      <c r="J1564" s="2">
        <v>1562</v>
      </c>
      <c r="K1564" s="212">
        <v>16783.8785225049</v>
      </c>
      <c r="L1564" s="212">
        <v>0.27475289543965697</v>
      </c>
      <c r="M1564" s="212">
        <v>8.7527446028876105E-2</v>
      </c>
      <c r="N1564" s="212">
        <v>4.4863287262210998E-2</v>
      </c>
      <c r="O1564" s="91"/>
      <c r="Q1564" s="212"/>
      <c r="R1564" s="212"/>
      <c r="S1564" s="212"/>
      <c r="T1564" s="212"/>
      <c r="AG1564" s="212"/>
      <c r="AH1564" s="212"/>
      <c r="AI1564" s="212"/>
    </row>
    <row r="1565" spans="1:35" x14ac:dyDescent="0.15">
      <c r="A1565" s="91"/>
      <c r="B1565" s="91"/>
      <c r="C1565" s="127"/>
      <c r="D1565" s="127"/>
      <c r="E1565" s="127"/>
      <c r="F1565" s="127"/>
      <c r="G1565" s="127"/>
      <c r="H1565" s="127"/>
      <c r="I1565" s="91"/>
      <c r="J1565" s="2">
        <v>1563</v>
      </c>
      <c r="K1565" s="212">
        <v>16794.5701149919</v>
      </c>
      <c r="L1565" s="212">
        <v>0.274316450793537</v>
      </c>
      <c r="M1565" s="212">
        <v>8.9084325433521905E-2</v>
      </c>
      <c r="N1565" s="212">
        <v>4.5782573051159903E-2</v>
      </c>
      <c r="O1565" s="91"/>
      <c r="Q1565" s="212"/>
      <c r="R1565" s="212"/>
      <c r="S1565" s="212"/>
      <c r="T1565" s="212"/>
      <c r="AG1565" s="212"/>
      <c r="AH1565" s="212"/>
      <c r="AI1565" s="212"/>
    </row>
    <row r="1566" spans="1:35" x14ac:dyDescent="0.15">
      <c r="A1566" s="91"/>
      <c r="B1566" s="91"/>
      <c r="C1566" s="127"/>
      <c r="D1566" s="127"/>
      <c r="E1566" s="127"/>
      <c r="F1566" s="127"/>
      <c r="G1566" s="127"/>
      <c r="H1566" s="127"/>
      <c r="I1566" s="91"/>
      <c r="J1566" s="2">
        <v>1564</v>
      </c>
      <c r="K1566" s="212">
        <v>16805.3588796689</v>
      </c>
      <c r="L1566" s="212">
        <v>0.27397326442737902</v>
      </c>
      <c r="M1566" s="212">
        <v>9.1510870655013704E-2</v>
      </c>
      <c r="N1566" s="212">
        <v>4.6696416066842203E-2</v>
      </c>
      <c r="O1566" s="91"/>
      <c r="Q1566" s="212"/>
      <c r="R1566" s="212"/>
      <c r="S1566" s="212"/>
      <c r="T1566" s="212"/>
      <c r="AG1566" s="212"/>
      <c r="AH1566" s="212"/>
      <c r="AI1566" s="212"/>
    </row>
    <row r="1567" spans="1:35" x14ac:dyDescent="0.15">
      <c r="A1567" s="91"/>
      <c r="B1567" s="91"/>
      <c r="C1567" s="127"/>
      <c r="D1567" s="127"/>
      <c r="E1567" s="127"/>
      <c r="F1567" s="127"/>
      <c r="G1567" s="127"/>
      <c r="H1567" s="127"/>
      <c r="I1567" s="91"/>
      <c r="J1567" s="2">
        <v>1565</v>
      </c>
      <c r="K1567" s="212">
        <v>16816.2084407289</v>
      </c>
      <c r="L1567" s="212">
        <v>0.27373799603017801</v>
      </c>
      <c r="M1567" s="212">
        <v>9.4221677275723795E-2</v>
      </c>
      <c r="N1567" s="212">
        <v>4.7681285217821501E-2</v>
      </c>
      <c r="O1567" s="91"/>
      <c r="Q1567" s="212"/>
      <c r="R1567" s="212"/>
      <c r="S1567" s="212"/>
      <c r="T1567" s="212"/>
      <c r="AG1567" s="212"/>
      <c r="AH1567" s="212"/>
      <c r="AI1567" s="212"/>
    </row>
    <row r="1568" spans="1:35" x14ac:dyDescent="0.15">
      <c r="A1568" s="91"/>
      <c r="B1568" s="91"/>
      <c r="C1568" s="127"/>
      <c r="D1568" s="127"/>
      <c r="E1568" s="127"/>
      <c r="F1568" s="127"/>
      <c r="G1568" s="127"/>
      <c r="H1568" s="127"/>
      <c r="I1568" s="91"/>
      <c r="J1568" s="2">
        <v>1566</v>
      </c>
      <c r="K1568" s="212">
        <v>16826.888117371898</v>
      </c>
      <c r="L1568" s="212">
        <v>0.27363714881374701</v>
      </c>
      <c r="M1568" s="212">
        <v>9.6569384651058507E-2</v>
      </c>
      <c r="N1568" s="212">
        <v>4.8771168855973102E-2</v>
      </c>
      <c r="O1568" s="91"/>
      <c r="Q1568" s="212"/>
      <c r="R1568" s="212"/>
      <c r="S1568" s="212"/>
      <c r="T1568" s="212"/>
      <c r="AG1568" s="212"/>
      <c r="AH1568" s="212"/>
      <c r="AI1568" s="212"/>
    </row>
    <row r="1569" spans="1:35" x14ac:dyDescent="0.15">
      <c r="A1569" s="91"/>
      <c r="B1569" s="91"/>
      <c r="C1569" s="127"/>
      <c r="D1569" s="127"/>
      <c r="E1569" s="127"/>
      <c r="F1569" s="127"/>
      <c r="G1569" s="127"/>
      <c r="H1569" s="127"/>
      <c r="I1569" s="91"/>
      <c r="J1569" s="2">
        <v>1567</v>
      </c>
      <c r="K1569" s="212">
        <v>16837.587645362899</v>
      </c>
      <c r="L1569" s="212">
        <v>0.27367563133341299</v>
      </c>
      <c r="M1569" s="212">
        <v>9.78582557870534E-2</v>
      </c>
      <c r="N1569" s="212">
        <v>4.9891020540715203E-2</v>
      </c>
      <c r="O1569" s="91"/>
      <c r="Q1569" s="212"/>
      <c r="R1569" s="212"/>
      <c r="S1569" s="212"/>
      <c r="T1569" s="212"/>
      <c r="AG1569" s="212"/>
      <c r="AH1569" s="212"/>
      <c r="AI1569" s="212"/>
    </row>
    <row r="1570" spans="1:35" x14ac:dyDescent="0.15">
      <c r="A1570" s="91"/>
      <c r="B1570" s="91"/>
      <c r="C1570" s="127"/>
      <c r="D1570" s="127"/>
      <c r="E1570" s="127"/>
      <c r="F1570" s="127"/>
      <c r="G1570" s="127"/>
      <c r="H1570" s="127"/>
      <c r="I1570" s="91"/>
      <c r="J1570" s="2">
        <v>1568</v>
      </c>
      <c r="K1570" s="212">
        <v>16848.2817555619</v>
      </c>
      <c r="L1570" s="212">
        <v>0.27391032050935399</v>
      </c>
      <c r="M1570" s="212">
        <v>9.7530679596945405E-2</v>
      </c>
      <c r="N1570" s="212">
        <v>5.0885639851122003E-2</v>
      </c>
      <c r="O1570" s="91"/>
      <c r="Q1570" s="212"/>
      <c r="R1570" s="212"/>
      <c r="S1570" s="212"/>
      <c r="T1570" s="212"/>
      <c r="AG1570" s="212"/>
      <c r="AH1570" s="212"/>
      <c r="AI1570" s="212"/>
    </row>
    <row r="1571" spans="1:35" x14ac:dyDescent="0.15">
      <c r="A1571" s="91"/>
      <c r="B1571" s="91"/>
      <c r="C1571" s="127"/>
      <c r="D1571" s="127"/>
      <c r="E1571" s="127"/>
      <c r="F1571" s="127"/>
      <c r="G1571" s="127"/>
      <c r="H1571" s="127"/>
      <c r="I1571" s="91"/>
      <c r="J1571" s="2">
        <v>1569</v>
      </c>
      <c r="K1571" s="212">
        <v>16858.9387132259</v>
      </c>
      <c r="L1571" s="212">
        <v>0.27438824087657299</v>
      </c>
      <c r="M1571" s="212">
        <v>9.5230842862324694E-2</v>
      </c>
      <c r="N1571" s="212">
        <v>5.1596705356540901E-2</v>
      </c>
      <c r="O1571" s="91"/>
      <c r="Q1571" s="212"/>
      <c r="R1571" s="212"/>
      <c r="S1571" s="212"/>
      <c r="T1571" s="212"/>
      <c r="AG1571" s="212"/>
      <c r="AH1571" s="212"/>
      <c r="AI1571" s="212"/>
    </row>
    <row r="1572" spans="1:35" x14ac:dyDescent="0.15">
      <c r="A1572" s="91"/>
      <c r="B1572" s="91"/>
      <c r="C1572" s="127"/>
      <c r="D1572" s="127"/>
      <c r="E1572" s="127"/>
      <c r="F1572" s="127"/>
      <c r="G1572" s="127"/>
      <c r="H1572" s="127"/>
      <c r="I1572" s="91"/>
      <c r="J1572" s="2">
        <v>1570</v>
      </c>
      <c r="K1572" s="212">
        <v>16869.632518574901</v>
      </c>
      <c r="L1572" s="212">
        <v>0.27515279921540797</v>
      </c>
      <c r="M1572" s="212">
        <v>9.0862555838132505E-2</v>
      </c>
      <c r="N1572" s="212">
        <v>5.1934612665316598E-2</v>
      </c>
      <c r="O1572" s="91"/>
      <c r="Q1572" s="212"/>
      <c r="R1572" s="212"/>
      <c r="S1572" s="212"/>
      <c r="T1572" s="212"/>
      <c r="AG1572" s="212"/>
      <c r="AH1572" s="212"/>
      <c r="AI1572" s="212"/>
    </row>
    <row r="1573" spans="1:35" x14ac:dyDescent="0.15">
      <c r="A1573" s="91"/>
      <c r="B1573" s="91"/>
      <c r="C1573" s="127"/>
      <c r="D1573" s="127"/>
      <c r="E1573" s="127"/>
      <c r="F1573" s="127"/>
      <c r="G1573" s="127"/>
      <c r="H1573" s="127"/>
      <c r="I1573" s="91"/>
      <c r="J1573" s="2">
        <v>1571</v>
      </c>
      <c r="K1573" s="212">
        <v>16880.299344102899</v>
      </c>
      <c r="L1573" s="212">
        <v>0.27614148504175801</v>
      </c>
      <c r="M1573" s="212">
        <v>8.4674094426684804E-2</v>
      </c>
      <c r="N1573" s="212">
        <v>5.1858624753433898E-2</v>
      </c>
      <c r="O1573" s="91"/>
      <c r="Q1573" s="212"/>
      <c r="R1573" s="212"/>
      <c r="S1573" s="212"/>
      <c r="T1573" s="212"/>
      <c r="AG1573" s="212"/>
      <c r="AH1573" s="212"/>
      <c r="AI1573" s="212"/>
    </row>
    <row r="1574" spans="1:35" x14ac:dyDescent="0.15">
      <c r="A1574" s="91"/>
      <c r="B1574" s="91"/>
      <c r="C1574" s="127"/>
      <c r="D1574" s="127"/>
      <c r="E1574" s="127"/>
      <c r="F1574" s="127"/>
      <c r="G1574" s="127"/>
      <c r="H1574" s="127"/>
      <c r="I1574" s="91"/>
      <c r="J1574" s="2">
        <v>1572</v>
      </c>
      <c r="K1574" s="212">
        <v>16891.010774658898</v>
      </c>
      <c r="L1574" s="212">
        <v>0.27721233524945998</v>
      </c>
      <c r="M1574" s="212">
        <v>7.7275598526931194E-2</v>
      </c>
      <c r="N1574" s="212">
        <v>5.1452930794753798E-2</v>
      </c>
      <c r="O1574" s="91"/>
      <c r="Q1574" s="212"/>
      <c r="R1574" s="212"/>
      <c r="S1574" s="212"/>
      <c r="T1574" s="212"/>
      <c r="AG1574" s="212"/>
      <c r="AH1574" s="212"/>
      <c r="AI1574" s="212"/>
    </row>
    <row r="1575" spans="1:35" x14ac:dyDescent="0.15">
      <c r="A1575" s="91"/>
      <c r="B1575" s="91"/>
      <c r="C1575" s="127"/>
      <c r="D1575" s="127"/>
      <c r="E1575" s="127"/>
      <c r="F1575" s="127"/>
      <c r="G1575" s="127"/>
      <c r="H1575" s="127"/>
      <c r="I1575" s="91"/>
      <c r="J1575" s="2">
        <v>1573</v>
      </c>
      <c r="K1575" s="212">
        <v>16901.748276504899</v>
      </c>
      <c r="L1575" s="212">
        <v>0.27819983997458297</v>
      </c>
      <c r="M1575" s="212">
        <v>6.9564561649741397E-2</v>
      </c>
      <c r="N1575" s="212">
        <v>5.0812812495961299E-2</v>
      </c>
      <c r="O1575" s="91"/>
      <c r="Q1575" s="212"/>
      <c r="R1575" s="212"/>
      <c r="S1575" s="212"/>
      <c r="T1575" s="212"/>
      <c r="AG1575" s="212"/>
      <c r="AH1575" s="212"/>
      <c r="AI1575" s="212"/>
    </row>
    <row r="1576" spans="1:35" x14ac:dyDescent="0.15">
      <c r="A1576" s="91"/>
      <c r="B1576" s="91"/>
      <c r="C1576" s="127"/>
      <c r="D1576" s="127"/>
      <c r="E1576" s="127"/>
      <c r="F1576" s="127"/>
      <c r="G1576" s="127"/>
      <c r="H1576" s="127"/>
      <c r="I1576" s="91"/>
      <c r="J1576" s="2">
        <v>1574</v>
      </c>
      <c r="K1576" s="212">
        <v>16912.4900841819</v>
      </c>
      <c r="L1576" s="212">
        <v>0.27892471464871199</v>
      </c>
      <c r="M1576" s="212">
        <v>6.25220557045717E-2</v>
      </c>
      <c r="N1576" s="212">
        <v>4.9968757496466197E-2</v>
      </c>
      <c r="O1576" s="91"/>
      <c r="Q1576" s="212"/>
      <c r="R1576" s="212"/>
      <c r="S1576" s="212"/>
      <c r="T1576" s="212"/>
      <c r="AG1576" s="212"/>
      <c r="AH1576" s="212"/>
      <c r="AI1576" s="212"/>
    </row>
    <row r="1577" spans="1:35" x14ac:dyDescent="0.15">
      <c r="A1577" s="91"/>
      <c r="B1577" s="91"/>
      <c r="C1577" s="127"/>
      <c r="D1577" s="127"/>
      <c r="E1577" s="127"/>
      <c r="F1577" s="127"/>
      <c r="G1577" s="127"/>
      <c r="H1577" s="127"/>
      <c r="I1577" s="91"/>
      <c r="J1577" s="2">
        <v>1575</v>
      </c>
      <c r="K1577" s="212">
        <v>16923.292315052899</v>
      </c>
      <c r="L1577" s="212">
        <v>0.27920444463460398</v>
      </c>
      <c r="M1577" s="212">
        <v>5.69518411884423E-2</v>
      </c>
      <c r="N1577" s="212">
        <v>4.89430906167862E-2</v>
      </c>
      <c r="O1577" s="91"/>
      <c r="Q1577" s="212"/>
      <c r="R1577" s="212"/>
      <c r="S1577" s="212"/>
      <c r="T1577" s="212"/>
      <c r="AG1577" s="212"/>
      <c r="AH1577" s="212"/>
      <c r="AI1577" s="212"/>
    </row>
    <row r="1578" spans="1:35" x14ac:dyDescent="0.15">
      <c r="A1578" s="91"/>
      <c r="B1578" s="91"/>
      <c r="C1578" s="127"/>
      <c r="D1578" s="127"/>
      <c r="E1578" s="127"/>
      <c r="F1578" s="127"/>
      <c r="G1578" s="127"/>
      <c r="H1578" s="127"/>
      <c r="I1578" s="91"/>
      <c r="J1578" s="2">
        <v>1576</v>
      </c>
      <c r="K1578" s="212">
        <v>16934.062301381899</v>
      </c>
      <c r="L1578" s="212">
        <v>0.27897067895875499</v>
      </c>
      <c r="M1578" s="212">
        <v>5.3377708477410003E-2</v>
      </c>
      <c r="N1578" s="212">
        <v>4.7849468467712097E-2</v>
      </c>
      <c r="O1578" s="91"/>
      <c r="Q1578" s="212"/>
      <c r="R1578" s="212"/>
      <c r="S1578" s="212"/>
      <c r="T1578" s="212"/>
      <c r="AG1578" s="212"/>
      <c r="AH1578" s="212"/>
      <c r="AI1578" s="212"/>
    </row>
    <row r="1579" spans="1:35" x14ac:dyDescent="0.15">
      <c r="A1579" s="91"/>
      <c r="B1579" s="91"/>
      <c r="C1579" s="127"/>
      <c r="D1579" s="127"/>
      <c r="E1579" s="127"/>
      <c r="F1579" s="127"/>
      <c r="G1579" s="127"/>
      <c r="H1579" s="127"/>
      <c r="I1579" s="91"/>
      <c r="J1579" s="2">
        <v>1577</v>
      </c>
      <c r="K1579" s="212">
        <v>16944.748258877898</v>
      </c>
      <c r="L1579" s="212">
        <v>0.278297220405129</v>
      </c>
      <c r="M1579" s="212">
        <v>5.1985302745487502E-2</v>
      </c>
      <c r="N1579" s="212">
        <v>4.6921220243589697E-2</v>
      </c>
      <c r="O1579" s="91"/>
      <c r="Q1579" s="212"/>
      <c r="R1579" s="212"/>
      <c r="S1579" s="212"/>
      <c r="T1579" s="212"/>
      <c r="AG1579" s="212"/>
      <c r="AH1579" s="212"/>
      <c r="AI1579" s="212"/>
    </row>
    <row r="1580" spans="1:35" x14ac:dyDescent="0.15">
      <c r="A1580" s="91"/>
      <c r="B1580" s="91"/>
      <c r="C1580" s="127"/>
      <c r="D1580" s="127"/>
      <c r="E1580" s="127"/>
      <c r="F1580" s="127"/>
      <c r="G1580" s="127"/>
      <c r="H1580" s="127"/>
      <c r="I1580" s="91"/>
      <c r="J1580" s="2">
        <v>1578</v>
      </c>
      <c r="K1580" s="212">
        <v>16955.4472454979</v>
      </c>
      <c r="L1580" s="212">
        <v>0.27735673149239398</v>
      </c>
      <c r="M1580" s="212">
        <v>5.2630165803084397E-2</v>
      </c>
      <c r="N1580" s="212">
        <v>4.6265598941016603E-2</v>
      </c>
      <c r="O1580" s="91"/>
      <c r="Q1580" s="212"/>
      <c r="R1580" s="212"/>
      <c r="S1580" s="212"/>
      <c r="T1580" s="212"/>
      <c r="AG1580" s="212"/>
      <c r="AH1580" s="212"/>
      <c r="AI1580" s="212"/>
    </row>
    <row r="1581" spans="1:35" x14ac:dyDescent="0.15">
      <c r="A1581" s="91"/>
      <c r="B1581" s="91"/>
      <c r="C1581" s="127"/>
      <c r="D1581" s="127"/>
      <c r="E1581" s="127"/>
      <c r="F1581" s="127"/>
      <c r="G1581" s="127"/>
      <c r="H1581" s="127"/>
      <c r="I1581" s="91"/>
      <c r="J1581" s="2">
        <v>1579</v>
      </c>
      <c r="K1581" s="212">
        <v>16966.2667797959</v>
      </c>
      <c r="L1581" s="212">
        <v>0.27632651540284903</v>
      </c>
      <c r="M1581" s="212">
        <v>5.4658744111195E-2</v>
      </c>
      <c r="N1581" s="212">
        <v>4.5768695755040001E-2</v>
      </c>
      <c r="O1581" s="91"/>
      <c r="Q1581" s="212"/>
      <c r="R1581" s="212"/>
      <c r="S1581" s="212"/>
      <c r="T1581" s="212"/>
      <c r="AG1581" s="212"/>
      <c r="AH1581" s="212"/>
      <c r="AI1581" s="212"/>
    </row>
    <row r="1582" spans="1:35" x14ac:dyDescent="0.15">
      <c r="A1582" s="91"/>
      <c r="B1582" s="91"/>
      <c r="C1582" s="127"/>
      <c r="D1582" s="127"/>
      <c r="E1582" s="127"/>
      <c r="F1582" s="127"/>
      <c r="G1582" s="127"/>
      <c r="H1582" s="127"/>
      <c r="I1582" s="91"/>
      <c r="J1582" s="2">
        <v>1580</v>
      </c>
      <c r="K1582" s="212">
        <v>16977.093933386899</v>
      </c>
      <c r="L1582" s="212">
        <v>0.27530943391304702</v>
      </c>
      <c r="M1582" s="212">
        <v>5.73336623885514E-2</v>
      </c>
      <c r="N1582" s="212">
        <v>4.5216983436889797E-2</v>
      </c>
      <c r="O1582" s="91"/>
      <c r="Q1582" s="212"/>
      <c r="R1582" s="212"/>
      <c r="S1582" s="212"/>
      <c r="T1582" s="212"/>
      <c r="AG1582" s="212"/>
      <c r="AH1582" s="212"/>
      <c r="AI1582" s="212"/>
    </row>
    <row r="1583" spans="1:35" x14ac:dyDescent="0.15">
      <c r="A1583" s="91"/>
      <c r="B1583" s="91"/>
      <c r="C1583" s="127"/>
      <c r="D1583" s="127"/>
      <c r="E1583" s="127"/>
      <c r="F1583" s="127"/>
      <c r="G1583" s="127"/>
      <c r="H1583" s="127"/>
      <c r="I1583" s="91"/>
      <c r="J1583" s="2">
        <v>1581</v>
      </c>
      <c r="K1583" s="212">
        <v>16987.822820119902</v>
      </c>
      <c r="L1583" s="212">
        <v>0.27437437192417702</v>
      </c>
      <c r="M1583" s="212">
        <v>6.0116626677618898E-2</v>
      </c>
      <c r="N1583" s="212">
        <v>4.4427208169683402E-2</v>
      </c>
      <c r="O1583" s="91"/>
      <c r="Q1583" s="212"/>
      <c r="R1583" s="212"/>
      <c r="S1583" s="212"/>
      <c r="T1583" s="212"/>
      <c r="AG1583" s="212"/>
      <c r="AH1583" s="212"/>
      <c r="AI1583" s="212"/>
    </row>
    <row r="1584" spans="1:35" x14ac:dyDescent="0.15">
      <c r="A1584" s="91"/>
      <c r="B1584" s="91"/>
      <c r="C1584" s="127"/>
      <c r="D1584" s="127"/>
      <c r="E1584" s="127"/>
      <c r="F1584" s="127"/>
      <c r="G1584" s="127"/>
      <c r="H1584" s="127"/>
      <c r="I1584" s="91"/>
      <c r="J1584" s="2">
        <v>1582</v>
      </c>
      <c r="K1584" s="212">
        <v>16998.606837084899</v>
      </c>
      <c r="L1584" s="212">
        <v>0.27355208450485502</v>
      </c>
      <c r="M1584" s="212">
        <v>6.2710717888108405E-2</v>
      </c>
      <c r="N1584" s="212">
        <v>4.3285066529715498E-2</v>
      </c>
      <c r="O1584" s="91"/>
      <c r="Q1584" s="212"/>
      <c r="R1584" s="212"/>
      <c r="S1584" s="212"/>
      <c r="T1584" s="212"/>
      <c r="AG1584" s="212"/>
      <c r="AH1584" s="212"/>
      <c r="AI1584" s="212"/>
    </row>
    <row r="1585" spans="1:35" x14ac:dyDescent="0.15">
      <c r="A1585" s="91"/>
      <c r="B1585" s="91"/>
      <c r="C1585" s="127"/>
      <c r="D1585" s="127"/>
      <c r="E1585" s="127"/>
      <c r="F1585" s="127"/>
      <c r="G1585" s="127"/>
      <c r="H1585" s="127"/>
      <c r="I1585" s="91"/>
      <c r="J1585" s="2">
        <v>1583</v>
      </c>
      <c r="K1585" s="212">
        <v>17009.240109078899</v>
      </c>
      <c r="L1585" s="212">
        <v>0.27286772726309799</v>
      </c>
      <c r="M1585" s="212">
        <v>6.4954208313595094E-2</v>
      </c>
      <c r="N1585" s="212">
        <v>4.1814736080818198E-2</v>
      </c>
      <c r="O1585" s="91"/>
      <c r="Q1585" s="212"/>
      <c r="R1585" s="212"/>
      <c r="S1585" s="212"/>
      <c r="T1585" s="212"/>
      <c r="AG1585" s="212"/>
      <c r="AH1585" s="212"/>
      <c r="AI1585" s="212"/>
    </row>
    <row r="1586" spans="1:35" x14ac:dyDescent="0.15">
      <c r="A1586" s="91"/>
      <c r="B1586" s="91"/>
      <c r="C1586" s="127"/>
      <c r="D1586" s="127"/>
      <c r="E1586" s="127"/>
      <c r="F1586" s="127"/>
      <c r="G1586" s="127"/>
      <c r="H1586" s="127"/>
      <c r="I1586" s="91"/>
      <c r="J1586" s="2">
        <v>1584</v>
      </c>
      <c r="K1586" s="212">
        <v>17019.987328118899</v>
      </c>
      <c r="L1586" s="212">
        <v>0.27237350552549</v>
      </c>
      <c r="M1586" s="212">
        <v>6.6786015576254507E-2</v>
      </c>
      <c r="N1586" s="212">
        <v>4.0187882313773099E-2</v>
      </c>
      <c r="O1586" s="91"/>
      <c r="Q1586" s="212"/>
      <c r="R1586" s="212"/>
      <c r="S1586" s="212"/>
      <c r="T1586" s="212"/>
      <c r="AG1586" s="212"/>
      <c r="AH1586" s="212"/>
      <c r="AI1586" s="212"/>
    </row>
    <row r="1587" spans="1:35" x14ac:dyDescent="0.15">
      <c r="A1587" s="91"/>
      <c r="B1587" s="91"/>
      <c r="C1587" s="127"/>
      <c r="D1587" s="127"/>
      <c r="E1587" s="127"/>
      <c r="F1587" s="127"/>
      <c r="G1587" s="127"/>
      <c r="H1587" s="127"/>
      <c r="I1587" s="91"/>
      <c r="J1587" s="2">
        <v>1585</v>
      </c>
      <c r="K1587" s="212">
        <v>17030.794928682899</v>
      </c>
      <c r="L1587" s="212">
        <v>0.27211141491691498</v>
      </c>
      <c r="M1587" s="212">
        <v>6.8213477639035999E-2</v>
      </c>
      <c r="N1587" s="212">
        <v>3.8656225016835397E-2</v>
      </c>
      <c r="O1587" s="91"/>
      <c r="Q1587" s="212"/>
      <c r="R1587" s="212"/>
      <c r="S1587" s="212"/>
      <c r="T1587" s="212"/>
      <c r="AG1587" s="212"/>
      <c r="AH1587" s="212"/>
      <c r="AI1587" s="212"/>
    </row>
    <row r="1588" spans="1:35" x14ac:dyDescent="0.15">
      <c r="A1588" s="91"/>
      <c r="B1588" s="91"/>
      <c r="C1588" s="127"/>
      <c r="D1588" s="127"/>
      <c r="E1588" s="127"/>
      <c r="F1588" s="127"/>
      <c r="G1588" s="127"/>
      <c r="H1588" s="127"/>
      <c r="I1588" s="91"/>
      <c r="J1588" s="2">
        <v>1586</v>
      </c>
      <c r="K1588" s="212">
        <v>17041.572841414902</v>
      </c>
      <c r="L1588" s="212">
        <v>0.27212648793604199</v>
      </c>
      <c r="M1588" s="212">
        <v>6.9334254606503595E-2</v>
      </c>
      <c r="N1588" s="212">
        <v>3.7383171430403199E-2</v>
      </c>
      <c r="O1588" s="91"/>
      <c r="Q1588" s="212"/>
      <c r="R1588" s="212"/>
      <c r="S1588" s="212"/>
      <c r="T1588" s="212"/>
      <c r="AG1588" s="212"/>
      <c r="AH1588" s="212"/>
      <c r="AI1588" s="212"/>
    </row>
    <row r="1589" spans="1:35" x14ac:dyDescent="0.15">
      <c r="A1589" s="91"/>
      <c r="B1589" s="91"/>
      <c r="C1589" s="127"/>
      <c r="D1589" s="127"/>
      <c r="E1589" s="127"/>
      <c r="F1589" s="127"/>
      <c r="G1589" s="127"/>
      <c r="H1589" s="127"/>
      <c r="I1589" s="91"/>
      <c r="J1589" s="2">
        <v>1587</v>
      </c>
      <c r="K1589" s="212">
        <v>17052.4052842489</v>
      </c>
      <c r="L1589" s="212">
        <v>0.27243502291298999</v>
      </c>
      <c r="M1589" s="212">
        <v>7.0287041909355794E-2</v>
      </c>
      <c r="N1589" s="212">
        <v>3.6403701249039702E-2</v>
      </c>
      <c r="O1589" s="91"/>
      <c r="Q1589" s="212"/>
      <c r="R1589" s="212"/>
      <c r="S1589" s="212"/>
      <c r="T1589" s="212"/>
      <c r="AG1589" s="212"/>
      <c r="AH1589" s="212"/>
      <c r="AI1589" s="212"/>
    </row>
    <row r="1590" spans="1:35" x14ac:dyDescent="0.15">
      <c r="A1590" s="91"/>
      <c r="B1590" s="91"/>
      <c r="C1590" s="127"/>
      <c r="D1590" s="127"/>
      <c r="E1590" s="127"/>
      <c r="F1590" s="127"/>
      <c r="G1590" s="127"/>
      <c r="H1590" s="127"/>
      <c r="I1590" s="91"/>
      <c r="J1590" s="2">
        <v>1588</v>
      </c>
      <c r="K1590" s="212">
        <v>17063.205871479899</v>
      </c>
      <c r="L1590" s="212">
        <v>0.27303362540613602</v>
      </c>
      <c r="M1590" s="212">
        <v>7.1050243745700403E-2</v>
      </c>
      <c r="N1590" s="212">
        <v>3.5666259255646697E-2</v>
      </c>
      <c r="O1590" s="91"/>
      <c r="Q1590" s="212"/>
      <c r="R1590" s="212"/>
      <c r="S1590" s="212"/>
      <c r="T1590" s="212"/>
      <c r="AG1590" s="212"/>
      <c r="AH1590" s="212"/>
      <c r="AI1590" s="212"/>
    </row>
    <row r="1591" spans="1:35" x14ac:dyDescent="0.15">
      <c r="A1591" s="91"/>
      <c r="B1591" s="91"/>
      <c r="C1591" s="127"/>
      <c r="D1591" s="127"/>
      <c r="E1591" s="127"/>
      <c r="F1591" s="127"/>
      <c r="G1591" s="127"/>
      <c r="H1591" s="127"/>
      <c r="I1591" s="91"/>
      <c r="J1591" s="2">
        <v>1589</v>
      </c>
      <c r="K1591" s="212">
        <v>17074.000552438902</v>
      </c>
      <c r="L1591" s="212">
        <v>0.27389510337526701</v>
      </c>
      <c r="M1591" s="212">
        <v>7.14367030002592E-2</v>
      </c>
      <c r="N1591" s="212">
        <v>3.5034073629680799E-2</v>
      </c>
      <c r="O1591" s="91"/>
      <c r="Q1591" s="212"/>
      <c r="R1591" s="212"/>
      <c r="S1591" s="212"/>
      <c r="T1591" s="212"/>
      <c r="AG1591" s="212"/>
      <c r="AH1591" s="212"/>
      <c r="AI1591" s="212"/>
    </row>
    <row r="1592" spans="1:35" x14ac:dyDescent="0.15">
      <c r="A1592" s="91"/>
      <c r="B1592" s="91"/>
      <c r="C1592" s="127"/>
      <c r="D1592" s="127"/>
      <c r="E1592" s="127"/>
      <c r="F1592" s="127"/>
      <c r="G1592" s="127"/>
      <c r="H1592" s="127"/>
      <c r="I1592" s="91"/>
      <c r="J1592" s="2">
        <v>1590</v>
      </c>
      <c r="K1592" s="212">
        <v>17084.9036924799</v>
      </c>
      <c r="L1592" s="212">
        <v>0.27496819628318903</v>
      </c>
      <c r="M1592" s="212">
        <v>7.1296418525551297E-2</v>
      </c>
      <c r="N1592" s="212">
        <v>3.43260597139462E-2</v>
      </c>
      <c r="O1592" s="91"/>
      <c r="Q1592" s="212"/>
      <c r="R1592" s="212"/>
      <c r="S1592" s="212"/>
      <c r="T1592" s="212"/>
      <c r="AG1592" s="212"/>
      <c r="AH1592" s="212"/>
      <c r="AI1592" s="212"/>
    </row>
    <row r="1593" spans="1:35" x14ac:dyDescent="0.15">
      <c r="A1593" s="91"/>
      <c r="B1593" s="91"/>
      <c r="C1593" s="127"/>
      <c r="D1593" s="127"/>
      <c r="E1593" s="127"/>
      <c r="F1593" s="127"/>
      <c r="G1593" s="127"/>
      <c r="H1593" s="127"/>
      <c r="I1593" s="91"/>
      <c r="J1593" s="2">
        <v>1591</v>
      </c>
      <c r="K1593" s="212">
        <v>17095.803170929899</v>
      </c>
      <c r="L1593" s="212">
        <v>0.276072298071944</v>
      </c>
      <c r="M1593" s="212">
        <v>7.0555451881910106E-2</v>
      </c>
      <c r="N1593" s="212">
        <v>3.3449376127599399E-2</v>
      </c>
      <c r="O1593" s="91"/>
      <c r="Q1593" s="212"/>
      <c r="R1593" s="212"/>
      <c r="S1593" s="212"/>
      <c r="T1593" s="212"/>
      <c r="AG1593" s="212"/>
      <c r="AH1593" s="212"/>
      <c r="AI1593" s="212"/>
    </row>
    <row r="1594" spans="1:35" x14ac:dyDescent="0.15">
      <c r="A1594" s="91"/>
      <c r="B1594" s="91"/>
      <c r="C1594" s="127"/>
      <c r="D1594" s="127"/>
      <c r="E1594" s="127"/>
      <c r="F1594" s="127"/>
      <c r="G1594" s="127"/>
      <c r="H1594" s="127"/>
      <c r="I1594" s="91"/>
      <c r="J1594" s="2">
        <v>1592</v>
      </c>
      <c r="K1594" s="212">
        <v>17106.706933022899</v>
      </c>
      <c r="L1594" s="212">
        <v>0.27702480468192098</v>
      </c>
      <c r="M1594" s="212">
        <v>6.9364617519369801E-2</v>
      </c>
      <c r="N1594" s="212">
        <v>3.24209839550791E-2</v>
      </c>
      <c r="O1594" s="91"/>
      <c r="Q1594" s="212"/>
      <c r="R1594" s="212"/>
      <c r="S1594" s="212"/>
      <c r="T1594" s="212"/>
      <c r="AG1594" s="212"/>
      <c r="AH1594" s="212"/>
      <c r="AI1594" s="212"/>
    </row>
    <row r="1595" spans="1:35" x14ac:dyDescent="0.15">
      <c r="A1595" s="91"/>
      <c r="B1595" s="91"/>
      <c r="C1595" s="127"/>
      <c r="D1595" s="127"/>
      <c r="E1595" s="127"/>
      <c r="F1595" s="127"/>
      <c r="G1595" s="127"/>
      <c r="H1595" s="127"/>
      <c r="I1595" s="91"/>
      <c r="J1595" s="2">
        <v>1593</v>
      </c>
      <c r="K1595" s="212">
        <v>17117.5077556039</v>
      </c>
      <c r="L1595" s="212">
        <v>0.27769754514782702</v>
      </c>
      <c r="M1595" s="212">
        <v>6.8050002678353705E-2</v>
      </c>
      <c r="N1595" s="212">
        <v>3.1297681433087102E-2</v>
      </c>
      <c r="O1595" s="91"/>
      <c r="Q1595" s="212"/>
      <c r="R1595" s="212"/>
      <c r="S1595" s="212"/>
      <c r="T1595" s="212"/>
      <c r="AG1595" s="212"/>
      <c r="AH1595" s="212"/>
      <c r="AI1595" s="212"/>
    </row>
    <row r="1596" spans="1:35" x14ac:dyDescent="0.15">
      <c r="A1596" s="91"/>
      <c r="B1596" s="91"/>
      <c r="C1596" s="127"/>
      <c r="D1596" s="127"/>
      <c r="E1596" s="127"/>
      <c r="F1596" s="127"/>
      <c r="G1596" s="127"/>
      <c r="H1596" s="127"/>
      <c r="I1596" s="91"/>
      <c r="J1596" s="2">
        <v>1594</v>
      </c>
      <c r="K1596" s="212">
        <v>17128.4001724109</v>
      </c>
      <c r="L1596" s="212">
        <v>0.27807237814428898</v>
      </c>
      <c r="M1596" s="212">
        <v>6.7312518184514794E-2</v>
      </c>
      <c r="N1596" s="212">
        <v>3.0251621629727301E-2</v>
      </c>
      <c r="O1596" s="91"/>
      <c r="Q1596" s="212"/>
      <c r="R1596" s="212"/>
      <c r="S1596" s="212"/>
      <c r="T1596" s="212"/>
      <c r="AG1596" s="212"/>
      <c r="AH1596" s="212"/>
      <c r="AI1596" s="212"/>
    </row>
    <row r="1597" spans="1:35" x14ac:dyDescent="0.15">
      <c r="A1597" s="91"/>
      <c r="B1597" s="91"/>
      <c r="C1597" s="127"/>
      <c r="D1597" s="127"/>
      <c r="E1597" s="127"/>
      <c r="F1597" s="127"/>
      <c r="G1597" s="127"/>
      <c r="H1597" s="127"/>
      <c r="I1597" s="91"/>
      <c r="J1597" s="2">
        <v>1595</v>
      </c>
      <c r="K1597" s="212">
        <v>17139.2481143109</v>
      </c>
      <c r="L1597" s="212">
        <v>0.27810134167168399</v>
      </c>
      <c r="M1597" s="212">
        <v>6.7907606505472506E-2</v>
      </c>
      <c r="N1597" s="212">
        <v>2.93281689792621E-2</v>
      </c>
      <c r="O1597" s="91"/>
      <c r="Q1597" s="212"/>
      <c r="R1597" s="212"/>
      <c r="S1597" s="212"/>
      <c r="T1597" s="212"/>
      <c r="AG1597" s="212"/>
      <c r="AH1597" s="212"/>
      <c r="AI1597" s="212"/>
    </row>
    <row r="1598" spans="1:35" x14ac:dyDescent="0.15">
      <c r="A1598" s="91"/>
      <c r="B1598" s="91"/>
      <c r="C1598" s="127"/>
      <c r="D1598" s="127"/>
      <c r="E1598" s="127"/>
      <c r="F1598" s="127"/>
      <c r="G1598" s="127"/>
      <c r="H1598" s="127"/>
      <c r="I1598" s="91"/>
      <c r="J1598" s="2">
        <v>1596</v>
      </c>
      <c r="K1598" s="212">
        <v>17150.111815926899</v>
      </c>
      <c r="L1598" s="212">
        <v>0.27782017953107901</v>
      </c>
      <c r="M1598" s="212">
        <v>6.9931433727846506E-2</v>
      </c>
      <c r="N1598" s="212">
        <v>2.8401016640949898E-2</v>
      </c>
      <c r="O1598" s="91"/>
      <c r="Q1598" s="212"/>
      <c r="R1598" s="212"/>
      <c r="S1598" s="212"/>
      <c r="T1598" s="212"/>
      <c r="AG1598" s="212"/>
      <c r="AH1598" s="212"/>
      <c r="AI1598" s="212"/>
    </row>
    <row r="1599" spans="1:35" x14ac:dyDescent="0.15">
      <c r="A1599" s="91"/>
      <c r="B1599" s="91"/>
      <c r="C1599" s="127"/>
      <c r="D1599" s="127"/>
      <c r="E1599" s="127"/>
      <c r="F1599" s="127"/>
      <c r="G1599" s="127"/>
      <c r="H1599" s="127"/>
      <c r="I1599" s="91"/>
      <c r="J1599" s="2">
        <v>1597</v>
      </c>
      <c r="K1599" s="212">
        <v>17160.957993695902</v>
      </c>
      <c r="L1599" s="212">
        <v>0.27729966406211398</v>
      </c>
      <c r="M1599" s="212">
        <v>7.3095007124701003E-2</v>
      </c>
      <c r="N1599" s="212">
        <v>2.7279491498840399E-2</v>
      </c>
      <c r="O1599" s="91"/>
      <c r="Q1599" s="212"/>
      <c r="R1599" s="212"/>
      <c r="S1599" s="212"/>
      <c r="T1599" s="212"/>
      <c r="AG1599" s="212"/>
      <c r="AH1599" s="212"/>
      <c r="AI1599" s="212"/>
    </row>
    <row r="1600" spans="1:35" x14ac:dyDescent="0.15">
      <c r="A1600" s="91"/>
      <c r="B1600" s="91"/>
      <c r="C1600" s="127"/>
      <c r="D1600" s="127"/>
      <c r="E1600" s="127"/>
      <c r="F1600" s="127"/>
      <c r="G1600" s="127"/>
      <c r="H1600" s="127"/>
      <c r="I1600" s="91"/>
      <c r="J1600" s="2">
        <v>1598</v>
      </c>
      <c r="K1600" s="212">
        <v>17171.8680152099</v>
      </c>
      <c r="L1600" s="212">
        <v>0.27659560171195802</v>
      </c>
      <c r="M1600" s="212">
        <v>7.6754050439341401E-2</v>
      </c>
      <c r="N1600" s="212">
        <v>2.58173228438832E-2</v>
      </c>
      <c r="O1600" s="91"/>
      <c r="Q1600" s="212"/>
      <c r="R1600" s="212"/>
      <c r="S1600" s="212"/>
      <c r="T1600" s="212"/>
      <c r="AG1600" s="212"/>
      <c r="AH1600" s="212"/>
      <c r="AI1600" s="212"/>
    </row>
    <row r="1601" spans="1:35" x14ac:dyDescent="0.15">
      <c r="A1601" s="91"/>
      <c r="B1601" s="91"/>
      <c r="C1601" s="127"/>
      <c r="D1601" s="127"/>
      <c r="E1601" s="127"/>
      <c r="F1601" s="127"/>
      <c r="G1601" s="127"/>
      <c r="H1601" s="127"/>
      <c r="I1601" s="91"/>
      <c r="J1601" s="2">
        <v>1599</v>
      </c>
      <c r="K1601" s="212">
        <v>17182.708931376899</v>
      </c>
      <c r="L1601" s="212">
        <v>0.27573062965657003</v>
      </c>
      <c r="M1601" s="212">
        <v>7.9877912236374499E-2</v>
      </c>
      <c r="N1601" s="212">
        <v>2.3974307281098201E-2</v>
      </c>
      <c r="O1601" s="91"/>
      <c r="Q1601" s="212"/>
      <c r="R1601" s="212"/>
      <c r="S1601" s="212"/>
      <c r="T1601" s="212"/>
      <c r="AG1601" s="212"/>
      <c r="AH1601" s="212"/>
      <c r="AI1601" s="212"/>
    </row>
    <row r="1602" spans="1:35" x14ac:dyDescent="0.15">
      <c r="A1602" s="91"/>
      <c r="B1602" s="91"/>
      <c r="C1602" s="127"/>
      <c r="D1602" s="127"/>
      <c r="E1602" s="127"/>
      <c r="F1602" s="127"/>
      <c r="G1602" s="127"/>
      <c r="H1602" s="127"/>
      <c r="I1602" s="91"/>
      <c r="J1602" s="2">
        <v>1600</v>
      </c>
      <c r="K1602" s="212">
        <v>17193.566923739902</v>
      </c>
      <c r="L1602" s="212">
        <v>0.274771463367602</v>
      </c>
      <c r="M1602" s="212">
        <v>8.1378566756872994E-2</v>
      </c>
      <c r="N1602" s="212">
        <v>2.1859863761571299E-2</v>
      </c>
      <c r="O1602" s="91"/>
      <c r="Q1602" s="212"/>
      <c r="R1602" s="212"/>
      <c r="S1602" s="212"/>
      <c r="T1602" s="212"/>
      <c r="AG1602" s="212"/>
      <c r="AH1602" s="212"/>
      <c r="AI1602" s="212"/>
    </row>
    <row r="1603" spans="1:35" x14ac:dyDescent="0.15">
      <c r="A1603" s="91"/>
      <c r="B1603" s="91"/>
      <c r="C1603" s="127"/>
      <c r="D1603" s="127"/>
      <c r="E1603" s="127"/>
      <c r="F1603" s="127"/>
      <c r="G1603" s="127"/>
      <c r="H1603" s="127"/>
      <c r="I1603" s="91"/>
      <c r="J1603" s="2">
        <v>1601</v>
      </c>
      <c r="K1603" s="212">
        <v>17204.535625647899</v>
      </c>
      <c r="L1603" s="212">
        <v>0.27384633227130001</v>
      </c>
      <c r="M1603" s="212">
        <v>8.0460680389672301E-2</v>
      </c>
      <c r="N1603" s="212">
        <v>1.96697991996749E-2</v>
      </c>
      <c r="O1603" s="91"/>
      <c r="Q1603" s="212"/>
      <c r="R1603" s="212"/>
      <c r="S1603" s="212"/>
      <c r="T1603" s="212"/>
      <c r="AG1603" s="212"/>
      <c r="AH1603" s="212"/>
      <c r="AI1603" s="212"/>
    </row>
    <row r="1604" spans="1:35" x14ac:dyDescent="0.15">
      <c r="A1604" s="91"/>
      <c r="B1604" s="91"/>
      <c r="C1604" s="127"/>
      <c r="D1604" s="127"/>
      <c r="E1604" s="127"/>
      <c r="F1604" s="127"/>
      <c r="G1604" s="127"/>
      <c r="H1604" s="127"/>
      <c r="I1604" s="91"/>
      <c r="J1604" s="2">
        <v>1602</v>
      </c>
      <c r="K1604" s="212">
        <v>17215.4444699919</v>
      </c>
      <c r="L1604" s="212">
        <v>0.27307687629287603</v>
      </c>
      <c r="M1604" s="212">
        <v>7.7002135751170306E-2</v>
      </c>
      <c r="N1604" s="212">
        <v>1.7626500184798399E-2</v>
      </c>
      <c r="O1604" s="91"/>
      <c r="Q1604" s="212"/>
      <c r="R1604" s="212"/>
      <c r="S1604" s="212"/>
      <c r="T1604" s="212"/>
      <c r="AG1604" s="212"/>
      <c r="AH1604" s="212"/>
      <c r="AI1604" s="212"/>
    </row>
    <row r="1605" spans="1:35" x14ac:dyDescent="0.15">
      <c r="A1605" s="91"/>
      <c r="B1605" s="91"/>
      <c r="C1605" s="127"/>
      <c r="D1605" s="127"/>
      <c r="E1605" s="127"/>
      <c r="F1605" s="127"/>
      <c r="G1605" s="127"/>
      <c r="H1605" s="127"/>
      <c r="I1605" s="91"/>
      <c r="J1605" s="2">
        <v>1603</v>
      </c>
      <c r="K1605" s="212">
        <v>17226.286009748899</v>
      </c>
      <c r="L1605" s="212">
        <v>0.27251594043400901</v>
      </c>
      <c r="M1605" s="212">
        <v>7.15749261730797E-2</v>
      </c>
      <c r="N1605" s="212">
        <v>1.5915461805136501E-2</v>
      </c>
      <c r="O1605" s="91"/>
      <c r="Q1605" s="212"/>
      <c r="R1605" s="212"/>
      <c r="S1605" s="212"/>
      <c r="T1605" s="212"/>
      <c r="AG1605" s="212"/>
      <c r="AH1605" s="212"/>
      <c r="AI1605" s="212"/>
    </row>
    <row r="1606" spans="1:35" x14ac:dyDescent="0.15">
      <c r="A1606" s="91"/>
      <c r="B1606" s="91"/>
      <c r="C1606" s="127"/>
      <c r="D1606" s="127"/>
      <c r="E1606" s="127"/>
      <c r="F1606" s="127"/>
      <c r="G1606" s="127"/>
      <c r="H1606" s="127"/>
      <c r="I1606" s="91"/>
      <c r="J1606" s="2">
        <v>1604</v>
      </c>
      <c r="K1606" s="212">
        <v>17237.1135087209</v>
      </c>
      <c r="L1606" s="212">
        <v>0.272231181163966</v>
      </c>
      <c r="M1606" s="212">
        <v>6.5256908366181296E-2</v>
      </c>
      <c r="N1606" s="212">
        <v>1.45403544981802E-2</v>
      </c>
      <c r="O1606" s="91"/>
      <c r="Q1606" s="212"/>
      <c r="R1606" s="212"/>
      <c r="S1606" s="212"/>
      <c r="T1606" s="212"/>
      <c r="AG1606" s="212"/>
      <c r="AH1606" s="212"/>
      <c r="AI1606" s="212"/>
    </row>
    <row r="1607" spans="1:35" x14ac:dyDescent="0.15">
      <c r="A1607" s="91"/>
      <c r="B1607" s="91"/>
      <c r="C1607" s="127"/>
      <c r="D1607" s="127"/>
      <c r="E1607" s="127"/>
      <c r="F1607" s="127"/>
      <c r="G1607" s="127"/>
      <c r="H1607" s="127"/>
      <c r="I1607" s="91"/>
      <c r="J1607" s="2">
        <v>1605</v>
      </c>
      <c r="K1607" s="212">
        <v>17247.865039901899</v>
      </c>
      <c r="L1607" s="212">
        <v>0.27223268499305903</v>
      </c>
      <c r="M1607" s="212">
        <v>5.9356416610164803E-2</v>
      </c>
      <c r="N1607" s="212">
        <v>1.34225842870302E-2</v>
      </c>
      <c r="O1607" s="91"/>
      <c r="Q1607" s="212"/>
      <c r="R1607" s="212"/>
      <c r="S1607" s="212"/>
      <c r="T1607" s="212"/>
      <c r="AG1607" s="212"/>
      <c r="AH1607" s="212"/>
      <c r="AI1607" s="212"/>
    </row>
    <row r="1608" spans="1:35" x14ac:dyDescent="0.15">
      <c r="A1608" s="91"/>
      <c r="B1608" s="91"/>
      <c r="C1608" s="127"/>
      <c r="D1608" s="127"/>
      <c r="E1608" s="127"/>
      <c r="F1608" s="127"/>
      <c r="G1608" s="127"/>
      <c r="H1608" s="127"/>
      <c r="I1608" s="91"/>
      <c r="J1608" s="2">
        <v>1606</v>
      </c>
      <c r="K1608" s="212">
        <v>17258.607387509899</v>
      </c>
      <c r="L1608" s="212">
        <v>0.2724715792704</v>
      </c>
      <c r="M1608" s="212">
        <v>5.5017806344321803E-2</v>
      </c>
      <c r="N1608" s="212">
        <v>1.2516521402818E-2</v>
      </c>
      <c r="O1608" s="91"/>
      <c r="Q1608" s="212"/>
      <c r="R1608" s="212"/>
      <c r="S1608" s="212"/>
      <c r="T1608" s="212"/>
      <c r="AG1608" s="212"/>
      <c r="AH1608" s="212"/>
      <c r="AI1608" s="212"/>
    </row>
    <row r="1609" spans="1:35" x14ac:dyDescent="0.15">
      <c r="A1609" s="91"/>
      <c r="B1609" s="91"/>
      <c r="C1609" s="127"/>
      <c r="D1609" s="127"/>
      <c r="E1609" s="127"/>
      <c r="F1609" s="127"/>
      <c r="G1609" s="127"/>
      <c r="H1609" s="127"/>
      <c r="I1609" s="91"/>
      <c r="J1609" s="2">
        <v>1607</v>
      </c>
      <c r="K1609" s="212">
        <v>17269.391543424899</v>
      </c>
      <c r="L1609" s="212">
        <v>0.27282616939155702</v>
      </c>
      <c r="M1609" s="212">
        <v>5.2964112915530902E-2</v>
      </c>
      <c r="N1609" s="212">
        <v>1.1820736830869399E-2</v>
      </c>
      <c r="O1609" s="91"/>
      <c r="Q1609" s="212"/>
      <c r="R1609" s="212"/>
      <c r="S1609" s="212"/>
      <c r="T1609" s="212"/>
      <c r="AG1609" s="212"/>
      <c r="AH1609" s="212"/>
      <c r="AI1609" s="212"/>
    </row>
    <row r="1610" spans="1:35" x14ac:dyDescent="0.15">
      <c r="A1610" s="91"/>
      <c r="B1610" s="91"/>
      <c r="C1610" s="127"/>
      <c r="D1610" s="127"/>
      <c r="E1610" s="127"/>
      <c r="F1610" s="127"/>
      <c r="G1610" s="127"/>
      <c r="H1610" s="127"/>
      <c r="I1610" s="91"/>
      <c r="J1610" s="2">
        <v>1608</v>
      </c>
      <c r="K1610" s="212">
        <v>17280.2074785519</v>
      </c>
      <c r="L1610" s="212">
        <v>0.27319447346209902</v>
      </c>
      <c r="M1610" s="212">
        <v>5.3386138747923598E-2</v>
      </c>
      <c r="N1610" s="212">
        <v>1.1359707519502301E-2</v>
      </c>
      <c r="O1610" s="91"/>
      <c r="Q1610" s="212"/>
      <c r="R1610" s="212"/>
      <c r="S1610" s="212"/>
      <c r="T1610" s="212"/>
      <c r="AG1610" s="212"/>
      <c r="AH1610" s="212"/>
      <c r="AI1610" s="212"/>
    </row>
    <row r="1611" spans="1:35" x14ac:dyDescent="0.15">
      <c r="A1611" s="91"/>
      <c r="B1611" s="91"/>
      <c r="C1611" s="127"/>
      <c r="D1611" s="127"/>
      <c r="E1611" s="127"/>
      <c r="F1611" s="127"/>
      <c r="G1611" s="127"/>
      <c r="H1611" s="127"/>
      <c r="I1611" s="91"/>
      <c r="J1611" s="2">
        <v>1609</v>
      </c>
      <c r="K1611" s="212">
        <v>17291.0342377329</v>
      </c>
      <c r="L1611" s="212">
        <v>0.27345621373100998</v>
      </c>
      <c r="M1611" s="212">
        <v>5.6182953359146498E-2</v>
      </c>
      <c r="N1611" s="212">
        <v>1.11514630087592E-2</v>
      </c>
      <c r="O1611" s="91"/>
      <c r="Q1611" s="212"/>
      <c r="R1611" s="212"/>
      <c r="S1611" s="212"/>
      <c r="T1611" s="212"/>
      <c r="AG1611" s="212"/>
      <c r="AH1611" s="212"/>
      <c r="AI1611" s="212"/>
    </row>
    <row r="1612" spans="1:35" x14ac:dyDescent="0.15">
      <c r="A1612" s="91"/>
      <c r="B1612" s="91"/>
      <c r="C1612" s="127"/>
      <c r="D1612" s="127"/>
      <c r="E1612" s="127"/>
      <c r="F1612" s="127"/>
      <c r="G1612" s="127"/>
      <c r="H1612" s="127"/>
      <c r="I1612" s="91"/>
      <c r="J1612" s="2">
        <v>1610</v>
      </c>
      <c r="K1612" s="212">
        <v>17301.872199658901</v>
      </c>
      <c r="L1612" s="212">
        <v>0.27352798468589501</v>
      </c>
      <c r="M1612" s="212">
        <v>6.11508323876944E-2</v>
      </c>
      <c r="N1612" s="212">
        <v>1.11487097976006E-2</v>
      </c>
      <c r="O1612" s="91"/>
      <c r="Q1612" s="212"/>
      <c r="R1612" s="212"/>
      <c r="S1612" s="212"/>
      <c r="T1612" s="212"/>
      <c r="AG1612" s="212"/>
      <c r="AH1612" s="212"/>
      <c r="AI1612" s="212"/>
    </row>
    <row r="1613" spans="1:35" x14ac:dyDescent="0.15">
      <c r="A1613" s="91"/>
      <c r="B1613" s="91"/>
      <c r="C1613" s="127"/>
      <c r="D1613" s="127"/>
      <c r="E1613" s="127"/>
      <c r="F1613" s="127"/>
      <c r="G1613" s="127"/>
      <c r="H1613" s="127"/>
      <c r="I1613" s="91"/>
      <c r="J1613" s="2">
        <v>1611</v>
      </c>
      <c r="K1613" s="212">
        <v>17312.6927661179</v>
      </c>
      <c r="L1613" s="212">
        <v>0.27331943018719201</v>
      </c>
      <c r="M1613" s="212">
        <v>6.7910031845778998E-2</v>
      </c>
      <c r="N1613" s="212">
        <v>1.1254104336884301E-2</v>
      </c>
      <c r="O1613" s="91"/>
      <c r="Q1613" s="212"/>
      <c r="R1613" s="212"/>
      <c r="S1613" s="212"/>
      <c r="T1613" s="212"/>
      <c r="AG1613" s="212"/>
      <c r="AH1613" s="212"/>
      <c r="AI1613" s="212"/>
    </row>
    <row r="1614" spans="1:35" x14ac:dyDescent="0.15">
      <c r="A1614" s="91"/>
      <c r="B1614" s="91"/>
      <c r="C1614" s="127"/>
      <c r="D1614" s="127"/>
      <c r="E1614" s="127"/>
      <c r="F1614" s="127"/>
      <c r="G1614" s="127"/>
      <c r="H1614" s="127"/>
      <c r="I1614" s="91"/>
      <c r="J1614" s="2">
        <v>1612</v>
      </c>
      <c r="K1614" s="212">
        <v>17323.460228825901</v>
      </c>
      <c r="L1614" s="212">
        <v>0.27282117827643498</v>
      </c>
      <c r="M1614" s="212">
        <v>7.5863973512216396E-2</v>
      </c>
      <c r="N1614" s="212">
        <v>1.13731893986939E-2</v>
      </c>
      <c r="O1614" s="91"/>
      <c r="Q1614" s="212"/>
      <c r="R1614" s="212"/>
      <c r="S1614" s="212"/>
      <c r="T1614" s="212"/>
      <c r="AG1614" s="212"/>
      <c r="AH1614" s="212"/>
      <c r="AI1614" s="212"/>
    </row>
    <row r="1615" spans="1:35" x14ac:dyDescent="0.15">
      <c r="A1615" s="91"/>
      <c r="B1615" s="91"/>
      <c r="C1615" s="127"/>
      <c r="D1615" s="127"/>
      <c r="E1615" s="127"/>
      <c r="F1615" s="127"/>
      <c r="G1615" s="127"/>
      <c r="H1615" s="127"/>
      <c r="I1615" s="91"/>
      <c r="J1615" s="2">
        <v>1613</v>
      </c>
      <c r="K1615" s="212">
        <v>17334.218845450901</v>
      </c>
      <c r="L1615" s="212">
        <v>0.27206541286748098</v>
      </c>
      <c r="M1615" s="212">
        <v>8.4215576412104198E-2</v>
      </c>
      <c r="N1615" s="212">
        <v>1.14485736203087E-2</v>
      </c>
      <c r="O1615" s="91"/>
      <c r="Q1615" s="212"/>
      <c r="R1615" s="212"/>
      <c r="S1615" s="212"/>
      <c r="T1615" s="212"/>
      <c r="AG1615" s="212"/>
      <c r="AH1615" s="212"/>
      <c r="AI1615" s="212"/>
    </row>
    <row r="1616" spans="1:35" x14ac:dyDescent="0.15">
      <c r="A1616" s="91"/>
      <c r="B1616" s="91"/>
      <c r="C1616" s="127"/>
      <c r="D1616" s="127"/>
      <c r="E1616" s="127"/>
      <c r="F1616" s="127"/>
      <c r="G1616" s="127"/>
      <c r="H1616" s="127"/>
      <c r="I1616" s="91"/>
      <c r="J1616" s="2">
        <v>1614</v>
      </c>
      <c r="K1616" s="212">
        <v>17344.981610036899</v>
      </c>
      <c r="L1616" s="212">
        <v>0.27110358679152202</v>
      </c>
      <c r="M1616" s="212">
        <v>9.2253372433240693E-2</v>
      </c>
      <c r="N1616" s="212">
        <v>1.1446737573772301E-2</v>
      </c>
      <c r="O1616" s="91"/>
      <c r="Q1616" s="212"/>
      <c r="R1616" s="212"/>
      <c r="S1616" s="212"/>
      <c r="T1616" s="212"/>
      <c r="AG1616" s="212"/>
      <c r="AH1616" s="212"/>
      <c r="AI1616" s="212"/>
    </row>
    <row r="1617" spans="1:35" x14ac:dyDescent="0.15">
      <c r="A1617" s="91"/>
      <c r="B1617" s="91"/>
      <c r="C1617" s="127"/>
      <c r="D1617" s="127"/>
      <c r="E1617" s="127"/>
      <c r="F1617" s="127"/>
      <c r="G1617" s="127"/>
      <c r="H1617" s="127"/>
      <c r="I1617" s="91"/>
      <c r="J1617" s="2">
        <v>1615</v>
      </c>
      <c r="K1617" s="212">
        <v>17355.7767755559</v>
      </c>
      <c r="L1617" s="212">
        <v>0.26999639055404201</v>
      </c>
      <c r="M1617" s="212">
        <v>9.9412371354255499E-2</v>
      </c>
      <c r="N1617" s="212">
        <v>1.13269720491732E-2</v>
      </c>
      <c r="O1617" s="91"/>
      <c r="Q1617" s="212"/>
      <c r="R1617" s="212"/>
      <c r="S1617" s="212"/>
      <c r="T1617" s="212"/>
      <c r="AG1617" s="212"/>
      <c r="AH1617" s="212"/>
      <c r="AI1617" s="212"/>
    </row>
    <row r="1618" spans="1:35" x14ac:dyDescent="0.15">
      <c r="A1618" s="91"/>
      <c r="B1618" s="91"/>
      <c r="C1618" s="127"/>
      <c r="D1618" s="127"/>
      <c r="E1618" s="127"/>
      <c r="F1618" s="127"/>
      <c r="G1618" s="127"/>
      <c r="H1618" s="127"/>
      <c r="I1618" s="91"/>
      <c r="J1618" s="2">
        <v>1616</v>
      </c>
      <c r="K1618" s="212">
        <v>17366.477101676901</v>
      </c>
      <c r="L1618" s="212">
        <v>0.26882791646545401</v>
      </c>
      <c r="M1618" s="212">
        <v>0.105365252876884</v>
      </c>
      <c r="N1618" s="212">
        <v>1.11220196056047E-2</v>
      </c>
      <c r="O1618" s="91"/>
      <c r="Q1618" s="212"/>
      <c r="R1618" s="212"/>
      <c r="S1618" s="212"/>
      <c r="T1618" s="212"/>
      <c r="AG1618" s="212"/>
      <c r="AH1618" s="212"/>
      <c r="AI1618" s="212"/>
    </row>
    <row r="1619" spans="1:35" x14ac:dyDescent="0.15">
      <c r="A1619" s="91"/>
      <c r="B1619" s="91"/>
      <c r="C1619" s="127"/>
      <c r="D1619" s="127"/>
      <c r="E1619" s="127"/>
      <c r="F1619" s="127"/>
      <c r="G1619" s="127"/>
      <c r="H1619" s="127"/>
      <c r="I1619" s="91"/>
      <c r="J1619" s="2">
        <v>1617</v>
      </c>
      <c r="K1619" s="212">
        <v>17377.2940511339</v>
      </c>
      <c r="L1619" s="212">
        <v>0.267668315477878</v>
      </c>
      <c r="M1619" s="212">
        <v>0.10991606591295</v>
      </c>
      <c r="N1619" s="212">
        <v>1.09639571464192E-2</v>
      </c>
      <c r="O1619" s="91"/>
      <c r="Q1619" s="212"/>
      <c r="R1619" s="212"/>
      <c r="S1619" s="212"/>
      <c r="T1619" s="212"/>
      <c r="AG1619" s="212"/>
      <c r="AH1619" s="212"/>
      <c r="AI1619" s="212"/>
    </row>
    <row r="1620" spans="1:35" x14ac:dyDescent="0.15">
      <c r="A1620" s="91"/>
      <c r="B1620" s="91"/>
      <c r="C1620" s="127"/>
      <c r="D1620" s="127"/>
      <c r="E1620" s="127"/>
      <c r="F1620" s="127"/>
      <c r="G1620" s="127"/>
      <c r="H1620" s="127"/>
      <c r="I1620" s="91"/>
      <c r="J1620" s="2">
        <v>1618</v>
      </c>
      <c r="K1620" s="212">
        <v>17388.063343412901</v>
      </c>
      <c r="L1620" s="212">
        <v>0.26660290630225603</v>
      </c>
      <c r="M1620" s="212">
        <v>0.112801920800063</v>
      </c>
      <c r="N1620" s="212">
        <v>1.0975820625700201E-2</v>
      </c>
      <c r="O1620" s="91"/>
      <c r="Q1620" s="212"/>
      <c r="R1620" s="212"/>
      <c r="S1620" s="212"/>
      <c r="T1620" s="212"/>
      <c r="AG1620" s="212"/>
      <c r="AH1620" s="212"/>
      <c r="AI1620" s="212"/>
    </row>
    <row r="1621" spans="1:35" x14ac:dyDescent="0.15">
      <c r="A1621" s="91"/>
      <c r="B1621" s="91"/>
      <c r="C1621" s="127"/>
      <c r="D1621" s="127"/>
      <c r="E1621" s="127"/>
      <c r="F1621" s="127"/>
      <c r="G1621" s="127"/>
      <c r="H1621" s="127"/>
      <c r="I1621" s="91"/>
      <c r="J1621" s="2">
        <v>1619</v>
      </c>
      <c r="K1621" s="212">
        <v>17398.7697360969</v>
      </c>
      <c r="L1621" s="212">
        <v>0.265691599814882</v>
      </c>
      <c r="M1621" s="212">
        <v>0.11354526040902101</v>
      </c>
      <c r="N1621" s="212">
        <v>1.11535979651773E-2</v>
      </c>
      <c r="O1621" s="91"/>
      <c r="Q1621" s="212"/>
      <c r="R1621" s="212"/>
      <c r="S1621" s="212"/>
      <c r="T1621" s="212"/>
      <c r="AG1621" s="212"/>
      <c r="AH1621" s="212"/>
      <c r="AI1621" s="212"/>
    </row>
    <row r="1622" spans="1:35" x14ac:dyDescent="0.15">
      <c r="A1622" s="91"/>
      <c r="B1622" s="91"/>
      <c r="C1622" s="127"/>
      <c r="D1622" s="127"/>
      <c r="E1622" s="127"/>
      <c r="F1622" s="127"/>
      <c r="G1622" s="127"/>
      <c r="H1622" s="127"/>
      <c r="I1622" s="91"/>
      <c r="J1622" s="2">
        <v>1620</v>
      </c>
      <c r="K1622" s="212">
        <v>17409.465195655899</v>
      </c>
      <c r="L1622" s="212">
        <v>0.26500622273678498</v>
      </c>
      <c r="M1622" s="212">
        <v>0.111696055960394</v>
      </c>
      <c r="N1622" s="212">
        <v>1.14234840856185E-2</v>
      </c>
      <c r="O1622" s="91"/>
      <c r="Q1622" s="212"/>
      <c r="R1622" s="212"/>
      <c r="S1622" s="212"/>
      <c r="T1622" s="212"/>
      <c r="AG1622" s="212"/>
      <c r="AH1622" s="212"/>
      <c r="AI1622" s="212"/>
    </row>
    <row r="1623" spans="1:35" x14ac:dyDescent="0.15">
      <c r="A1623" s="91"/>
      <c r="B1623" s="91"/>
      <c r="C1623" s="127"/>
      <c r="D1623" s="127"/>
      <c r="E1623" s="127"/>
      <c r="F1623" s="127"/>
      <c r="G1623" s="127"/>
      <c r="H1623" s="127"/>
      <c r="I1623" s="91"/>
      <c r="J1623" s="2">
        <v>1621</v>
      </c>
      <c r="K1623" s="212">
        <v>17420.205980082901</v>
      </c>
      <c r="L1623" s="212">
        <v>0.26458306467651199</v>
      </c>
      <c r="M1623" s="212">
        <v>0.107121445211836</v>
      </c>
      <c r="N1623" s="212">
        <v>1.1712334594622601E-2</v>
      </c>
      <c r="O1623" s="91"/>
      <c r="Q1623" s="212"/>
      <c r="R1623" s="212"/>
      <c r="S1623" s="212"/>
      <c r="T1623" s="212"/>
      <c r="AG1623" s="212"/>
      <c r="AH1623" s="212"/>
      <c r="AI1623" s="212"/>
    </row>
    <row r="1624" spans="1:35" x14ac:dyDescent="0.15">
      <c r="A1624" s="91"/>
      <c r="B1624" s="91"/>
      <c r="C1624" s="127"/>
      <c r="D1624" s="127"/>
      <c r="E1624" s="127"/>
      <c r="F1624" s="127"/>
      <c r="G1624" s="127"/>
      <c r="H1624" s="127"/>
      <c r="I1624" s="91"/>
      <c r="J1624" s="2">
        <v>1622</v>
      </c>
      <c r="K1624" s="212">
        <v>17430.9501113119</v>
      </c>
      <c r="L1624" s="212">
        <v>0.26440275500226101</v>
      </c>
      <c r="M1624" s="212">
        <v>0.100368801258229</v>
      </c>
      <c r="N1624" s="212">
        <v>1.1976287869569301E-2</v>
      </c>
      <c r="O1624" s="91"/>
      <c r="Q1624" s="212"/>
      <c r="R1624" s="212"/>
      <c r="S1624" s="212"/>
      <c r="T1624" s="212"/>
      <c r="AG1624" s="212"/>
      <c r="AH1624" s="212"/>
      <c r="AI1624" s="212"/>
    </row>
    <row r="1625" spans="1:35" x14ac:dyDescent="0.15">
      <c r="A1625" s="91"/>
      <c r="B1625" s="91"/>
      <c r="C1625" s="127"/>
      <c r="D1625" s="127"/>
      <c r="E1625" s="127"/>
      <c r="F1625" s="127"/>
      <c r="G1625" s="127"/>
      <c r="H1625" s="127"/>
      <c r="I1625" s="91"/>
      <c r="J1625" s="2">
        <v>1623</v>
      </c>
      <c r="K1625" s="212">
        <v>17441.6249353229</v>
      </c>
      <c r="L1625" s="212">
        <v>0.26438161577758501</v>
      </c>
      <c r="M1625" s="212">
        <v>9.2618070405119796E-2</v>
      </c>
      <c r="N1625" s="212">
        <v>1.22123143117956E-2</v>
      </c>
      <c r="O1625" s="91"/>
      <c r="Q1625" s="212"/>
      <c r="R1625" s="212"/>
      <c r="S1625" s="212"/>
      <c r="T1625" s="212"/>
      <c r="AG1625" s="212"/>
      <c r="AH1625" s="212"/>
      <c r="AI1625" s="212"/>
    </row>
    <row r="1626" spans="1:35" x14ac:dyDescent="0.15">
      <c r="A1626" s="91"/>
      <c r="B1626" s="91"/>
      <c r="C1626" s="127"/>
      <c r="D1626" s="127"/>
      <c r="E1626" s="127"/>
      <c r="F1626" s="127"/>
      <c r="G1626" s="127"/>
      <c r="H1626" s="127"/>
      <c r="I1626" s="91"/>
      <c r="J1626" s="2">
        <v>1624</v>
      </c>
      <c r="K1626" s="212">
        <v>17452.3452756919</v>
      </c>
      <c r="L1626" s="212">
        <v>0.26438681710360101</v>
      </c>
      <c r="M1626" s="212">
        <v>8.5382647110945606E-2</v>
      </c>
      <c r="N1626" s="212">
        <v>1.24004734871077E-2</v>
      </c>
      <c r="O1626" s="91"/>
      <c r="Q1626" s="212"/>
      <c r="R1626" s="212"/>
      <c r="S1626" s="212"/>
      <c r="T1626" s="212"/>
      <c r="AG1626" s="212"/>
      <c r="AH1626" s="212"/>
      <c r="AI1626" s="212"/>
    </row>
    <row r="1627" spans="1:35" x14ac:dyDescent="0.15">
      <c r="A1627" s="91"/>
      <c r="B1627" s="91"/>
      <c r="C1627" s="127"/>
      <c r="D1627" s="127"/>
      <c r="E1627" s="127"/>
      <c r="F1627" s="127"/>
      <c r="G1627" s="127"/>
      <c r="H1627" s="127"/>
      <c r="I1627" s="91"/>
      <c r="J1627" s="2">
        <v>1625</v>
      </c>
      <c r="K1627" s="212">
        <v>17463.0819688669</v>
      </c>
      <c r="L1627" s="212">
        <v>0.26428224611324902</v>
      </c>
      <c r="M1627" s="212">
        <v>7.99315633158421E-2</v>
      </c>
      <c r="N1627" s="212">
        <v>1.2516657385819399E-2</v>
      </c>
      <c r="O1627" s="91"/>
      <c r="Q1627" s="212"/>
      <c r="R1627" s="212"/>
      <c r="S1627" s="212"/>
      <c r="T1627" s="212"/>
      <c r="AG1627" s="212"/>
      <c r="AH1627" s="212"/>
      <c r="AI1627" s="212"/>
    </row>
    <row r="1628" spans="1:35" x14ac:dyDescent="0.15">
      <c r="A1628" s="91"/>
      <c r="B1628" s="91"/>
      <c r="C1628" s="127"/>
      <c r="D1628" s="127"/>
      <c r="E1628" s="127"/>
      <c r="F1628" s="127"/>
      <c r="G1628" s="127"/>
      <c r="H1628" s="127"/>
      <c r="I1628" s="91"/>
      <c r="J1628" s="2">
        <v>1626</v>
      </c>
      <c r="K1628" s="212">
        <v>17473.845062062901</v>
      </c>
      <c r="L1628" s="212">
        <v>0.26402254930678398</v>
      </c>
      <c r="M1628" s="212">
        <v>7.74120289654638E-2</v>
      </c>
      <c r="N1628" s="212">
        <v>1.24854877275154E-2</v>
      </c>
      <c r="O1628" s="91"/>
      <c r="Q1628" s="212"/>
      <c r="R1628" s="212"/>
      <c r="S1628" s="212"/>
      <c r="T1628" s="212"/>
      <c r="AG1628" s="212"/>
      <c r="AH1628" s="212"/>
      <c r="AI1628" s="212"/>
    </row>
    <row r="1629" spans="1:35" x14ac:dyDescent="0.15">
      <c r="A1629" s="91"/>
      <c r="B1629" s="91"/>
      <c r="C1629" s="127"/>
      <c r="D1629" s="127"/>
      <c r="E1629" s="127"/>
      <c r="F1629" s="127"/>
      <c r="G1629" s="127"/>
      <c r="H1629" s="127"/>
      <c r="I1629" s="91"/>
      <c r="J1629" s="2">
        <v>1627</v>
      </c>
      <c r="K1629" s="212">
        <v>17484.627891286898</v>
      </c>
      <c r="L1629" s="212">
        <v>0.26363493452351999</v>
      </c>
      <c r="M1629" s="212">
        <v>7.8474329149192099E-2</v>
      </c>
      <c r="N1629" s="212">
        <v>1.2249751859369299E-2</v>
      </c>
      <c r="O1629" s="91"/>
      <c r="Q1629" s="212"/>
      <c r="R1629" s="212"/>
      <c r="S1629" s="212"/>
      <c r="T1629" s="212"/>
      <c r="AG1629" s="212"/>
      <c r="AH1629" s="212"/>
      <c r="AI1629" s="212"/>
    </row>
    <row r="1630" spans="1:35" x14ac:dyDescent="0.15">
      <c r="A1630" s="91"/>
      <c r="B1630" s="91"/>
      <c r="C1630" s="127"/>
      <c r="D1630" s="127"/>
      <c r="E1630" s="127"/>
      <c r="F1630" s="127"/>
      <c r="G1630" s="127"/>
      <c r="H1630" s="127"/>
      <c r="I1630" s="91"/>
      <c r="J1630" s="2">
        <v>1628</v>
      </c>
      <c r="K1630" s="212">
        <v>17495.3083231009</v>
      </c>
      <c r="L1630" s="212">
        <v>0.26325827682633701</v>
      </c>
      <c r="M1630" s="212">
        <v>8.2845719829875E-2</v>
      </c>
      <c r="N1630" s="212">
        <v>1.18911247140744E-2</v>
      </c>
      <c r="O1630" s="91"/>
      <c r="Q1630" s="212"/>
      <c r="R1630" s="212"/>
      <c r="S1630" s="212"/>
      <c r="T1630" s="212"/>
      <c r="AG1630" s="212"/>
      <c r="AH1630" s="212"/>
      <c r="AI1630" s="212"/>
    </row>
    <row r="1631" spans="1:35" x14ac:dyDescent="0.15">
      <c r="A1631" s="91"/>
      <c r="B1631" s="91"/>
      <c r="C1631" s="127"/>
      <c r="D1631" s="127"/>
      <c r="E1631" s="127"/>
      <c r="F1631" s="127"/>
      <c r="G1631" s="127"/>
      <c r="H1631" s="127"/>
      <c r="I1631" s="91"/>
      <c r="J1631" s="2">
        <v>1629</v>
      </c>
      <c r="K1631" s="212">
        <v>17506.0920177849</v>
      </c>
      <c r="L1631" s="212">
        <v>0.26301332733459698</v>
      </c>
      <c r="M1631" s="212">
        <v>8.96036935788177E-2</v>
      </c>
      <c r="N1631" s="212">
        <v>1.1588610241956799E-2</v>
      </c>
      <c r="O1631" s="91"/>
      <c r="Q1631" s="212"/>
      <c r="R1631" s="212"/>
      <c r="S1631" s="212"/>
      <c r="T1631" s="212"/>
      <c r="AG1631" s="212"/>
      <c r="AH1631" s="212"/>
      <c r="AI1631" s="212"/>
    </row>
    <row r="1632" spans="1:35" x14ac:dyDescent="0.15">
      <c r="A1632" s="91"/>
      <c r="B1632" s="91"/>
      <c r="C1632" s="127"/>
      <c r="D1632" s="127"/>
      <c r="E1632" s="127"/>
      <c r="F1632" s="127"/>
      <c r="G1632" s="127"/>
      <c r="H1632" s="127"/>
      <c r="I1632" s="91"/>
      <c r="J1632" s="2">
        <v>1630</v>
      </c>
      <c r="K1632" s="212">
        <v>17516.840085064901</v>
      </c>
      <c r="L1632" s="212">
        <v>0.262962890586797</v>
      </c>
      <c r="M1632" s="212">
        <v>9.7701205805461405E-2</v>
      </c>
      <c r="N1632" s="212">
        <v>1.1534747658561899E-2</v>
      </c>
      <c r="O1632" s="91"/>
      <c r="Q1632" s="212"/>
      <c r="R1632" s="212"/>
      <c r="S1632" s="212"/>
      <c r="T1632" s="212"/>
      <c r="AG1632" s="212"/>
      <c r="AH1632" s="212"/>
      <c r="AI1632" s="212"/>
    </row>
    <row r="1633" spans="1:35" x14ac:dyDescent="0.15">
      <c r="A1633" s="91"/>
      <c r="B1633" s="91"/>
      <c r="C1633" s="127"/>
      <c r="D1633" s="127"/>
      <c r="E1633" s="127"/>
      <c r="F1633" s="127"/>
      <c r="G1633" s="127"/>
      <c r="H1633" s="127"/>
      <c r="I1633" s="91"/>
      <c r="J1633" s="2">
        <v>1631</v>
      </c>
      <c r="K1633" s="212">
        <v>17527.659223403902</v>
      </c>
      <c r="L1633" s="212">
        <v>0.26309521609866199</v>
      </c>
      <c r="M1633" s="212">
        <v>0.106048849698082</v>
      </c>
      <c r="N1633" s="212">
        <v>1.1844106730607E-2</v>
      </c>
      <c r="O1633" s="91"/>
      <c r="Q1633" s="212"/>
      <c r="R1633" s="212"/>
      <c r="S1633" s="212"/>
      <c r="T1633" s="212"/>
      <c r="AG1633" s="212"/>
      <c r="AH1633" s="212"/>
      <c r="AI1633" s="212"/>
    </row>
    <row r="1634" spans="1:35" x14ac:dyDescent="0.15">
      <c r="A1634" s="91"/>
      <c r="B1634" s="91"/>
      <c r="C1634" s="127"/>
      <c r="D1634" s="127"/>
      <c r="E1634" s="127"/>
      <c r="F1634" s="127"/>
      <c r="G1634" s="127"/>
      <c r="H1634" s="127"/>
      <c r="I1634" s="91"/>
      <c r="J1634" s="2">
        <v>1632</v>
      </c>
      <c r="K1634" s="212">
        <v>17538.4731355699</v>
      </c>
      <c r="L1634" s="212">
        <v>0.26331834991403602</v>
      </c>
      <c r="M1634" s="212">
        <v>0.113555271049715</v>
      </c>
      <c r="N1634" s="212">
        <v>1.25421591185401E-2</v>
      </c>
      <c r="O1634" s="91"/>
      <c r="Q1634" s="212"/>
      <c r="R1634" s="212"/>
      <c r="S1634" s="212"/>
      <c r="T1634" s="212"/>
      <c r="AG1634" s="212"/>
      <c r="AH1634" s="212"/>
      <c r="AI1634" s="212"/>
    </row>
    <row r="1635" spans="1:35" x14ac:dyDescent="0.15">
      <c r="A1635" s="91"/>
      <c r="B1635" s="91"/>
      <c r="C1635" s="127"/>
      <c r="D1635" s="127"/>
      <c r="E1635" s="127"/>
      <c r="F1635" s="127"/>
      <c r="G1635" s="127"/>
      <c r="H1635" s="127"/>
      <c r="I1635" s="91"/>
      <c r="J1635" s="2">
        <v>1633</v>
      </c>
      <c r="K1635" s="212">
        <v>17549.275257761899</v>
      </c>
      <c r="L1635" s="212">
        <v>0.26355290473637</v>
      </c>
      <c r="M1635" s="212">
        <v>0.119282554453478</v>
      </c>
      <c r="N1635" s="212">
        <v>1.35453741022145E-2</v>
      </c>
      <c r="O1635" s="91"/>
      <c r="Q1635" s="212"/>
      <c r="R1635" s="212"/>
      <c r="S1635" s="212"/>
      <c r="T1635" s="212"/>
      <c r="AG1635" s="212"/>
      <c r="AH1635" s="212"/>
      <c r="AI1635" s="212"/>
    </row>
    <row r="1636" spans="1:35" x14ac:dyDescent="0.15">
      <c r="A1636" s="91"/>
      <c r="B1636" s="91"/>
      <c r="C1636" s="127"/>
      <c r="D1636" s="127"/>
      <c r="E1636" s="127"/>
      <c r="F1636" s="127"/>
      <c r="G1636" s="127"/>
      <c r="H1636" s="127"/>
      <c r="I1636" s="91"/>
      <c r="J1636" s="2">
        <v>1634</v>
      </c>
      <c r="K1636" s="212">
        <v>17560.068272539898</v>
      </c>
      <c r="L1636" s="212">
        <v>0.26380313107275699</v>
      </c>
      <c r="M1636" s="212">
        <v>0.122775803112823</v>
      </c>
      <c r="N1636" s="212">
        <v>1.4682594107340999E-2</v>
      </c>
      <c r="O1636" s="91"/>
      <c r="Q1636" s="212"/>
      <c r="R1636" s="212"/>
      <c r="S1636" s="212"/>
      <c r="T1636" s="212"/>
      <c r="AG1636" s="212"/>
      <c r="AH1636" s="212"/>
      <c r="AI1636" s="212"/>
    </row>
    <row r="1637" spans="1:35" x14ac:dyDescent="0.15">
      <c r="A1637" s="91"/>
      <c r="B1637" s="91"/>
      <c r="C1637" s="127"/>
      <c r="D1637" s="127"/>
      <c r="E1637" s="127"/>
      <c r="F1637" s="127"/>
      <c r="G1637" s="127"/>
      <c r="H1637" s="127"/>
      <c r="I1637" s="91"/>
      <c r="J1637" s="2">
        <v>1635</v>
      </c>
      <c r="K1637" s="212">
        <v>17570.825205013902</v>
      </c>
      <c r="L1637" s="212">
        <v>0.26407157619279997</v>
      </c>
      <c r="M1637" s="212">
        <v>0.124095017299055</v>
      </c>
      <c r="N1637" s="212">
        <v>1.5806162612645999E-2</v>
      </c>
      <c r="O1637" s="91"/>
      <c r="Q1637" s="212"/>
      <c r="R1637" s="212"/>
      <c r="S1637" s="212"/>
      <c r="T1637" s="212"/>
      <c r="AG1637" s="212"/>
      <c r="AH1637" s="212"/>
      <c r="AI1637" s="212"/>
    </row>
    <row r="1638" spans="1:35" x14ac:dyDescent="0.15">
      <c r="A1638" s="91"/>
      <c r="B1638" s="91"/>
      <c r="C1638" s="127"/>
      <c r="D1638" s="127"/>
      <c r="E1638" s="127"/>
      <c r="F1638" s="127"/>
      <c r="G1638" s="127"/>
      <c r="H1638" s="127"/>
      <c r="I1638" s="91"/>
      <c r="J1638" s="2">
        <v>1636</v>
      </c>
      <c r="K1638" s="212">
        <v>17581.614998040899</v>
      </c>
      <c r="L1638" s="212">
        <v>0.26433814003776201</v>
      </c>
      <c r="M1638" s="212">
        <v>0.123557285934005</v>
      </c>
      <c r="N1638" s="212">
        <v>1.6815511496086899E-2</v>
      </c>
      <c r="O1638" s="91"/>
      <c r="Q1638" s="212"/>
      <c r="R1638" s="212"/>
      <c r="S1638" s="212"/>
      <c r="T1638" s="212"/>
      <c r="AG1638" s="212"/>
      <c r="AH1638" s="212"/>
      <c r="AI1638" s="212"/>
    </row>
    <row r="1639" spans="1:35" x14ac:dyDescent="0.15">
      <c r="A1639" s="91"/>
      <c r="B1639" s="91"/>
      <c r="C1639" s="127"/>
      <c r="D1639" s="127"/>
      <c r="E1639" s="127"/>
      <c r="F1639" s="127"/>
      <c r="G1639" s="127"/>
      <c r="H1639" s="127"/>
      <c r="I1639" s="91"/>
      <c r="J1639" s="2">
        <v>1637</v>
      </c>
      <c r="K1639" s="212">
        <v>17592.3715419449</v>
      </c>
      <c r="L1639" s="212">
        <v>0.26454851215943798</v>
      </c>
      <c r="M1639" s="212">
        <v>0.121543231624559</v>
      </c>
      <c r="N1639" s="212">
        <v>1.7565623308193001E-2</v>
      </c>
      <c r="O1639" s="91"/>
      <c r="Q1639" s="212"/>
      <c r="R1639" s="212"/>
      <c r="S1639" s="212"/>
      <c r="T1639" s="212"/>
      <c r="AG1639" s="212"/>
      <c r="AH1639" s="212"/>
      <c r="AI1639" s="212"/>
    </row>
    <row r="1640" spans="1:35" x14ac:dyDescent="0.15">
      <c r="A1640" s="91"/>
      <c r="B1640" s="91"/>
      <c r="C1640" s="127"/>
      <c r="D1640" s="127"/>
      <c r="E1640" s="127"/>
      <c r="F1640" s="127"/>
      <c r="G1640" s="127"/>
      <c r="H1640" s="127"/>
      <c r="I1640" s="91"/>
      <c r="J1640" s="2">
        <v>1638</v>
      </c>
      <c r="K1640" s="212">
        <v>17603.176964767899</v>
      </c>
      <c r="L1640" s="212">
        <v>0.26465733877969</v>
      </c>
      <c r="M1640" s="212">
        <v>0.118435902837178</v>
      </c>
      <c r="N1640" s="212">
        <v>1.7923498007737401E-2</v>
      </c>
      <c r="O1640" s="91"/>
      <c r="Q1640" s="212"/>
      <c r="R1640" s="212"/>
      <c r="S1640" s="212"/>
      <c r="T1640" s="212"/>
      <c r="AG1640" s="212"/>
      <c r="AH1640" s="212"/>
      <c r="AI1640" s="212"/>
    </row>
    <row r="1641" spans="1:35" x14ac:dyDescent="0.15">
      <c r="A1641" s="91"/>
      <c r="B1641" s="91"/>
      <c r="C1641" s="127"/>
      <c r="D1641" s="127"/>
      <c r="E1641" s="127"/>
      <c r="F1641" s="127"/>
      <c r="G1641" s="127"/>
      <c r="H1641" s="127"/>
      <c r="I1641" s="91"/>
      <c r="J1641" s="2">
        <v>1639</v>
      </c>
      <c r="K1641" s="212">
        <v>17613.964302562901</v>
      </c>
      <c r="L1641" s="212">
        <v>0.26464781270040999</v>
      </c>
      <c r="M1641" s="212">
        <v>0.11466091985761299</v>
      </c>
      <c r="N1641" s="212">
        <v>1.78567607370613E-2</v>
      </c>
      <c r="O1641" s="91"/>
      <c r="Q1641" s="212"/>
      <c r="R1641" s="212"/>
      <c r="S1641" s="212"/>
      <c r="T1641" s="212"/>
      <c r="AG1641" s="212"/>
      <c r="AH1641" s="212"/>
      <c r="AI1641" s="212"/>
    </row>
    <row r="1642" spans="1:35" x14ac:dyDescent="0.15">
      <c r="A1642" s="91"/>
      <c r="B1642" s="91"/>
      <c r="C1642" s="127"/>
      <c r="D1642" s="127"/>
      <c r="E1642" s="127"/>
      <c r="F1642" s="127"/>
      <c r="G1642" s="127"/>
      <c r="H1642" s="127"/>
      <c r="I1642" s="91"/>
      <c r="J1642" s="2">
        <v>1640</v>
      </c>
      <c r="K1642" s="212">
        <v>17624.8039410399</v>
      </c>
      <c r="L1642" s="212">
        <v>0.26459613465717502</v>
      </c>
      <c r="M1642" s="212">
        <v>0.110650488132623</v>
      </c>
      <c r="N1642" s="212">
        <v>1.74434286401512E-2</v>
      </c>
      <c r="O1642" s="91"/>
      <c r="Q1642" s="212"/>
      <c r="R1642" s="212"/>
      <c r="S1642" s="212"/>
      <c r="T1642" s="212"/>
      <c r="AG1642" s="212"/>
      <c r="AH1642" s="212"/>
      <c r="AI1642" s="212"/>
    </row>
    <row r="1643" spans="1:35" x14ac:dyDescent="0.15">
      <c r="A1643" s="91"/>
      <c r="B1643" s="91"/>
      <c r="C1643" s="127"/>
      <c r="D1643" s="127"/>
      <c r="E1643" s="127"/>
      <c r="F1643" s="127"/>
      <c r="G1643" s="127"/>
      <c r="H1643" s="127"/>
      <c r="I1643" s="91"/>
      <c r="J1643" s="2">
        <v>1641</v>
      </c>
      <c r="K1643" s="212">
        <v>17635.591034695899</v>
      </c>
      <c r="L1643" s="212">
        <v>0.26462443938385999</v>
      </c>
      <c r="M1643" s="212">
        <v>0.106764327540077</v>
      </c>
      <c r="N1643" s="212">
        <v>1.6888387288751701E-2</v>
      </c>
      <c r="O1643" s="91"/>
      <c r="Q1643" s="212"/>
      <c r="R1643" s="212"/>
      <c r="S1643" s="212"/>
      <c r="T1643" s="212"/>
      <c r="AG1643" s="212"/>
      <c r="AH1643" s="212"/>
      <c r="AI1643" s="212"/>
    </row>
    <row r="1644" spans="1:35" x14ac:dyDescent="0.15">
      <c r="A1644" s="91"/>
      <c r="B1644" s="91"/>
      <c r="C1644" s="127"/>
      <c r="D1644" s="127"/>
      <c r="E1644" s="127"/>
      <c r="F1644" s="127"/>
      <c r="G1644" s="127"/>
      <c r="H1644" s="127"/>
      <c r="I1644" s="91"/>
      <c r="J1644" s="2">
        <v>1642</v>
      </c>
      <c r="K1644" s="212">
        <v>17646.426282520901</v>
      </c>
      <c r="L1644" s="212">
        <v>0.264869930331805</v>
      </c>
      <c r="M1644" s="212">
        <v>0.103577477905699</v>
      </c>
      <c r="N1644" s="212">
        <v>1.6448821676647199E-2</v>
      </c>
      <c r="O1644" s="91"/>
      <c r="Q1644" s="212"/>
      <c r="R1644" s="212"/>
      <c r="S1644" s="212"/>
      <c r="T1644" s="212"/>
      <c r="AG1644" s="212"/>
      <c r="AH1644" s="212"/>
      <c r="AI1644" s="212"/>
    </row>
    <row r="1645" spans="1:35" x14ac:dyDescent="0.15">
      <c r="A1645" s="91"/>
      <c r="B1645" s="91"/>
      <c r="C1645" s="127"/>
      <c r="D1645" s="127"/>
      <c r="E1645" s="127"/>
      <c r="F1645" s="127"/>
      <c r="G1645" s="127"/>
      <c r="H1645" s="127"/>
      <c r="I1645" s="91"/>
      <c r="J1645" s="2">
        <v>1643</v>
      </c>
      <c r="K1645" s="212">
        <v>17657.212471766899</v>
      </c>
      <c r="L1645" s="212">
        <v>0.26535012526586699</v>
      </c>
      <c r="M1645" s="212">
        <v>0.101807182633469</v>
      </c>
      <c r="N1645" s="212">
        <v>1.6314808485736201E-2</v>
      </c>
      <c r="O1645" s="91"/>
      <c r="Q1645" s="212"/>
      <c r="R1645" s="212"/>
      <c r="S1645" s="212"/>
      <c r="T1645" s="212"/>
      <c r="AG1645" s="212"/>
      <c r="AH1645" s="212"/>
      <c r="AI1645" s="212"/>
    </row>
    <row r="1646" spans="1:35" x14ac:dyDescent="0.15">
      <c r="A1646" s="91"/>
      <c r="B1646" s="91"/>
      <c r="C1646" s="127"/>
      <c r="D1646" s="127"/>
      <c r="E1646" s="127"/>
      <c r="F1646" s="127"/>
      <c r="G1646" s="127"/>
      <c r="H1646" s="127"/>
      <c r="I1646" s="91"/>
      <c r="J1646" s="2">
        <v>1644</v>
      </c>
      <c r="K1646" s="212">
        <v>17668.102416372902</v>
      </c>
      <c r="L1646" s="212">
        <v>0.265936947166999</v>
      </c>
      <c r="M1646" s="212">
        <v>0.102005165841591</v>
      </c>
      <c r="N1646" s="212">
        <v>1.6542034458203202E-2</v>
      </c>
      <c r="O1646" s="91"/>
      <c r="Q1646" s="212"/>
      <c r="R1646" s="212"/>
      <c r="S1646" s="212"/>
      <c r="T1646" s="212"/>
      <c r="AG1646" s="212"/>
      <c r="AH1646" s="212"/>
      <c r="AI1646" s="212"/>
    </row>
    <row r="1647" spans="1:35" x14ac:dyDescent="0.15">
      <c r="A1647" s="91"/>
      <c r="B1647" s="91"/>
      <c r="C1647" s="127"/>
      <c r="D1647" s="127"/>
      <c r="E1647" s="127"/>
      <c r="F1647" s="127"/>
      <c r="G1647" s="127"/>
      <c r="H1647" s="127"/>
      <c r="I1647" s="91"/>
      <c r="J1647" s="2">
        <v>1645</v>
      </c>
      <c r="K1647" s="212">
        <v>17678.942187309902</v>
      </c>
      <c r="L1647" s="212">
        <v>0.26644643549619201</v>
      </c>
      <c r="M1647" s="212">
        <v>0.104227754874714</v>
      </c>
      <c r="N1647" s="212">
        <v>1.7084605012072301E-2</v>
      </c>
      <c r="O1647" s="91"/>
      <c r="Q1647" s="212"/>
      <c r="R1647" s="212"/>
      <c r="S1647" s="212"/>
      <c r="T1647" s="212"/>
      <c r="AG1647" s="212"/>
      <c r="AH1647" s="212"/>
      <c r="AI1647" s="212"/>
    </row>
    <row r="1648" spans="1:35" x14ac:dyDescent="0.15">
      <c r="A1648" s="91"/>
      <c r="B1648" s="91"/>
      <c r="C1648" s="127"/>
      <c r="D1648" s="127"/>
      <c r="E1648" s="127"/>
      <c r="F1648" s="127"/>
      <c r="G1648" s="127"/>
      <c r="H1648" s="127"/>
      <c r="I1648" s="91"/>
      <c r="J1648" s="2">
        <v>1646</v>
      </c>
      <c r="K1648" s="212">
        <v>17689.7576314369</v>
      </c>
      <c r="L1648" s="212">
        <v>0.26677737790842199</v>
      </c>
      <c r="M1648" s="212">
        <v>0.108128242957513</v>
      </c>
      <c r="N1648" s="212">
        <v>1.7752168584809599E-2</v>
      </c>
      <c r="O1648" s="91"/>
      <c r="Q1648" s="212"/>
      <c r="R1648" s="212"/>
      <c r="S1648" s="212"/>
      <c r="T1648" s="212"/>
      <c r="AG1648" s="212"/>
      <c r="AH1648" s="212"/>
      <c r="AI1648" s="212"/>
    </row>
    <row r="1649" spans="1:35" x14ac:dyDescent="0.15">
      <c r="A1649" s="91"/>
      <c r="B1649" s="91"/>
      <c r="C1649" s="127"/>
      <c r="D1649" s="127"/>
      <c r="E1649" s="127"/>
      <c r="F1649" s="127"/>
      <c r="G1649" s="127"/>
      <c r="H1649" s="127"/>
      <c r="I1649" s="91"/>
      <c r="J1649" s="2">
        <v>1647</v>
      </c>
      <c r="K1649" s="212">
        <v>17700.581093686898</v>
      </c>
      <c r="L1649" s="212">
        <v>0.26690765946068201</v>
      </c>
      <c r="M1649" s="212">
        <v>0.11294935201612299</v>
      </c>
      <c r="N1649" s="212">
        <v>1.83311910014845E-2</v>
      </c>
      <c r="O1649" s="91"/>
      <c r="Q1649" s="212"/>
      <c r="R1649" s="212"/>
      <c r="S1649" s="212"/>
      <c r="T1649" s="212"/>
      <c r="AG1649" s="212"/>
      <c r="AH1649" s="212"/>
      <c r="AI1649" s="212"/>
    </row>
    <row r="1650" spans="1:35" x14ac:dyDescent="0.15">
      <c r="A1650" s="91"/>
      <c r="B1650" s="91"/>
      <c r="C1650" s="127"/>
      <c r="D1650" s="127"/>
      <c r="E1650" s="127"/>
      <c r="F1650" s="127"/>
      <c r="G1650" s="127"/>
      <c r="H1650" s="127"/>
      <c r="I1650" s="91"/>
      <c r="J1650" s="2">
        <v>1648</v>
      </c>
      <c r="K1650" s="212">
        <v>17711.534473057902</v>
      </c>
      <c r="L1650" s="212">
        <v>0.26685652257127301</v>
      </c>
      <c r="M1650" s="212">
        <v>0.11769523877675001</v>
      </c>
      <c r="N1650" s="212">
        <v>1.87202114776958E-2</v>
      </c>
      <c r="O1650" s="91"/>
      <c r="Q1650" s="212"/>
      <c r="R1650" s="212"/>
      <c r="S1650" s="212"/>
      <c r="T1650" s="212"/>
      <c r="AG1650" s="212"/>
      <c r="AH1650" s="212"/>
      <c r="AI1650" s="212"/>
    </row>
    <row r="1651" spans="1:35" x14ac:dyDescent="0.15">
      <c r="A1651" s="91"/>
      <c r="B1651" s="91"/>
      <c r="C1651" s="127"/>
      <c r="D1651" s="127"/>
      <c r="E1651" s="127"/>
      <c r="F1651" s="127"/>
      <c r="G1651" s="127"/>
      <c r="H1651" s="127"/>
      <c r="I1651" s="91"/>
      <c r="J1651" s="2">
        <v>1649</v>
      </c>
      <c r="K1651" s="212">
        <v>17722.385304689898</v>
      </c>
      <c r="L1651" s="212">
        <v>0.26662184322826898</v>
      </c>
      <c r="M1651" s="212">
        <v>0.121601433145543</v>
      </c>
      <c r="N1651" s="212">
        <v>1.8859435121887601E-2</v>
      </c>
      <c r="O1651" s="91"/>
      <c r="Q1651" s="212"/>
      <c r="R1651" s="212"/>
      <c r="S1651" s="212"/>
      <c r="T1651" s="212"/>
      <c r="AG1651" s="212"/>
      <c r="AH1651" s="212"/>
      <c r="AI1651" s="212"/>
    </row>
    <row r="1652" spans="1:35" x14ac:dyDescent="0.15">
      <c r="A1652" s="91"/>
      <c r="B1652" s="91"/>
      <c r="C1652" s="127"/>
      <c r="D1652" s="127"/>
      <c r="E1652" s="127"/>
      <c r="F1652" s="127"/>
      <c r="G1652" s="127"/>
      <c r="H1652" s="127"/>
      <c r="I1652" s="91"/>
      <c r="J1652" s="2">
        <v>1650</v>
      </c>
      <c r="K1652" s="212">
        <v>17733.232041278901</v>
      </c>
      <c r="L1652" s="212">
        <v>0.266234023543931</v>
      </c>
      <c r="M1652" s="212">
        <v>0.12425493651682799</v>
      </c>
      <c r="N1652" s="212">
        <v>1.8712440994724501E-2</v>
      </c>
      <c r="O1652" s="91"/>
      <c r="Q1652" s="212"/>
      <c r="R1652" s="212"/>
      <c r="S1652" s="212"/>
      <c r="T1652" s="212"/>
      <c r="AG1652" s="212"/>
      <c r="AH1652" s="212"/>
      <c r="AI1652" s="212"/>
    </row>
    <row r="1653" spans="1:35" x14ac:dyDescent="0.15">
      <c r="A1653" s="91"/>
      <c r="B1653" s="91"/>
      <c r="C1653" s="127"/>
      <c r="D1653" s="127"/>
      <c r="E1653" s="127"/>
      <c r="F1653" s="127"/>
      <c r="G1653" s="127"/>
      <c r="H1653" s="127"/>
      <c r="I1653" s="91"/>
      <c r="J1653" s="2">
        <v>1651</v>
      </c>
      <c r="K1653" s="212">
        <v>17744.091521462899</v>
      </c>
      <c r="L1653" s="212">
        <v>0.26573830198231102</v>
      </c>
      <c r="M1653" s="212">
        <v>0.12540762427320601</v>
      </c>
      <c r="N1653" s="212">
        <v>1.8330199066614299E-2</v>
      </c>
      <c r="O1653" s="91"/>
      <c r="Q1653" s="212"/>
      <c r="R1653" s="212"/>
      <c r="S1653" s="212"/>
      <c r="T1653" s="212"/>
      <c r="AG1653" s="212"/>
      <c r="AH1653" s="212"/>
      <c r="AI1653" s="212"/>
    </row>
    <row r="1654" spans="1:35" x14ac:dyDescent="0.15">
      <c r="A1654" s="91"/>
      <c r="B1654" s="91"/>
      <c r="C1654" s="127"/>
      <c r="D1654" s="127"/>
      <c r="E1654" s="127"/>
      <c r="F1654" s="127"/>
      <c r="G1654" s="127"/>
      <c r="H1654" s="127"/>
      <c r="I1654" s="91"/>
      <c r="J1654" s="2">
        <v>1652</v>
      </c>
      <c r="K1654" s="212">
        <v>17754.9207409259</v>
      </c>
      <c r="L1654" s="212">
        <v>0.26527372597778098</v>
      </c>
      <c r="M1654" s="212">
        <v>0.124667886317103</v>
      </c>
      <c r="N1654" s="212">
        <v>1.7893619716938501E-2</v>
      </c>
      <c r="O1654" s="91"/>
      <c r="Q1654" s="212"/>
      <c r="R1654" s="212"/>
      <c r="S1654" s="212"/>
      <c r="T1654" s="212"/>
      <c r="AG1654" s="212"/>
      <c r="AH1654" s="212"/>
      <c r="AI1654" s="212"/>
    </row>
    <row r="1655" spans="1:35" x14ac:dyDescent="0.15">
      <c r="A1655" s="91"/>
      <c r="B1655" s="91"/>
      <c r="C1655" s="127"/>
      <c r="D1655" s="127"/>
      <c r="E1655" s="127"/>
      <c r="F1655" s="127"/>
      <c r="G1655" s="127"/>
      <c r="H1655" s="127"/>
      <c r="I1655" s="91"/>
      <c r="J1655" s="2">
        <v>1653</v>
      </c>
      <c r="K1655" s="212">
        <v>17765.740647283899</v>
      </c>
      <c r="L1655" s="212">
        <v>0.264988081120477</v>
      </c>
      <c r="M1655" s="212">
        <v>0.12153612192074</v>
      </c>
      <c r="N1655" s="212">
        <v>1.7640428982511801E-2</v>
      </c>
      <c r="O1655" s="91"/>
      <c r="Q1655" s="212"/>
      <c r="R1655" s="212"/>
      <c r="S1655" s="212"/>
      <c r="T1655" s="212"/>
      <c r="AG1655" s="212"/>
      <c r="AH1655" s="212"/>
      <c r="AI1655" s="212"/>
    </row>
    <row r="1656" spans="1:35" x14ac:dyDescent="0.15">
      <c r="A1656" s="91"/>
      <c r="B1656" s="91"/>
      <c r="C1656" s="127"/>
      <c r="D1656" s="127"/>
      <c r="E1656" s="127"/>
      <c r="F1656" s="127"/>
      <c r="G1656" s="127"/>
      <c r="H1656" s="127"/>
      <c r="I1656" s="91"/>
      <c r="J1656" s="2">
        <v>1654</v>
      </c>
      <c r="K1656" s="212">
        <v>17776.577690759899</v>
      </c>
      <c r="L1656" s="212">
        <v>0.26502716308632901</v>
      </c>
      <c r="M1656" s="212">
        <v>0.115871137141622</v>
      </c>
      <c r="N1656" s="212">
        <v>1.7745137769064199E-2</v>
      </c>
      <c r="O1656" s="91"/>
      <c r="Q1656" s="212"/>
      <c r="R1656" s="212"/>
      <c r="S1656" s="212"/>
      <c r="T1656" s="212"/>
      <c r="AG1656" s="212"/>
      <c r="AH1656" s="212"/>
      <c r="AI1656" s="212"/>
    </row>
    <row r="1657" spans="1:35" x14ac:dyDescent="0.15">
      <c r="A1657" s="91"/>
      <c r="B1657" s="91"/>
      <c r="C1657" s="127"/>
      <c r="D1657" s="127"/>
      <c r="E1657" s="127"/>
      <c r="F1657" s="127"/>
      <c r="G1657" s="127"/>
      <c r="H1657" s="127"/>
      <c r="I1657" s="91"/>
      <c r="J1657" s="2">
        <v>1655</v>
      </c>
      <c r="K1657" s="212">
        <v>17787.387502674901</v>
      </c>
      <c r="L1657" s="212">
        <v>0.26541693809553402</v>
      </c>
      <c r="M1657" s="212">
        <v>0.10794838894363</v>
      </c>
      <c r="N1657" s="212">
        <v>1.83140305617541E-2</v>
      </c>
      <c r="O1657" s="91"/>
      <c r="Q1657" s="212"/>
      <c r="R1657" s="212"/>
      <c r="S1657" s="212"/>
      <c r="T1657" s="212"/>
      <c r="AG1657" s="212"/>
      <c r="AH1657" s="212"/>
      <c r="AI1657" s="212"/>
    </row>
    <row r="1658" spans="1:35" x14ac:dyDescent="0.15">
      <c r="A1658" s="91"/>
      <c r="B1658" s="91"/>
      <c r="C1658" s="127"/>
      <c r="D1658" s="127"/>
      <c r="E1658" s="127"/>
      <c r="F1658" s="127"/>
      <c r="G1658" s="127"/>
      <c r="H1658" s="127"/>
      <c r="I1658" s="91"/>
      <c r="J1658" s="2">
        <v>1656</v>
      </c>
      <c r="K1658" s="212">
        <v>17798.214263256901</v>
      </c>
      <c r="L1658" s="212">
        <v>0.266061949279845</v>
      </c>
      <c r="M1658" s="212">
        <v>9.8386884672234096E-2</v>
      </c>
      <c r="N1658" s="212">
        <v>1.93661604126566E-2</v>
      </c>
      <c r="O1658" s="91"/>
      <c r="Q1658" s="212"/>
      <c r="R1658" s="212"/>
      <c r="S1658" s="212"/>
      <c r="T1658" s="212"/>
      <c r="AG1658" s="212"/>
      <c r="AH1658" s="212"/>
      <c r="AI1658" s="212"/>
    </row>
    <row r="1659" spans="1:35" x14ac:dyDescent="0.15">
      <c r="A1659" s="91"/>
      <c r="B1659" s="91"/>
      <c r="C1659" s="127"/>
      <c r="D1659" s="127"/>
      <c r="E1659" s="127"/>
      <c r="F1659" s="127"/>
      <c r="G1659" s="127"/>
      <c r="H1659" s="127"/>
      <c r="I1659" s="91"/>
      <c r="J1659" s="2">
        <v>1657</v>
      </c>
      <c r="K1659" s="212">
        <v>17809.0655384579</v>
      </c>
      <c r="L1659" s="212">
        <v>0.26685294746398402</v>
      </c>
      <c r="M1659" s="212">
        <v>8.8263745142852498E-2</v>
      </c>
      <c r="N1659" s="212">
        <v>2.0813204070046502E-2</v>
      </c>
      <c r="O1659" s="91"/>
      <c r="Q1659" s="212"/>
      <c r="R1659" s="212"/>
      <c r="S1659" s="212"/>
      <c r="T1659" s="212"/>
      <c r="AG1659" s="212"/>
      <c r="AH1659" s="212"/>
      <c r="AI1659" s="212"/>
    </row>
    <row r="1660" spans="1:35" x14ac:dyDescent="0.15">
      <c r="A1660" s="91"/>
      <c r="B1660" s="91"/>
      <c r="C1660" s="127"/>
      <c r="D1660" s="127"/>
      <c r="E1660" s="127"/>
      <c r="F1660" s="127"/>
      <c r="G1660" s="127"/>
      <c r="H1660" s="127"/>
      <c r="I1660" s="91"/>
      <c r="J1660" s="2">
        <v>1658</v>
      </c>
      <c r="K1660" s="212">
        <v>17819.9337537459</v>
      </c>
      <c r="L1660" s="212">
        <v>0.26772530083780399</v>
      </c>
      <c r="M1660" s="212">
        <v>7.89211210824763E-2</v>
      </c>
      <c r="N1660" s="212">
        <v>2.24687491933451E-2</v>
      </c>
      <c r="O1660" s="91"/>
      <c r="Q1660" s="212"/>
      <c r="R1660" s="212"/>
      <c r="S1660" s="212"/>
      <c r="T1660" s="212"/>
      <c r="AG1660" s="212"/>
      <c r="AH1660" s="212"/>
      <c r="AI1660" s="212"/>
    </row>
    <row r="1661" spans="1:35" x14ac:dyDescent="0.15">
      <c r="A1661" s="91"/>
      <c r="B1661" s="91"/>
      <c r="C1661" s="127"/>
      <c r="D1661" s="127"/>
      <c r="E1661" s="127"/>
      <c r="F1661" s="127"/>
      <c r="G1661" s="127"/>
      <c r="H1661" s="127"/>
      <c r="I1661" s="91"/>
      <c r="J1661" s="2">
        <v>1659</v>
      </c>
      <c r="K1661" s="212">
        <v>17830.786412007899</v>
      </c>
      <c r="L1661" s="212">
        <v>0.26863321331707501</v>
      </c>
      <c r="M1661" s="212">
        <v>7.1630208249558694E-2</v>
      </c>
      <c r="N1661" s="212">
        <v>2.4107515677048798E-2</v>
      </c>
      <c r="O1661" s="91"/>
      <c r="Q1661" s="212"/>
      <c r="R1661" s="212"/>
      <c r="S1661" s="212"/>
      <c r="T1661" s="212"/>
      <c r="AG1661" s="212"/>
      <c r="AH1661" s="212"/>
      <c r="AI1661" s="212"/>
    </row>
    <row r="1662" spans="1:35" x14ac:dyDescent="0.15">
      <c r="A1662" s="91"/>
      <c r="B1662" s="91"/>
      <c r="C1662" s="127"/>
      <c r="D1662" s="127"/>
      <c r="E1662" s="127"/>
      <c r="F1662" s="127"/>
      <c r="G1662" s="127"/>
      <c r="H1662" s="127"/>
      <c r="I1662" s="91"/>
      <c r="J1662" s="2">
        <v>1660</v>
      </c>
      <c r="K1662" s="212">
        <v>17841.6475140929</v>
      </c>
      <c r="L1662" s="212">
        <v>0.26953628371772198</v>
      </c>
      <c r="M1662" s="212">
        <v>6.7322316347279004E-2</v>
      </c>
      <c r="N1662" s="212">
        <v>2.5552231801361899E-2</v>
      </c>
      <c r="O1662" s="91"/>
      <c r="Q1662" s="212"/>
      <c r="R1662" s="212"/>
      <c r="S1662" s="212"/>
      <c r="T1662" s="212"/>
      <c r="AG1662" s="212"/>
      <c r="AH1662" s="212"/>
      <c r="AI1662" s="212"/>
    </row>
    <row r="1663" spans="1:35" x14ac:dyDescent="0.15">
      <c r="A1663" s="91"/>
      <c r="B1663" s="91"/>
      <c r="C1663" s="127"/>
      <c r="D1663" s="127"/>
      <c r="E1663" s="127"/>
      <c r="F1663" s="127"/>
      <c r="G1663" s="127"/>
      <c r="H1663" s="127"/>
      <c r="I1663" s="91"/>
      <c r="J1663" s="2">
        <v>1661</v>
      </c>
      <c r="K1663" s="212">
        <v>17852.474936844901</v>
      </c>
      <c r="L1663" s="212">
        <v>0.270347230344199</v>
      </c>
      <c r="M1663" s="212">
        <v>6.6399273428470795E-2</v>
      </c>
      <c r="N1663" s="212">
        <v>2.6689642607218102E-2</v>
      </c>
      <c r="O1663" s="91"/>
      <c r="Q1663" s="212"/>
      <c r="R1663" s="212"/>
      <c r="S1663" s="212"/>
      <c r="T1663" s="212"/>
      <c r="AG1663" s="212"/>
      <c r="AH1663" s="212"/>
      <c r="AI1663" s="212"/>
    </row>
    <row r="1664" spans="1:35" x14ac:dyDescent="0.15">
      <c r="A1664" s="91"/>
      <c r="B1664" s="91"/>
      <c r="C1664" s="127"/>
      <c r="D1664" s="127"/>
      <c r="E1664" s="127"/>
      <c r="F1664" s="127"/>
      <c r="G1664" s="127"/>
      <c r="H1664" s="127"/>
      <c r="I1664" s="91"/>
      <c r="J1664" s="2">
        <v>1662</v>
      </c>
      <c r="K1664" s="212">
        <v>17863.179413567901</v>
      </c>
      <c r="L1664" s="212">
        <v>0.27099054222137298</v>
      </c>
      <c r="M1664" s="212">
        <v>6.8551965932496295E-2</v>
      </c>
      <c r="N1664" s="212">
        <v>2.74395924410419E-2</v>
      </c>
      <c r="O1664" s="91"/>
      <c r="Q1664" s="212"/>
      <c r="R1664" s="212"/>
      <c r="S1664" s="212"/>
      <c r="T1664" s="212"/>
      <c r="AG1664" s="212"/>
      <c r="AH1664" s="212"/>
      <c r="AI1664" s="212"/>
    </row>
    <row r="1665" spans="1:35" x14ac:dyDescent="0.15">
      <c r="A1665" s="91"/>
      <c r="B1665" s="91"/>
      <c r="C1665" s="127"/>
      <c r="D1665" s="127"/>
      <c r="E1665" s="127"/>
      <c r="F1665" s="127"/>
      <c r="G1665" s="127"/>
      <c r="H1665" s="127"/>
      <c r="I1665" s="91"/>
      <c r="J1665" s="2">
        <v>1663</v>
      </c>
      <c r="K1665" s="212">
        <v>17873.982516909899</v>
      </c>
      <c r="L1665" s="212">
        <v>0.27142899086752098</v>
      </c>
      <c r="M1665" s="212">
        <v>7.2971238800296406E-2</v>
      </c>
      <c r="N1665" s="212">
        <v>2.7775651644638001E-2</v>
      </c>
      <c r="O1665" s="91"/>
      <c r="Q1665" s="212"/>
      <c r="R1665" s="212"/>
      <c r="S1665" s="212"/>
      <c r="T1665" s="212"/>
      <c r="AG1665" s="212"/>
      <c r="AH1665" s="212"/>
      <c r="AI1665" s="212"/>
    </row>
    <row r="1666" spans="1:35" x14ac:dyDescent="0.15">
      <c r="A1666" s="91"/>
      <c r="B1666" s="91"/>
      <c r="C1666" s="127"/>
      <c r="D1666" s="127"/>
      <c r="E1666" s="127"/>
      <c r="F1666" s="127"/>
      <c r="G1666" s="127"/>
      <c r="H1666" s="127"/>
      <c r="I1666" s="91"/>
      <c r="J1666" s="2">
        <v>1664</v>
      </c>
      <c r="K1666" s="212">
        <v>17884.832823950899</v>
      </c>
      <c r="L1666" s="212">
        <v>0.27168569362728201</v>
      </c>
      <c r="M1666" s="212">
        <v>7.8755169560525903E-2</v>
      </c>
      <c r="N1666" s="212">
        <v>2.7708653763832299E-2</v>
      </c>
      <c r="O1666" s="91"/>
      <c r="Q1666" s="212"/>
      <c r="R1666" s="212"/>
      <c r="S1666" s="212"/>
      <c r="T1666" s="212"/>
      <c r="AG1666" s="212"/>
      <c r="AH1666" s="212"/>
      <c r="AI1666" s="212"/>
    </row>
    <row r="1667" spans="1:35" x14ac:dyDescent="0.15">
      <c r="A1667" s="91"/>
      <c r="B1667" s="91"/>
      <c r="C1667" s="127"/>
      <c r="D1667" s="127"/>
      <c r="E1667" s="127"/>
      <c r="F1667" s="127"/>
      <c r="G1667" s="127"/>
      <c r="H1667" s="127"/>
      <c r="I1667" s="91"/>
      <c r="J1667" s="2">
        <v>1665</v>
      </c>
      <c r="K1667" s="212">
        <v>17895.657350070898</v>
      </c>
      <c r="L1667" s="212">
        <v>0.27184892328496102</v>
      </c>
      <c r="M1667" s="212">
        <v>8.5128631879176297E-2</v>
      </c>
      <c r="N1667" s="212">
        <v>2.72732670450943E-2</v>
      </c>
      <c r="O1667" s="91"/>
      <c r="Q1667" s="212"/>
      <c r="R1667" s="212"/>
      <c r="S1667" s="212"/>
      <c r="T1667" s="212"/>
      <c r="AG1667" s="212"/>
      <c r="AH1667" s="212"/>
      <c r="AI1667" s="212"/>
    </row>
    <row r="1668" spans="1:35" x14ac:dyDescent="0.15">
      <c r="A1668" s="91"/>
      <c r="B1668" s="91"/>
      <c r="C1668" s="127"/>
      <c r="D1668" s="127"/>
      <c r="E1668" s="127"/>
      <c r="F1668" s="127"/>
      <c r="G1668" s="127"/>
      <c r="H1668" s="127"/>
      <c r="I1668" s="91"/>
      <c r="J1668" s="2">
        <v>1666</v>
      </c>
      <c r="K1668" s="212">
        <v>17906.582638990902</v>
      </c>
      <c r="L1668" s="212">
        <v>0.27201658997752798</v>
      </c>
      <c r="M1668" s="212">
        <v>9.1246904517317595E-2</v>
      </c>
      <c r="N1668" s="212">
        <v>2.6544046667818701E-2</v>
      </c>
      <c r="O1668" s="91"/>
      <c r="Q1668" s="212"/>
      <c r="R1668" s="212"/>
      <c r="S1668" s="212"/>
      <c r="T1668" s="212"/>
      <c r="AG1668" s="212"/>
      <c r="AH1668" s="212"/>
      <c r="AI1668" s="212"/>
    </row>
    <row r="1669" spans="1:35" x14ac:dyDescent="0.15">
      <c r="A1669" s="91"/>
      <c r="B1669" s="91"/>
      <c r="C1669" s="127"/>
      <c r="D1669" s="127"/>
      <c r="E1669" s="127"/>
      <c r="F1669" s="127"/>
      <c r="G1669" s="127"/>
      <c r="H1669" s="127"/>
      <c r="I1669" s="91"/>
      <c r="J1669" s="2">
        <v>1667</v>
      </c>
      <c r="K1669" s="212">
        <v>17917.372134267898</v>
      </c>
      <c r="L1669" s="212">
        <v>0.27223854300629002</v>
      </c>
      <c r="M1669" s="212">
        <v>9.6250254455836001E-2</v>
      </c>
      <c r="N1669" s="212">
        <v>2.5651492979913999E-2</v>
      </c>
      <c r="O1669" s="91"/>
      <c r="Q1669" s="212"/>
      <c r="R1669" s="212"/>
      <c r="S1669" s="212"/>
      <c r="T1669" s="212"/>
      <c r="AG1669" s="212"/>
      <c r="AH1669" s="212"/>
      <c r="AI1669" s="212"/>
    </row>
    <row r="1670" spans="1:35" x14ac:dyDescent="0.15">
      <c r="A1670" s="91"/>
      <c r="B1670" s="91"/>
      <c r="C1670" s="127"/>
      <c r="D1670" s="127"/>
      <c r="E1670" s="127"/>
      <c r="F1670" s="127"/>
      <c r="G1670" s="127"/>
      <c r="H1670" s="127"/>
      <c r="I1670" s="91"/>
      <c r="J1670" s="2">
        <v>1668</v>
      </c>
      <c r="K1670" s="212">
        <v>17928.217403905899</v>
      </c>
      <c r="L1670" s="212">
        <v>0.27253164703614702</v>
      </c>
      <c r="M1670" s="212">
        <v>9.9424904654336899E-2</v>
      </c>
      <c r="N1670" s="212">
        <v>2.4757588568050298E-2</v>
      </c>
      <c r="O1670" s="91"/>
      <c r="Q1670" s="212"/>
      <c r="R1670" s="212"/>
      <c r="S1670" s="212"/>
      <c r="T1670" s="212"/>
      <c r="AG1670" s="212"/>
      <c r="AH1670" s="212"/>
      <c r="AI1670" s="212"/>
    </row>
    <row r="1671" spans="1:35" x14ac:dyDescent="0.15">
      <c r="A1671" s="91"/>
      <c r="B1671" s="91"/>
      <c r="C1671" s="127"/>
      <c r="D1671" s="127"/>
      <c r="E1671" s="127"/>
      <c r="F1671" s="127"/>
      <c r="G1671" s="127"/>
      <c r="H1671" s="127"/>
      <c r="I1671" s="91"/>
      <c r="J1671" s="2">
        <v>1669</v>
      </c>
      <c r="K1671" s="212">
        <v>17939.052183360898</v>
      </c>
      <c r="L1671" s="212">
        <v>0.272890520248598</v>
      </c>
      <c r="M1671" s="212">
        <v>0.100312377845717</v>
      </c>
      <c r="N1671" s="212">
        <v>2.4000234489206001E-2</v>
      </c>
      <c r="O1671" s="91"/>
      <c r="Q1671" s="212"/>
      <c r="R1671" s="212"/>
      <c r="S1671" s="212"/>
      <c r="T1671" s="212"/>
      <c r="AG1671" s="212"/>
      <c r="AH1671" s="212"/>
      <c r="AI1671" s="212"/>
    </row>
    <row r="1672" spans="1:35" x14ac:dyDescent="0.15">
      <c r="A1672" s="91"/>
      <c r="B1672" s="91"/>
      <c r="C1672" s="127"/>
      <c r="D1672" s="127"/>
      <c r="E1672" s="127"/>
      <c r="F1672" s="127"/>
      <c r="G1672" s="127"/>
      <c r="H1672" s="127"/>
      <c r="I1672" s="91"/>
      <c r="J1672" s="2">
        <v>1670</v>
      </c>
      <c r="K1672" s="212">
        <v>17949.902890711899</v>
      </c>
      <c r="L1672" s="212">
        <v>0.273322788900487</v>
      </c>
      <c r="M1672" s="212">
        <v>9.8973079884879495E-2</v>
      </c>
      <c r="N1672" s="212">
        <v>2.3407636165133899E-2</v>
      </c>
      <c r="O1672" s="91"/>
      <c r="Q1672" s="212"/>
      <c r="R1672" s="212"/>
      <c r="S1672" s="212"/>
      <c r="T1672" s="212"/>
      <c r="AG1672" s="212"/>
      <c r="AH1672" s="212"/>
      <c r="AI1672" s="212"/>
    </row>
    <row r="1673" spans="1:35" x14ac:dyDescent="0.15">
      <c r="A1673" s="91"/>
      <c r="B1673" s="91"/>
      <c r="C1673" s="127"/>
      <c r="D1673" s="127"/>
      <c r="E1673" s="127"/>
      <c r="F1673" s="127"/>
      <c r="G1673" s="127"/>
      <c r="H1673" s="127"/>
      <c r="I1673" s="91"/>
      <c r="J1673" s="2">
        <v>1671</v>
      </c>
      <c r="K1673" s="212">
        <v>17960.7393882869</v>
      </c>
      <c r="L1673" s="212">
        <v>0.27378123452529102</v>
      </c>
      <c r="M1673" s="212">
        <v>9.5942282169993995E-2</v>
      </c>
      <c r="N1673" s="212">
        <v>2.29258090344787E-2</v>
      </c>
      <c r="O1673" s="91"/>
      <c r="Q1673" s="212"/>
      <c r="R1673" s="212"/>
      <c r="S1673" s="212"/>
      <c r="T1673" s="212"/>
      <c r="AG1673" s="212"/>
      <c r="AH1673" s="212"/>
      <c r="AI1673" s="212"/>
    </row>
    <row r="1674" spans="1:35" x14ac:dyDescent="0.15">
      <c r="A1674" s="91"/>
      <c r="B1674" s="91"/>
      <c r="C1674" s="127"/>
      <c r="D1674" s="127"/>
      <c r="E1674" s="127"/>
      <c r="F1674" s="127"/>
      <c r="G1674" s="127"/>
      <c r="H1674" s="127"/>
      <c r="I1674" s="91"/>
      <c r="J1674" s="2">
        <v>1672</v>
      </c>
      <c r="K1674" s="212">
        <v>17971.650513521901</v>
      </c>
      <c r="L1674" s="212">
        <v>0.27416023173868898</v>
      </c>
      <c r="M1674" s="212">
        <v>9.1961403887460394E-2</v>
      </c>
      <c r="N1674" s="212">
        <v>2.2472791322903599E-2</v>
      </c>
      <c r="O1674" s="91"/>
      <c r="Q1674" s="212"/>
      <c r="R1674" s="212"/>
      <c r="S1674" s="212"/>
      <c r="T1674" s="212"/>
      <c r="AG1674" s="212"/>
      <c r="AH1674" s="212"/>
      <c r="AI1674" s="212"/>
    </row>
    <row r="1675" spans="1:35" x14ac:dyDescent="0.15">
      <c r="A1675" s="91"/>
      <c r="B1675" s="91"/>
      <c r="C1675" s="127"/>
      <c r="D1675" s="127"/>
      <c r="E1675" s="127"/>
      <c r="F1675" s="127"/>
      <c r="G1675" s="127"/>
      <c r="H1675" s="127"/>
      <c r="I1675" s="91"/>
      <c r="J1675" s="2">
        <v>1673</v>
      </c>
      <c r="K1675" s="212">
        <v>17982.505177094899</v>
      </c>
      <c r="L1675" s="212">
        <v>0.274331773311282</v>
      </c>
      <c r="M1675" s="212">
        <v>8.7760486977180002E-2</v>
      </c>
      <c r="N1675" s="212">
        <v>2.1948172456533199E-2</v>
      </c>
      <c r="O1675" s="91"/>
      <c r="Q1675" s="212"/>
      <c r="R1675" s="212"/>
      <c r="S1675" s="212"/>
      <c r="T1675" s="212"/>
      <c r="AG1675" s="212"/>
      <c r="AH1675" s="212"/>
      <c r="AI1675" s="212"/>
    </row>
    <row r="1676" spans="1:35" x14ac:dyDescent="0.15">
      <c r="A1676" s="91"/>
      <c r="B1676" s="91"/>
      <c r="C1676" s="127"/>
      <c r="D1676" s="127"/>
      <c r="E1676" s="127"/>
      <c r="F1676" s="127"/>
      <c r="G1676" s="127"/>
      <c r="H1676" s="127"/>
      <c r="I1676" s="91"/>
      <c r="J1676" s="2">
        <v>1674</v>
      </c>
      <c r="K1676" s="212">
        <v>17993.380201345899</v>
      </c>
      <c r="L1676" s="212">
        <v>0.27419415085259002</v>
      </c>
      <c r="M1676" s="212">
        <v>8.39295504209122E-2</v>
      </c>
      <c r="N1676" s="212">
        <v>2.12370412705053E-2</v>
      </c>
      <c r="O1676" s="91"/>
      <c r="Q1676" s="212"/>
      <c r="R1676" s="212"/>
      <c r="S1676" s="212"/>
      <c r="T1676" s="212"/>
      <c r="AG1676" s="212"/>
      <c r="AH1676" s="212"/>
      <c r="AI1676" s="212"/>
    </row>
    <row r="1677" spans="1:35" x14ac:dyDescent="0.15">
      <c r="A1677" s="91"/>
      <c r="B1677" s="91"/>
      <c r="C1677" s="127"/>
      <c r="D1677" s="127"/>
      <c r="E1677" s="127"/>
      <c r="F1677" s="127"/>
      <c r="G1677" s="127"/>
      <c r="H1677" s="127"/>
      <c r="I1677" s="91"/>
      <c r="J1677" s="2">
        <v>1675</v>
      </c>
      <c r="K1677" s="212">
        <v>18004.228279445899</v>
      </c>
      <c r="L1677" s="212">
        <v>0.27373191432615501</v>
      </c>
      <c r="M1677" s="212">
        <v>8.0944949433537403E-2</v>
      </c>
      <c r="N1677" s="212">
        <v>2.0311021557865801E-2</v>
      </c>
      <c r="O1677" s="91"/>
      <c r="Q1677" s="212"/>
      <c r="R1677" s="212"/>
      <c r="S1677" s="212"/>
      <c r="T1677" s="212"/>
      <c r="AG1677" s="212"/>
      <c r="AH1677" s="212"/>
      <c r="AI1677" s="212"/>
    </row>
    <row r="1678" spans="1:35" x14ac:dyDescent="0.15">
      <c r="A1678" s="91"/>
      <c r="B1678" s="91"/>
      <c r="C1678" s="127"/>
      <c r="D1678" s="127"/>
      <c r="E1678" s="127"/>
      <c r="F1678" s="127"/>
      <c r="G1678" s="127"/>
      <c r="H1678" s="127"/>
      <c r="I1678" s="91"/>
      <c r="J1678" s="2">
        <v>1676</v>
      </c>
      <c r="K1678" s="212">
        <v>18015.093630222898</v>
      </c>
      <c r="L1678" s="212">
        <v>0.27302130990357798</v>
      </c>
      <c r="M1678" s="212">
        <v>7.9188224300847904E-2</v>
      </c>
      <c r="N1678" s="212">
        <v>1.92372871676737E-2</v>
      </c>
      <c r="O1678" s="91"/>
      <c r="Q1678" s="212"/>
      <c r="R1678" s="212"/>
      <c r="S1678" s="212"/>
      <c r="T1678" s="212"/>
      <c r="AG1678" s="212"/>
      <c r="AH1678" s="212"/>
      <c r="AI1678" s="212"/>
    </row>
    <row r="1679" spans="1:35" x14ac:dyDescent="0.15">
      <c r="A1679" s="91"/>
      <c r="B1679" s="91"/>
      <c r="C1679" s="127"/>
      <c r="D1679" s="127"/>
      <c r="E1679" s="127"/>
      <c r="F1679" s="127"/>
      <c r="G1679" s="127"/>
      <c r="H1679" s="127"/>
      <c r="I1679" s="91"/>
      <c r="J1679" s="2">
        <v>1677</v>
      </c>
      <c r="K1679" s="212">
        <v>18025.911006839899</v>
      </c>
      <c r="L1679" s="212">
        <v>0.27218118620986298</v>
      </c>
      <c r="M1679" s="212">
        <v>7.8749553613443504E-2</v>
      </c>
      <c r="N1679" s="212">
        <v>1.8197551276496599E-2</v>
      </c>
      <c r="O1679" s="91"/>
      <c r="Q1679" s="212"/>
      <c r="R1679" s="212"/>
      <c r="S1679" s="212"/>
      <c r="T1679" s="212"/>
      <c r="AG1679" s="212"/>
      <c r="AH1679" s="212"/>
      <c r="AI1679" s="212"/>
    </row>
    <row r="1680" spans="1:35" x14ac:dyDescent="0.15">
      <c r="A1680" s="91"/>
      <c r="B1680" s="91"/>
      <c r="C1680" s="127"/>
      <c r="D1680" s="127"/>
      <c r="E1680" s="127"/>
      <c r="F1680" s="127"/>
      <c r="G1680" s="127"/>
      <c r="H1680" s="127"/>
      <c r="I1680" s="91"/>
      <c r="J1680" s="2">
        <v>1678</v>
      </c>
      <c r="K1680" s="212">
        <v>18036.756285468899</v>
      </c>
      <c r="L1680" s="212">
        <v>0.27134269081390899</v>
      </c>
      <c r="M1680" s="212">
        <v>7.9394420707221205E-2</v>
      </c>
      <c r="N1680" s="212">
        <v>1.74288902211161E-2</v>
      </c>
      <c r="O1680" s="91"/>
      <c r="Q1680" s="212"/>
      <c r="R1680" s="212"/>
      <c r="S1680" s="212"/>
      <c r="T1680" s="212"/>
      <c r="AG1680" s="212"/>
      <c r="AH1680" s="212"/>
      <c r="AI1680" s="212"/>
    </row>
    <row r="1681" spans="1:35" x14ac:dyDescent="0.15">
      <c r="A1681" s="91"/>
      <c r="B1681" s="91"/>
      <c r="C1681" s="127"/>
      <c r="D1681" s="127"/>
      <c r="E1681" s="127"/>
      <c r="F1681" s="127"/>
      <c r="G1681" s="127"/>
      <c r="H1681" s="127"/>
      <c r="I1681" s="91"/>
      <c r="J1681" s="2">
        <v>1679</v>
      </c>
      <c r="K1681" s="212">
        <v>18047.597644315902</v>
      </c>
      <c r="L1681" s="212">
        <v>0.27060851629579002</v>
      </c>
      <c r="M1681" s="212">
        <v>8.0670103470793994E-2</v>
      </c>
      <c r="N1681" s="212">
        <v>1.7122908235244899E-2</v>
      </c>
      <c r="O1681" s="91"/>
      <c r="Q1681" s="212"/>
      <c r="R1681" s="212"/>
      <c r="S1681" s="212"/>
      <c r="T1681" s="212"/>
      <c r="AG1681" s="212"/>
      <c r="AH1681" s="212"/>
      <c r="AI1681" s="212"/>
    </row>
    <row r="1682" spans="1:35" x14ac:dyDescent="0.15">
      <c r="A1682" s="91"/>
      <c r="B1682" s="91"/>
      <c r="C1682" s="127"/>
      <c r="D1682" s="127"/>
      <c r="E1682" s="127"/>
      <c r="F1682" s="127"/>
      <c r="G1682" s="127"/>
      <c r="H1682" s="127"/>
      <c r="I1682" s="91"/>
      <c r="J1682" s="2">
        <v>1680</v>
      </c>
      <c r="K1682" s="212">
        <v>18058.396397285898</v>
      </c>
      <c r="L1682" s="212">
        <v>0.27003881343220099</v>
      </c>
      <c r="M1682" s="212">
        <v>8.2239300848833699E-2</v>
      </c>
      <c r="N1682" s="212">
        <v>1.7339022316394701E-2</v>
      </c>
      <c r="O1682" s="91"/>
      <c r="Q1682" s="212"/>
      <c r="R1682" s="212"/>
      <c r="S1682" s="212"/>
      <c r="T1682" s="212"/>
      <c r="AG1682" s="212"/>
      <c r="AH1682" s="212"/>
      <c r="AI1682" s="212"/>
    </row>
    <row r="1683" spans="1:35" x14ac:dyDescent="0.15">
      <c r="A1683" s="91"/>
      <c r="B1683" s="91"/>
      <c r="C1683" s="127"/>
      <c r="D1683" s="127"/>
      <c r="E1683" s="127"/>
      <c r="F1683" s="127"/>
      <c r="G1683" s="127"/>
      <c r="H1683" s="127"/>
      <c r="I1683" s="91"/>
      <c r="J1683" s="2">
        <v>1681</v>
      </c>
      <c r="K1683" s="212">
        <v>18069.314014563901</v>
      </c>
      <c r="L1683" s="212">
        <v>0.26965227651195101</v>
      </c>
      <c r="M1683" s="212">
        <v>8.3915777918795106E-2</v>
      </c>
      <c r="N1683" s="212">
        <v>1.7974048171709101E-2</v>
      </c>
      <c r="O1683" s="91"/>
      <c r="Q1683" s="212"/>
      <c r="R1683" s="212"/>
      <c r="S1683" s="212"/>
      <c r="T1683" s="212"/>
      <c r="AG1683" s="212"/>
      <c r="AH1683" s="212"/>
      <c r="AI1683" s="212"/>
    </row>
    <row r="1684" spans="1:35" x14ac:dyDescent="0.15">
      <c r="A1684" s="91"/>
      <c r="B1684" s="91"/>
      <c r="C1684" s="127"/>
      <c r="D1684" s="127"/>
      <c r="E1684" s="127"/>
      <c r="F1684" s="127"/>
      <c r="G1684" s="127"/>
      <c r="H1684" s="127"/>
      <c r="I1684" s="91"/>
      <c r="J1684" s="2">
        <v>1682</v>
      </c>
      <c r="K1684" s="212">
        <v>18080.120541376898</v>
      </c>
      <c r="L1684" s="212">
        <v>0.26938365976437401</v>
      </c>
      <c r="M1684" s="212">
        <v>8.5387354184670097E-2</v>
      </c>
      <c r="N1684" s="212">
        <v>1.8849716403064602E-2</v>
      </c>
      <c r="O1684" s="91"/>
      <c r="Q1684" s="212"/>
      <c r="R1684" s="212"/>
      <c r="S1684" s="212"/>
      <c r="T1684" s="212"/>
      <c r="AG1684" s="212"/>
      <c r="AH1684" s="212"/>
      <c r="AI1684" s="212"/>
    </row>
    <row r="1685" spans="1:35" x14ac:dyDescent="0.15">
      <c r="A1685" s="91"/>
      <c r="B1685" s="91"/>
      <c r="C1685" s="127"/>
      <c r="D1685" s="127"/>
      <c r="E1685" s="127"/>
      <c r="F1685" s="127"/>
      <c r="G1685" s="127"/>
      <c r="H1685" s="127"/>
      <c r="I1685" s="91"/>
      <c r="J1685" s="2">
        <v>1683</v>
      </c>
      <c r="K1685" s="212">
        <v>18090.946669187899</v>
      </c>
      <c r="L1685" s="212">
        <v>0.26916263557689601</v>
      </c>
      <c r="M1685" s="212">
        <v>8.6335929567941894E-2</v>
      </c>
      <c r="N1685" s="212">
        <v>1.97968648892312E-2</v>
      </c>
      <c r="O1685" s="91"/>
      <c r="Q1685" s="212"/>
      <c r="R1685" s="212"/>
      <c r="S1685" s="212"/>
      <c r="T1685" s="212"/>
      <c r="AG1685" s="212"/>
      <c r="AH1685" s="212"/>
      <c r="AI1685" s="212"/>
    </row>
    <row r="1686" spans="1:35" x14ac:dyDescent="0.15">
      <c r="A1686" s="91"/>
      <c r="B1686" s="91"/>
      <c r="C1686" s="127"/>
      <c r="D1686" s="127"/>
      <c r="E1686" s="127"/>
      <c r="F1686" s="127"/>
      <c r="G1686" s="127"/>
      <c r="H1686" s="127"/>
      <c r="I1686" s="91"/>
      <c r="J1686" s="2">
        <v>1684</v>
      </c>
      <c r="K1686" s="212">
        <v>18101.807773072898</v>
      </c>
      <c r="L1686" s="212">
        <v>0.26894923859721198</v>
      </c>
      <c r="M1686" s="212">
        <v>8.6626615711700203E-2</v>
      </c>
      <c r="N1686" s="212">
        <v>2.0681332383085699E-2</v>
      </c>
      <c r="O1686" s="91"/>
      <c r="Q1686" s="212"/>
      <c r="R1686" s="212"/>
      <c r="S1686" s="212"/>
      <c r="T1686" s="212"/>
      <c r="AG1686" s="212"/>
      <c r="AH1686" s="212"/>
      <c r="AI1686" s="212"/>
    </row>
    <row r="1687" spans="1:35" x14ac:dyDescent="0.15">
      <c r="A1687" s="91"/>
      <c r="B1687" s="91"/>
      <c r="C1687" s="127"/>
      <c r="D1687" s="127"/>
      <c r="E1687" s="127"/>
      <c r="F1687" s="127"/>
      <c r="G1687" s="127"/>
      <c r="H1687" s="127"/>
      <c r="I1687" s="91"/>
      <c r="J1687" s="2">
        <v>1685</v>
      </c>
      <c r="K1687" s="212">
        <v>18112.6048885329</v>
      </c>
      <c r="L1687" s="212">
        <v>0.26867834379359501</v>
      </c>
      <c r="M1687" s="212">
        <v>8.6366277360483301E-2</v>
      </c>
      <c r="N1687" s="212">
        <v>2.1413925489941501E-2</v>
      </c>
      <c r="O1687" s="91"/>
      <c r="Q1687" s="212"/>
      <c r="R1687" s="212"/>
      <c r="S1687" s="212"/>
      <c r="T1687" s="212"/>
      <c r="AG1687" s="212"/>
      <c r="AH1687" s="212"/>
      <c r="AI1687" s="212"/>
    </row>
    <row r="1688" spans="1:35" x14ac:dyDescent="0.15">
      <c r="A1688" s="91"/>
      <c r="B1688" s="91"/>
      <c r="C1688" s="127"/>
      <c r="D1688" s="127"/>
      <c r="E1688" s="127"/>
      <c r="F1688" s="127"/>
      <c r="G1688" s="127"/>
      <c r="H1688" s="127"/>
      <c r="I1688" s="91"/>
      <c r="J1688" s="2">
        <v>1686</v>
      </c>
      <c r="K1688" s="212">
        <v>18123.457342174901</v>
      </c>
      <c r="L1688" s="212">
        <v>0.26829026781479098</v>
      </c>
      <c r="M1688" s="212">
        <v>8.5791424241632802E-2</v>
      </c>
      <c r="N1688" s="212">
        <v>2.19726808055388E-2</v>
      </c>
      <c r="O1688" s="91"/>
      <c r="Q1688" s="212"/>
      <c r="R1688" s="212"/>
      <c r="S1688" s="212"/>
      <c r="T1688" s="212"/>
      <c r="AG1688" s="212"/>
      <c r="AH1688" s="212"/>
      <c r="AI1688" s="212"/>
    </row>
    <row r="1689" spans="1:35" x14ac:dyDescent="0.15">
      <c r="A1689" s="91"/>
      <c r="B1689" s="91"/>
      <c r="C1689" s="127"/>
      <c r="D1689" s="127"/>
      <c r="E1689" s="127"/>
      <c r="F1689" s="127"/>
      <c r="G1689" s="127"/>
      <c r="H1689" s="127"/>
      <c r="I1689" s="91"/>
      <c r="J1689" s="2">
        <v>1687</v>
      </c>
      <c r="K1689" s="212">
        <v>18134.197206701901</v>
      </c>
      <c r="L1689" s="212">
        <v>0.26775906485175999</v>
      </c>
      <c r="M1689" s="212">
        <v>8.5115291403801904E-2</v>
      </c>
      <c r="N1689" s="212">
        <v>2.2421912949745201E-2</v>
      </c>
      <c r="O1689" s="91"/>
      <c r="Q1689" s="212"/>
      <c r="R1689" s="212"/>
      <c r="S1689" s="212"/>
      <c r="T1689" s="212"/>
      <c r="AG1689" s="212"/>
      <c r="AH1689" s="212"/>
      <c r="AI1689" s="212"/>
    </row>
    <row r="1690" spans="1:35" x14ac:dyDescent="0.15">
      <c r="A1690" s="91"/>
      <c r="B1690" s="91"/>
      <c r="C1690" s="127"/>
      <c r="D1690" s="127"/>
      <c r="E1690" s="127"/>
      <c r="F1690" s="127"/>
      <c r="G1690" s="127"/>
      <c r="H1690" s="127"/>
      <c r="I1690" s="91"/>
      <c r="J1690" s="2">
        <v>1688</v>
      </c>
      <c r="K1690" s="212">
        <v>18145.074646212899</v>
      </c>
      <c r="L1690" s="212">
        <v>0.26717318026650699</v>
      </c>
      <c r="M1690" s="212">
        <v>8.4424667494780295E-2</v>
      </c>
      <c r="N1690" s="212">
        <v>2.28614195669723E-2</v>
      </c>
      <c r="O1690" s="91"/>
      <c r="Q1690" s="212"/>
      <c r="R1690" s="212"/>
      <c r="S1690" s="212"/>
      <c r="T1690" s="212"/>
      <c r="AG1690" s="212"/>
      <c r="AH1690" s="212"/>
      <c r="AI1690" s="212"/>
    </row>
    <row r="1691" spans="1:35" x14ac:dyDescent="0.15">
      <c r="A1691" s="91"/>
      <c r="B1691" s="91"/>
      <c r="C1691" s="127"/>
      <c r="D1691" s="127"/>
      <c r="E1691" s="127"/>
      <c r="F1691" s="127"/>
      <c r="G1691" s="127"/>
      <c r="H1691" s="127"/>
      <c r="I1691" s="91"/>
      <c r="J1691" s="2">
        <v>1689</v>
      </c>
      <c r="K1691" s="212">
        <v>18155.771891522902</v>
      </c>
      <c r="L1691" s="212">
        <v>0.266683828999492</v>
      </c>
      <c r="M1691" s="212">
        <v>8.36430792721259E-2</v>
      </c>
      <c r="N1691" s="212">
        <v>2.3375311446021601E-2</v>
      </c>
      <c r="O1691" s="91"/>
      <c r="Q1691" s="212"/>
      <c r="R1691" s="212"/>
      <c r="S1691" s="212"/>
      <c r="T1691" s="212"/>
      <c r="AG1691" s="212"/>
      <c r="AH1691" s="212"/>
      <c r="AI1691" s="212"/>
    </row>
    <row r="1692" spans="1:35" x14ac:dyDescent="0.15">
      <c r="A1692" s="91"/>
      <c r="B1692" s="91"/>
      <c r="C1692" s="127"/>
      <c r="D1692" s="127"/>
      <c r="E1692" s="127"/>
      <c r="F1692" s="127"/>
      <c r="G1692" s="127"/>
      <c r="H1692" s="127"/>
      <c r="I1692" s="91"/>
      <c r="J1692" s="2">
        <v>1690</v>
      </c>
      <c r="K1692" s="212">
        <v>18166.563072040899</v>
      </c>
      <c r="L1692" s="212">
        <v>0.26647389576525998</v>
      </c>
      <c r="M1692" s="212">
        <v>8.2557179490579197E-2</v>
      </c>
      <c r="N1692" s="212">
        <v>2.4025196201471598E-2</v>
      </c>
      <c r="O1692" s="91"/>
      <c r="Q1692" s="212"/>
      <c r="R1692" s="212"/>
      <c r="S1692" s="212"/>
      <c r="T1692" s="212"/>
      <c r="AG1692" s="212"/>
      <c r="AH1692" s="212"/>
      <c r="AI1692" s="212"/>
    </row>
    <row r="1693" spans="1:35" x14ac:dyDescent="0.15">
      <c r="A1693" s="91"/>
      <c r="B1693" s="91"/>
      <c r="C1693" s="127"/>
      <c r="D1693" s="127"/>
      <c r="E1693" s="127"/>
      <c r="F1693" s="127"/>
      <c r="G1693" s="127"/>
      <c r="H1693" s="127"/>
      <c r="I1693" s="91"/>
      <c r="J1693" s="2">
        <v>1691</v>
      </c>
      <c r="K1693" s="212">
        <v>18177.3472270649</v>
      </c>
      <c r="L1693" s="212">
        <v>0.266656053500271</v>
      </c>
      <c r="M1693" s="212">
        <v>8.0955712157976298E-2</v>
      </c>
      <c r="N1693" s="212">
        <v>2.4863162238408301E-2</v>
      </c>
      <c r="O1693" s="91"/>
      <c r="Q1693" s="212"/>
      <c r="R1693" s="212"/>
      <c r="S1693" s="212"/>
      <c r="T1693" s="212"/>
      <c r="AG1693" s="212"/>
      <c r="AH1693" s="212"/>
      <c r="AI1693" s="212"/>
    </row>
    <row r="1694" spans="1:35" x14ac:dyDescent="0.15">
      <c r="A1694" s="91"/>
      <c r="B1694" s="91"/>
      <c r="C1694" s="127"/>
      <c r="D1694" s="127"/>
      <c r="E1694" s="127"/>
      <c r="F1694" s="127"/>
      <c r="G1694" s="127"/>
      <c r="H1694" s="127"/>
      <c r="I1694" s="91"/>
      <c r="J1694" s="2">
        <v>1692</v>
      </c>
      <c r="K1694" s="212">
        <v>18188.214004642901</v>
      </c>
      <c r="L1694" s="212">
        <v>0.26723378567520301</v>
      </c>
      <c r="M1694" s="212">
        <v>7.9093584742954401E-2</v>
      </c>
      <c r="N1694" s="212">
        <v>2.5818685131773E-2</v>
      </c>
      <c r="O1694" s="91"/>
      <c r="Q1694" s="212"/>
      <c r="R1694" s="212"/>
      <c r="S1694" s="212"/>
      <c r="T1694" s="212"/>
      <c r="AG1694" s="212"/>
      <c r="AH1694" s="212"/>
      <c r="AI1694" s="212"/>
    </row>
    <row r="1695" spans="1:35" x14ac:dyDescent="0.15">
      <c r="A1695" s="91"/>
      <c r="B1695" s="91"/>
      <c r="C1695" s="127"/>
      <c r="D1695" s="127"/>
      <c r="E1695" s="127"/>
      <c r="F1695" s="127"/>
      <c r="G1695" s="127"/>
      <c r="H1695" s="127"/>
      <c r="I1695" s="91"/>
      <c r="J1695" s="2">
        <v>1693</v>
      </c>
      <c r="K1695" s="212">
        <v>18199.089599232899</v>
      </c>
      <c r="L1695" s="212">
        <v>0.268027664986145</v>
      </c>
      <c r="M1695" s="212">
        <v>7.7640798136505998E-2</v>
      </c>
      <c r="N1695" s="212">
        <v>2.67613357859822E-2</v>
      </c>
      <c r="O1695" s="91"/>
      <c r="Q1695" s="212"/>
      <c r="R1695" s="212"/>
      <c r="S1695" s="212"/>
      <c r="T1695" s="212"/>
      <c r="AG1695" s="212"/>
      <c r="AH1695" s="212"/>
      <c r="AI1695" s="212"/>
    </row>
    <row r="1696" spans="1:35" x14ac:dyDescent="0.15">
      <c r="A1696" s="91"/>
      <c r="B1696" s="91"/>
      <c r="C1696" s="127"/>
      <c r="D1696" s="127"/>
      <c r="E1696" s="127"/>
      <c r="F1696" s="127"/>
      <c r="G1696" s="127"/>
      <c r="H1696" s="127"/>
      <c r="I1696" s="91"/>
      <c r="J1696" s="2">
        <v>1694</v>
      </c>
      <c r="K1696" s="212">
        <v>18209.9074915909</v>
      </c>
      <c r="L1696" s="212">
        <v>0.26880913327565298</v>
      </c>
      <c r="M1696" s="212">
        <v>7.7266289776436306E-2</v>
      </c>
      <c r="N1696" s="212">
        <v>2.75590659993535E-2</v>
      </c>
      <c r="O1696" s="91"/>
      <c r="Q1696" s="212"/>
      <c r="R1696" s="212"/>
      <c r="S1696" s="212"/>
      <c r="T1696" s="212"/>
      <c r="AG1696" s="212"/>
      <c r="AH1696" s="212"/>
      <c r="AI1696" s="212"/>
    </row>
    <row r="1697" spans="1:35" x14ac:dyDescent="0.15">
      <c r="A1697" s="91"/>
      <c r="B1697" s="91"/>
      <c r="C1697" s="127"/>
      <c r="D1697" s="127"/>
      <c r="E1697" s="127"/>
      <c r="F1697" s="127"/>
      <c r="G1697" s="127"/>
      <c r="H1697" s="127"/>
      <c r="I1697" s="91"/>
      <c r="J1697" s="2">
        <v>1695</v>
      </c>
      <c r="K1697" s="212">
        <v>18220.750665098902</v>
      </c>
      <c r="L1697" s="212">
        <v>0.269386796621988</v>
      </c>
      <c r="M1697" s="212">
        <v>7.8544035936812598E-2</v>
      </c>
      <c r="N1697" s="212">
        <v>2.8040923914556402E-2</v>
      </c>
      <c r="O1697" s="91"/>
      <c r="Q1697" s="212"/>
      <c r="R1697" s="212"/>
      <c r="S1697" s="212"/>
      <c r="T1697" s="212"/>
      <c r="AG1697" s="212"/>
      <c r="AH1697" s="212"/>
      <c r="AI1697" s="212"/>
    </row>
    <row r="1698" spans="1:35" x14ac:dyDescent="0.15">
      <c r="A1698" s="91"/>
      <c r="B1698" s="91"/>
      <c r="C1698" s="127"/>
      <c r="D1698" s="127"/>
      <c r="E1698" s="127"/>
      <c r="F1698" s="127"/>
      <c r="G1698" s="127"/>
      <c r="H1698" s="127"/>
      <c r="I1698" s="91"/>
      <c r="J1698" s="2">
        <v>1696</v>
      </c>
      <c r="K1698" s="212">
        <v>18231.599600288901</v>
      </c>
      <c r="L1698" s="212">
        <v>0.26965929575834702</v>
      </c>
      <c r="M1698" s="212">
        <v>8.1749033498263901E-2</v>
      </c>
      <c r="N1698" s="212">
        <v>2.8039920060078001E-2</v>
      </c>
      <c r="O1698" s="91"/>
      <c r="Q1698" s="212"/>
      <c r="R1698" s="212"/>
      <c r="S1698" s="212"/>
      <c r="T1698" s="212"/>
      <c r="AG1698" s="212"/>
      <c r="AH1698" s="212"/>
      <c r="AI1698" s="212"/>
    </row>
    <row r="1699" spans="1:35" x14ac:dyDescent="0.15">
      <c r="A1699" s="91"/>
      <c r="B1699" s="91"/>
      <c r="C1699" s="127"/>
      <c r="D1699" s="127"/>
      <c r="E1699" s="127"/>
      <c r="F1699" s="127"/>
      <c r="G1699" s="127"/>
      <c r="H1699" s="127"/>
      <c r="I1699" s="91"/>
      <c r="J1699" s="2">
        <v>1697</v>
      </c>
      <c r="K1699" s="212">
        <v>18242.3815714429</v>
      </c>
      <c r="L1699" s="212">
        <v>0.269555952798326</v>
      </c>
      <c r="M1699" s="212">
        <v>8.6723653796285799E-2</v>
      </c>
      <c r="N1699" s="212">
        <v>2.74862708003814E-2</v>
      </c>
      <c r="O1699" s="91"/>
      <c r="Q1699" s="212"/>
      <c r="R1699" s="212"/>
      <c r="S1699" s="212"/>
      <c r="T1699" s="212"/>
      <c r="AG1699" s="212"/>
      <c r="AH1699" s="212"/>
      <c r="AI1699" s="212"/>
    </row>
    <row r="1700" spans="1:35" x14ac:dyDescent="0.15">
      <c r="A1700" s="91"/>
      <c r="B1700" s="91"/>
      <c r="C1700" s="127"/>
      <c r="D1700" s="127"/>
      <c r="E1700" s="127"/>
      <c r="F1700" s="127"/>
      <c r="G1700" s="127"/>
      <c r="H1700" s="127"/>
      <c r="I1700" s="91"/>
      <c r="J1700" s="2">
        <v>1698</v>
      </c>
      <c r="K1700" s="212">
        <v>18253.2295463929</v>
      </c>
      <c r="L1700" s="212">
        <v>0.26910336124138201</v>
      </c>
      <c r="M1700" s="212">
        <v>9.2706612260130994E-2</v>
      </c>
      <c r="N1700" s="212">
        <v>2.6492836728373E-2</v>
      </c>
      <c r="O1700" s="91"/>
      <c r="Q1700" s="212"/>
      <c r="R1700" s="212"/>
      <c r="S1700" s="212"/>
      <c r="T1700" s="212"/>
      <c r="AG1700" s="212"/>
      <c r="AH1700" s="212"/>
      <c r="AI1700" s="212"/>
    </row>
    <row r="1701" spans="1:35" x14ac:dyDescent="0.15">
      <c r="A1701" s="91"/>
      <c r="B1701" s="91"/>
      <c r="C1701" s="127"/>
      <c r="D1701" s="127"/>
      <c r="E1701" s="127"/>
      <c r="F1701" s="127"/>
      <c r="G1701" s="127"/>
      <c r="H1701" s="127"/>
      <c r="I1701" s="91"/>
      <c r="J1701" s="2">
        <v>1699</v>
      </c>
      <c r="K1701" s="212">
        <v>18263.9699973799</v>
      </c>
      <c r="L1701" s="212">
        <v>0.26837348918369403</v>
      </c>
      <c r="M1701" s="212">
        <v>9.8395506074882996E-2</v>
      </c>
      <c r="N1701" s="212">
        <v>2.5290301385033201E-2</v>
      </c>
      <c r="O1701" s="91"/>
      <c r="Q1701" s="212"/>
      <c r="R1701" s="212"/>
      <c r="S1701" s="212"/>
      <c r="T1701" s="212"/>
      <c r="AG1701" s="212"/>
      <c r="AH1701" s="212"/>
      <c r="AI1701" s="212"/>
    </row>
    <row r="1702" spans="1:35" x14ac:dyDescent="0.15">
      <c r="A1702" s="91"/>
      <c r="B1702" s="91"/>
      <c r="C1702" s="127"/>
      <c r="D1702" s="127"/>
      <c r="E1702" s="127"/>
      <c r="F1702" s="127"/>
      <c r="G1702" s="127"/>
      <c r="H1702" s="127"/>
      <c r="I1702" s="91"/>
      <c r="J1702" s="2">
        <v>1700</v>
      </c>
      <c r="K1702" s="212">
        <v>18274.712113307902</v>
      </c>
      <c r="L1702" s="212">
        <v>0.26741525031991598</v>
      </c>
      <c r="M1702" s="212">
        <v>0.10272657960795401</v>
      </c>
      <c r="N1702" s="212">
        <v>2.4057923293192E-2</v>
      </c>
      <c r="O1702" s="91"/>
      <c r="Q1702" s="212"/>
      <c r="R1702" s="212"/>
      <c r="S1702" s="212"/>
      <c r="T1702" s="212"/>
      <c r="AG1702" s="212"/>
      <c r="AH1702" s="212"/>
      <c r="AI1702" s="212"/>
    </row>
    <row r="1703" spans="1:35" x14ac:dyDescent="0.15">
      <c r="A1703" s="91"/>
      <c r="B1703" s="91"/>
      <c r="C1703" s="127"/>
      <c r="D1703" s="127"/>
      <c r="E1703" s="127"/>
      <c r="F1703" s="127"/>
      <c r="G1703" s="127"/>
      <c r="H1703" s="127"/>
      <c r="I1703" s="91"/>
      <c r="J1703" s="2">
        <v>1701</v>
      </c>
      <c r="K1703" s="212">
        <v>18285.346672622902</v>
      </c>
      <c r="L1703" s="212">
        <v>0.266287137270033</v>
      </c>
      <c r="M1703" s="212">
        <v>0.10529603191975601</v>
      </c>
      <c r="N1703" s="212">
        <v>2.2907693592357201E-2</v>
      </c>
      <c r="O1703" s="91"/>
      <c r="Q1703" s="212"/>
      <c r="R1703" s="212"/>
      <c r="S1703" s="212"/>
      <c r="T1703" s="212"/>
      <c r="AG1703" s="212"/>
      <c r="AH1703" s="212"/>
      <c r="AI1703" s="212"/>
    </row>
    <row r="1704" spans="1:35" x14ac:dyDescent="0.15">
      <c r="A1704" s="91"/>
      <c r="B1704" s="91"/>
      <c r="C1704" s="127"/>
      <c r="D1704" s="127"/>
      <c r="E1704" s="127"/>
      <c r="F1704" s="127"/>
      <c r="G1704" s="127"/>
      <c r="H1704" s="127"/>
      <c r="I1704" s="91"/>
      <c r="J1704" s="2">
        <v>1702</v>
      </c>
      <c r="K1704" s="212">
        <v>18296.089451670901</v>
      </c>
      <c r="L1704" s="212">
        <v>0.26514153434655202</v>
      </c>
      <c r="M1704" s="212">
        <v>0.10614310264696999</v>
      </c>
      <c r="N1704" s="212">
        <v>2.1930656286637502E-2</v>
      </c>
      <c r="O1704" s="91"/>
      <c r="Q1704" s="212"/>
      <c r="R1704" s="212"/>
      <c r="S1704" s="212"/>
      <c r="T1704" s="212"/>
      <c r="AG1704" s="212"/>
      <c r="AH1704" s="212"/>
      <c r="AI1704" s="212"/>
    </row>
    <row r="1705" spans="1:35" x14ac:dyDescent="0.15">
      <c r="A1705" s="91"/>
      <c r="B1705" s="91"/>
      <c r="C1705" s="127"/>
      <c r="D1705" s="127"/>
      <c r="E1705" s="127"/>
      <c r="F1705" s="127"/>
      <c r="G1705" s="127"/>
      <c r="H1705" s="127"/>
      <c r="I1705" s="91"/>
      <c r="J1705" s="2">
        <v>1703</v>
      </c>
      <c r="K1705" s="212">
        <v>18306.824837205899</v>
      </c>
      <c r="L1705" s="212">
        <v>0.26417812968221099</v>
      </c>
      <c r="M1705" s="212">
        <v>0.105452187771718</v>
      </c>
      <c r="N1705" s="212">
        <v>2.1229620147729202E-2</v>
      </c>
      <c r="O1705" s="91"/>
      <c r="Q1705" s="212"/>
      <c r="R1705" s="212"/>
      <c r="S1705" s="212"/>
      <c r="T1705" s="212"/>
      <c r="AG1705" s="212"/>
      <c r="AH1705" s="212"/>
      <c r="AI1705" s="212"/>
    </row>
    <row r="1706" spans="1:35" x14ac:dyDescent="0.15">
      <c r="A1706" s="91"/>
      <c r="B1706" s="91"/>
      <c r="C1706" s="127"/>
      <c r="D1706" s="127"/>
      <c r="E1706" s="127"/>
      <c r="F1706" s="127"/>
      <c r="G1706" s="127"/>
      <c r="H1706" s="127"/>
      <c r="I1706" s="91"/>
      <c r="J1706" s="2">
        <v>1704</v>
      </c>
      <c r="K1706" s="212">
        <v>18317.619018464899</v>
      </c>
      <c r="L1706" s="212">
        <v>0.26359736299672998</v>
      </c>
      <c r="M1706" s="212">
        <v>0.103435957606062</v>
      </c>
      <c r="N1706" s="212">
        <v>2.0907088361981001E-2</v>
      </c>
      <c r="O1706" s="91"/>
      <c r="Q1706" s="212"/>
      <c r="R1706" s="212"/>
      <c r="S1706" s="212"/>
      <c r="T1706" s="212"/>
      <c r="AG1706" s="212"/>
      <c r="AH1706" s="212"/>
      <c r="AI1706" s="212"/>
    </row>
    <row r="1707" spans="1:35" x14ac:dyDescent="0.15">
      <c r="A1707" s="91"/>
      <c r="B1707" s="91"/>
      <c r="C1707" s="127"/>
      <c r="D1707" s="127"/>
      <c r="E1707" s="127"/>
      <c r="F1707" s="127"/>
      <c r="G1707" s="127"/>
      <c r="H1707" s="127"/>
      <c r="I1707" s="91"/>
      <c r="J1707" s="2">
        <v>1705</v>
      </c>
      <c r="K1707" s="212">
        <v>18328.4033301899</v>
      </c>
      <c r="L1707" s="212">
        <v>0.26352279934366801</v>
      </c>
      <c r="M1707" s="212">
        <v>0.10028468604033</v>
      </c>
      <c r="N1707" s="212">
        <v>2.09703666435514E-2</v>
      </c>
      <c r="O1707" s="91"/>
      <c r="Q1707" s="212"/>
      <c r="R1707" s="212"/>
      <c r="S1707" s="212"/>
      <c r="T1707" s="212"/>
      <c r="AG1707" s="212"/>
      <c r="AH1707" s="212"/>
      <c r="AI1707" s="212"/>
    </row>
    <row r="1708" spans="1:35" x14ac:dyDescent="0.15">
      <c r="A1708" s="91"/>
      <c r="B1708" s="91"/>
      <c r="C1708" s="127"/>
      <c r="D1708" s="127"/>
      <c r="E1708" s="127"/>
      <c r="F1708" s="127"/>
      <c r="G1708" s="127"/>
      <c r="H1708" s="127"/>
      <c r="I1708" s="91"/>
      <c r="J1708" s="2">
        <v>1706</v>
      </c>
      <c r="K1708" s="212">
        <v>18339.250384108898</v>
      </c>
      <c r="L1708" s="212">
        <v>0.26396231736872899</v>
      </c>
      <c r="M1708" s="212">
        <v>9.6287400476515198E-2</v>
      </c>
      <c r="N1708" s="212">
        <v>2.1287683114680999E-2</v>
      </c>
      <c r="O1708" s="91"/>
      <c r="Q1708" s="212"/>
      <c r="R1708" s="212"/>
      <c r="S1708" s="212"/>
      <c r="T1708" s="212"/>
      <c r="AG1708" s="212"/>
      <c r="AH1708" s="212"/>
      <c r="AI1708" s="212"/>
    </row>
    <row r="1709" spans="1:35" x14ac:dyDescent="0.15">
      <c r="A1709" s="91"/>
      <c r="B1709" s="91"/>
      <c r="C1709" s="127"/>
      <c r="D1709" s="127"/>
      <c r="E1709" s="127"/>
      <c r="F1709" s="127"/>
      <c r="G1709" s="127"/>
      <c r="H1709" s="127"/>
      <c r="I1709" s="91"/>
      <c r="J1709" s="2">
        <v>1707</v>
      </c>
      <c r="K1709" s="212">
        <v>18350.1108672439</v>
      </c>
      <c r="L1709" s="212">
        <v>0.26484096456252898</v>
      </c>
      <c r="M1709" s="212">
        <v>9.2012090156947099E-2</v>
      </c>
      <c r="N1709" s="212">
        <v>2.16982935624477E-2</v>
      </c>
      <c r="O1709" s="91"/>
      <c r="Q1709" s="212"/>
      <c r="R1709" s="212"/>
      <c r="S1709" s="212"/>
      <c r="T1709" s="212"/>
      <c r="AG1709" s="212"/>
      <c r="AH1709" s="212"/>
      <c r="AI1709" s="212"/>
    </row>
    <row r="1710" spans="1:35" x14ac:dyDescent="0.15">
      <c r="A1710" s="91"/>
      <c r="B1710" s="91"/>
      <c r="C1710" s="127"/>
      <c r="D1710" s="127"/>
      <c r="E1710" s="127"/>
      <c r="F1710" s="127"/>
      <c r="G1710" s="127"/>
      <c r="H1710" s="127"/>
      <c r="I1710" s="91"/>
      <c r="J1710" s="2">
        <v>1708</v>
      </c>
      <c r="K1710" s="212">
        <v>18360.800736310899</v>
      </c>
      <c r="L1710" s="212">
        <v>0.266069516056605</v>
      </c>
      <c r="M1710" s="212">
        <v>8.8277204699982195E-2</v>
      </c>
      <c r="N1710" s="212">
        <v>2.20212217767921E-2</v>
      </c>
      <c r="O1710" s="91"/>
      <c r="Q1710" s="212"/>
      <c r="R1710" s="212"/>
      <c r="S1710" s="212"/>
      <c r="T1710" s="212"/>
      <c r="AG1710" s="212"/>
      <c r="AH1710" s="212"/>
      <c r="AI1710" s="212"/>
    </row>
    <row r="1711" spans="1:35" x14ac:dyDescent="0.15">
      <c r="A1711" s="91"/>
      <c r="B1711" s="91"/>
      <c r="C1711" s="127"/>
      <c r="D1711" s="127"/>
      <c r="E1711" s="127"/>
      <c r="F1711" s="127"/>
      <c r="G1711" s="127"/>
      <c r="H1711" s="127"/>
      <c r="I1711" s="91"/>
      <c r="J1711" s="2">
        <v>1709</v>
      </c>
      <c r="K1711" s="212">
        <v>18371.519067458899</v>
      </c>
      <c r="L1711" s="212">
        <v>0.26745817803459798</v>
      </c>
      <c r="M1711" s="212">
        <v>8.5621713536609398E-2</v>
      </c>
      <c r="N1711" s="212">
        <v>2.21090908303909E-2</v>
      </c>
      <c r="O1711" s="91"/>
      <c r="Q1711" s="212"/>
      <c r="R1711" s="212"/>
      <c r="S1711" s="212"/>
      <c r="T1711" s="212"/>
      <c r="AG1711" s="212"/>
      <c r="AH1711" s="212"/>
      <c r="AI1711" s="212"/>
    </row>
    <row r="1712" spans="1:35" x14ac:dyDescent="0.15">
      <c r="A1712" s="91"/>
      <c r="B1712" s="91"/>
      <c r="C1712" s="127"/>
      <c r="D1712" s="127"/>
      <c r="E1712" s="127"/>
      <c r="F1712" s="127"/>
      <c r="G1712" s="127"/>
      <c r="H1712" s="127"/>
      <c r="I1712" s="91"/>
      <c r="J1712" s="2">
        <v>1710</v>
      </c>
      <c r="K1712" s="212">
        <v>18382.338399507898</v>
      </c>
      <c r="L1712" s="212">
        <v>0.268778679557857</v>
      </c>
      <c r="M1712" s="212">
        <v>8.4425423394306406E-2</v>
      </c>
      <c r="N1712" s="212">
        <v>2.1964753372634101E-2</v>
      </c>
      <c r="O1712" s="91"/>
      <c r="Q1712" s="212"/>
      <c r="R1712" s="212"/>
      <c r="S1712" s="212"/>
      <c r="T1712" s="212"/>
      <c r="AG1712" s="212"/>
      <c r="AH1712" s="212"/>
      <c r="AI1712" s="212"/>
    </row>
    <row r="1713" spans="1:35" x14ac:dyDescent="0.15">
      <c r="A1713" s="91"/>
      <c r="B1713" s="91"/>
      <c r="C1713" s="127"/>
      <c r="D1713" s="127"/>
      <c r="E1713" s="127"/>
      <c r="F1713" s="127"/>
      <c r="G1713" s="127"/>
      <c r="H1713" s="127"/>
      <c r="I1713" s="91"/>
      <c r="J1713" s="2">
        <v>1711</v>
      </c>
      <c r="K1713" s="212">
        <v>18393.010908817902</v>
      </c>
      <c r="L1713" s="212">
        <v>0.26985169575308598</v>
      </c>
      <c r="M1713" s="212">
        <v>8.4775809239347494E-2</v>
      </c>
      <c r="N1713" s="212">
        <v>2.1677871724185602E-2</v>
      </c>
      <c r="O1713" s="91"/>
      <c r="Q1713" s="212"/>
      <c r="R1713" s="212"/>
      <c r="S1713" s="212"/>
      <c r="T1713" s="212"/>
      <c r="AG1713" s="212"/>
      <c r="AH1713" s="212"/>
      <c r="AI1713" s="212"/>
    </row>
    <row r="1714" spans="1:35" x14ac:dyDescent="0.15">
      <c r="A1714" s="91"/>
      <c r="B1714" s="91"/>
      <c r="C1714" s="127"/>
      <c r="D1714" s="127"/>
      <c r="E1714" s="127"/>
      <c r="F1714" s="127"/>
      <c r="G1714" s="127"/>
      <c r="H1714" s="127"/>
      <c r="I1714" s="91"/>
      <c r="J1714" s="2">
        <v>1712</v>
      </c>
      <c r="K1714" s="212">
        <v>18403.7865758189</v>
      </c>
      <c r="L1714" s="212">
        <v>0.27060441703108501</v>
      </c>
      <c r="M1714" s="212">
        <v>8.6637635706296595E-2</v>
      </c>
      <c r="N1714" s="212">
        <v>2.13986816790405E-2</v>
      </c>
      <c r="O1714" s="91"/>
      <c r="Q1714" s="212"/>
      <c r="R1714" s="212"/>
      <c r="S1714" s="212"/>
      <c r="T1714" s="212"/>
      <c r="AG1714" s="212"/>
      <c r="AH1714" s="212"/>
      <c r="AI1714" s="212"/>
    </row>
    <row r="1715" spans="1:35" x14ac:dyDescent="0.15">
      <c r="A1715" s="91"/>
      <c r="B1715" s="91"/>
      <c r="C1715" s="127"/>
      <c r="D1715" s="127"/>
      <c r="E1715" s="127"/>
      <c r="F1715" s="127"/>
      <c r="G1715" s="127"/>
      <c r="H1715" s="127"/>
      <c r="I1715" s="91"/>
      <c r="J1715" s="2">
        <v>1713</v>
      </c>
      <c r="K1715" s="212">
        <v>18414.580135656899</v>
      </c>
      <c r="L1715" s="212">
        <v>0.27104246205775601</v>
      </c>
      <c r="M1715" s="212">
        <v>8.9781181935882304E-2</v>
      </c>
      <c r="N1715" s="212">
        <v>2.1260475216887401E-2</v>
      </c>
      <c r="O1715" s="91"/>
      <c r="Q1715" s="212"/>
      <c r="R1715" s="212"/>
      <c r="S1715" s="212"/>
      <c r="T1715" s="212"/>
      <c r="AG1715" s="212"/>
      <c r="AH1715" s="212"/>
      <c r="AI1715" s="212"/>
    </row>
    <row r="1716" spans="1:35" x14ac:dyDescent="0.15">
      <c r="A1716" s="91"/>
      <c r="B1716" s="91"/>
      <c r="C1716" s="127"/>
      <c r="D1716" s="127"/>
      <c r="E1716" s="127"/>
      <c r="F1716" s="127"/>
      <c r="G1716" s="127"/>
      <c r="H1716" s="127"/>
      <c r="I1716" s="91"/>
      <c r="J1716" s="2">
        <v>1714</v>
      </c>
      <c r="K1716" s="212">
        <v>18425.269280933899</v>
      </c>
      <c r="L1716" s="212">
        <v>0.27120674370098302</v>
      </c>
      <c r="M1716" s="212">
        <v>9.4024121390685902E-2</v>
      </c>
      <c r="N1716" s="212">
        <v>2.13050314228404E-2</v>
      </c>
      <c r="O1716" s="91"/>
      <c r="Q1716" s="212"/>
      <c r="R1716" s="212"/>
      <c r="S1716" s="212"/>
      <c r="T1716" s="212"/>
      <c r="AG1716" s="212"/>
      <c r="AH1716" s="212"/>
      <c r="AI1716" s="212"/>
    </row>
    <row r="1717" spans="1:35" x14ac:dyDescent="0.15">
      <c r="A1717" s="91"/>
      <c r="B1717" s="91"/>
      <c r="C1717" s="127"/>
      <c r="D1717" s="127"/>
      <c r="E1717" s="127"/>
      <c r="F1717" s="127"/>
      <c r="G1717" s="127"/>
      <c r="H1717" s="127"/>
      <c r="I1717" s="91"/>
      <c r="J1717" s="2">
        <v>1715</v>
      </c>
      <c r="K1717" s="212">
        <v>18435.930236889901</v>
      </c>
      <c r="L1717" s="212">
        <v>0.271128586403248</v>
      </c>
      <c r="M1717" s="212">
        <v>9.9254815655591605E-2</v>
      </c>
      <c r="N1717" s="212">
        <v>2.1495810711850801E-2</v>
      </c>
      <c r="O1717" s="91"/>
      <c r="Q1717" s="212"/>
      <c r="R1717" s="212"/>
      <c r="S1717" s="212"/>
      <c r="T1717" s="212"/>
      <c r="AG1717" s="212"/>
      <c r="AH1717" s="212"/>
      <c r="AI1717" s="212"/>
    </row>
    <row r="1718" spans="1:35" x14ac:dyDescent="0.15">
      <c r="A1718" s="91"/>
      <c r="B1718" s="91"/>
      <c r="C1718" s="127"/>
      <c r="D1718" s="127"/>
      <c r="E1718" s="127"/>
      <c r="F1718" s="127"/>
      <c r="G1718" s="127"/>
      <c r="H1718" s="127"/>
      <c r="I1718" s="91"/>
      <c r="J1718" s="2">
        <v>1716</v>
      </c>
      <c r="K1718" s="212">
        <v>18446.665463634901</v>
      </c>
      <c r="L1718" s="212">
        <v>0.27083375936031401</v>
      </c>
      <c r="M1718" s="212">
        <v>0.104987747571228</v>
      </c>
      <c r="N1718" s="212">
        <v>2.17795024286161E-2</v>
      </c>
      <c r="O1718" s="91"/>
      <c r="Q1718" s="212"/>
      <c r="R1718" s="212"/>
      <c r="S1718" s="212"/>
      <c r="T1718" s="212"/>
      <c r="AG1718" s="212"/>
      <c r="AH1718" s="212"/>
      <c r="AI1718" s="212"/>
    </row>
    <row r="1719" spans="1:35" x14ac:dyDescent="0.15">
      <c r="A1719" s="91"/>
      <c r="B1719" s="91"/>
      <c r="C1719" s="127"/>
      <c r="D1719" s="127"/>
      <c r="E1719" s="127"/>
      <c r="F1719" s="127"/>
      <c r="G1719" s="127"/>
      <c r="H1719" s="127"/>
      <c r="I1719" s="91"/>
      <c r="J1719" s="2">
        <v>1717</v>
      </c>
      <c r="K1719" s="212">
        <v>18457.3567478929</v>
      </c>
      <c r="L1719" s="212">
        <v>0.27034380372820899</v>
      </c>
      <c r="M1719" s="212">
        <v>0.110188830085995</v>
      </c>
      <c r="N1719" s="212">
        <v>2.2107308813455399E-2</v>
      </c>
      <c r="O1719" s="91"/>
      <c r="Q1719" s="212"/>
      <c r="R1719" s="212"/>
      <c r="S1719" s="212"/>
      <c r="T1719" s="212"/>
      <c r="AG1719" s="212"/>
      <c r="AH1719" s="212"/>
      <c r="AI1719" s="212"/>
    </row>
    <row r="1720" spans="1:35" x14ac:dyDescent="0.15">
      <c r="A1720" s="91"/>
      <c r="B1720" s="91"/>
      <c r="C1720" s="127"/>
      <c r="D1720" s="127"/>
      <c r="E1720" s="127"/>
      <c r="F1720" s="127"/>
      <c r="G1720" s="127"/>
      <c r="H1720" s="127"/>
      <c r="I1720" s="91"/>
      <c r="J1720" s="2">
        <v>1718</v>
      </c>
      <c r="K1720" s="212">
        <v>18468.169153338898</v>
      </c>
      <c r="L1720" s="212">
        <v>0.269756300260522</v>
      </c>
      <c r="M1720" s="212">
        <v>0.11360861641919499</v>
      </c>
      <c r="N1720" s="212">
        <v>2.2481475631421902E-2</v>
      </c>
      <c r="O1720" s="91"/>
      <c r="Q1720" s="212"/>
      <c r="R1720" s="212"/>
      <c r="S1720" s="212"/>
      <c r="T1720" s="212"/>
      <c r="AG1720" s="212"/>
      <c r="AH1720" s="212"/>
      <c r="AI1720" s="212"/>
    </row>
    <row r="1721" spans="1:35" x14ac:dyDescent="0.15">
      <c r="A1721" s="91"/>
      <c r="B1721" s="91"/>
      <c r="C1721" s="127"/>
      <c r="D1721" s="127"/>
      <c r="E1721" s="127"/>
      <c r="F1721" s="127"/>
      <c r="G1721" s="127"/>
      <c r="H1721" s="127"/>
      <c r="I1721" s="91"/>
      <c r="J1721" s="2">
        <v>1719</v>
      </c>
      <c r="K1721" s="212">
        <v>18478.869670269902</v>
      </c>
      <c r="L1721" s="212">
        <v>0.26919177591460097</v>
      </c>
      <c r="M1721" s="212">
        <v>0.114207682908882</v>
      </c>
      <c r="N1721" s="212">
        <v>2.2905265544619E-2</v>
      </c>
      <c r="O1721" s="91"/>
      <c r="Q1721" s="212"/>
      <c r="R1721" s="212"/>
      <c r="S1721" s="212"/>
      <c r="T1721" s="212"/>
      <c r="AG1721" s="212"/>
      <c r="AH1721" s="212"/>
      <c r="AI1721" s="212"/>
    </row>
    <row r="1722" spans="1:35" x14ac:dyDescent="0.15">
      <c r="A1722" s="91"/>
      <c r="B1722" s="91"/>
      <c r="C1722" s="127"/>
      <c r="D1722" s="127"/>
      <c r="E1722" s="127"/>
      <c r="F1722" s="127"/>
      <c r="G1722" s="127"/>
      <c r="H1722" s="127"/>
      <c r="I1722" s="91"/>
      <c r="J1722" s="2">
        <v>1720</v>
      </c>
      <c r="K1722" s="212">
        <v>18489.5671520299</v>
      </c>
      <c r="L1722" s="212">
        <v>0.26877511223013101</v>
      </c>
      <c r="M1722" s="212">
        <v>0.111523919633987</v>
      </c>
      <c r="N1722" s="212">
        <v>2.3321175803183401E-2</v>
      </c>
      <c r="O1722" s="91"/>
      <c r="Q1722" s="212"/>
      <c r="R1722" s="212"/>
      <c r="S1722" s="212"/>
      <c r="T1722" s="212"/>
      <c r="AG1722" s="212"/>
      <c r="AH1722" s="212"/>
      <c r="AI1722" s="212"/>
    </row>
    <row r="1723" spans="1:35" x14ac:dyDescent="0.15">
      <c r="A1723" s="91"/>
      <c r="B1723" s="91"/>
      <c r="C1723" s="127"/>
      <c r="D1723" s="127"/>
      <c r="E1723" s="127"/>
      <c r="F1723" s="127"/>
      <c r="G1723" s="127"/>
      <c r="H1723" s="127"/>
      <c r="I1723" s="91"/>
      <c r="J1723" s="2">
        <v>1721</v>
      </c>
      <c r="K1723" s="212">
        <v>18500.268588561899</v>
      </c>
      <c r="L1723" s="212">
        <v>0.26856568838801798</v>
      </c>
      <c r="M1723" s="212">
        <v>0.105855948794328</v>
      </c>
      <c r="N1723" s="212">
        <v>2.36238684741805E-2</v>
      </c>
      <c r="O1723" s="91"/>
      <c r="Q1723" s="212"/>
      <c r="R1723" s="212"/>
      <c r="S1723" s="212"/>
      <c r="T1723" s="212"/>
      <c r="AG1723" s="212"/>
      <c r="AH1723" s="212"/>
      <c r="AI1723" s="212"/>
    </row>
    <row r="1724" spans="1:35" x14ac:dyDescent="0.15">
      <c r="A1724" s="91"/>
      <c r="B1724" s="91"/>
      <c r="C1724" s="127"/>
      <c r="D1724" s="127"/>
      <c r="E1724" s="127"/>
      <c r="F1724" s="127"/>
      <c r="G1724" s="127"/>
      <c r="H1724" s="127"/>
      <c r="I1724" s="91"/>
      <c r="J1724" s="2">
        <v>1722</v>
      </c>
      <c r="K1724" s="212">
        <v>18511.050183655901</v>
      </c>
      <c r="L1724" s="212">
        <v>0.26858423053264802</v>
      </c>
      <c r="M1724" s="212">
        <v>9.8255984592274498E-2</v>
      </c>
      <c r="N1724" s="212">
        <v>2.3628530431955602E-2</v>
      </c>
      <c r="O1724" s="91"/>
      <c r="Q1724" s="212"/>
      <c r="R1724" s="212"/>
      <c r="S1724" s="212"/>
      <c r="T1724" s="212"/>
      <c r="AG1724" s="212"/>
      <c r="AH1724" s="212"/>
      <c r="AI1724" s="212"/>
    </row>
    <row r="1725" spans="1:35" x14ac:dyDescent="0.15">
      <c r="A1725" s="91"/>
      <c r="B1725" s="91"/>
      <c r="C1725" s="127"/>
      <c r="D1725" s="127"/>
      <c r="E1725" s="127"/>
      <c r="F1725" s="127"/>
      <c r="G1725" s="127"/>
      <c r="H1725" s="127"/>
      <c r="I1725" s="91"/>
      <c r="J1725" s="2">
        <v>1723</v>
      </c>
      <c r="K1725" s="212">
        <v>18521.7148295429</v>
      </c>
      <c r="L1725" s="212">
        <v>0.26882053078718499</v>
      </c>
      <c r="M1725" s="212">
        <v>9.0197314980649396E-2</v>
      </c>
      <c r="N1725" s="212">
        <v>2.3178820786052001E-2</v>
      </c>
      <c r="O1725" s="91"/>
      <c r="Q1725" s="212"/>
      <c r="R1725" s="212"/>
      <c r="S1725" s="212"/>
      <c r="T1725" s="212"/>
      <c r="AG1725" s="212"/>
      <c r="AH1725" s="212"/>
      <c r="AI1725" s="212"/>
    </row>
    <row r="1726" spans="1:35" x14ac:dyDescent="0.15">
      <c r="A1726" s="91"/>
      <c r="B1726" s="91"/>
      <c r="C1726" s="127"/>
      <c r="D1726" s="127"/>
      <c r="E1726" s="127"/>
      <c r="F1726" s="127"/>
      <c r="G1726" s="127"/>
      <c r="H1726" s="127"/>
      <c r="I1726" s="91"/>
      <c r="J1726" s="2">
        <v>1724</v>
      </c>
      <c r="K1726" s="212">
        <v>18532.5148042529</v>
      </c>
      <c r="L1726" s="212">
        <v>0.269231503395648</v>
      </c>
      <c r="M1726" s="212">
        <v>8.3050911320416601E-2</v>
      </c>
      <c r="N1726" s="212">
        <v>2.2228846265779399E-2</v>
      </c>
      <c r="O1726" s="91"/>
      <c r="Q1726" s="212"/>
      <c r="R1726" s="212"/>
      <c r="S1726" s="212"/>
      <c r="T1726" s="212"/>
      <c r="AG1726" s="212"/>
      <c r="AH1726" s="212"/>
      <c r="AI1726" s="212"/>
    </row>
    <row r="1727" spans="1:35" x14ac:dyDescent="0.15">
      <c r="A1727" s="91"/>
      <c r="B1727" s="91"/>
      <c r="C1727" s="127"/>
      <c r="D1727" s="127"/>
      <c r="E1727" s="127"/>
      <c r="F1727" s="127"/>
      <c r="G1727" s="127"/>
      <c r="H1727" s="127"/>
      <c r="I1727" s="91"/>
      <c r="J1727" s="2">
        <v>1725</v>
      </c>
      <c r="K1727" s="212">
        <v>18543.2726879369</v>
      </c>
      <c r="L1727" s="212">
        <v>0.26976733575341399</v>
      </c>
      <c r="M1727" s="212">
        <v>7.7657308728883295E-2</v>
      </c>
      <c r="N1727" s="212">
        <v>2.0920459100320601E-2</v>
      </c>
      <c r="O1727" s="91"/>
      <c r="Q1727" s="212"/>
      <c r="R1727" s="212"/>
      <c r="S1727" s="212"/>
      <c r="T1727" s="212"/>
      <c r="AG1727" s="212"/>
      <c r="AH1727" s="212"/>
      <c r="AI1727" s="212"/>
    </row>
    <row r="1728" spans="1:35" x14ac:dyDescent="0.15">
      <c r="A1728" s="91"/>
      <c r="B1728" s="91"/>
      <c r="C1728" s="127"/>
      <c r="D1728" s="127"/>
      <c r="E1728" s="127"/>
      <c r="F1728" s="127"/>
      <c r="G1728" s="127"/>
      <c r="H1728" s="127"/>
      <c r="I1728" s="91"/>
      <c r="J1728" s="2">
        <v>1726</v>
      </c>
      <c r="K1728" s="212">
        <v>18553.9936883259</v>
      </c>
      <c r="L1728" s="212">
        <v>0.27039524513971702</v>
      </c>
      <c r="M1728" s="212">
        <v>7.4427825149501997E-2</v>
      </c>
      <c r="N1728" s="212">
        <v>1.9488275753030498E-2</v>
      </c>
      <c r="O1728" s="91"/>
      <c r="Q1728" s="212"/>
      <c r="R1728" s="212"/>
      <c r="S1728" s="212"/>
      <c r="T1728" s="212"/>
      <c r="AG1728" s="212"/>
      <c r="AH1728" s="212"/>
      <c r="AI1728" s="212"/>
    </row>
    <row r="1729" spans="1:35" x14ac:dyDescent="0.15">
      <c r="A1729" s="91"/>
      <c r="B1729" s="91"/>
      <c r="C1729" s="127"/>
      <c r="D1729" s="127"/>
      <c r="E1729" s="127"/>
      <c r="F1729" s="127"/>
      <c r="G1729" s="127"/>
      <c r="H1729" s="127"/>
      <c r="I1729" s="91"/>
      <c r="J1729" s="2">
        <v>1727</v>
      </c>
      <c r="K1729" s="212">
        <v>18564.720438457902</v>
      </c>
      <c r="L1729" s="212">
        <v>0.27111301078533401</v>
      </c>
      <c r="M1729" s="212">
        <v>7.32455986853906E-2</v>
      </c>
      <c r="N1729" s="212">
        <v>1.81426520310751E-2</v>
      </c>
      <c r="O1729" s="91"/>
      <c r="Q1729" s="212"/>
      <c r="R1729" s="212"/>
      <c r="S1729" s="212"/>
      <c r="T1729" s="212"/>
      <c r="AG1729" s="212"/>
      <c r="AH1729" s="212"/>
      <c r="AI1729" s="212"/>
    </row>
    <row r="1730" spans="1:35" x14ac:dyDescent="0.15">
      <c r="A1730" s="91"/>
      <c r="B1730" s="91"/>
      <c r="C1730" s="127"/>
      <c r="D1730" s="127"/>
      <c r="E1730" s="127"/>
      <c r="F1730" s="127"/>
      <c r="G1730" s="127"/>
      <c r="H1730" s="127"/>
      <c r="I1730" s="91"/>
      <c r="J1730" s="2">
        <v>1728</v>
      </c>
      <c r="K1730" s="212">
        <v>18575.3926089179</v>
      </c>
      <c r="L1730" s="212">
        <v>0.27193918849893201</v>
      </c>
      <c r="M1730" s="212">
        <v>7.3639573620253501E-2</v>
      </c>
      <c r="N1730" s="212">
        <v>1.7054648273154699E-2</v>
      </c>
      <c r="O1730" s="91"/>
      <c r="Q1730" s="212"/>
      <c r="R1730" s="212"/>
      <c r="S1730" s="212"/>
      <c r="T1730" s="212"/>
      <c r="AG1730" s="212"/>
      <c r="AH1730" s="212"/>
      <c r="AI1730" s="212"/>
    </row>
    <row r="1731" spans="1:35" x14ac:dyDescent="0.15">
      <c r="A1731" s="91"/>
      <c r="B1731" s="91"/>
      <c r="C1731" s="127"/>
      <c r="D1731" s="127"/>
      <c r="E1731" s="127"/>
      <c r="F1731" s="127"/>
      <c r="G1731" s="127"/>
      <c r="H1731" s="127"/>
      <c r="I1731" s="91"/>
      <c r="J1731" s="2">
        <v>1729</v>
      </c>
      <c r="K1731" s="212">
        <v>18586.085720795902</v>
      </c>
      <c r="L1731" s="212">
        <v>0.27278073922191198</v>
      </c>
      <c r="M1731" s="212">
        <v>7.5237693022848801E-2</v>
      </c>
      <c r="N1731" s="212">
        <v>1.6298551099756298E-2</v>
      </c>
      <c r="O1731" s="91"/>
      <c r="Q1731" s="212"/>
      <c r="R1731" s="212"/>
      <c r="S1731" s="212"/>
      <c r="T1731" s="212"/>
      <c r="AG1731" s="212"/>
      <c r="AH1731" s="212"/>
      <c r="AI1731" s="212"/>
    </row>
    <row r="1732" spans="1:35" x14ac:dyDescent="0.15">
      <c r="A1732" s="91"/>
      <c r="B1732" s="91"/>
      <c r="C1732" s="127"/>
      <c r="D1732" s="127"/>
      <c r="E1732" s="127"/>
      <c r="F1732" s="127"/>
      <c r="G1732" s="127"/>
      <c r="H1732" s="127"/>
      <c r="I1732" s="91"/>
      <c r="J1732" s="2">
        <v>1730</v>
      </c>
      <c r="K1732" s="212">
        <v>18596.822967751901</v>
      </c>
      <c r="L1732" s="212">
        <v>0.27347712206658598</v>
      </c>
      <c r="M1732" s="212">
        <v>7.7797990630522798E-2</v>
      </c>
      <c r="N1732" s="212">
        <v>1.5868816819215901E-2</v>
      </c>
      <c r="O1732" s="91"/>
      <c r="Q1732" s="212"/>
      <c r="R1732" s="212"/>
      <c r="S1732" s="212"/>
      <c r="T1732" s="212"/>
      <c r="AG1732" s="212"/>
      <c r="AH1732" s="212"/>
      <c r="AI1732" s="212"/>
    </row>
    <row r="1733" spans="1:35" x14ac:dyDescent="0.15">
      <c r="A1733" s="91"/>
      <c r="B1733" s="91"/>
      <c r="C1733" s="127"/>
      <c r="D1733" s="127"/>
      <c r="E1733" s="127"/>
      <c r="F1733" s="127"/>
      <c r="G1733" s="127"/>
      <c r="H1733" s="127"/>
      <c r="I1733" s="91"/>
      <c r="J1733" s="2">
        <v>1731</v>
      </c>
      <c r="K1733" s="212">
        <v>18607.525814634901</v>
      </c>
      <c r="L1733" s="212">
        <v>0.27387871406119202</v>
      </c>
      <c r="M1733" s="212">
        <v>8.1178801457172101E-2</v>
      </c>
      <c r="N1733" s="212">
        <v>1.56988869313852E-2</v>
      </c>
      <c r="O1733" s="91"/>
      <c r="Q1733" s="212"/>
      <c r="R1733" s="212"/>
      <c r="S1733" s="212"/>
      <c r="T1733" s="212"/>
      <c r="AG1733" s="212"/>
      <c r="AH1733" s="212"/>
      <c r="AI1733" s="212"/>
    </row>
    <row r="1734" spans="1:35" x14ac:dyDescent="0.15">
      <c r="A1734" s="91"/>
      <c r="B1734" s="91"/>
      <c r="C1734" s="127"/>
      <c r="D1734" s="127"/>
      <c r="E1734" s="127"/>
      <c r="F1734" s="127"/>
      <c r="G1734" s="127"/>
      <c r="H1734" s="127"/>
      <c r="I1734" s="91"/>
      <c r="J1734" s="2">
        <v>1732</v>
      </c>
      <c r="K1734" s="212">
        <v>18618.413812159899</v>
      </c>
      <c r="L1734" s="212">
        <v>0.273964052580012</v>
      </c>
      <c r="M1734" s="212">
        <v>8.5073280623195302E-2</v>
      </c>
      <c r="N1734" s="212">
        <v>1.5737574500581501E-2</v>
      </c>
      <c r="O1734" s="91"/>
      <c r="Q1734" s="212"/>
      <c r="R1734" s="212"/>
      <c r="S1734" s="212"/>
      <c r="T1734" s="212"/>
      <c r="AG1734" s="212"/>
      <c r="AH1734" s="212"/>
      <c r="AI1734" s="212"/>
    </row>
    <row r="1735" spans="1:35" x14ac:dyDescent="0.15">
      <c r="A1735" s="91"/>
      <c r="B1735" s="91"/>
      <c r="C1735" s="127"/>
      <c r="D1735" s="127"/>
      <c r="E1735" s="127"/>
      <c r="F1735" s="127"/>
      <c r="G1735" s="127"/>
      <c r="H1735" s="127"/>
      <c r="I1735" s="91"/>
      <c r="J1735" s="2">
        <v>1733</v>
      </c>
      <c r="K1735" s="212">
        <v>18629.253135016901</v>
      </c>
      <c r="L1735" s="212">
        <v>0.27384081101598601</v>
      </c>
      <c r="M1735" s="212">
        <v>8.8922248724858294E-2</v>
      </c>
      <c r="N1735" s="212">
        <v>1.60491058869398E-2</v>
      </c>
      <c r="O1735" s="91"/>
      <c r="Q1735" s="212"/>
      <c r="R1735" s="212"/>
      <c r="S1735" s="212"/>
      <c r="T1735" s="212"/>
      <c r="AG1735" s="212"/>
      <c r="AH1735" s="212"/>
      <c r="AI1735" s="212"/>
    </row>
    <row r="1736" spans="1:35" x14ac:dyDescent="0.15">
      <c r="A1736" s="91"/>
      <c r="B1736" s="91"/>
      <c r="C1736" s="127"/>
      <c r="D1736" s="127"/>
      <c r="E1736" s="127"/>
      <c r="F1736" s="127"/>
      <c r="G1736" s="127"/>
      <c r="H1736" s="127"/>
      <c r="I1736" s="91"/>
      <c r="J1736" s="2">
        <v>1734</v>
      </c>
      <c r="K1736" s="212">
        <v>18639.991131672901</v>
      </c>
      <c r="L1736" s="212">
        <v>0.27366030820952902</v>
      </c>
      <c r="M1736" s="212">
        <v>9.2083963692166995E-2</v>
      </c>
      <c r="N1736" s="212">
        <v>1.6809266796444702E-2</v>
      </c>
      <c r="O1736" s="91"/>
      <c r="Q1736" s="212"/>
      <c r="R1736" s="212"/>
      <c r="S1736" s="212"/>
      <c r="T1736" s="212"/>
      <c r="AG1736" s="212"/>
      <c r="AH1736" s="212"/>
      <c r="AI1736" s="212"/>
    </row>
    <row r="1737" spans="1:35" x14ac:dyDescent="0.15">
      <c r="A1737" s="91"/>
      <c r="B1737" s="91"/>
      <c r="C1737" s="127"/>
      <c r="D1737" s="127"/>
      <c r="E1737" s="127"/>
      <c r="F1737" s="127"/>
      <c r="G1737" s="127"/>
      <c r="H1737" s="127"/>
      <c r="I1737" s="91"/>
      <c r="J1737" s="2">
        <v>1735</v>
      </c>
      <c r="K1737" s="212">
        <v>18650.776324107901</v>
      </c>
      <c r="L1737" s="212">
        <v>0.273464032812613</v>
      </c>
      <c r="M1737" s="212">
        <v>9.4108992513050799E-2</v>
      </c>
      <c r="N1737" s="212">
        <v>1.81766325315777E-2</v>
      </c>
      <c r="O1737" s="91"/>
      <c r="Q1737" s="212"/>
      <c r="R1737" s="212"/>
      <c r="S1737" s="212"/>
      <c r="T1737" s="212"/>
      <c r="AG1737" s="212"/>
      <c r="AH1737" s="212"/>
      <c r="AI1737" s="212"/>
    </row>
    <row r="1738" spans="1:35" x14ac:dyDescent="0.15">
      <c r="A1738" s="91"/>
      <c r="B1738" s="91"/>
      <c r="C1738" s="127"/>
      <c r="D1738" s="127"/>
      <c r="E1738" s="127"/>
      <c r="F1738" s="127"/>
      <c r="G1738" s="127"/>
      <c r="H1738" s="127"/>
      <c r="I1738" s="91"/>
      <c r="J1738" s="2">
        <v>1736</v>
      </c>
      <c r="K1738" s="212">
        <v>18661.510111951899</v>
      </c>
      <c r="L1738" s="212">
        <v>0.27320651540755803</v>
      </c>
      <c r="M1738" s="212">
        <v>9.4748813477358806E-2</v>
      </c>
      <c r="N1738" s="212">
        <v>2.0133884931569399E-2</v>
      </c>
      <c r="O1738" s="91"/>
      <c r="Q1738" s="212"/>
      <c r="R1738" s="212"/>
      <c r="S1738" s="212"/>
      <c r="T1738" s="212"/>
      <c r="AG1738" s="212"/>
      <c r="AH1738" s="212"/>
      <c r="AI1738" s="212"/>
    </row>
    <row r="1739" spans="1:35" x14ac:dyDescent="0.15">
      <c r="A1739" s="91"/>
      <c r="B1739" s="91"/>
      <c r="C1739" s="127"/>
      <c r="D1739" s="127"/>
      <c r="E1739" s="127"/>
      <c r="F1739" s="127"/>
      <c r="G1739" s="127"/>
      <c r="H1739" s="127"/>
      <c r="I1739" s="91"/>
      <c r="J1739" s="2">
        <v>1737</v>
      </c>
      <c r="K1739" s="212">
        <v>18672.208221122899</v>
      </c>
      <c r="L1739" s="212">
        <v>0.27283141697844898</v>
      </c>
      <c r="M1739" s="212">
        <v>9.39524355656709E-2</v>
      </c>
      <c r="N1739" s="212">
        <v>2.2442951419979401E-2</v>
      </c>
      <c r="O1739" s="91"/>
      <c r="Q1739" s="212"/>
      <c r="R1739" s="212"/>
      <c r="S1739" s="212"/>
      <c r="T1739" s="212"/>
      <c r="AG1739" s="212"/>
      <c r="AH1739" s="212"/>
      <c r="AI1739" s="212"/>
    </row>
    <row r="1740" spans="1:35" x14ac:dyDescent="0.15">
      <c r="A1740" s="91"/>
      <c r="B1740" s="91"/>
      <c r="C1740" s="127"/>
      <c r="D1740" s="127"/>
      <c r="E1740" s="127"/>
      <c r="F1740" s="127"/>
      <c r="G1740" s="127"/>
      <c r="H1740" s="127"/>
      <c r="I1740" s="91"/>
      <c r="J1740" s="2">
        <v>1738</v>
      </c>
      <c r="K1740" s="212">
        <v>18682.9902923359</v>
      </c>
      <c r="L1740" s="212">
        <v>0.27230057548075998</v>
      </c>
      <c r="M1740" s="212">
        <v>9.1891631836011303E-2</v>
      </c>
      <c r="N1740" s="212">
        <v>2.4769024660605699E-2</v>
      </c>
      <c r="O1740" s="91"/>
      <c r="Q1740" s="212"/>
      <c r="R1740" s="212"/>
      <c r="S1740" s="212"/>
      <c r="T1740" s="212"/>
      <c r="AG1740" s="212"/>
      <c r="AH1740" s="212"/>
      <c r="AI1740" s="212"/>
    </row>
    <row r="1741" spans="1:35" x14ac:dyDescent="0.15">
      <c r="A1741" s="91"/>
      <c r="B1741" s="91"/>
      <c r="C1741" s="127"/>
      <c r="D1741" s="127"/>
      <c r="E1741" s="127"/>
      <c r="F1741" s="127"/>
      <c r="G1741" s="127"/>
      <c r="H1741" s="127"/>
      <c r="I1741" s="91"/>
      <c r="J1741" s="2">
        <v>1739</v>
      </c>
      <c r="K1741" s="212">
        <v>18693.796323109898</v>
      </c>
      <c r="L1741" s="212">
        <v>0.27158552790652901</v>
      </c>
      <c r="M1741" s="212">
        <v>8.8965918900855298E-2</v>
      </c>
      <c r="N1741" s="212">
        <v>2.67646985148427E-2</v>
      </c>
      <c r="O1741" s="91"/>
      <c r="Q1741" s="212"/>
      <c r="R1741" s="212"/>
      <c r="S1741" s="212"/>
      <c r="T1741" s="212"/>
      <c r="AG1741" s="212"/>
      <c r="AH1741" s="212"/>
      <c r="AI1741" s="212"/>
    </row>
    <row r="1742" spans="1:35" x14ac:dyDescent="0.15">
      <c r="A1742" s="91"/>
      <c r="B1742" s="91"/>
      <c r="C1742" s="127"/>
      <c r="D1742" s="127"/>
      <c r="E1742" s="127"/>
      <c r="F1742" s="127"/>
      <c r="G1742" s="127"/>
      <c r="H1742" s="127"/>
      <c r="I1742" s="91"/>
      <c r="J1742" s="2">
        <v>1740</v>
      </c>
      <c r="K1742" s="212">
        <v>18704.5286236639</v>
      </c>
      <c r="L1742" s="212">
        <v>0.27075465399707599</v>
      </c>
      <c r="M1742" s="212">
        <v>8.5913369986093002E-2</v>
      </c>
      <c r="N1742" s="212">
        <v>2.8140489052069301E-2</v>
      </c>
      <c r="O1742" s="91"/>
      <c r="Q1742" s="212"/>
      <c r="R1742" s="212"/>
      <c r="S1742" s="212"/>
      <c r="T1742" s="212"/>
      <c r="AG1742" s="212"/>
      <c r="AH1742" s="212"/>
      <c r="AI1742" s="212"/>
    </row>
    <row r="1743" spans="1:35" x14ac:dyDescent="0.15">
      <c r="A1743" s="91"/>
      <c r="B1743" s="91"/>
      <c r="C1743" s="127"/>
      <c r="D1743" s="127"/>
      <c r="E1743" s="127"/>
      <c r="F1743" s="127"/>
      <c r="G1743" s="127"/>
      <c r="H1743" s="127"/>
      <c r="I1743" s="91"/>
      <c r="J1743" s="2">
        <v>1741</v>
      </c>
      <c r="K1743" s="212">
        <v>18715.249487202898</v>
      </c>
      <c r="L1743" s="212">
        <v>0.26993392864753302</v>
      </c>
      <c r="M1743" s="212">
        <v>8.3496949497863196E-2</v>
      </c>
      <c r="N1743" s="212">
        <v>2.8790716718216199E-2</v>
      </c>
      <c r="O1743" s="91"/>
      <c r="Q1743" s="212"/>
      <c r="R1743" s="212"/>
      <c r="S1743" s="212"/>
      <c r="T1743" s="212"/>
      <c r="AG1743" s="212"/>
      <c r="AH1743" s="212"/>
      <c r="AI1743" s="212"/>
    </row>
    <row r="1744" spans="1:35" x14ac:dyDescent="0.15">
      <c r="A1744" s="91"/>
      <c r="B1744" s="91"/>
      <c r="C1744" s="127"/>
      <c r="D1744" s="127"/>
      <c r="E1744" s="127"/>
      <c r="F1744" s="127"/>
      <c r="G1744" s="127"/>
      <c r="H1744" s="127"/>
      <c r="I1744" s="91"/>
      <c r="J1744" s="2">
        <v>1742</v>
      </c>
      <c r="K1744" s="212">
        <v>18725.9122355199</v>
      </c>
      <c r="L1744" s="212">
        <v>0.26921974337902399</v>
      </c>
      <c r="M1744" s="212">
        <v>8.2407892576430899E-2</v>
      </c>
      <c r="N1744" s="212">
        <v>2.86632033610595E-2</v>
      </c>
      <c r="O1744" s="91"/>
      <c r="Q1744" s="212"/>
      <c r="R1744" s="212"/>
      <c r="S1744" s="212"/>
      <c r="T1744" s="212"/>
      <c r="AG1744" s="212"/>
      <c r="AH1744" s="212"/>
      <c r="AI1744" s="212"/>
    </row>
    <row r="1745" spans="1:35" x14ac:dyDescent="0.15">
      <c r="A1745" s="91"/>
      <c r="B1745" s="91"/>
      <c r="C1745" s="127"/>
      <c r="D1745" s="127"/>
      <c r="E1745" s="127"/>
      <c r="F1745" s="127"/>
      <c r="G1745" s="127"/>
      <c r="H1745" s="127"/>
      <c r="I1745" s="91"/>
      <c r="J1745" s="2">
        <v>1743</v>
      </c>
      <c r="K1745" s="212">
        <v>18736.5891317409</v>
      </c>
      <c r="L1745" s="212">
        <v>0.268629695622013</v>
      </c>
      <c r="M1745" s="212">
        <v>8.2992943732610097E-2</v>
      </c>
      <c r="N1745" s="212">
        <v>2.77497140900889E-2</v>
      </c>
      <c r="O1745" s="91"/>
      <c r="Q1745" s="212"/>
      <c r="R1745" s="212"/>
      <c r="S1745" s="212"/>
      <c r="T1745" s="212"/>
      <c r="AG1745" s="212"/>
      <c r="AH1745" s="212"/>
      <c r="AI1745" s="212"/>
    </row>
    <row r="1746" spans="1:35" x14ac:dyDescent="0.15">
      <c r="A1746" s="91"/>
      <c r="B1746" s="91"/>
      <c r="C1746" s="127"/>
      <c r="D1746" s="127"/>
      <c r="E1746" s="127"/>
      <c r="F1746" s="127"/>
      <c r="G1746" s="127"/>
      <c r="H1746" s="127"/>
      <c r="I1746" s="91"/>
      <c r="J1746" s="2">
        <v>1744</v>
      </c>
      <c r="K1746" s="212">
        <v>18747.311364359899</v>
      </c>
      <c r="L1746" s="212">
        <v>0.268173512073906</v>
      </c>
      <c r="M1746" s="212">
        <v>8.5165972476315896E-2</v>
      </c>
      <c r="N1746" s="212">
        <v>2.6206975561855601E-2</v>
      </c>
      <c r="O1746" s="91"/>
      <c r="Q1746" s="212"/>
      <c r="R1746" s="212"/>
      <c r="S1746" s="212"/>
      <c r="T1746" s="212"/>
      <c r="AG1746" s="212"/>
      <c r="AH1746" s="212"/>
      <c r="AI1746" s="212"/>
    </row>
    <row r="1747" spans="1:35" x14ac:dyDescent="0.15">
      <c r="A1747" s="91"/>
      <c r="B1747" s="91"/>
      <c r="C1747" s="127"/>
      <c r="D1747" s="127"/>
      <c r="E1747" s="127"/>
      <c r="F1747" s="127"/>
      <c r="G1747" s="127"/>
      <c r="H1747" s="127"/>
      <c r="I1747" s="91"/>
      <c r="J1747" s="2">
        <v>1745</v>
      </c>
      <c r="K1747" s="212">
        <v>18758.0052570189</v>
      </c>
      <c r="L1747" s="212">
        <v>0.26786384991897999</v>
      </c>
      <c r="M1747" s="212">
        <v>8.8396084668840497E-2</v>
      </c>
      <c r="N1747" s="212">
        <v>2.4349304601023102E-2</v>
      </c>
      <c r="O1747" s="91"/>
      <c r="Q1747" s="212"/>
      <c r="R1747" s="212"/>
      <c r="S1747" s="212"/>
      <c r="T1747" s="212"/>
      <c r="AG1747" s="212"/>
      <c r="AH1747" s="212"/>
      <c r="AI1747" s="212"/>
    </row>
    <row r="1748" spans="1:35" x14ac:dyDescent="0.15">
      <c r="A1748" s="91"/>
      <c r="B1748" s="91"/>
      <c r="C1748" s="127"/>
      <c r="D1748" s="127"/>
      <c r="E1748" s="127"/>
      <c r="F1748" s="127"/>
      <c r="G1748" s="127"/>
      <c r="H1748" s="127"/>
      <c r="I1748" s="91"/>
      <c r="J1748" s="2">
        <v>1746</v>
      </c>
      <c r="K1748" s="212">
        <v>18768.757794480902</v>
      </c>
      <c r="L1748" s="212">
        <v>0.26768905024047801</v>
      </c>
      <c r="M1748" s="212">
        <v>9.2020795226107399E-2</v>
      </c>
      <c r="N1748" s="212">
        <v>2.2551840078908199E-2</v>
      </c>
      <c r="O1748" s="91"/>
      <c r="Q1748" s="212"/>
      <c r="R1748" s="212"/>
      <c r="S1748" s="212"/>
      <c r="T1748" s="212"/>
      <c r="AG1748" s="212"/>
      <c r="AH1748" s="212"/>
      <c r="AI1748" s="212"/>
    </row>
    <row r="1749" spans="1:35" x14ac:dyDescent="0.15">
      <c r="A1749" s="91"/>
      <c r="B1749" s="91"/>
      <c r="C1749" s="127"/>
      <c r="D1749" s="127"/>
      <c r="E1749" s="127"/>
      <c r="F1749" s="127"/>
      <c r="G1749" s="127"/>
      <c r="H1749" s="127"/>
      <c r="I1749" s="91"/>
      <c r="J1749" s="2">
        <v>1747</v>
      </c>
      <c r="K1749" s="212">
        <v>18779.456506381899</v>
      </c>
      <c r="L1749" s="212">
        <v>0.26757945805850603</v>
      </c>
      <c r="M1749" s="212">
        <v>9.5395473781762399E-2</v>
      </c>
      <c r="N1749" s="212">
        <v>2.1106998841897099E-2</v>
      </c>
      <c r="O1749" s="91"/>
      <c r="Q1749" s="212"/>
      <c r="R1749" s="212"/>
      <c r="S1749" s="212"/>
      <c r="T1749" s="212"/>
      <c r="AG1749" s="212"/>
      <c r="AH1749" s="212"/>
      <c r="AI1749" s="212"/>
    </row>
    <row r="1750" spans="1:35" x14ac:dyDescent="0.15">
      <c r="A1750" s="91"/>
      <c r="B1750" s="91"/>
      <c r="C1750" s="127"/>
      <c r="D1750" s="127"/>
      <c r="E1750" s="127"/>
      <c r="F1750" s="127"/>
      <c r="G1750" s="127"/>
      <c r="H1750" s="127"/>
      <c r="I1750" s="91"/>
      <c r="J1750" s="2">
        <v>1748</v>
      </c>
      <c r="K1750" s="212">
        <v>18790.176325640899</v>
      </c>
      <c r="L1750" s="212">
        <v>0.26746590296474598</v>
      </c>
      <c r="M1750" s="212">
        <v>9.8167886130029705E-2</v>
      </c>
      <c r="N1750" s="212">
        <v>2.0163602004816102E-2</v>
      </c>
      <c r="O1750" s="91"/>
      <c r="Q1750" s="212"/>
      <c r="R1750" s="212"/>
      <c r="S1750" s="212"/>
      <c r="T1750" s="212"/>
      <c r="AG1750" s="212"/>
      <c r="AH1750" s="212"/>
      <c r="AI1750" s="212"/>
    </row>
    <row r="1751" spans="1:35" x14ac:dyDescent="0.15">
      <c r="A1751" s="91"/>
      <c r="B1751" s="91"/>
      <c r="C1751" s="127"/>
      <c r="D1751" s="127"/>
      <c r="E1751" s="127"/>
      <c r="F1751" s="127"/>
      <c r="G1751" s="127"/>
      <c r="H1751" s="127"/>
      <c r="I1751" s="91"/>
      <c r="J1751" s="2">
        <v>1749</v>
      </c>
      <c r="K1751" s="212">
        <v>18800.860937535901</v>
      </c>
      <c r="L1751" s="212">
        <v>0.26729044689277798</v>
      </c>
      <c r="M1751" s="212">
        <v>0.100396411597312</v>
      </c>
      <c r="N1751" s="212">
        <v>1.9749149380457499E-2</v>
      </c>
      <c r="O1751" s="91"/>
      <c r="Q1751" s="212"/>
      <c r="R1751" s="212"/>
      <c r="S1751" s="212"/>
      <c r="T1751" s="212"/>
      <c r="AG1751" s="212"/>
      <c r="AH1751" s="212"/>
      <c r="AI1751" s="212"/>
    </row>
    <row r="1752" spans="1:35" x14ac:dyDescent="0.15">
      <c r="A1752" s="91"/>
      <c r="B1752" s="91"/>
      <c r="C1752" s="127"/>
      <c r="D1752" s="127"/>
      <c r="E1752" s="127"/>
      <c r="F1752" s="127"/>
      <c r="G1752" s="127"/>
      <c r="H1752" s="127"/>
      <c r="I1752" s="91"/>
      <c r="J1752" s="2">
        <v>1750</v>
      </c>
      <c r="K1752" s="212">
        <v>18811.616301428901</v>
      </c>
      <c r="L1752" s="212">
        <v>0.26705305689119302</v>
      </c>
      <c r="M1752" s="212">
        <v>0.102306867522198</v>
      </c>
      <c r="N1752" s="212">
        <v>1.9843062584710702E-2</v>
      </c>
      <c r="O1752" s="91"/>
      <c r="Q1752" s="212"/>
      <c r="R1752" s="212"/>
      <c r="S1752" s="212"/>
      <c r="T1752" s="212"/>
      <c r="AG1752" s="212"/>
      <c r="AH1752" s="212"/>
      <c r="AI1752" s="212"/>
    </row>
    <row r="1753" spans="1:35" x14ac:dyDescent="0.15">
      <c r="A1753" s="91"/>
      <c r="B1753" s="91"/>
      <c r="C1753" s="127"/>
      <c r="D1753" s="127"/>
      <c r="E1753" s="127"/>
      <c r="F1753" s="127"/>
      <c r="G1753" s="127"/>
      <c r="H1753" s="127"/>
      <c r="I1753" s="91"/>
      <c r="J1753" s="2">
        <v>1751</v>
      </c>
      <c r="K1753" s="212">
        <v>18822.291477160899</v>
      </c>
      <c r="L1753" s="212">
        <v>0.26679787079203199</v>
      </c>
      <c r="M1753" s="212">
        <v>0.103984484249425</v>
      </c>
      <c r="N1753" s="212">
        <v>2.0426538813228701E-2</v>
      </c>
      <c r="O1753" s="91"/>
      <c r="Q1753" s="212"/>
      <c r="R1753" s="212"/>
      <c r="S1753" s="212"/>
      <c r="T1753" s="212"/>
      <c r="AG1753" s="212"/>
      <c r="AH1753" s="212"/>
      <c r="AI1753" s="212"/>
    </row>
    <row r="1754" spans="1:35" x14ac:dyDescent="0.15">
      <c r="A1754" s="91"/>
      <c r="B1754" s="91"/>
      <c r="C1754" s="127"/>
      <c r="D1754" s="127"/>
      <c r="E1754" s="127"/>
      <c r="F1754" s="127"/>
      <c r="G1754" s="127"/>
      <c r="H1754" s="127"/>
      <c r="I1754" s="91"/>
      <c r="J1754" s="2">
        <v>1752</v>
      </c>
      <c r="K1754" s="212">
        <v>18833.0126815699</v>
      </c>
      <c r="L1754" s="212">
        <v>0.26662978362496997</v>
      </c>
      <c r="M1754" s="212">
        <v>0.105181773847107</v>
      </c>
      <c r="N1754" s="212">
        <v>2.1496889573725701E-2</v>
      </c>
      <c r="O1754" s="91"/>
      <c r="Q1754" s="212"/>
      <c r="R1754" s="212"/>
      <c r="S1754" s="212"/>
      <c r="T1754" s="212"/>
      <c r="AG1754" s="212"/>
      <c r="AH1754" s="212"/>
      <c r="AI1754" s="212"/>
    </row>
    <row r="1755" spans="1:35" x14ac:dyDescent="0.15">
      <c r="A1755" s="91"/>
      <c r="B1755" s="91"/>
      <c r="C1755" s="127"/>
      <c r="D1755" s="127"/>
      <c r="E1755" s="127"/>
      <c r="F1755" s="127"/>
      <c r="G1755" s="127"/>
      <c r="H1755" s="127"/>
      <c r="I1755" s="91"/>
      <c r="J1755" s="2">
        <v>1753</v>
      </c>
      <c r="K1755" s="212">
        <v>18843.681974248899</v>
      </c>
      <c r="L1755" s="212">
        <v>0.26663896131922299</v>
      </c>
      <c r="M1755" s="212">
        <v>0.105138967430027</v>
      </c>
      <c r="N1755" s="212">
        <v>2.30172795049488E-2</v>
      </c>
      <c r="O1755" s="91"/>
      <c r="Q1755" s="212"/>
      <c r="R1755" s="212"/>
      <c r="S1755" s="212"/>
      <c r="T1755" s="212"/>
      <c r="AG1755" s="212"/>
      <c r="AH1755" s="212"/>
      <c r="AI1755" s="212"/>
    </row>
    <row r="1756" spans="1:35" x14ac:dyDescent="0.15">
      <c r="A1756" s="91"/>
      <c r="B1756" s="91"/>
      <c r="C1756" s="127"/>
      <c r="D1756" s="127"/>
      <c r="E1756" s="127"/>
      <c r="F1756" s="127"/>
      <c r="G1756" s="127"/>
      <c r="H1756" s="127"/>
      <c r="I1756" s="91"/>
      <c r="J1756" s="2">
        <v>1754</v>
      </c>
      <c r="K1756" s="212">
        <v>18854.4942861749</v>
      </c>
      <c r="L1756" s="212">
        <v>0.26689532273889099</v>
      </c>
      <c r="M1756" s="212">
        <v>0.103114951006017</v>
      </c>
      <c r="N1756" s="212">
        <v>2.4835050903923898E-2</v>
      </c>
      <c r="O1756" s="91"/>
      <c r="Q1756" s="212"/>
      <c r="R1756" s="212"/>
      <c r="S1756" s="212"/>
      <c r="T1756" s="212"/>
      <c r="AG1756" s="212"/>
      <c r="AH1756" s="212"/>
      <c r="AI1756" s="212"/>
    </row>
    <row r="1757" spans="1:35" x14ac:dyDescent="0.15">
      <c r="A1757" s="91"/>
      <c r="B1757" s="91"/>
      <c r="C1757" s="127"/>
      <c r="D1757" s="127"/>
      <c r="E1757" s="127"/>
      <c r="F1757" s="127"/>
      <c r="G1757" s="127"/>
      <c r="H1757" s="127"/>
      <c r="I1757" s="91"/>
      <c r="J1757" s="2">
        <v>1755</v>
      </c>
      <c r="K1757" s="212">
        <v>18865.297108346898</v>
      </c>
      <c r="L1757" s="212">
        <v>0.26737140968485101</v>
      </c>
      <c r="M1757" s="212">
        <v>9.8929627895227204E-2</v>
      </c>
      <c r="N1757" s="212">
        <v>2.6711864829241899E-2</v>
      </c>
      <c r="O1757" s="91"/>
      <c r="Q1757" s="212"/>
      <c r="R1757" s="212"/>
      <c r="S1757" s="212"/>
      <c r="T1757" s="212"/>
      <c r="AG1757" s="212"/>
      <c r="AH1757" s="212"/>
      <c r="AI1757" s="212"/>
    </row>
    <row r="1758" spans="1:35" x14ac:dyDescent="0.15">
      <c r="A1758" s="91"/>
      <c r="B1758" s="91"/>
      <c r="C1758" s="127"/>
      <c r="D1758" s="127"/>
      <c r="E1758" s="127"/>
      <c r="F1758" s="127"/>
      <c r="G1758" s="127"/>
      <c r="H1758" s="127"/>
      <c r="I1758" s="91"/>
      <c r="J1758" s="2">
        <v>1756</v>
      </c>
      <c r="K1758" s="212">
        <v>18876.131571420901</v>
      </c>
      <c r="L1758" s="212">
        <v>0.26793955075398201</v>
      </c>
      <c r="M1758" s="212">
        <v>9.3222861049062605E-2</v>
      </c>
      <c r="N1758" s="212">
        <v>2.8430304929379601E-2</v>
      </c>
      <c r="O1758" s="91"/>
      <c r="Q1758" s="212"/>
      <c r="R1758" s="212"/>
      <c r="S1758" s="212"/>
      <c r="T1758" s="212"/>
      <c r="AG1758" s="212"/>
      <c r="AH1758" s="212"/>
      <c r="AI1758" s="212"/>
    </row>
    <row r="1759" spans="1:35" x14ac:dyDescent="0.15">
      <c r="A1759" s="91"/>
      <c r="B1759" s="91"/>
      <c r="C1759" s="127"/>
      <c r="D1759" s="127"/>
      <c r="E1759" s="127"/>
      <c r="F1759" s="127"/>
      <c r="G1759" s="127"/>
      <c r="H1759" s="127"/>
      <c r="I1759" s="91"/>
      <c r="J1759" s="2">
        <v>1757</v>
      </c>
      <c r="K1759" s="212">
        <v>18886.947482107898</v>
      </c>
      <c r="L1759" s="212">
        <v>0.268431566983381</v>
      </c>
      <c r="M1759" s="212">
        <v>8.7170917382339494E-2</v>
      </c>
      <c r="N1759" s="212">
        <v>2.9789135804329701E-2</v>
      </c>
      <c r="O1759" s="91"/>
      <c r="Q1759" s="212"/>
      <c r="R1759" s="212"/>
      <c r="S1759" s="212"/>
      <c r="T1759" s="212"/>
      <c r="AG1759" s="212"/>
      <c r="AH1759" s="212"/>
      <c r="AI1759" s="212"/>
    </row>
    <row r="1760" spans="1:35" x14ac:dyDescent="0.15">
      <c r="A1760" s="91"/>
      <c r="B1760" s="91"/>
      <c r="C1760" s="127"/>
      <c r="D1760" s="127"/>
      <c r="E1760" s="127"/>
      <c r="F1760" s="127"/>
      <c r="G1760" s="127"/>
      <c r="H1760" s="127"/>
      <c r="I1760" s="91"/>
      <c r="J1760" s="2">
        <v>1758</v>
      </c>
      <c r="K1760" s="212">
        <v>18897.787460474901</v>
      </c>
      <c r="L1760" s="212">
        <v>0.26876497817797801</v>
      </c>
      <c r="M1760" s="212">
        <v>8.1776008025393906E-2</v>
      </c>
      <c r="N1760" s="212">
        <v>3.0653208009335499E-2</v>
      </c>
      <c r="O1760" s="91"/>
      <c r="Q1760" s="212"/>
      <c r="R1760" s="212"/>
      <c r="S1760" s="212"/>
      <c r="T1760" s="212"/>
      <c r="AG1760" s="212"/>
      <c r="AH1760" s="212"/>
      <c r="AI1760" s="212"/>
    </row>
    <row r="1761" spans="1:35" x14ac:dyDescent="0.15">
      <c r="A1761" s="91"/>
      <c r="B1761" s="91"/>
      <c r="C1761" s="127"/>
      <c r="D1761" s="127"/>
      <c r="E1761" s="127"/>
      <c r="F1761" s="127"/>
      <c r="G1761" s="127"/>
      <c r="H1761" s="127"/>
      <c r="I1761" s="91"/>
      <c r="J1761" s="2">
        <v>1759</v>
      </c>
      <c r="K1761" s="212">
        <v>18908.541828747901</v>
      </c>
      <c r="L1761" s="212">
        <v>0.26892236820322302</v>
      </c>
      <c r="M1761" s="212">
        <v>7.7617800165139E-2</v>
      </c>
      <c r="N1761" s="212">
        <v>3.0924110943129499E-2</v>
      </c>
      <c r="O1761" s="91"/>
      <c r="Q1761" s="212"/>
      <c r="R1761" s="212"/>
      <c r="S1761" s="212"/>
      <c r="T1761" s="212"/>
      <c r="AG1761" s="212"/>
      <c r="AH1761" s="212"/>
      <c r="AI1761" s="212"/>
    </row>
    <row r="1762" spans="1:35" x14ac:dyDescent="0.15">
      <c r="A1762" s="91"/>
      <c r="B1762" s="91"/>
      <c r="C1762" s="127"/>
      <c r="D1762" s="127"/>
      <c r="E1762" s="127"/>
      <c r="F1762" s="127"/>
      <c r="G1762" s="127"/>
      <c r="H1762" s="127"/>
      <c r="I1762" s="91"/>
      <c r="J1762" s="2">
        <v>1760</v>
      </c>
      <c r="K1762" s="212">
        <v>18919.383023634899</v>
      </c>
      <c r="L1762" s="212">
        <v>0.26893916773069698</v>
      </c>
      <c r="M1762" s="212">
        <v>7.5214628972533004E-2</v>
      </c>
      <c r="N1762" s="212">
        <v>3.05461454314351E-2</v>
      </c>
      <c r="O1762" s="91"/>
      <c r="Q1762" s="212"/>
      <c r="R1762" s="212"/>
      <c r="S1762" s="212"/>
      <c r="T1762" s="212"/>
      <c r="AG1762" s="212"/>
      <c r="AH1762" s="212"/>
      <c r="AI1762" s="212"/>
    </row>
    <row r="1763" spans="1:35" x14ac:dyDescent="0.15">
      <c r="A1763" s="91"/>
      <c r="B1763" s="91"/>
      <c r="C1763" s="127"/>
      <c r="D1763" s="127"/>
      <c r="E1763" s="127"/>
      <c r="F1763" s="127"/>
      <c r="G1763" s="127"/>
      <c r="H1763" s="127"/>
      <c r="I1763" s="91"/>
      <c r="J1763" s="2">
        <v>1761</v>
      </c>
      <c r="K1763" s="212">
        <v>18930.162106296899</v>
      </c>
      <c r="L1763" s="212">
        <v>0.26884737869931502</v>
      </c>
      <c r="M1763" s="212">
        <v>7.5080632058413893E-2</v>
      </c>
      <c r="N1763" s="212">
        <v>2.9568212376116999E-2</v>
      </c>
      <c r="O1763" s="91"/>
      <c r="Q1763" s="212"/>
      <c r="R1763" s="212"/>
      <c r="S1763" s="212"/>
      <c r="T1763" s="212"/>
      <c r="AG1763" s="212"/>
      <c r="AH1763" s="212"/>
      <c r="AI1763" s="212"/>
    </row>
    <row r="1764" spans="1:35" x14ac:dyDescent="0.15">
      <c r="A1764" s="91"/>
      <c r="B1764" s="91"/>
      <c r="C1764" s="127"/>
      <c r="D1764" s="127"/>
      <c r="E1764" s="127"/>
      <c r="F1764" s="127"/>
      <c r="G1764" s="127"/>
      <c r="H1764" s="127"/>
      <c r="I1764" s="91"/>
      <c r="J1764" s="2">
        <v>1762</v>
      </c>
      <c r="K1764" s="212">
        <v>18940.9266653739</v>
      </c>
      <c r="L1764" s="212">
        <v>0.26866102983922702</v>
      </c>
      <c r="M1764" s="212">
        <v>7.7125431975218497E-2</v>
      </c>
      <c r="N1764" s="212">
        <v>2.8156124190622502E-2</v>
      </c>
      <c r="O1764" s="91"/>
      <c r="Q1764" s="212"/>
      <c r="R1764" s="212"/>
      <c r="S1764" s="212"/>
      <c r="T1764" s="212"/>
      <c r="AG1764" s="212"/>
      <c r="AH1764" s="212"/>
      <c r="AI1764" s="212"/>
    </row>
    <row r="1765" spans="1:35" x14ac:dyDescent="0.15">
      <c r="A1765" s="91"/>
      <c r="B1765" s="91"/>
      <c r="C1765" s="127"/>
      <c r="D1765" s="127"/>
      <c r="E1765" s="127"/>
      <c r="F1765" s="127"/>
      <c r="G1765" s="127"/>
      <c r="H1765" s="127"/>
      <c r="I1765" s="91"/>
      <c r="J1765" s="2">
        <v>1763</v>
      </c>
      <c r="K1765" s="212">
        <v>18951.719636421902</v>
      </c>
      <c r="L1765" s="212">
        <v>0.26837006637490501</v>
      </c>
      <c r="M1765" s="212">
        <v>8.0440277386127496E-2</v>
      </c>
      <c r="N1765" s="212">
        <v>2.6515570209341401E-2</v>
      </c>
      <c r="O1765" s="91"/>
      <c r="Q1765" s="212"/>
      <c r="R1765" s="212"/>
      <c r="S1765" s="212"/>
      <c r="T1765" s="212"/>
      <c r="AG1765" s="212"/>
      <c r="AH1765" s="212"/>
      <c r="AI1765" s="212"/>
    </row>
    <row r="1766" spans="1:35" x14ac:dyDescent="0.15">
      <c r="A1766" s="91"/>
      <c r="B1766" s="91"/>
      <c r="C1766" s="127"/>
      <c r="D1766" s="127"/>
      <c r="E1766" s="127"/>
      <c r="F1766" s="127"/>
      <c r="G1766" s="127"/>
      <c r="H1766" s="127"/>
      <c r="I1766" s="91"/>
      <c r="J1766" s="2">
        <v>1764</v>
      </c>
      <c r="K1766" s="212">
        <v>18962.365644281901</v>
      </c>
      <c r="L1766" s="212">
        <v>0.26798586554537401</v>
      </c>
      <c r="M1766" s="212">
        <v>8.3674301775230497E-2</v>
      </c>
      <c r="N1766" s="212">
        <v>2.4830686902230701E-2</v>
      </c>
      <c r="O1766" s="91"/>
      <c r="Q1766" s="212"/>
      <c r="R1766" s="212"/>
      <c r="S1766" s="212"/>
      <c r="T1766" s="212"/>
      <c r="AG1766" s="212"/>
      <c r="AH1766" s="212"/>
      <c r="AI1766" s="212"/>
    </row>
    <row r="1767" spans="1:35" x14ac:dyDescent="0.15">
      <c r="A1767" s="91"/>
      <c r="B1767" s="91"/>
      <c r="C1767" s="127"/>
      <c r="D1767" s="127"/>
      <c r="E1767" s="127"/>
      <c r="F1767" s="127"/>
      <c r="G1767" s="127"/>
      <c r="H1767" s="127"/>
      <c r="I1767" s="91"/>
      <c r="J1767" s="2">
        <v>1765</v>
      </c>
      <c r="K1767" s="212">
        <v>18973.167290662899</v>
      </c>
      <c r="L1767" s="212">
        <v>0.26758845493290701</v>
      </c>
      <c r="M1767" s="212">
        <v>8.5679963888061303E-2</v>
      </c>
      <c r="N1767" s="212">
        <v>2.3266447242665099E-2</v>
      </c>
      <c r="O1767" s="91"/>
      <c r="Q1767" s="212"/>
      <c r="R1767" s="212"/>
      <c r="S1767" s="212"/>
      <c r="T1767" s="212"/>
      <c r="AG1767" s="212"/>
      <c r="AH1767" s="212"/>
      <c r="AI1767" s="212"/>
    </row>
    <row r="1768" spans="1:35" x14ac:dyDescent="0.15">
      <c r="A1768" s="91"/>
      <c r="B1768" s="91"/>
      <c r="C1768" s="127"/>
      <c r="D1768" s="127"/>
      <c r="E1768" s="127"/>
      <c r="F1768" s="127"/>
      <c r="G1768" s="127"/>
      <c r="H1768" s="127"/>
      <c r="I1768" s="91"/>
      <c r="J1768" s="2">
        <v>1766</v>
      </c>
      <c r="K1768" s="212">
        <v>18983.9405888439</v>
      </c>
      <c r="L1768" s="212">
        <v>0.26730473693257001</v>
      </c>
      <c r="M1768" s="212">
        <v>8.5979310517803401E-2</v>
      </c>
      <c r="N1768" s="212">
        <v>2.1970443434645898E-2</v>
      </c>
      <c r="O1768" s="91"/>
      <c r="Q1768" s="212"/>
      <c r="R1768" s="212"/>
      <c r="S1768" s="212"/>
      <c r="T1768" s="212"/>
      <c r="AG1768" s="212"/>
      <c r="AH1768" s="212"/>
      <c r="AI1768" s="212"/>
    </row>
    <row r="1769" spans="1:35" x14ac:dyDescent="0.15">
      <c r="A1769" s="91"/>
      <c r="B1769" s="91"/>
      <c r="C1769" s="127"/>
      <c r="D1769" s="127"/>
      <c r="E1769" s="127"/>
      <c r="F1769" s="127"/>
      <c r="G1769" s="127"/>
      <c r="H1769" s="127"/>
      <c r="I1769" s="91"/>
      <c r="J1769" s="2">
        <v>1767</v>
      </c>
      <c r="K1769" s="212">
        <v>18994.714827873901</v>
      </c>
      <c r="L1769" s="212">
        <v>0.26722300014575401</v>
      </c>
      <c r="M1769" s="212">
        <v>8.4786184374391199E-2</v>
      </c>
      <c r="N1769" s="212">
        <v>2.1116072934097199E-2</v>
      </c>
      <c r="O1769" s="91"/>
      <c r="Q1769" s="212"/>
      <c r="R1769" s="212"/>
      <c r="S1769" s="212"/>
      <c r="T1769" s="212"/>
      <c r="AG1769" s="212"/>
      <c r="AH1769" s="212"/>
      <c r="AI1769" s="212"/>
    </row>
    <row r="1770" spans="1:35" x14ac:dyDescent="0.15">
      <c r="A1770" s="91"/>
      <c r="B1770" s="91"/>
      <c r="C1770" s="127"/>
      <c r="D1770" s="127"/>
      <c r="E1770" s="127"/>
      <c r="F1770" s="127"/>
      <c r="G1770" s="127"/>
      <c r="H1770" s="127"/>
      <c r="I1770" s="91"/>
      <c r="J1770" s="2">
        <v>1768</v>
      </c>
      <c r="K1770" s="212">
        <v>19005.548441787902</v>
      </c>
      <c r="L1770" s="212">
        <v>0.26736081831087199</v>
      </c>
      <c r="M1770" s="212">
        <v>8.2731254087287098E-2</v>
      </c>
      <c r="N1770" s="212">
        <v>2.0879509377819901E-2</v>
      </c>
      <c r="O1770" s="91"/>
      <c r="Q1770" s="212"/>
      <c r="R1770" s="212"/>
      <c r="S1770" s="212"/>
      <c r="T1770" s="212"/>
      <c r="AG1770" s="212"/>
      <c r="AH1770" s="212"/>
      <c r="AI1770" s="212"/>
    </row>
    <row r="1771" spans="1:35" x14ac:dyDescent="0.15">
      <c r="A1771" s="91"/>
      <c r="B1771" s="91"/>
      <c r="C1771" s="127"/>
      <c r="D1771" s="127"/>
      <c r="E1771" s="127"/>
      <c r="F1771" s="127"/>
      <c r="G1771" s="127"/>
      <c r="H1771" s="127"/>
      <c r="I1771" s="91"/>
      <c r="J1771" s="2">
        <v>1769</v>
      </c>
      <c r="K1771" s="212">
        <v>19016.375922869898</v>
      </c>
      <c r="L1771" s="212">
        <v>0.26771617061862502</v>
      </c>
      <c r="M1771" s="212">
        <v>8.0615226292699002E-2</v>
      </c>
      <c r="N1771" s="212">
        <v>2.1364956217042499E-2</v>
      </c>
      <c r="O1771" s="91"/>
      <c r="Q1771" s="212"/>
      <c r="R1771" s="212"/>
      <c r="S1771" s="212"/>
      <c r="T1771" s="212"/>
      <c r="AG1771" s="212"/>
      <c r="AH1771" s="212"/>
      <c r="AI1771" s="212"/>
    </row>
    <row r="1772" spans="1:35" x14ac:dyDescent="0.15">
      <c r="A1772" s="91"/>
      <c r="B1772" s="91"/>
      <c r="C1772" s="127"/>
      <c r="D1772" s="127"/>
      <c r="E1772" s="127"/>
      <c r="F1772" s="127"/>
      <c r="G1772" s="127"/>
      <c r="H1772" s="127"/>
      <c r="I1772" s="91"/>
      <c r="J1772" s="2">
        <v>1770</v>
      </c>
      <c r="K1772" s="212">
        <v>19026.997536369901</v>
      </c>
      <c r="L1772" s="212">
        <v>0.26823908368034399</v>
      </c>
      <c r="M1772" s="212">
        <v>7.9265024231120404E-2</v>
      </c>
      <c r="N1772" s="212">
        <v>2.2532690869140101E-2</v>
      </c>
      <c r="O1772" s="91"/>
      <c r="Q1772" s="212"/>
      <c r="R1772" s="212"/>
      <c r="S1772" s="212"/>
      <c r="T1772" s="212"/>
      <c r="AG1772" s="212"/>
      <c r="AH1772" s="212"/>
      <c r="AI1772" s="212"/>
    </row>
    <row r="1773" spans="1:35" x14ac:dyDescent="0.15">
      <c r="A1773" s="91"/>
      <c r="B1773" s="91"/>
      <c r="C1773" s="127"/>
      <c r="D1773" s="127"/>
      <c r="E1773" s="127"/>
      <c r="F1773" s="127"/>
      <c r="G1773" s="127"/>
      <c r="H1773" s="127"/>
      <c r="I1773" s="91"/>
      <c r="J1773" s="2">
        <v>1771</v>
      </c>
      <c r="K1773" s="212">
        <v>19037.666402548901</v>
      </c>
      <c r="L1773" s="212">
        <v>0.26880394572767302</v>
      </c>
      <c r="M1773" s="212">
        <v>7.9097063528828601E-2</v>
      </c>
      <c r="N1773" s="212">
        <v>2.4276976969673601E-2</v>
      </c>
      <c r="O1773" s="91"/>
      <c r="Q1773" s="212"/>
      <c r="R1773" s="212"/>
      <c r="S1773" s="212"/>
      <c r="T1773" s="212"/>
      <c r="AG1773" s="212"/>
      <c r="AH1773" s="212"/>
      <c r="AI1773" s="212"/>
    </row>
    <row r="1774" spans="1:35" x14ac:dyDescent="0.15">
      <c r="A1774" s="91"/>
      <c r="B1774" s="91"/>
      <c r="C1774" s="127"/>
      <c r="D1774" s="127"/>
      <c r="E1774" s="127"/>
      <c r="F1774" s="127"/>
      <c r="G1774" s="127"/>
      <c r="H1774" s="127"/>
      <c r="I1774" s="91"/>
      <c r="J1774" s="2">
        <v>1772</v>
      </c>
      <c r="K1774" s="212">
        <v>19048.353528934898</v>
      </c>
      <c r="L1774" s="212">
        <v>0.26929248839484499</v>
      </c>
      <c r="M1774" s="212">
        <v>8.0078318563420001E-2</v>
      </c>
      <c r="N1774" s="212">
        <v>2.6375227260579101E-2</v>
      </c>
      <c r="O1774" s="91"/>
      <c r="Q1774" s="212"/>
      <c r="R1774" s="212"/>
      <c r="S1774" s="212"/>
      <c r="T1774" s="212"/>
      <c r="AG1774" s="212"/>
      <c r="AH1774" s="212"/>
      <c r="AI1774" s="212"/>
    </row>
    <row r="1775" spans="1:35" x14ac:dyDescent="0.15">
      <c r="A1775" s="91"/>
      <c r="B1775" s="91"/>
      <c r="C1775" s="127"/>
      <c r="D1775" s="127"/>
      <c r="E1775" s="127"/>
      <c r="F1775" s="127"/>
      <c r="G1775" s="127"/>
      <c r="H1775" s="127"/>
      <c r="I1775" s="91"/>
      <c r="J1775" s="2">
        <v>1773</v>
      </c>
      <c r="K1775" s="212">
        <v>19059.1043853259</v>
      </c>
      <c r="L1775" s="212">
        <v>0.26959359055396298</v>
      </c>
      <c r="M1775" s="212">
        <v>8.2019932341224705E-2</v>
      </c>
      <c r="N1775" s="212">
        <v>2.8496415978924598E-2</v>
      </c>
      <c r="O1775" s="91"/>
      <c r="Q1775" s="212"/>
      <c r="R1775" s="212"/>
      <c r="S1775" s="212"/>
      <c r="T1775" s="212"/>
      <c r="AG1775" s="212"/>
      <c r="AH1775" s="212"/>
      <c r="AI1775" s="212"/>
    </row>
    <row r="1776" spans="1:35" x14ac:dyDescent="0.15">
      <c r="A1776" s="91"/>
      <c r="B1776" s="91"/>
      <c r="C1776" s="127"/>
      <c r="D1776" s="127"/>
      <c r="E1776" s="127"/>
      <c r="F1776" s="127"/>
      <c r="G1776" s="127"/>
      <c r="H1776" s="127"/>
      <c r="I1776" s="91"/>
      <c r="J1776" s="2">
        <v>1774</v>
      </c>
      <c r="K1776" s="212">
        <v>19069.7635565409</v>
      </c>
      <c r="L1776" s="212">
        <v>0.269684208750187</v>
      </c>
      <c r="M1776" s="212">
        <v>8.4777415825972799E-2</v>
      </c>
      <c r="N1776" s="212">
        <v>3.0265125461155701E-2</v>
      </c>
      <c r="O1776" s="91"/>
      <c r="Q1776" s="212"/>
      <c r="R1776" s="212"/>
      <c r="S1776" s="212"/>
      <c r="T1776" s="212"/>
      <c r="AG1776" s="212"/>
      <c r="AH1776" s="212"/>
      <c r="AI1776" s="212"/>
    </row>
    <row r="1777" spans="1:35" x14ac:dyDescent="0.15">
      <c r="A1777" s="91"/>
      <c r="B1777" s="91"/>
      <c r="C1777" s="127"/>
      <c r="D1777" s="127"/>
      <c r="E1777" s="127"/>
      <c r="F1777" s="127"/>
      <c r="G1777" s="127"/>
      <c r="H1777" s="127"/>
      <c r="I1777" s="91"/>
      <c r="J1777" s="2">
        <v>1775</v>
      </c>
      <c r="K1777" s="212">
        <v>19080.428495698899</v>
      </c>
      <c r="L1777" s="212">
        <v>0.26953722775320699</v>
      </c>
      <c r="M1777" s="212">
        <v>8.8117044781848897E-2</v>
      </c>
      <c r="N1777" s="212">
        <v>3.1367535747475597E-2</v>
      </c>
      <c r="O1777" s="91"/>
      <c r="Q1777" s="212"/>
      <c r="R1777" s="212"/>
      <c r="S1777" s="212"/>
      <c r="T1777" s="212"/>
      <c r="AG1777" s="212"/>
      <c r="AH1777" s="212"/>
      <c r="AI1777" s="212"/>
    </row>
    <row r="1778" spans="1:35" x14ac:dyDescent="0.15">
      <c r="A1778" s="91"/>
      <c r="B1778" s="91"/>
      <c r="C1778" s="127"/>
      <c r="D1778" s="127"/>
      <c r="E1778" s="127"/>
      <c r="F1778" s="127"/>
      <c r="G1778" s="127"/>
      <c r="H1778" s="127"/>
      <c r="I1778" s="91"/>
      <c r="J1778" s="2">
        <v>1776</v>
      </c>
      <c r="K1778" s="212">
        <v>19091.126242708899</v>
      </c>
      <c r="L1778" s="212">
        <v>0.26912633429118399</v>
      </c>
      <c r="M1778" s="212">
        <v>9.1883419679865602E-2</v>
      </c>
      <c r="N1778" s="212">
        <v>3.1633609316025803E-2</v>
      </c>
      <c r="O1778" s="91"/>
      <c r="Q1778" s="212"/>
      <c r="R1778" s="212"/>
      <c r="S1778" s="212"/>
      <c r="T1778" s="212"/>
      <c r="AG1778" s="212"/>
      <c r="AH1778" s="212"/>
      <c r="AI1778" s="212"/>
    </row>
    <row r="1779" spans="1:35" x14ac:dyDescent="0.15">
      <c r="A1779" s="91"/>
      <c r="B1779" s="91"/>
      <c r="C1779" s="127"/>
      <c r="D1779" s="127"/>
      <c r="E1779" s="127"/>
      <c r="F1779" s="127"/>
      <c r="G1779" s="127"/>
      <c r="H1779" s="127"/>
      <c r="I1779" s="91"/>
      <c r="J1779" s="2">
        <v>1777</v>
      </c>
      <c r="K1779" s="212">
        <v>19101.9508056589</v>
      </c>
      <c r="L1779" s="212">
        <v>0.26845314631064898</v>
      </c>
      <c r="M1779" s="212">
        <v>9.5922693645186602E-2</v>
      </c>
      <c r="N1779" s="212">
        <v>3.10555505471929E-2</v>
      </c>
      <c r="O1779" s="91"/>
      <c r="Q1779" s="212"/>
      <c r="R1779" s="212"/>
      <c r="S1779" s="212"/>
      <c r="T1779" s="212"/>
      <c r="AG1779" s="212"/>
      <c r="AH1779" s="212"/>
      <c r="AI1779" s="212"/>
    </row>
    <row r="1780" spans="1:35" x14ac:dyDescent="0.15">
      <c r="A1780" s="91"/>
      <c r="B1780" s="91"/>
      <c r="C1780" s="127"/>
      <c r="D1780" s="127"/>
      <c r="E1780" s="127"/>
      <c r="F1780" s="127"/>
      <c r="G1780" s="127"/>
      <c r="H1780" s="127"/>
      <c r="I1780" s="91"/>
      <c r="J1780" s="2">
        <v>1778</v>
      </c>
      <c r="K1780" s="212">
        <v>19112.6685745879</v>
      </c>
      <c r="L1780" s="212">
        <v>0.26761201514791499</v>
      </c>
      <c r="M1780" s="212">
        <v>9.9767168561350303E-2</v>
      </c>
      <c r="N1780" s="212">
        <v>2.9781150609932701E-2</v>
      </c>
      <c r="O1780" s="91"/>
      <c r="Q1780" s="212"/>
      <c r="R1780" s="212"/>
      <c r="S1780" s="212"/>
      <c r="T1780" s="212"/>
      <c r="AG1780" s="212"/>
      <c r="AH1780" s="212"/>
      <c r="AI1780" s="212"/>
    </row>
    <row r="1781" spans="1:35" x14ac:dyDescent="0.15">
      <c r="A1781" s="91"/>
      <c r="B1781" s="91"/>
      <c r="C1781" s="127"/>
      <c r="D1781" s="127"/>
      <c r="E1781" s="127"/>
      <c r="F1781" s="127"/>
      <c r="G1781" s="127"/>
      <c r="H1781" s="127"/>
      <c r="I1781" s="91"/>
      <c r="J1781" s="2">
        <v>1779</v>
      </c>
      <c r="K1781" s="212">
        <v>19123.384112444899</v>
      </c>
      <c r="L1781" s="212">
        <v>0.26675301990883798</v>
      </c>
      <c r="M1781" s="212">
        <v>0.102653867160309</v>
      </c>
      <c r="N1781" s="212">
        <v>2.8094536600429001E-2</v>
      </c>
      <c r="O1781" s="91"/>
      <c r="Q1781" s="212"/>
      <c r="R1781" s="212"/>
      <c r="S1781" s="212"/>
      <c r="T1781" s="212"/>
      <c r="AG1781" s="212"/>
      <c r="AH1781" s="212"/>
      <c r="AI1781" s="212"/>
    </row>
    <row r="1782" spans="1:35" x14ac:dyDescent="0.15">
      <c r="A1782" s="91"/>
      <c r="B1782" s="91"/>
      <c r="C1782" s="127"/>
      <c r="D1782" s="127"/>
      <c r="E1782" s="127"/>
      <c r="F1782" s="127"/>
      <c r="G1782" s="127"/>
      <c r="H1782" s="127"/>
      <c r="I1782" s="91"/>
      <c r="J1782" s="2">
        <v>1780</v>
      </c>
      <c r="K1782" s="212">
        <v>19134.0453498809</v>
      </c>
      <c r="L1782" s="212">
        <v>0.26607469086771601</v>
      </c>
      <c r="M1782" s="212">
        <v>0.103808528598605</v>
      </c>
      <c r="N1782" s="212">
        <v>2.6314961651857201E-2</v>
      </c>
      <c r="O1782" s="91"/>
      <c r="Q1782" s="212"/>
      <c r="R1782" s="212"/>
      <c r="S1782" s="212"/>
      <c r="T1782" s="212"/>
      <c r="AG1782" s="212"/>
      <c r="AH1782" s="212"/>
      <c r="AI1782" s="212"/>
    </row>
    <row r="1783" spans="1:35" x14ac:dyDescent="0.15">
      <c r="A1783" s="91"/>
      <c r="B1783" s="91"/>
      <c r="C1783" s="127"/>
      <c r="D1783" s="127"/>
      <c r="E1783" s="127"/>
      <c r="F1783" s="127"/>
      <c r="G1783" s="127"/>
      <c r="H1783" s="127"/>
      <c r="I1783" s="91"/>
      <c r="J1783" s="2">
        <v>1781</v>
      </c>
      <c r="K1783" s="212">
        <v>19144.672147882899</v>
      </c>
      <c r="L1783" s="212">
        <v>0.26566537566169102</v>
      </c>
      <c r="M1783" s="212">
        <v>0.103041003771943</v>
      </c>
      <c r="N1783" s="212">
        <v>2.4690262466259799E-2</v>
      </c>
      <c r="O1783" s="91"/>
      <c r="Q1783" s="212"/>
      <c r="R1783" s="212"/>
      <c r="S1783" s="212"/>
      <c r="T1783" s="212"/>
      <c r="AG1783" s="212"/>
      <c r="AH1783" s="212"/>
      <c r="AI1783" s="212"/>
    </row>
    <row r="1784" spans="1:35" x14ac:dyDescent="0.15">
      <c r="A1784" s="91"/>
      <c r="B1784" s="91"/>
      <c r="C1784" s="127"/>
      <c r="D1784" s="127"/>
      <c r="E1784" s="127"/>
      <c r="F1784" s="127"/>
      <c r="G1784" s="127"/>
      <c r="H1784" s="127"/>
      <c r="I1784" s="91"/>
      <c r="J1784" s="2">
        <v>1782</v>
      </c>
      <c r="K1784" s="212">
        <v>19155.3632074899</v>
      </c>
      <c r="L1784" s="212">
        <v>0.26551690816119899</v>
      </c>
      <c r="M1784" s="212">
        <v>0.100828099399408</v>
      </c>
      <c r="N1784" s="212">
        <v>2.3259467348175002E-2</v>
      </c>
      <c r="O1784" s="91"/>
      <c r="Q1784" s="212"/>
      <c r="R1784" s="212"/>
      <c r="S1784" s="212"/>
      <c r="T1784" s="212"/>
      <c r="AG1784" s="212"/>
      <c r="AH1784" s="212"/>
      <c r="AI1784" s="212"/>
    </row>
    <row r="1785" spans="1:35" x14ac:dyDescent="0.15">
      <c r="A1785" s="91"/>
      <c r="B1785" s="91"/>
      <c r="C1785" s="127"/>
      <c r="D1785" s="127"/>
      <c r="E1785" s="127"/>
      <c r="F1785" s="127"/>
      <c r="G1785" s="127"/>
      <c r="H1785" s="127"/>
      <c r="I1785" s="91"/>
      <c r="J1785" s="2">
        <v>1783</v>
      </c>
      <c r="K1785" s="212">
        <v>19165.9999858669</v>
      </c>
      <c r="L1785" s="212">
        <v>0.26553630114592802</v>
      </c>
      <c r="M1785" s="212">
        <v>9.8025275029168704E-2</v>
      </c>
      <c r="N1785" s="212">
        <v>2.1956115324352099E-2</v>
      </c>
      <c r="O1785" s="91"/>
      <c r="Q1785" s="212"/>
      <c r="R1785" s="212"/>
      <c r="S1785" s="212"/>
      <c r="T1785" s="212"/>
      <c r="AG1785" s="212"/>
      <c r="AH1785" s="212"/>
      <c r="AI1785" s="212"/>
    </row>
    <row r="1786" spans="1:35" x14ac:dyDescent="0.15">
      <c r="A1786" s="91"/>
      <c r="B1786" s="91"/>
      <c r="C1786" s="127"/>
      <c r="D1786" s="127"/>
      <c r="E1786" s="127"/>
      <c r="F1786" s="127"/>
      <c r="G1786" s="127"/>
      <c r="H1786" s="127"/>
      <c r="I1786" s="91"/>
      <c r="J1786" s="2">
        <v>1784</v>
      </c>
      <c r="K1786" s="212">
        <v>19176.724260427902</v>
      </c>
      <c r="L1786" s="212">
        <v>0.26570141999668201</v>
      </c>
      <c r="M1786" s="212">
        <v>9.5388731988258493E-2</v>
      </c>
      <c r="N1786" s="212">
        <v>2.0714770658364499E-2</v>
      </c>
      <c r="O1786" s="91"/>
      <c r="Q1786" s="212"/>
      <c r="R1786" s="212"/>
      <c r="S1786" s="212"/>
      <c r="T1786" s="212"/>
      <c r="AG1786" s="212"/>
      <c r="AH1786" s="212"/>
      <c r="AI1786" s="212"/>
    </row>
    <row r="1787" spans="1:35" x14ac:dyDescent="0.15">
      <c r="A1787" s="91"/>
      <c r="B1787" s="91"/>
      <c r="C1787" s="127"/>
      <c r="D1787" s="127"/>
      <c r="E1787" s="127"/>
      <c r="F1787" s="127"/>
      <c r="G1787" s="127"/>
      <c r="H1787" s="127"/>
      <c r="I1787" s="91"/>
      <c r="J1787" s="2">
        <v>1785</v>
      </c>
      <c r="K1787" s="212">
        <v>19187.334944333899</v>
      </c>
      <c r="L1787" s="212">
        <v>0.26600730094484099</v>
      </c>
      <c r="M1787" s="212">
        <v>9.3285959315329098E-2</v>
      </c>
      <c r="N1787" s="212">
        <v>1.9505910938937301E-2</v>
      </c>
      <c r="O1787" s="91"/>
      <c r="Q1787" s="212"/>
      <c r="R1787" s="212"/>
      <c r="S1787" s="212"/>
      <c r="T1787" s="212"/>
      <c r="AG1787" s="212"/>
      <c r="AH1787" s="212"/>
      <c r="AI1787" s="212"/>
    </row>
    <row r="1788" spans="1:35" x14ac:dyDescent="0.15">
      <c r="A1788" s="91"/>
      <c r="B1788" s="91"/>
      <c r="C1788" s="127"/>
      <c r="D1788" s="127"/>
      <c r="E1788" s="127"/>
      <c r="F1788" s="127"/>
      <c r="G1788" s="127"/>
      <c r="H1788" s="127"/>
      <c r="I1788" s="91"/>
      <c r="J1788" s="2">
        <v>1786</v>
      </c>
      <c r="K1788" s="212">
        <v>19198.001874241902</v>
      </c>
      <c r="L1788" s="212">
        <v>0.266409833794435</v>
      </c>
      <c r="M1788" s="212">
        <v>9.1673634625157097E-2</v>
      </c>
      <c r="N1788" s="212">
        <v>1.8381139810249601E-2</v>
      </c>
      <c r="O1788" s="91"/>
      <c r="Q1788" s="212"/>
      <c r="R1788" s="212"/>
      <c r="S1788" s="212"/>
      <c r="T1788" s="212"/>
      <c r="AG1788" s="212"/>
      <c r="AH1788" s="212"/>
      <c r="AI1788" s="212"/>
    </row>
    <row r="1789" spans="1:35" x14ac:dyDescent="0.15">
      <c r="A1789" s="91"/>
      <c r="B1789" s="91"/>
      <c r="C1789" s="127"/>
      <c r="D1789" s="127"/>
      <c r="E1789" s="127"/>
      <c r="F1789" s="127"/>
      <c r="G1789" s="127"/>
      <c r="H1789" s="127"/>
      <c r="I1789" s="91"/>
      <c r="J1789" s="2">
        <v>1787</v>
      </c>
      <c r="K1789" s="212">
        <v>19208.782822725901</v>
      </c>
      <c r="L1789" s="212">
        <v>0.26681779489132301</v>
      </c>
      <c r="M1789" s="212">
        <v>9.0281335579447702E-2</v>
      </c>
      <c r="N1789" s="212">
        <v>1.7473071700505001E-2</v>
      </c>
      <c r="O1789" s="91"/>
      <c r="Q1789" s="212"/>
      <c r="R1789" s="212"/>
      <c r="S1789" s="212"/>
      <c r="T1789" s="212"/>
      <c r="AG1789" s="212"/>
      <c r="AH1789" s="212"/>
      <c r="AI1789" s="212"/>
    </row>
    <row r="1790" spans="1:35" x14ac:dyDescent="0.15">
      <c r="A1790" s="91"/>
      <c r="B1790" s="91"/>
      <c r="C1790" s="127"/>
      <c r="D1790" s="127"/>
      <c r="E1790" s="127"/>
      <c r="F1790" s="127"/>
      <c r="G1790" s="127"/>
      <c r="H1790" s="127"/>
      <c r="I1790" s="91"/>
      <c r="J1790" s="2">
        <v>1788</v>
      </c>
      <c r="K1790" s="212">
        <v>19219.487233008898</v>
      </c>
      <c r="L1790" s="212">
        <v>0.26714157070418598</v>
      </c>
      <c r="M1790" s="212">
        <v>8.88183165832859E-2</v>
      </c>
      <c r="N1790" s="212">
        <v>1.69545303384004E-2</v>
      </c>
      <c r="O1790" s="91"/>
      <c r="Q1790" s="212"/>
      <c r="R1790" s="212"/>
      <c r="S1790" s="212"/>
      <c r="T1790" s="212"/>
      <c r="AG1790" s="212"/>
      <c r="AH1790" s="212"/>
      <c r="AI1790" s="212"/>
    </row>
    <row r="1791" spans="1:35" x14ac:dyDescent="0.15">
      <c r="A1791" s="91"/>
      <c r="B1791" s="91"/>
      <c r="C1791" s="127"/>
      <c r="D1791" s="127"/>
      <c r="E1791" s="127"/>
      <c r="F1791" s="127"/>
      <c r="G1791" s="127"/>
      <c r="H1791" s="127"/>
      <c r="I1791" s="91"/>
      <c r="J1791" s="2">
        <v>1789</v>
      </c>
      <c r="K1791" s="212">
        <v>19230.219206902901</v>
      </c>
      <c r="L1791" s="212">
        <v>0.267341614281211</v>
      </c>
      <c r="M1791" s="212">
        <v>8.7128550137229102E-2</v>
      </c>
      <c r="N1791" s="212">
        <v>1.70009794127629E-2</v>
      </c>
      <c r="O1791" s="91"/>
      <c r="Q1791" s="212"/>
      <c r="R1791" s="212"/>
      <c r="S1791" s="212"/>
      <c r="T1791" s="212"/>
      <c r="AG1791" s="212"/>
      <c r="AH1791" s="212"/>
      <c r="AI1791" s="212"/>
    </row>
    <row r="1792" spans="1:35" x14ac:dyDescent="0.15">
      <c r="A1792" s="91"/>
      <c r="B1792" s="91"/>
      <c r="C1792" s="127"/>
      <c r="D1792" s="127"/>
      <c r="E1792" s="127"/>
      <c r="F1792" s="127"/>
      <c r="G1792" s="127"/>
      <c r="H1792" s="127"/>
      <c r="I1792" s="91"/>
      <c r="J1792" s="2">
        <v>1790</v>
      </c>
      <c r="K1792" s="212">
        <v>19240.9139475919</v>
      </c>
      <c r="L1792" s="212">
        <v>0.26748387209896402</v>
      </c>
      <c r="M1792" s="212">
        <v>8.5295848724961806E-2</v>
      </c>
      <c r="N1792" s="212">
        <v>1.7723278708144601E-2</v>
      </c>
      <c r="O1792" s="91"/>
      <c r="Q1792" s="212"/>
      <c r="R1792" s="212"/>
      <c r="S1792" s="212"/>
      <c r="T1792" s="212"/>
      <c r="AG1792" s="212"/>
      <c r="AH1792" s="212"/>
      <c r="AI1792" s="212"/>
    </row>
    <row r="1793" spans="1:35" x14ac:dyDescent="0.15">
      <c r="A1793" s="91"/>
      <c r="B1793" s="91"/>
      <c r="C1793" s="127"/>
      <c r="D1793" s="127"/>
      <c r="E1793" s="127"/>
      <c r="F1793" s="127"/>
      <c r="G1793" s="127"/>
      <c r="H1793" s="127"/>
      <c r="I1793" s="91"/>
      <c r="J1793" s="2">
        <v>1791</v>
      </c>
      <c r="K1793" s="212">
        <v>19251.6762552379</v>
      </c>
      <c r="L1793" s="212">
        <v>0.26763435863020102</v>
      </c>
      <c r="M1793" s="212">
        <v>8.3707592911543199E-2</v>
      </c>
      <c r="N1793" s="212">
        <v>1.9086797062495602E-2</v>
      </c>
      <c r="O1793" s="91"/>
      <c r="Q1793" s="212"/>
      <c r="R1793" s="212"/>
      <c r="S1793" s="212"/>
      <c r="T1793" s="212"/>
      <c r="AG1793" s="212"/>
      <c r="AH1793" s="212"/>
      <c r="AI1793" s="212"/>
    </row>
    <row r="1794" spans="1:35" x14ac:dyDescent="0.15">
      <c r="A1794" s="91"/>
      <c r="B1794" s="91"/>
      <c r="C1794" s="127"/>
      <c r="D1794" s="127"/>
      <c r="E1794" s="127"/>
      <c r="F1794" s="127"/>
      <c r="G1794" s="127"/>
      <c r="H1794" s="127"/>
      <c r="I1794" s="91"/>
      <c r="J1794" s="2">
        <v>1792</v>
      </c>
      <c r="K1794" s="212">
        <v>19262.4378114139</v>
      </c>
      <c r="L1794" s="212">
        <v>0.26786909175013501</v>
      </c>
      <c r="M1794" s="212">
        <v>8.28192275837379E-2</v>
      </c>
      <c r="N1794" s="212">
        <v>2.0890003753198098E-2</v>
      </c>
      <c r="O1794" s="91"/>
      <c r="Q1794" s="212"/>
      <c r="R1794" s="212"/>
      <c r="S1794" s="212"/>
      <c r="T1794" s="212"/>
      <c r="AG1794" s="212"/>
      <c r="AH1794" s="212"/>
      <c r="AI1794" s="212"/>
    </row>
    <row r="1795" spans="1:35" x14ac:dyDescent="0.15">
      <c r="A1795" s="91"/>
      <c r="B1795" s="91"/>
      <c r="C1795" s="127"/>
      <c r="D1795" s="127"/>
      <c r="E1795" s="127"/>
      <c r="F1795" s="127"/>
      <c r="G1795" s="127"/>
      <c r="H1795" s="127"/>
      <c r="I1795" s="91"/>
      <c r="J1795" s="2">
        <v>1793</v>
      </c>
      <c r="K1795" s="212">
        <v>19273.233429442898</v>
      </c>
      <c r="L1795" s="212">
        <v>0.26823154094721602</v>
      </c>
      <c r="M1795" s="212">
        <v>8.2560762660321904E-2</v>
      </c>
      <c r="N1795" s="212">
        <v>2.28515483361083E-2</v>
      </c>
      <c r="O1795" s="91"/>
      <c r="Q1795" s="212"/>
      <c r="R1795" s="212"/>
      <c r="S1795" s="212"/>
      <c r="T1795" s="212"/>
      <c r="AG1795" s="212"/>
      <c r="AH1795" s="212"/>
      <c r="AI1795" s="212"/>
    </row>
    <row r="1796" spans="1:35" x14ac:dyDescent="0.15">
      <c r="A1796" s="91"/>
      <c r="B1796" s="91"/>
      <c r="C1796" s="127"/>
      <c r="D1796" s="127"/>
      <c r="E1796" s="127"/>
      <c r="F1796" s="127"/>
      <c r="G1796" s="127"/>
      <c r="H1796" s="127"/>
      <c r="I1796" s="91"/>
      <c r="J1796" s="2">
        <v>1794</v>
      </c>
      <c r="K1796" s="212">
        <v>19284.044183157901</v>
      </c>
      <c r="L1796" s="212">
        <v>0.26870621302515302</v>
      </c>
      <c r="M1796" s="212">
        <v>8.2484857878271894E-2</v>
      </c>
      <c r="N1796" s="212">
        <v>2.46770118921814E-2</v>
      </c>
      <c r="O1796" s="91"/>
      <c r="Q1796" s="212"/>
      <c r="R1796" s="212"/>
      <c r="S1796" s="212"/>
      <c r="T1796" s="212"/>
      <c r="AG1796" s="212"/>
      <c r="AH1796" s="212"/>
      <c r="AI1796" s="212"/>
    </row>
    <row r="1797" spans="1:35" x14ac:dyDescent="0.15">
      <c r="A1797" s="91"/>
      <c r="B1797" s="91"/>
      <c r="C1797" s="127"/>
      <c r="D1797" s="127"/>
      <c r="E1797" s="127"/>
      <c r="F1797" s="127"/>
      <c r="G1797" s="127"/>
      <c r="H1797" s="127"/>
      <c r="I1797" s="91"/>
      <c r="J1797" s="2">
        <v>1795</v>
      </c>
      <c r="K1797" s="212">
        <v>19294.7710069399</v>
      </c>
      <c r="L1797" s="212">
        <v>0.26918584680645702</v>
      </c>
      <c r="M1797" s="212">
        <v>8.1884692031471404E-2</v>
      </c>
      <c r="N1797" s="212">
        <v>2.6083623147912498E-2</v>
      </c>
      <c r="O1797" s="91"/>
      <c r="Q1797" s="212"/>
      <c r="R1797" s="212"/>
      <c r="S1797" s="212"/>
      <c r="T1797" s="212"/>
      <c r="AG1797" s="212"/>
      <c r="AH1797" s="212"/>
      <c r="AI1797" s="212"/>
    </row>
    <row r="1798" spans="1:35" x14ac:dyDescent="0.15">
      <c r="A1798" s="91"/>
      <c r="B1798" s="91"/>
      <c r="C1798" s="127"/>
      <c r="D1798" s="127"/>
      <c r="E1798" s="127"/>
      <c r="F1798" s="127"/>
      <c r="G1798" s="127"/>
      <c r="H1798" s="127"/>
      <c r="I1798" s="91"/>
      <c r="J1798" s="2">
        <v>1796</v>
      </c>
      <c r="K1798" s="212">
        <v>19305.4594500559</v>
      </c>
      <c r="L1798" s="212">
        <v>0.26957553565153702</v>
      </c>
      <c r="M1798" s="212">
        <v>8.0347975148055306E-2</v>
      </c>
      <c r="N1798" s="212">
        <v>2.6812040591776502E-2</v>
      </c>
      <c r="O1798" s="91"/>
      <c r="Q1798" s="212"/>
      <c r="R1798" s="212"/>
      <c r="S1798" s="212"/>
      <c r="T1798" s="212"/>
      <c r="AG1798" s="212"/>
      <c r="AH1798" s="212"/>
      <c r="AI1798" s="212"/>
    </row>
    <row r="1799" spans="1:35" x14ac:dyDescent="0.15">
      <c r="A1799" s="91"/>
      <c r="B1799" s="91"/>
      <c r="C1799" s="127"/>
      <c r="D1799" s="127"/>
      <c r="E1799" s="127"/>
      <c r="F1799" s="127"/>
      <c r="G1799" s="127"/>
      <c r="H1799" s="127"/>
      <c r="I1799" s="91"/>
      <c r="J1799" s="2">
        <v>1797</v>
      </c>
      <c r="K1799" s="212">
        <v>19316.2026690649</v>
      </c>
      <c r="L1799" s="212">
        <v>0.269857506292353</v>
      </c>
      <c r="M1799" s="212">
        <v>7.8004101398071901E-2</v>
      </c>
      <c r="N1799" s="212">
        <v>2.66851169278494E-2</v>
      </c>
      <c r="O1799" s="91"/>
      <c r="Q1799" s="212"/>
      <c r="R1799" s="212"/>
      <c r="S1799" s="212"/>
      <c r="T1799" s="212"/>
      <c r="AG1799" s="212"/>
      <c r="AH1799" s="212"/>
      <c r="AI1799" s="212"/>
    </row>
    <row r="1800" spans="1:35" x14ac:dyDescent="0.15">
      <c r="A1800" s="91"/>
      <c r="B1800" s="91"/>
      <c r="C1800" s="127"/>
      <c r="D1800" s="127"/>
      <c r="E1800" s="127"/>
      <c r="F1800" s="127"/>
      <c r="G1800" s="127"/>
      <c r="H1800" s="127"/>
      <c r="I1800" s="91"/>
      <c r="J1800" s="2">
        <v>1798</v>
      </c>
      <c r="K1800" s="212">
        <v>19327.031150646901</v>
      </c>
      <c r="L1800" s="212">
        <v>0.27010578170920901</v>
      </c>
      <c r="M1800" s="212">
        <v>7.54477938572891E-2</v>
      </c>
      <c r="N1800" s="212">
        <v>2.56852004608186E-2</v>
      </c>
      <c r="O1800" s="91"/>
      <c r="Q1800" s="212"/>
      <c r="R1800" s="212"/>
      <c r="S1800" s="212"/>
      <c r="T1800" s="212"/>
      <c r="AG1800" s="212"/>
      <c r="AH1800" s="212"/>
      <c r="AI1800" s="212"/>
    </row>
    <row r="1801" spans="1:35" x14ac:dyDescent="0.15">
      <c r="A1801" s="91"/>
      <c r="B1801" s="91"/>
      <c r="C1801" s="127"/>
      <c r="D1801" s="127"/>
      <c r="E1801" s="127"/>
      <c r="F1801" s="127"/>
      <c r="G1801" s="127"/>
      <c r="H1801" s="127"/>
      <c r="I1801" s="91"/>
      <c r="J1801" s="2">
        <v>1799</v>
      </c>
      <c r="K1801" s="212">
        <v>19337.7541563669</v>
      </c>
      <c r="L1801" s="212">
        <v>0.27028682499532097</v>
      </c>
      <c r="M1801" s="212">
        <v>7.3517386352421596E-2</v>
      </c>
      <c r="N1801" s="212">
        <v>2.4050102677344299E-2</v>
      </c>
      <c r="O1801" s="91"/>
      <c r="Q1801" s="212"/>
      <c r="R1801" s="212"/>
      <c r="S1801" s="212"/>
      <c r="T1801" s="212"/>
      <c r="AG1801" s="212"/>
      <c r="AH1801" s="212"/>
      <c r="AI1801" s="212"/>
    </row>
    <row r="1802" spans="1:35" x14ac:dyDescent="0.15">
      <c r="A1802" s="91"/>
      <c r="B1802" s="91"/>
      <c r="C1802" s="127"/>
      <c r="D1802" s="127"/>
      <c r="E1802" s="127"/>
      <c r="F1802" s="127"/>
      <c r="G1802" s="127"/>
      <c r="H1802" s="127"/>
      <c r="I1802" s="91"/>
      <c r="J1802" s="2">
        <v>1800</v>
      </c>
      <c r="K1802" s="212">
        <v>19348.505812088901</v>
      </c>
      <c r="L1802" s="212">
        <v>0.270384812348547</v>
      </c>
      <c r="M1802" s="212">
        <v>7.3107967266166099E-2</v>
      </c>
      <c r="N1802" s="212">
        <v>2.2182883368435199E-2</v>
      </c>
      <c r="O1802" s="91"/>
      <c r="Q1802" s="212"/>
      <c r="R1802" s="212"/>
      <c r="S1802" s="212"/>
      <c r="T1802" s="212"/>
      <c r="AG1802" s="212"/>
      <c r="AH1802" s="212"/>
      <c r="AI1802" s="212"/>
    </row>
    <row r="1803" spans="1:35" x14ac:dyDescent="0.15">
      <c r="A1803" s="91"/>
      <c r="B1803" s="91"/>
      <c r="C1803" s="127"/>
      <c r="D1803" s="127"/>
      <c r="E1803" s="127"/>
      <c r="F1803" s="127"/>
      <c r="G1803" s="127"/>
      <c r="H1803" s="127"/>
      <c r="I1803" s="91"/>
      <c r="J1803" s="2">
        <v>1801</v>
      </c>
      <c r="K1803" s="212">
        <v>19359.2052061389</v>
      </c>
      <c r="L1803" s="212">
        <v>0.27039571871621498</v>
      </c>
      <c r="M1803" s="212">
        <v>7.4724219476459505E-2</v>
      </c>
      <c r="N1803" s="212">
        <v>2.04524127775969E-2</v>
      </c>
      <c r="O1803" s="91"/>
      <c r="Q1803" s="212"/>
      <c r="R1803" s="212"/>
      <c r="S1803" s="212"/>
      <c r="T1803" s="212"/>
      <c r="AG1803" s="212"/>
      <c r="AH1803" s="212"/>
      <c r="AI1803" s="212"/>
    </row>
    <row r="1804" spans="1:35" x14ac:dyDescent="0.15">
      <c r="A1804" s="91"/>
      <c r="B1804" s="91"/>
      <c r="C1804" s="127"/>
      <c r="D1804" s="127"/>
      <c r="E1804" s="127"/>
      <c r="F1804" s="127"/>
      <c r="G1804" s="127"/>
      <c r="H1804" s="127"/>
      <c r="I1804" s="91"/>
      <c r="J1804" s="2">
        <v>1802</v>
      </c>
      <c r="K1804" s="212">
        <v>19369.9961261969</v>
      </c>
      <c r="L1804" s="212">
        <v>0.27044554145468103</v>
      </c>
      <c r="M1804" s="212">
        <v>7.8030517623732795E-2</v>
      </c>
      <c r="N1804" s="212">
        <v>1.9051309725337699E-2</v>
      </c>
      <c r="O1804" s="91"/>
      <c r="Q1804" s="212"/>
      <c r="R1804" s="212"/>
      <c r="S1804" s="212"/>
      <c r="T1804" s="212"/>
      <c r="AG1804" s="212"/>
      <c r="AH1804" s="212"/>
      <c r="AI1804" s="212"/>
    </row>
    <row r="1805" spans="1:35" x14ac:dyDescent="0.15">
      <c r="A1805" s="91"/>
      <c r="B1805" s="91"/>
      <c r="C1805" s="127"/>
      <c r="D1805" s="127"/>
      <c r="E1805" s="127"/>
      <c r="F1805" s="127"/>
      <c r="G1805" s="127"/>
      <c r="H1805" s="127"/>
      <c r="I1805" s="91"/>
      <c r="J1805" s="2">
        <v>1803</v>
      </c>
      <c r="K1805" s="212">
        <v>19380.7707847969</v>
      </c>
      <c r="L1805" s="212">
        <v>0.27072091004503102</v>
      </c>
      <c r="M1805" s="212">
        <v>8.2051387871869899E-2</v>
      </c>
      <c r="N1805" s="212">
        <v>1.8008757421516201E-2</v>
      </c>
      <c r="O1805" s="91"/>
      <c r="Q1805" s="212"/>
      <c r="R1805" s="212"/>
      <c r="S1805" s="212"/>
      <c r="T1805" s="212"/>
      <c r="AG1805" s="212"/>
      <c r="AH1805" s="212"/>
      <c r="AI1805" s="212"/>
    </row>
    <row r="1806" spans="1:35" x14ac:dyDescent="0.15">
      <c r="A1806" s="91"/>
      <c r="B1806" s="91"/>
      <c r="C1806" s="127"/>
      <c r="D1806" s="127"/>
      <c r="E1806" s="127"/>
      <c r="F1806" s="127"/>
      <c r="G1806" s="127"/>
      <c r="H1806" s="127"/>
      <c r="I1806" s="91"/>
      <c r="J1806" s="2">
        <v>1804</v>
      </c>
      <c r="K1806" s="212">
        <v>19391.5139868349</v>
      </c>
      <c r="L1806" s="212">
        <v>0.271314293227156</v>
      </c>
      <c r="M1806" s="212">
        <v>8.5716430024786197E-2</v>
      </c>
      <c r="N1806" s="212">
        <v>1.7170952492986401E-2</v>
      </c>
      <c r="O1806" s="91"/>
      <c r="Q1806" s="212"/>
      <c r="R1806" s="212"/>
      <c r="S1806" s="212"/>
      <c r="T1806" s="212"/>
      <c r="AG1806" s="212"/>
      <c r="AH1806" s="212"/>
      <c r="AI1806" s="212"/>
    </row>
    <row r="1807" spans="1:35" x14ac:dyDescent="0.15">
      <c r="A1807" s="91"/>
      <c r="B1807" s="91"/>
      <c r="C1807" s="127"/>
      <c r="D1807" s="127"/>
      <c r="E1807" s="127"/>
      <c r="F1807" s="127"/>
      <c r="G1807" s="127"/>
      <c r="H1807" s="127"/>
      <c r="I1807" s="91"/>
      <c r="J1807" s="2">
        <v>1805</v>
      </c>
      <c r="K1807" s="212">
        <v>19402.2164962969</v>
      </c>
      <c r="L1807" s="212">
        <v>0.27219830605460799</v>
      </c>
      <c r="M1807" s="212">
        <v>8.83031561588591E-2</v>
      </c>
      <c r="N1807" s="212">
        <v>1.63386212629862E-2</v>
      </c>
      <c r="O1807" s="91"/>
      <c r="Q1807" s="212"/>
      <c r="R1807" s="212"/>
      <c r="S1807" s="212"/>
      <c r="T1807" s="212"/>
      <c r="AG1807" s="212"/>
      <c r="AH1807" s="212"/>
      <c r="AI1807" s="212"/>
    </row>
    <row r="1808" spans="1:35" x14ac:dyDescent="0.15">
      <c r="A1808" s="91"/>
      <c r="B1808" s="91"/>
      <c r="C1808" s="127"/>
      <c r="D1808" s="127"/>
      <c r="E1808" s="127"/>
      <c r="F1808" s="127"/>
      <c r="G1808" s="127"/>
      <c r="H1808" s="127"/>
      <c r="I1808" s="91"/>
      <c r="J1808" s="2">
        <v>1806</v>
      </c>
      <c r="K1808" s="212">
        <v>19412.932458393901</v>
      </c>
      <c r="L1808" s="212">
        <v>0.27330464520619102</v>
      </c>
      <c r="M1808" s="212">
        <v>8.9657298230616106E-2</v>
      </c>
      <c r="N1808" s="212">
        <v>1.5453188827616499E-2</v>
      </c>
      <c r="O1808" s="91"/>
      <c r="Q1808" s="212"/>
      <c r="R1808" s="212"/>
      <c r="S1808" s="212"/>
      <c r="T1808" s="212"/>
      <c r="AG1808" s="212"/>
      <c r="AH1808" s="212"/>
      <c r="AI1808" s="212"/>
    </row>
    <row r="1809" spans="1:35" x14ac:dyDescent="0.15">
      <c r="A1809" s="91"/>
      <c r="B1809" s="91"/>
      <c r="C1809" s="127"/>
      <c r="D1809" s="127"/>
      <c r="E1809" s="127"/>
      <c r="F1809" s="127"/>
      <c r="G1809" s="127"/>
      <c r="H1809" s="127"/>
      <c r="I1809" s="91"/>
      <c r="J1809" s="2">
        <v>1807</v>
      </c>
      <c r="K1809" s="212">
        <v>19423.628611422901</v>
      </c>
      <c r="L1809" s="212">
        <v>0.27451941647170702</v>
      </c>
      <c r="M1809" s="212">
        <v>9.00618502156426E-2</v>
      </c>
      <c r="N1809" s="212">
        <v>1.46505570542203E-2</v>
      </c>
      <c r="O1809" s="91"/>
      <c r="Q1809" s="212"/>
      <c r="R1809" s="212"/>
      <c r="S1809" s="212"/>
      <c r="T1809" s="212"/>
      <c r="AG1809" s="212"/>
      <c r="AH1809" s="212"/>
      <c r="AI1809" s="212"/>
    </row>
    <row r="1810" spans="1:35" x14ac:dyDescent="0.15">
      <c r="A1810" s="91"/>
      <c r="B1810" s="91"/>
      <c r="C1810" s="127"/>
      <c r="D1810" s="127"/>
      <c r="E1810" s="127"/>
      <c r="F1810" s="127"/>
      <c r="G1810" s="127"/>
      <c r="H1810" s="127"/>
      <c r="I1810" s="91"/>
      <c r="J1810" s="2">
        <v>1808</v>
      </c>
      <c r="K1810" s="212">
        <v>19434.3769647929</v>
      </c>
      <c r="L1810" s="212">
        <v>0.27568793874863301</v>
      </c>
      <c r="M1810" s="212">
        <v>8.9821324441363398E-2</v>
      </c>
      <c r="N1810" s="212">
        <v>1.4162778115943299E-2</v>
      </c>
      <c r="O1810" s="91"/>
      <c r="Q1810" s="212"/>
      <c r="R1810" s="212"/>
      <c r="S1810" s="212"/>
      <c r="T1810" s="212"/>
      <c r="AG1810" s="212"/>
      <c r="AH1810" s="212"/>
      <c r="AI1810" s="212"/>
    </row>
    <row r="1811" spans="1:35" x14ac:dyDescent="0.15">
      <c r="A1811" s="91"/>
      <c r="B1811" s="91"/>
      <c r="C1811" s="127"/>
      <c r="D1811" s="127"/>
      <c r="E1811" s="127"/>
      <c r="F1811" s="127"/>
      <c r="G1811" s="127"/>
      <c r="H1811" s="127"/>
      <c r="I1811" s="91"/>
      <c r="J1811" s="2">
        <v>1809</v>
      </c>
      <c r="K1811" s="212">
        <v>19445.0857904269</v>
      </c>
      <c r="L1811" s="212">
        <v>0.276570228962354</v>
      </c>
      <c r="M1811" s="212">
        <v>8.8978032218333503E-2</v>
      </c>
      <c r="N1811" s="212">
        <v>1.41505821920021E-2</v>
      </c>
      <c r="O1811" s="91"/>
      <c r="Q1811" s="212"/>
      <c r="R1811" s="212"/>
      <c r="S1811" s="212"/>
      <c r="T1811" s="212"/>
      <c r="AG1811" s="212"/>
      <c r="AH1811" s="212"/>
      <c r="AI1811" s="212"/>
    </row>
    <row r="1812" spans="1:35" x14ac:dyDescent="0.15">
      <c r="A1812" s="91"/>
      <c r="B1812" s="91"/>
      <c r="C1812" s="127"/>
      <c r="D1812" s="127"/>
      <c r="E1812" s="127"/>
      <c r="F1812" s="127"/>
      <c r="G1812" s="127"/>
      <c r="H1812" s="127"/>
      <c r="I1812" s="91"/>
      <c r="J1812" s="2">
        <v>1810</v>
      </c>
      <c r="K1812" s="212">
        <v>19455.867753330898</v>
      </c>
      <c r="L1812" s="212">
        <v>0.27695223521959</v>
      </c>
      <c r="M1812" s="212">
        <v>8.7282061402222902E-2</v>
      </c>
      <c r="N1812" s="212">
        <v>1.4688929005178399E-2</v>
      </c>
      <c r="O1812" s="91"/>
      <c r="Q1812" s="212"/>
      <c r="R1812" s="212"/>
      <c r="S1812" s="212"/>
      <c r="T1812" s="212"/>
      <c r="AG1812" s="212"/>
      <c r="AH1812" s="212"/>
      <c r="AI1812" s="212"/>
    </row>
    <row r="1813" spans="1:35" x14ac:dyDescent="0.15">
      <c r="A1813" s="91"/>
      <c r="B1813" s="91"/>
      <c r="C1813" s="127"/>
      <c r="D1813" s="127"/>
      <c r="E1813" s="127"/>
      <c r="F1813" s="127"/>
      <c r="G1813" s="127"/>
      <c r="H1813" s="127"/>
      <c r="I1813" s="91"/>
      <c r="J1813" s="2">
        <v>1811</v>
      </c>
      <c r="K1813" s="212">
        <v>19466.6296154669</v>
      </c>
      <c r="L1813" s="212">
        <v>0.276737599405257</v>
      </c>
      <c r="M1813" s="212">
        <v>8.4636180086871196E-2</v>
      </c>
      <c r="N1813" s="212">
        <v>1.5797010764406101E-2</v>
      </c>
      <c r="O1813" s="91"/>
      <c r="Q1813" s="212"/>
      <c r="R1813" s="212"/>
      <c r="S1813" s="212"/>
      <c r="T1813" s="212"/>
      <c r="AG1813" s="212"/>
      <c r="AH1813" s="212"/>
      <c r="AI1813" s="212"/>
    </row>
    <row r="1814" spans="1:35" x14ac:dyDescent="0.15">
      <c r="A1814" s="91"/>
      <c r="B1814" s="91"/>
      <c r="C1814" s="127"/>
      <c r="D1814" s="127"/>
      <c r="E1814" s="127"/>
      <c r="F1814" s="127"/>
      <c r="G1814" s="127"/>
      <c r="H1814" s="127"/>
      <c r="I1814" s="91"/>
      <c r="J1814" s="2">
        <v>1812</v>
      </c>
      <c r="K1814" s="212">
        <v>19477.316331451901</v>
      </c>
      <c r="L1814" s="212">
        <v>0.27595185884420598</v>
      </c>
      <c r="M1814" s="212">
        <v>8.1546919690989206E-2</v>
      </c>
      <c r="N1814" s="212">
        <v>1.74143162862E-2</v>
      </c>
      <c r="O1814" s="91"/>
      <c r="Q1814" s="212"/>
      <c r="R1814" s="212"/>
      <c r="S1814" s="212"/>
      <c r="T1814" s="212"/>
      <c r="AG1814" s="212"/>
      <c r="AH1814" s="212"/>
      <c r="AI1814" s="212"/>
    </row>
    <row r="1815" spans="1:35" x14ac:dyDescent="0.15">
      <c r="A1815" s="91"/>
      <c r="B1815" s="91"/>
      <c r="C1815" s="127"/>
      <c r="D1815" s="127"/>
      <c r="E1815" s="127"/>
      <c r="F1815" s="127"/>
      <c r="G1815" s="127"/>
      <c r="H1815" s="127"/>
      <c r="I1815" s="91"/>
      <c r="J1815" s="2">
        <v>1813</v>
      </c>
      <c r="K1815" s="212">
        <v>19488.035258309901</v>
      </c>
      <c r="L1815" s="212">
        <v>0.27463965151172498</v>
      </c>
      <c r="M1815" s="212">
        <v>7.9008499747336994E-2</v>
      </c>
      <c r="N1815" s="212">
        <v>1.9326795500563699E-2</v>
      </c>
      <c r="O1815" s="91"/>
      <c r="Q1815" s="212"/>
      <c r="R1815" s="212"/>
      <c r="S1815" s="212"/>
      <c r="T1815" s="212"/>
      <c r="AG1815" s="212"/>
      <c r="AH1815" s="212"/>
      <c r="AI1815" s="212"/>
    </row>
    <row r="1816" spans="1:35" x14ac:dyDescent="0.15">
      <c r="A1816" s="91"/>
      <c r="B1816" s="91"/>
      <c r="C1816" s="127"/>
      <c r="D1816" s="127"/>
      <c r="E1816" s="127"/>
      <c r="F1816" s="127"/>
      <c r="G1816" s="127"/>
      <c r="H1816" s="127"/>
      <c r="I1816" s="91"/>
      <c r="J1816" s="2">
        <v>1814</v>
      </c>
      <c r="K1816" s="212">
        <v>19498.7389218629</v>
      </c>
      <c r="L1816" s="212">
        <v>0.27281358806678702</v>
      </c>
      <c r="M1816" s="212">
        <v>7.8031705958048397E-2</v>
      </c>
      <c r="N1816" s="212">
        <v>2.1232670124751201E-2</v>
      </c>
      <c r="O1816" s="91"/>
      <c r="Q1816" s="212"/>
      <c r="R1816" s="212"/>
      <c r="S1816" s="212"/>
      <c r="T1816" s="212"/>
      <c r="AG1816" s="212"/>
      <c r="AH1816" s="212"/>
      <c r="AI1816" s="212"/>
    </row>
    <row r="1817" spans="1:35" x14ac:dyDescent="0.15">
      <c r="A1817" s="91"/>
      <c r="B1817" s="91"/>
      <c r="C1817" s="127"/>
      <c r="D1817" s="127"/>
      <c r="E1817" s="127"/>
      <c r="F1817" s="127"/>
      <c r="G1817" s="127"/>
      <c r="H1817" s="127"/>
      <c r="I1817" s="91"/>
      <c r="J1817" s="2">
        <v>1815</v>
      </c>
      <c r="K1817" s="212">
        <v>19509.428076828899</v>
      </c>
      <c r="L1817" s="212">
        <v>0.27057766295112001</v>
      </c>
      <c r="M1817" s="212">
        <v>7.9273710656599702E-2</v>
      </c>
      <c r="N1817" s="212">
        <v>2.2862624415071E-2</v>
      </c>
      <c r="O1817" s="91"/>
      <c r="Q1817" s="212"/>
      <c r="R1817" s="212"/>
      <c r="S1817" s="212"/>
      <c r="T1817" s="212"/>
      <c r="AG1817" s="212"/>
      <c r="AH1817" s="212"/>
      <c r="AI1817" s="212"/>
    </row>
    <row r="1818" spans="1:35" x14ac:dyDescent="0.15">
      <c r="A1818" s="91"/>
      <c r="B1818" s="91"/>
      <c r="C1818" s="127"/>
      <c r="D1818" s="127"/>
      <c r="E1818" s="127"/>
      <c r="F1818" s="127"/>
      <c r="G1818" s="127"/>
      <c r="H1818" s="127"/>
      <c r="I1818" s="91"/>
      <c r="J1818" s="2">
        <v>1816</v>
      </c>
      <c r="K1818" s="212">
        <v>19520.132606411898</v>
      </c>
      <c r="L1818" s="212">
        <v>0.26810019627070403</v>
      </c>
      <c r="M1818" s="212">
        <v>8.2783318846279999E-2</v>
      </c>
      <c r="N1818" s="212">
        <v>2.40543840661732E-2</v>
      </c>
      <c r="O1818" s="91"/>
      <c r="Q1818" s="212"/>
      <c r="R1818" s="212"/>
      <c r="S1818" s="212"/>
      <c r="T1818" s="212"/>
      <c r="AG1818" s="212"/>
      <c r="AH1818" s="212"/>
      <c r="AI1818" s="212"/>
    </row>
    <row r="1819" spans="1:35" x14ac:dyDescent="0.15">
      <c r="A1819" s="91"/>
      <c r="B1819" s="91"/>
      <c r="C1819" s="127"/>
      <c r="D1819" s="127"/>
      <c r="E1819" s="127"/>
      <c r="F1819" s="127"/>
      <c r="G1819" s="127"/>
      <c r="H1819" s="127"/>
      <c r="I1819" s="91"/>
      <c r="J1819" s="2">
        <v>1817</v>
      </c>
      <c r="K1819" s="212">
        <v>19530.860841994901</v>
      </c>
      <c r="L1819" s="212">
        <v>0.26569154300313103</v>
      </c>
      <c r="M1819" s="212">
        <v>8.7992638022409003E-2</v>
      </c>
      <c r="N1819" s="212">
        <v>2.4781006387680798E-2</v>
      </c>
      <c r="O1819" s="91"/>
      <c r="Q1819" s="212"/>
      <c r="R1819" s="212"/>
      <c r="S1819" s="212"/>
      <c r="T1819" s="212"/>
      <c r="AG1819" s="212"/>
      <c r="AH1819" s="212"/>
      <c r="AI1819" s="212"/>
    </row>
    <row r="1820" spans="1:35" x14ac:dyDescent="0.15">
      <c r="A1820" s="91"/>
      <c r="B1820" s="91"/>
      <c r="C1820" s="127"/>
      <c r="D1820" s="127"/>
      <c r="E1820" s="127"/>
      <c r="F1820" s="127"/>
      <c r="G1820" s="127"/>
      <c r="H1820" s="127"/>
      <c r="I1820" s="91"/>
      <c r="J1820" s="2">
        <v>1818</v>
      </c>
      <c r="K1820" s="212">
        <v>19541.6076448149</v>
      </c>
      <c r="L1820" s="212">
        <v>0.26374383217078001</v>
      </c>
      <c r="M1820" s="212">
        <v>9.3963656043729402E-2</v>
      </c>
      <c r="N1820" s="212">
        <v>2.50513574068051E-2</v>
      </c>
      <c r="O1820" s="91"/>
      <c r="Q1820" s="212"/>
      <c r="R1820" s="212"/>
      <c r="S1820" s="212"/>
      <c r="T1820" s="212"/>
      <c r="AG1820" s="212"/>
      <c r="AH1820" s="212"/>
      <c r="AI1820" s="212"/>
    </row>
    <row r="1821" spans="1:35" x14ac:dyDescent="0.15">
      <c r="A1821" s="91"/>
      <c r="B1821" s="91"/>
      <c r="C1821" s="127"/>
      <c r="D1821" s="127"/>
      <c r="E1821" s="127"/>
      <c r="F1821" s="127"/>
      <c r="G1821" s="127"/>
      <c r="H1821" s="127"/>
      <c r="I1821" s="91"/>
      <c r="J1821" s="2">
        <v>1819</v>
      </c>
      <c r="K1821" s="212">
        <v>19552.269811510901</v>
      </c>
      <c r="L1821" s="212">
        <v>0.262482331331027</v>
      </c>
      <c r="M1821" s="212">
        <v>9.9711269410630604E-2</v>
      </c>
      <c r="N1821" s="212">
        <v>2.4948605445262301E-2</v>
      </c>
      <c r="O1821" s="91"/>
      <c r="Q1821" s="212"/>
      <c r="R1821" s="212"/>
      <c r="S1821" s="212"/>
      <c r="T1821" s="212"/>
      <c r="AG1821" s="212"/>
      <c r="AH1821" s="212"/>
      <c r="AI1821" s="212"/>
    </row>
    <row r="1822" spans="1:35" x14ac:dyDescent="0.15">
      <c r="A1822" s="91"/>
      <c r="B1822" s="91"/>
      <c r="C1822" s="127"/>
      <c r="D1822" s="127"/>
      <c r="E1822" s="127"/>
      <c r="F1822" s="127"/>
      <c r="G1822" s="127"/>
      <c r="H1822" s="127"/>
      <c r="I1822" s="91"/>
      <c r="J1822" s="2">
        <v>1820</v>
      </c>
      <c r="K1822" s="212">
        <v>19563.065436569901</v>
      </c>
      <c r="L1822" s="212">
        <v>0.26196973787128602</v>
      </c>
      <c r="M1822" s="212">
        <v>0.104465118635674</v>
      </c>
      <c r="N1822" s="212">
        <v>2.4634426210930999E-2</v>
      </c>
      <c r="O1822" s="91"/>
      <c r="Q1822" s="212"/>
      <c r="R1822" s="212"/>
      <c r="S1822" s="212"/>
      <c r="T1822" s="212"/>
      <c r="AG1822" s="212"/>
      <c r="AH1822" s="212"/>
      <c r="AI1822" s="212"/>
    </row>
    <row r="1823" spans="1:35" x14ac:dyDescent="0.15">
      <c r="A1823" s="91"/>
      <c r="B1823" s="91"/>
      <c r="C1823" s="127"/>
      <c r="D1823" s="127"/>
      <c r="E1823" s="127"/>
      <c r="F1823" s="127"/>
      <c r="G1823" s="127"/>
      <c r="H1823" s="127"/>
      <c r="I1823" s="91"/>
      <c r="J1823" s="2">
        <v>1821</v>
      </c>
      <c r="K1823" s="212">
        <v>19573.721782573899</v>
      </c>
      <c r="L1823" s="212">
        <v>0.26211216794915199</v>
      </c>
      <c r="M1823" s="212">
        <v>0.10751503487601601</v>
      </c>
      <c r="N1823" s="212">
        <v>2.4298473810647502E-2</v>
      </c>
      <c r="O1823" s="91"/>
      <c r="Q1823" s="212"/>
      <c r="R1823" s="212"/>
      <c r="S1823" s="212"/>
      <c r="T1823" s="212"/>
      <c r="AG1823" s="212"/>
      <c r="AH1823" s="212"/>
      <c r="AI1823" s="212"/>
    </row>
    <row r="1824" spans="1:35" x14ac:dyDescent="0.15">
      <c r="A1824" s="91"/>
      <c r="B1824" s="91"/>
      <c r="C1824" s="127"/>
      <c r="D1824" s="127"/>
      <c r="E1824" s="127"/>
      <c r="F1824" s="127"/>
      <c r="G1824" s="127"/>
      <c r="H1824" s="127"/>
      <c r="I1824" s="91"/>
      <c r="J1824" s="2">
        <v>1822</v>
      </c>
      <c r="K1824" s="212">
        <v>19584.4224000949</v>
      </c>
      <c r="L1824" s="212">
        <v>0.26272285324724498</v>
      </c>
      <c r="M1824" s="212">
        <v>0.10824590624573301</v>
      </c>
      <c r="N1824" s="212">
        <v>2.4023922590940799E-2</v>
      </c>
      <c r="O1824" s="91"/>
      <c r="Q1824" s="212"/>
      <c r="R1824" s="212"/>
      <c r="S1824" s="212"/>
      <c r="T1824" s="212"/>
      <c r="AG1824" s="212"/>
      <c r="AH1824" s="212"/>
      <c r="AI1824" s="212"/>
    </row>
    <row r="1825" spans="1:35" x14ac:dyDescent="0.15">
      <c r="A1825" s="91"/>
      <c r="B1825" s="91"/>
      <c r="C1825" s="127"/>
      <c r="D1825" s="127"/>
      <c r="E1825" s="127"/>
      <c r="F1825" s="127"/>
      <c r="G1825" s="127"/>
      <c r="H1825" s="127"/>
      <c r="I1825" s="91"/>
      <c r="J1825" s="2">
        <v>1823</v>
      </c>
      <c r="K1825" s="212">
        <v>19595.155356798899</v>
      </c>
      <c r="L1825" s="212">
        <v>0.26368296926092599</v>
      </c>
      <c r="M1825" s="212">
        <v>0.106477807017037</v>
      </c>
      <c r="N1825" s="212">
        <v>2.3886279885253402E-2</v>
      </c>
      <c r="O1825" s="91"/>
      <c r="Q1825" s="212"/>
      <c r="R1825" s="212"/>
      <c r="S1825" s="212"/>
      <c r="T1825" s="212"/>
      <c r="AG1825" s="212"/>
      <c r="AH1825" s="212"/>
      <c r="AI1825" s="212"/>
    </row>
    <row r="1826" spans="1:35" x14ac:dyDescent="0.15">
      <c r="A1826" s="91"/>
      <c r="B1826" s="91"/>
      <c r="C1826" s="127"/>
      <c r="D1826" s="127"/>
      <c r="E1826" s="127"/>
      <c r="F1826" s="127"/>
      <c r="G1826" s="127"/>
      <c r="H1826" s="127"/>
      <c r="I1826" s="91"/>
      <c r="J1826" s="2">
        <v>1824</v>
      </c>
      <c r="K1826" s="212">
        <v>19605.968015173901</v>
      </c>
      <c r="L1826" s="212">
        <v>0.26490313637407098</v>
      </c>
      <c r="M1826" s="212">
        <v>0.102431893593488</v>
      </c>
      <c r="N1826" s="212">
        <v>2.3871198200402E-2</v>
      </c>
      <c r="O1826" s="91"/>
      <c r="Q1826" s="212"/>
      <c r="R1826" s="212"/>
      <c r="S1826" s="212"/>
      <c r="T1826" s="212"/>
      <c r="AG1826" s="212"/>
      <c r="AH1826" s="212"/>
      <c r="AI1826" s="212"/>
    </row>
    <row r="1827" spans="1:35" x14ac:dyDescent="0.15">
      <c r="A1827" s="91"/>
      <c r="B1827" s="91"/>
      <c r="C1827" s="127"/>
      <c r="D1827" s="127"/>
      <c r="E1827" s="127"/>
      <c r="F1827" s="127"/>
      <c r="G1827" s="127"/>
      <c r="H1827" s="127"/>
      <c r="I1827" s="91"/>
      <c r="J1827" s="2">
        <v>1825</v>
      </c>
      <c r="K1827" s="212">
        <v>19616.8069333409</v>
      </c>
      <c r="L1827" s="212">
        <v>0.26624565706820602</v>
      </c>
      <c r="M1827" s="212">
        <v>9.67735110866806E-2</v>
      </c>
      <c r="N1827" s="212">
        <v>2.3997944478318201E-2</v>
      </c>
      <c r="O1827" s="91"/>
      <c r="Q1827" s="212"/>
      <c r="R1827" s="212"/>
      <c r="S1827" s="212"/>
      <c r="T1827" s="212"/>
      <c r="AG1827" s="212"/>
      <c r="AH1827" s="212"/>
      <c r="AI1827" s="212"/>
    </row>
    <row r="1828" spans="1:35" x14ac:dyDescent="0.15">
      <c r="A1828" s="91"/>
      <c r="B1828" s="91"/>
      <c r="C1828" s="127"/>
      <c r="D1828" s="127"/>
      <c r="E1828" s="127"/>
      <c r="F1828" s="127"/>
      <c r="G1828" s="127"/>
      <c r="H1828" s="127"/>
      <c r="I1828" s="91"/>
      <c r="J1828" s="2">
        <v>1826</v>
      </c>
      <c r="K1828" s="212">
        <v>19627.511452223898</v>
      </c>
      <c r="L1828" s="212">
        <v>0.267543022786984</v>
      </c>
      <c r="M1828" s="212">
        <v>9.0597970900154506E-2</v>
      </c>
      <c r="N1828" s="212">
        <v>2.4243153393122201E-2</v>
      </c>
      <c r="O1828" s="91"/>
      <c r="Q1828" s="212"/>
      <c r="R1828" s="212"/>
      <c r="S1828" s="212"/>
      <c r="T1828" s="212"/>
      <c r="AG1828" s="212"/>
      <c r="AH1828" s="212"/>
      <c r="AI1828" s="212"/>
    </row>
    <row r="1829" spans="1:35" x14ac:dyDescent="0.15">
      <c r="A1829" s="91"/>
      <c r="B1829" s="91"/>
      <c r="C1829" s="127"/>
      <c r="D1829" s="127"/>
      <c r="E1829" s="127"/>
      <c r="F1829" s="127"/>
      <c r="G1829" s="127"/>
      <c r="H1829" s="127"/>
      <c r="I1829" s="91"/>
      <c r="J1829" s="2">
        <v>1827</v>
      </c>
      <c r="K1829" s="212">
        <v>19638.219890228898</v>
      </c>
      <c r="L1829" s="212">
        <v>0.26849643290192099</v>
      </c>
      <c r="M1829" s="212">
        <v>8.4960001279020494E-2</v>
      </c>
      <c r="N1829" s="212">
        <v>2.46401180624874E-2</v>
      </c>
      <c r="O1829" s="91"/>
      <c r="Q1829" s="212"/>
      <c r="R1829" s="212"/>
      <c r="S1829" s="212"/>
      <c r="T1829" s="212"/>
      <c r="AG1829" s="212"/>
      <c r="AH1829" s="212"/>
      <c r="AI1829" s="212"/>
    </row>
    <row r="1830" spans="1:35" x14ac:dyDescent="0.15">
      <c r="A1830" s="91"/>
      <c r="B1830" s="91"/>
      <c r="C1830" s="127"/>
      <c r="D1830" s="127"/>
      <c r="E1830" s="127"/>
      <c r="F1830" s="127"/>
      <c r="G1830" s="127"/>
      <c r="H1830" s="127"/>
      <c r="I1830" s="91"/>
      <c r="J1830" s="2">
        <v>1828</v>
      </c>
      <c r="K1830" s="212">
        <v>19649.060598065898</v>
      </c>
      <c r="L1830" s="212">
        <v>0.268867090719212</v>
      </c>
      <c r="M1830" s="212">
        <v>8.0588695409775798E-2</v>
      </c>
      <c r="N1830" s="212">
        <v>2.5241205749503701E-2</v>
      </c>
      <c r="O1830" s="91"/>
      <c r="Q1830" s="212"/>
      <c r="R1830" s="212"/>
      <c r="S1830" s="212"/>
      <c r="T1830" s="212"/>
      <c r="AG1830" s="212"/>
      <c r="AH1830" s="212"/>
      <c r="AI1830" s="212"/>
    </row>
    <row r="1831" spans="1:35" x14ac:dyDescent="0.15">
      <c r="A1831" s="91"/>
      <c r="B1831" s="91"/>
      <c r="C1831" s="127"/>
      <c r="D1831" s="127"/>
      <c r="E1831" s="127"/>
      <c r="F1831" s="127"/>
      <c r="G1831" s="127"/>
      <c r="H1831" s="127"/>
      <c r="I1831" s="91"/>
      <c r="J1831" s="2">
        <v>1829</v>
      </c>
      <c r="K1831" s="212">
        <v>19659.833000365899</v>
      </c>
      <c r="L1831" s="212">
        <v>0.26853911699696198</v>
      </c>
      <c r="M1831" s="212">
        <v>7.7649825474439493E-2</v>
      </c>
      <c r="N1831" s="212">
        <v>2.61473982047974E-2</v>
      </c>
      <c r="O1831" s="91"/>
      <c r="Q1831" s="212"/>
      <c r="R1831" s="212"/>
      <c r="S1831" s="212"/>
      <c r="T1831" s="212"/>
      <c r="AG1831" s="212"/>
      <c r="AH1831" s="212"/>
      <c r="AI1831" s="212"/>
    </row>
    <row r="1832" spans="1:35" x14ac:dyDescent="0.15">
      <c r="A1832" s="91"/>
      <c r="B1832" s="91"/>
      <c r="C1832" s="127"/>
      <c r="D1832" s="127"/>
      <c r="E1832" s="127"/>
      <c r="F1832" s="127"/>
      <c r="G1832" s="127"/>
      <c r="H1832" s="127"/>
      <c r="I1832" s="91"/>
      <c r="J1832" s="2">
        <v>1830</v>
      </c>
      <c r="K1832" s="212">
        <v>19670.614029958899</v>
      </c>
      <c r="L1832" s="212">
        <v>0.26764504290850299</v>
      </c>
      <c r="M1832" s="212">
        <v>7.5916381938629401E-2</v>
      </c>
      <c r="N1832" s="212">
        <v>2.7306409569278999E-2</v>
      </c>
      <c r="O1832" s="91"/>
      <c r="Q1832" s="212"/>
      <c r="R1832" s="212"/>
      <c r="S1832" s="212"/>
      <c r="T1832" s="212"/>
      <c r="AG1832" s="212"/>
      <c r="AH1832" s="212"/>
      <c r="AI1832" s="212"/>
    </row>
    <row r="1833" spans="1:35" x14ac:dyDescent="0.15">
      <c r="A1833" s="91"/>
      <c r="B1833" s="91"/>
      <c r="C1833" s="127"/>
      <c r="D1833" s="127"/>
      <c r="E1833" s="127"/>
      <c r="F1833" s="127"/>
      <c r="G1833" s="127"/>
      <c r="H1833" s="127"/>
      <c r="I1833" s="91"/>
      <c r="J1833" s="2">
        <v>1831</v>
      </c>
      <c r="K1833" s="212">
        <v>19681.3849411679</v>
      </c>
      <c r="L1833" s="212">
        <v>0.26634784860996502</v>
      </c>
      <c r="M1833" s="212">
        <v>7.5024320376664594E-2</v>
      </c>
      <c r="N1833" s="212">
        <v>2.8602435844982899E-2</v>
      </c>
      <c r="O1833" s="91"/>
      <c r="Q1833" s="212"/>
      <c r="R1833" s="212"/>
      <c r="S1833" s="212"/>
      <c r="T1833" s="212"/>
      <c r="AG1833" s="212"/>
      <c r="AH1833" s="212"/>
      <c r="AI1833" s="212"/>
    </row>
    <row r="1834" spans="1:35" x14ac:dyDescent="0.15">
      <c r="A1834" s="91"/>
      <c r="B1834" s="91"/>
      <c r="C1834" s="127"/>
      <c r="D1834" s="127"/>
      <c r="E1834" s="127"/>
      <c r="F1834" s="127"/>
      <c r="G1834" s="127"/>
      <c r="H1834" s="127"/>
      <c r="I1834" s="91"/>
      <c r="J1834" s="2">
        <v>1832</v>
      </c>
      <c r="K1834" s="212">
        <v>19692.090722711899</v>
      </c>
      <c r="L1834" s="212">
        <v>0.26482788151339398</v>
      </c>
      <c r="M1834" s="212">
        <v>7.4569770940793201E-2</v>
      </c>
      <c r="N1834" s="212">
        <v>2.99400253559606E-2</v>
      </c>
      <c r="O1834" s="91"/>
      <c r="Q1834" s="212"/>
      <c r="R1834" s="212"/>
      <c r="S1834" s="212"/>
      <c r="T1834" s="212"/>
      <c r="AG1834" s="212"/>
      <c r="AH1834" s="212"/>
      <c r="AI1834" s="212"/>
    </row>
    <row r="1835" spans="1:35" x14ac:dyDescent="0.15">
      <c r="A1835" s="91"/>
      <c r="B1835" s="91"/>
      <c r="C1835" s="127"/>
      <c r="D1835" s="127"/>
      <c r="E1835" s="127"/>
      <c r="F1835" s="127"/>
      <c r="G1835" s="127"/>
      <c r="H1835" s="127"/>
      <c r="I1835" s="91"/>
      <c r="J1835" s="2">
        <v>1833</v>
      </c>
      <c r="K1835" s="212">
        <v>19702.854548287902</v>
      </c>
      <c r="L1835" s="212">
        <v>0.26325125353399997</v>
      </c>
      <c r="M1835" s="212">
        <v>7.3925499651654597E-2</v>
      </c>
      <c r="N1835" s="212">
        <v>3.1193877190781101E-2</v>
      </c>
      <c r="O1835" s="91"/>
      <c r="Q1835" s="212"/>
      <c r="R1835" s="212"/>
      <c r="S1835" s="212"/>
      <c r="T1835" s="212"/>
      <c r="AG1835" s="212"/>
      <c r="AH1835" s="212"/>
      <c r="AI1835" s="212"/>
    </row>
    <row r="1836" spans="1:35" x14ac:dyDescent="0.15">
      <c r="A1836" s="91"/>
      <c r="B1836" s="91"/>
      <c r="C1836" s="127"/>
      <c r="D1836" s="127"/>
      <c r="E1836" s="127"/>
      <c r="F1836" s="127"/>
      <c r="G1836" s="127"/>
      <c r="H1836" s="127"/>
      <c r="I1836" s="91"/>
      <c r="J1836" s="2">
        <v>1834</v>
      </c>
      <c r="K1836" s="212">
        <v>19713.634902050901</v>
      </c>
      <c r="L1836" s="212">
        <v>0.26172475914445797</v>
      </c>
      <c r="M1836" s="212">
        <v>7.2518296833766302E-2</v>
      </c>
      <c r="N1836" s="212">
        <v>3.2276065807486903E-2</v>
      </c>
      <c r="O1836" s="91"/>
      <c r="Q1836" s="212"/>
      <c r="R1836" s="212"/>
      <c r="S1836" s="212"/>
      <c r="T1836" s="212"/>
      <c r="AG1836" s="212"/>
      <c r="AH1836" s="212"/>
      <c r="AI1836" s="212"/>
    </row>
    <row r="1837" spans="1:35" x14ac:dyDescent="0.15">
      <c r="A1837" s="91"/>
      <c r="B1837" s="91"/>
      <c r="C1837" s="127"/>
      <c r="D1837" s="127"/>
      <c r="E1837" s="127"/>
      <c r="F1837" s="127"/>
      <c r="G1837" s="127"/>
      <c r="H1837" s="127"/>
      <c r="I1837" s="91"/>
      <c r="J1837" s="2">
        <v>1835</v>
      </c>
      <c r="K1837" s="212">
        <v>19724.315976184898</v>
      </c>
      <c r="L1837" s="212">
        <v>0.26034477078851698</v>
      </c>
      <c r="M1837" s="212">
        <v>7.0268994310514796E-2</v>
      </c>
      <c r="N1837" s="212">
        <v>3.3148911147542502E-2</v>
      </c>
      <c r="O1837" s="91"/>
      <c r="Q1837" s="212"/>
      <c r="R1837" s="212"/>
      <c r="S1837" s="212"/>
      <c r="T1837" s="212"/>
      <c r="AG1837" s="212"/>
      <c r="AH1837" s="212"/>
      <c r="AI1837" s="212"/>
    </row>
    <row r="1838" spans="1:35" x14ac:dyDescent="0.15">
      <c r="A1838" s="91"/>
      <c r="B1838" s="91"/>
      <c r="C1838" s="127"/>
      <c r="D1838" s="127"/>
      <c r="E1838" s="127"/>
      <c r="F1838" s="127"/>
      <c r="G1838" s="127"/>
      <c r="H1838" s="127"/>
      <c r="I1838" s="91"/>
      <c r="J1838" s="2">
        <v>1836</v>
      </c>
      <c r="K1838" s="212">
        <v>19735.029716440898</v>
      </c>
      <c r="L1838" s="212">
        <v>0.25918948573571898</v>
      </c>
      <c r="M1838" s="212">
        <v>6.7540409783711494E-2</v>
      </c>
      <c r="N1838" s="212">
        <v>3.3785595704365901E-2</v>
      </c>
      <c r="O1838" s="91"/>
      <c r="Q1838" s="212"/>
      <c r="R1838" s="212"/>
      <c r="S1838" s="212"/>
      <c r="T1838" s="212"/>
      <c r="AG1838" s="212"/>
      <c r="AH1838" s="212"/>
      <c r="AI1838" s="212"/>
    </row>
    <row r="1839" spans="1:35" x14ac:dyDescent="0.15">
      <c r="A1839" s="91"/>
      <c r="B1839" s="91"/>
      <c r="C1839" s="127"/>
      <c r="D1839" s="127"/>
      <c r="E1839" s="127"/>
      <c r="F1839" s="127"/>
      <c r="G1839" s="127"/>
      <c r="H1839" s="127"/>
      <c r="I1839" s="91"/>
      <c r="J1839" s="2">
        <v>1837</v>
      </c>
      <c r="K1839" s="212">
        <v>19745.699456979899</v>
      </c>
      <c r="L1839" s="212">
        <v>0.25828610772529997</v>
      </c>
      <c r="M1839" s="212">
        <v>6.4833723323517098E-2</v>
      </c>
      <c r="N1839" s="212">
        <v>3.4188716237700402E-2</v>
      </c>
      <c r="O1839" s="91"/>
      <c r="Q1839" s="212"/>
      <c r="R1839" s="212"/>
      <c r="S1839" s="212"/>
      <c r="T1839" s="212"/>
      <c r="AG1839" s="212"/>
      <c r="AH1839" s="212"/>
      <c r="AI1839" s="212"/>
    </row>
    <row r="1840" spans="1:35" x14ac:dyDescent="0.15">
      <c r="A1840" s="91"/>
      <c r="B1840" s="91"/>
      <c r="C1840" s="127"/>
      <c r="D1840" s="127"/>
      <c r="E1840" s="127"/>
      <c r="F1840" s="127"/>
      <c r="G1840" s="127"/>
      <c r="H1840" s="127"/>
      <c r="I1840" s="91"/>
      <c r="J1840" s="2">
        <v>1838</v>
      </c>
      <c r="K1840" s="212">
        <v>19756.442566537899</v>
      </c>
      <c r="L1840" s="212">
        <v>0.25767763941447103</v>
      </c>
      <c r="M1840" s="212">
        <v>6.2735101975636906E-2</v>
      </c>
      <c r="N1840" s="212">
        <v>3.4330695492864001E-2</v>
      </c>
      <c r="O1840" s="91"/>
      <c r="Q1840" s="212"/>
      <c r="R1840" s="212"/>
      <c r="S1840" s="212"/>
      <c r="T1840" s="212"/>
      <c r="AG1840" s="212"/>
      <c r="AH1840" s="212"/>
      <c r="AI1840" s="212"/>
    </row>
    <row r="1841" spans="1:35" x14ac:dyDescent="0.15">
      <c r="A1841" s="91"/>
      <c r="B1841" s="91"/>
      <c r="C1841" s="127"/>
      <c r="D1841" s="127"/>
      <c r="E1841" s="127"/>
      <c r="F1841" s="127"/>
      <c r="G1841" s="127"/>
      <c r="H1841" s="127"/>
      <c r="I1841" s="91"/>
      <c r="J1841" s="2">
        <v>1839</v>
      </c>
      <c r="K1841" s="212">
        <v>19767.142535998901</v>
      </c>
      <c r="L1841" s="212">
        <v>0.257384125769476</v>
      </c>
      <c r="M1841" s="212">
        <v>6.1814949500618298E-2</v>
      </c>
      <c r="N1841" s="212">
        <v>3.4103503526682198E-2</v>
      </c>
      <c r="O1841" s="91"/>
      <c r="Q1841" s="212"/>
      <c r="R1841" s="212"/>
      <c r="S1841" s="212"/>
      <c r="T1841" s="212"/>
      <c r="AG1841" s="212"/>
      <c r="AH1841" s="212"/>
      <c r="AI1841" s="212"/>
    </row>
    <row r="1842" spans="1:35" x14ac:dyDescent="0.15">
      <c r="A1842" s="91"/>
      <c r="B1842" s="91"/>
      <c r="C1842" s="127"/>
      <c r="D1842" s="127"/>
      <c r="E1842" s="127"/>
      <c r="F1842" s="127"/>
      <c r="G1842" s="127"/>
      <c r="H1842" s="127"/>
      <c r="I1842" s="91"/>
      <c r="J1842" s="2">
        <v>1840</v>
      </c>
      <c r="K1842" s="212">
        <v>19777.9468935519</v>
      </c>
      <c r="L1842" s="212">
        <v>0.25745726481579001</v>
      </c>
      <c r="M1842" s="212">
        <v>6.24038601248934E-2</v>
      </c>
      <c r="N1842" s="212">
        <v>3.3453294322145201E-2</v>
      </c>
      <c r="O1842" s="91"/>
      <c r="Q1842" s="212"/>
      <c r="R1842" s="212"/>
      <c r="S1842" s="212"/>
      <c r="T1842" s="212"/>
      <c r="AG1842" s="212"/>
      <c r="AH1842" s="212"/>
      <c r="AI1842" s="212"/>
    </row>
    <row r="1843" spans="1:35" x14ac:dyDescent="0.15">
      <c r="A1843" s="91"/>
      <c r="B1843" s="91"/>
      <c r="C1843" s="127"/>
      <c r="D1843" s="127"/>
      <c r="E1843" s="127"/>
      <c r="F1843" s="127"/>
      <c r="G1843" s="127"/>
      <c r="H1843" s="127"/>
      <c r="I1843" s="91"/>
      <c r="J1843" s="2">
        <v>1841</v>
      </c>
      <c r="K1843" s="212">
        <v>19788.714944409901</v>
      </c>
      <c r="L1843" s="212">
        <v>0.25792188662038701</v>
      </c>
      <c r="M1843" s="212">
        <v>6.4517359458950596E-2</v>
      </c>
      <c r="N1843" s="212">
        <v>3.2366839322817198E-2</v>
      </c>
      <c r="O1843" s="91"/>
      <c r="Q1843" s="212"/>
      <c r="R1843" s="212"/>
      <c r="S1843" s="212"/>
      <c r="T1843" s="212"/>
      <c r="AG1843" s="212"/>
      <c r="AH1843" s="212"/>
      <c r="AI1843" s="212"/>
    </row>
    <row r="1844" spans="1:35" x14ac:dyDescent="0.15">
      <c r="A1844" s="91"/>
      <c r="B1844" s="91"/>
      <c r="C1844" s="127"/>
      <c r="D1844" s="127"/>
      <c r="E1844" s="127"/>
      <c r="F1844" s="127"/>
      <c r="G1844" s="127"/>
      <c r="H1844" s="127"/>
      <c r="I1844" s="91"/>
      <c r="J1844" s="2">
        <v>1842</v>
      </c>
      <c r="K1844" s="212">
        <v>19799.530673626901</v>
      </c>
      <c r="L1844" s="212">
        <v>0.25881069158676201</v>
      </c>
      <c r="M1844" s="212">
        <v>6.7941760667960802E-2</v>
      </c>
      <c r="N1844" s="212">
        <v>3.0858333455083299E-2</v>
      </c>
      <c r="O1844" s="91"/>
      <c r="Q1844" s="212"/>
      <c r="R1844" s="212"/>
      <c r="S1844" s="212"/>
      <c r="T1844" s="212"/>
      <c r="AG1844" s="212"/>
      <c r="AH1844" s="212"/>
      <c r="AI1844" s="212"/>
    </row>
    <row r="1845" spans="1:35" x14ac:dyDescent="0.15">
      <c r="A1845" s="91"/>
      <c r="B1845" s="91"/>
      <c r="C1845" s="127"/>
      <c r="D1845" s="127"/>
      <c r="E1845" s="127"/>
      <c r="F1845" s="127"/>
      <c r="G1845" s="127"/>
      <c r="H1845" s="127"/>
      <c r="I1845" s="91"/>
      <c r="J1845" s="2">
        <v>1843</v>
      </c>
      <c r="K1845" s="212">
        <v>19810.366425261898</v>
      </c>
      <c r="L1845" s="212">
        <v>0.26014542338038099</v>
      </c>
      <c r="M1845" s="212">
        <v>7.2160977785015804E-2</v>
      </c>
      <c r="N1845" s="212">
        <v>2.90679574736517E-2</v>
      </c>
      <c r="O1845" s="91"/>
      <c r="Q1845" s="212"/>
      <c r="R1845" s="212"/>
      <c r="S1845" s="212"/>
      <c r="T1845" s="212"/>
      <c r="AG1845" s="212"/>
      <c r="AH1845" s="212"/>
      <c r="AI1845" s="212"/>
    </row>
    <row r="1846" spans="1:35" x14ac:dyDescent="0.15">
      <c r="A1846" s="91"/>
      <c r="B1846" s="91"/>
      <c r="C1846" s="127"/>
      <c r="D1846" s="127"/>
      <c r="E1846" s="127"/>
      <c r="F1846" s="127"/>
      <c r="G1846" s="127"/>
      <c r="H1846" s="127"/>
      <c r="I1846" s="91"/>
      <c r="J1846" s="2">
        <v>1844</v>
      </c>
      <c r="K1846" s="212">
        <v>19821.185536349902</v>
      </c>
      <c r="L1846" s="212">
        <v>0.26196460948529798</v>
      </c>
      <c r="M1846" s="212">
        <v>7.6491258060918693E-2</v>
      </c>
      <c r="N1846" s="212">
        <v>2.7257562307722E-2</v>
      </c>
      <c r="O1846" s="91"/>
      <c r="Q1846" s="212"/>
      <c r="R1846" s="212"/>
      <c r="S1846" s="212"/>
      <c r="T1846" s="212"/>
      <c r="AG1846" s="212"/>
      <c r="AH1846" s="212"/>
      <c r="AI1846" s="212"/>
    </row>
    <row r="1847" spans="1:35" x14ac:dyDescent="0.15">
      <c r="A1847" s="91"/>
      <c r="B1847" s="91"/>
      <c r="C1847" s="127"/>
      <c r="D1847" s="127"/>
      <c r="E1847" s="127"/>
      <c r="F1847" s="127"/>
      <c r="G1847" s="127"/>
      <c r="H1847" s="127"/>
      <c r="I1847" s="91"/>
      <c r="J1847" s="2">
        <v>1845</v>
      </c>
      <c r="K1847" s="212">
        <v>19832.048807385901</v>
      </c>
      <c r="L1847" s="212">
        <v>0.26415924683259101</v>
      </c>
      <c r="M1847" s="212">
        <v>8.0310881115102803E-2</v>
      </c>
      <c r="N1847" s="212">
        <v>2.56809057657355E-2</v>
      </c>
      <c r="O1847" s="91"/>
      <c r="Q1847" s="212"/>
      <c r="R1847" s="212"/>
      <c r="S1847" s="212"/>
      <c r="T1847" s="212"/>
      <c r="AG1847" s="212"/>
      <c r="AH1847" s="212"/>
      <c r="AI1847" s="212"/>
    </row>
    <row r="1848" spans="1:35" x14ac:dyDescent="0.15">
      <c r="A1848" s="91"/>
      <c r="B1848" s="91"/>
      <c r="C1848" s="127"/>
      <c r="D1848" s="127"/>
      <c r="E1848" s="127"/>
      <c r="F1848" s="127"/>
      <c r="G1848" s="127"/>
      <c r="H1848" s="127"/>
      <c r="I1848" s="91"/>
      <c r="J1848" s="2">
        <v>1846</v>
      </c>
      <c r="K1848" s="212">
        <v>19842.939587572899</v>
      </c>
      <c r="L1848" s="212">
        <v>0.26648934879285102</v>
      </c>
      <c r="M1848" s="212">
        <v>8.3450218080590596E-2</v>
      </c>
      <c r="N1848" s="212">
        <v>2.45529826258623E-2</v>
      </c>
      <c r="O1848" s="91"/>
      <c r="Q1848" s="212"/>
      <c r="R1848" s="212"/>
      <c r="S1848" s="212"/>
      <c r="T1848" s="212"/>
      <c r="AG1848" s="212"/>
      <c r="AH1848" s="212"/>
      <c r="AI1848" s="212"/>
    </row>
    <row r="1849" spans="1:35" x14ac:dyDescent="0.15">
      <c r="A1849" s="91"/>
      <c r="B1849" s="91"/>
      <c r="C1849" s="127"/>
      <c r="D1849" s="127"/>
      <c r="E1849" s="127"/>
      <c r="F1849" s="127"/>
      <c r="G1849" s="127"/>
      <c r="H1849" s="127"/>
      <c r="I1849" s="91"/>
      <c r="J1849" s="2">
        <v>1847</v>
      </c>
      <c r="K1849" s="212">
        <v>19853.587602572901</v>
      </c>
      <c r="L1849" s="212">
        <v>0.26860231804052098</v>
      </c>
      <c r="M1849" s="212">
        <v>8.6254734694579505E-2</v>
      </c>
      <c r="N1849" s="212">
        <v>2.4048730388291199E-2</v>
      </c>
      <c r="O1849" s="91"/>
      <c r="Q1849" s="212"/>
      <c r="R1849" s="212"/>
      <c r="S1849" s="212"/>
      <c r="T1849" s="212"/>
      <c r="AG1849" s="212"/>
      <c r="AH1849" s="212"/>
      <c r="AI1849" s="212"/>
    </row>
    <row r="1850" spans="1:35" x14ac:dyDescent="0.15">
      <c r="A1850" s="91"/>
      <c r="B1850" s="91"/>
      <c r="C1850" s="127"/>
      <c r="D1850" s="127"/>
      <c r="E1850" s="127"/>
      <c r="F1850" s="127"/>
      <c r="G1850" s="127"/>
      <c r="H1850" s="127"/>
      <c r="I1850" s="91"/>
      <c r="J1850" s="2">
        <v>1848</v>
      </c>
      <c r="K1850" s="212">
        <v>19864.253856969899</v>
      </c>
      <c r="L1850" s="212">
        <v>0.27022179920302197</v>
      </c>
      <c r="M1850" s="212">
        <v>8.9231920762045502E-2</v>
      </c>
      <c r="N1850" s="212">
        <v>2.4243993494212902E-2</v>
      </c>
      <c r="O1850" s="91"/>
      <c r="Q1850" s="212"/>
      <c r="R1850" s="212"/>
      <c r="S1850" s="212"/>
      <c r="T1850" s="212"/>
      <c r="AG1850" s="212"/>
      <c r="AH1850" s="212"/>
      <c r="AI1850" s="212"/>
    </row>
    <row r="1851" spans="1:35" x14ac:dyDescent="0.15">
      <c r="A1851" s="91"/>
      <c r="B1851" s="91"/>
      <c r="C1851" s="127"/>
      <c r="D1851" s="127"/>
      <c r="E1851" s="127"/>
      <c r="F1851" s="127"/>
      <c r="G1851" s="127"/>
      <c r="H1851" s="127"/>
      <c r="I1851" s="91"/>
      <c r="J1851" s="2">
        <v>1849</v>
      </c>
      <c r="K1851" s="212">
        <v>19875.044349926899</v>
      </c>
      <c r="L1851" s="212">
        <v>0.27121033394016503</v>
      </c>
      <c r="M1851" s="212">
        <v>9.2622881549389302E-2</v>
      </c>
      <c r="N1851" s="212">
        <v>2.5090256898890401E-2</v>
      </c>
      <c r="O1851" s="91"/>
      <c r="Q1851" s="212"/>
      <c r="R1851" s="212"/>
      <c r="S1851" s="212"/>
      <c r="T1851" s="212"/>
      <c r="AG1851" s="212"/>
      <c r="AH1851" s="212"/>
      <c r="AI1851" s="212"/>
    </row>
    <row r="1852" spans="1:35" x14ac:dyDescent="0.15">
      <c r="A1852" s="91"/>
      <c r="B1852" s="91"/>
      <c r="C1852" s="127"/>
      <c r="D1852" s="127"/>
      <c r="E1852" s="127"/>
      <c r="F1852" s="127"/>
      <c r="G1852" s="127"/>
      <c r="H1852" s="127"/>
      <c r="I1852" s="91"/>
      <c r="J1852" s="2">
        <v>1850</v>
      </c>
      <c r="K1852" s="212">
        <v>19885.817556896902</v>
      </c>
      <c r="L1852" s="212">
        <v>0.27155198869400798</v>
      </c>
      <c r="M1852" s="212">
        <v>9.6231381917712203E-2</v>
      </c>
      <c r="N1852" s="212">
        <v>2.6419682761641E-2</v>
      </c>
      <c r="O1852" s="91"/>
      <c r="Q1852" s="212"/>
      <c r="R1852" s="212"/>
      <c r="S1852" s="212"/>
      <c r="T1852" s="212"/>
      <c r="AG1852" s="212"/>
      <c r="AH1852" s="212"/>
      <c r="AI1852" s="212"/>
    </row>
    <row r="1853" spans="1:35" x14ac:dyDescent="0.15">
      <c r="A1853" s="91"/>
      <c r="B1853" s="91"/>
      <c r="C1853" s="127"/>
      <c r="D1853" s="127"/>
      <c r="E1853" s="127"/>
      <c r="F1853" s="127"/>
      <c r="G1853" s="127"/>
      <c r="H1853" s="127"/>
      <c r="I1853" s="91"/>
      <c r="J1853" s="2">
        <v>1851</v>
      </c>
      <c r="K1853" s="212">
        <v>19896.640169806898</v>
      </c>
      <c r="L1853" s="212">
        <v>0.27119552370632299</v>
      </c>
      <c r="M1853" s="212">
        <v>9.9685523584670005E-2</v>
      </c>
      <c r="N1853" s="212">
        <v>2.8027781377979899E-2</v>
      </c>
      <c r="O1853" s="91"/>
      <c r="Q1853" s="212"/>
      <c r="R1853" s="212"/>
      <c r="S1853" s="212"/>
      <c r="T1853" s="212"/>
      <c r="AG1853" s="212"/>
      <c r="AH1853" s="212"/>
      <c r="AI1853" s="212"/>
    </row>
    <row r="1854" spans="1:35" x14ac:dyDescent="0.15">
      <c r="A1854" s="91"/>
      <c r="B1854" s="91"/>
      <c r="C1854" s="127"/>
      <c r="D1854" s="127"/>
      <c r="E1854" s="127"/>
      <c r="F1854" s="127"/>
      <c r="G1854" s="127"/>
      <c r="H1854" s="127"/>
      <c r="I1854" s="91"/>
      <c r="J1854" s="2">
        <v>1852</v>
      </c>
      <c r="K1854" s="212">
        <v>19907.3755357429</v>
      </c>
      <c r="L1854" s="212">
        <v>0.27013815713072598</v>
      </c>
      <c r="M1854" s="212">
        <v>0.102814451499737</v>
      </c>
      <c r="N1854" s="212">
        <v>2.9725720259199302E-2</v>
      </c>
      <c r="O1854" s="91"/>
      <c r="Q1854" s="212"/>
      <c r="R1854" s="212"/>
      <c r="S1854" s="212"/>
      <c r="T1854" s="212"/>
      <c r="AG1854" s="212"/>
      <c r="AH1854" s="212"/>
      <c r="AI1854" s="212"/>
    </row>
    <row r="1855" spans="1:35" x14ac:dyDescent="0.15">
      <c r="A1855" s="91"/>
      <c r="B1855" s="91"/>
      <c r="C1855" s="127"/>
      <c r="D1855" s="127"/>
      <c r="E1855" s="127"/>
      <c r="F1855" s="127"/>
      <c r="G1855" s="127"/>
      <c r="H1855" s="127"/>
      <c r="I1855" s="91"/>
      <c r="J1855" s="2">
        <v>1853</v>
      </c>
      <c r="K1855" s="212">
        <v>19918.182588305899</v>
      </c>
      <c r="L1855" s="212">
        <v>0.26852585659864397</v>
      </c>
      <c r="M1855" s="212">
        <v>0.10554757607864</v>
      </c>
      <c r="N1855" s="212">
        <v>3.1409238456045499E-2</v>
      </c>
      <c r="O1855" s="91"/>
      <c r="Q1855" s="212"/>
      <c r="R1855" s="212"/>
      <c r="S1855" s="212"/>
      <c r="T1855" s="212"/>
      <c r="AG1855" s="212"/>
      <c r="AH1855" s="212"/>
      <c r="AI1855" s="212"/>
    </row>
    <row r="1856" spans="1:35" x14ac:dyDescent="0.15">
      <c r="A1856" s="91"/>
      <c r="B1856" s="91"/>
      <c r="C1856" s="127"/>
      <c r="D1856" s="127"/>
      <c r="E1856" s="127"/>
      <c r="F1856" s="127"/>
      <c r="G1856" s="127"/>
      <c r="H1856" s="127"/>
      <c r="I1856" s="91"/>
      <c r="J1856" s="2">
        <v>1854</v>
      </c>
      <c r="K1856" s="212">
        <v>19928.958924696901</v>
      </c>
      <c r="L1856" s="212">
        <v>0.26665436776199603</v>
      </c>
      <c r="M1856" s="212">
        <v>0.107721685718436</v>
      </c>
      <c r="N1856" s="212">
        <v>3.3036142601274701E-2</v>
      </c>
      <c r="O1856" s="91"/>
      <c r="Q1856" s="212"/>
      <c r="R1856" s="212"/>
      <c r="S1856" s="212"/>
      <c r="T1856" s="212"/>
      <c r="AG1856" s="212"/>
      <c r="AH1856" s="212"/>
      <c r="AI1856" s="212"/>
    </row>
    <row r="1857" spans="1:35" x14ac:dyDescent="0.15">
      <c r="A1857" s="91"/>
      <c r="B1857" s="91"/>
      <c r="C1857" s="127"/>
      <c r="D1857" s="127"/>
      <c r="E1857" s="127"/>
      <c r="F1857" s="127"/>
      <c r="G1857" s="127"/>
      <c r="H1857" s="127"/>
      <c r="I1857" s="91"/>
      <c r="J1857" s="2">
        <v>1855</v>
      </c>
      <c r="K1857" s="212">
        <v>19939.682783746899</v>
      </c>
      <c r="L1857" s="212">
        <v>0.26481963926683699</v>
      </c>
      <c r="M1857" s="212">
        <v>0.109085535237179</v>
      </c>
      <c r="N1857" s="212">
        <v>3.45912997247989E-2</v>
      </c>
      <c r="O1857" s="91"/>
      <c r="Q1857" s="212"/>
      <c r="R1857" s="212"/>
      <c r="S1857" s="212"/>
      <c r="T1857" s="212"/>
      <c r="AG1857" s="212"/>
      <c r="AH1857" s="212"/>
      <c r="AI1857" s="212"/>
    </row>
    <row r="1858" spans="1:35" x14ac:dyDescent="0.15">
      <c r="A1858" s="91"/>
      <c r="B1858" s="91"/>
      <c r="C1858" s="127"/>
      <c r="D1858" s="127"/>
      <c r="E1858" s="127"/>
      <c r="F1858" s="127"/>
      <c r="G1858" s="127"/>
      <c r="H1858" s="127"/>
      <c r="I1858" s="91"/>
      <c r="J1858" s="2">
        <v>1856</v>
      </c>
      <c r="K1858" s="212">
        <v>19950.460859438899</v>
      </c>
      <c r="L1858" s="212">
        <v>0.26325792741279602</v>
      </c>
      <c r="M1858" s="212">
        <v>0.109211619225157</v>
      </c>
      <c r="N1858" s="212">
        <v>3.6104930104805803E-2</v>
      </c>
      <c r="O1858" s="91"/>
      <c r="Q1858" s="212"/>
      <c r="R1858" s="212"/>
      <c r="S1858" s="212"/>
      <c r="T1858" s="212"/>
      <c r="AG1858" s="212"/>
      <c r="AH1858" s="212"/>
      <c r="AI1858" s="212"/>
    </row>
    <row r="1859" spans="1:35" x14ac:dyDescent="0.15">
      <c r="A1859" s="91"/>
      <c r="B1859" s="91"/>
      <c r="C1859" s="127"/>
      <c r="D1859" s="127"/>
      <c r="E1859" s="127"/>
      <c r="F1859" s="127"/>
      <c r="G1859" s="127"/>
      <c r="H1859" s="127"/>
      <c r="I1859" s="91"/>
      <c r="J1859" s="2">
        <v>1857</v>
      </c>
      <c r="K1859" s="212">
        <v>19961.249033434899</v>
      </c>
      <c r="L1859" s="212">
        <v>0.26208552135282998</v>
      </c>
      <c r="M1859" s="212">
        <v>0.10773720142085</v>
      </c>
      <c r="N1859" s="212">
        <v>3.76043499473738E-2</v>
      </c>
      <c r="O1859" s="91"/>
      <c r="Q1859" s="212"/>
      <c r="R1859" s="212"/>
      <c r="S1859" s="212"/>
      <c r="T1859" s="212"/>
      <c r="AG1859" s="212"/>
      <c r="AH1859" s="212"/>
      <c r="AI1859" s="212"/>
    </row>
    <row r="1860" spans="1:35" x14ac:dyDescent="0.15">
      <c r="A1860" s="91"/>
      <c r="B1860" s="91"/>
      <c r="C1860" s="127"/>
      <c r="D1860" s="127"/>
      <c r="E1860" s="127"/>
      <c r="F1860" s="127"/>
      <c r="G1860" s="127"/>
      <c r="H1860" s="127"/>
      <c r="I1860" s="91"/>
      <c r="J1860" s="2">
        <v>1858</v>
      </c>
      <c r="K1860" s="212">
        <v>19972.066046862899</v>
      </c>
      <c r="L1860" s="212">
        <v>0.261369909052524</v>
      </c>
      <c r="M1860" s="212">
        <v>0.104716256546364</v>
      </c>
      <c r="N1860" s="212">
        <v>3.8995966396344298E-2</v>
      </c>
      <c r="O1860" s="91"/>
      <c r="Q1860" s="212"/>
      <c r="R1860" s="212"/>
      <c r="S1860" s="212"/>
      <c r="T1860" s="212"/>
      <c r="AG1860" s="212"/>
      <c r="AH1860" s="212"/>
      <c r="AI1860" s="212"/>
    </row>
    <row r="1861" spans="1:35" x14ac:dyDescent="0.15">
      <c r="A1861" s="91"/>
      <c r="B1861" s="91"/>
      <c r="C1861" s="127"/>
      <c r="D1861" s="127"/>
      <c r="E1861" s="127"/>
      <c r="F1861" s="127"/>
      <c r="G1861" s="127"/>
      <c r="H1861" s="127"/>
      <c r="I1861" s="91"/>
      <c r="J1861" s="2">
        <v>1859</v>
      </c>
      <c r="K1861" s="212">
        <v>19982.876455527901</v>
      </c>
      <c r="L1861" s="212">
        <v>0.26111754322149699</v>
      </c>
      <c r="M1861" s="212">
        <v>0.100688522774094</v>
      </c>
      <c r="N1861" s="212">
        <v>4.0136229632553103E-2</v>
      </c>
      <c r="O1861" s="91"/>
      <c r="Q1861" s="212"/>
      <c r="R1861" s="212"/>
      <c r="S1861" s="212"/>
      <c r="T1861" s="212"/>
      <c r="AG1861" s="212"/>
      <c r="AH1861" s="212"/>
      <c r="AI1861" s="212"/>
    </row>
    <row r="1862" spans="1:35" x14ac:dyDescent="0.15">
      <c r="A1862" s="91"/>
      <c r="B1862" s="91"/>
      <c r="C1862" s="127"/>
      <c r="D1862" s="127"/>
      <c r="E1862" s="127"/>
      <c r="F1862" s="127"/>
      <c r="G1862" s="127"/>
      <c r="H1862" s="127"/>
      <c r="I1862" s="91"/>
      <c r="J1862" s="2">
        <v>1860</v>
      </c>
      <c r="K1862" s="212">
        <v>19993.744783275899</v>
      </c>
      <c r="L1862" s="212">
        <v>0.26136433678418602</v>
      </c>
      <c r="M1862" s="212">
        <v>9.6286131689503895E-2</v>
      </c>
      <c r="N1862" s="212">
        <v>4.0928567304591802E-2</v>
      </c>
      <c r="O1862" s="91"/>
      <c r="Q1862" s="212"/>
      <c r="R1862" s="212"/>
      <c r="S1862" s="212"/>
      <c r="T1862" s="212"/>
      <c r="AG1862" s="212"/>
      <c r="AH1862" s="212"/>
      <c r="AI1862" s="212"/>
    </row>
    <row r="1863" spans="1:35" x14ac:dyDescent="0.15">
      <c r="A1863" s="91"/>
      <c r="B1863" s="91"/>
      <c r="C1863" s="127"/>
      <c r="D1863" s="127"/>
      <c r="E1863" s="127"/>
      <c r="F1863" s="127"/>
      <c r="G1863" s="127"/>
      <c r="H1863" s="127"/>
      <c r="I1863" s="91"/>
      <c r="J1863" s="2">
        <v>1861</v>
      </c>
      <c r="K1863" s="212">
        <v>20004.5888510439</v>
      </c>
      <c r="L1863" s="212">
        <v>0.26214487392008401</v>
      </c>
      <c r="M1863" s="212">
        <v>9.2032165878847494E-2</v>
      </c>
      <c r="N1863" s="212">
        <v>4.1328732617914102E-2</v>
      </c>
      <c r="O1863" s="91"/>
      <c r="Q1863" s="212"/>
      <c r="R1863" s="212"/>
      <c r="S1863" s="212"/>
      <c r="T1863" s="212"/>
      <c r="AG1863" s="212"/>
      <c r="AH1863" s="212"/>
      <c r="AI1863" s="212"/>
    </row>
    <row r="1864" spans="1:35" x14ac:dyDescent="0.15">
      <c r="A1864" s="91"/>
      <c r="B1864" s="91"/>
      <c r="C1864" s="127"/>
      <c r="D1864" s="127"/>
      <c r="E1864" s="127"/>
      <c r="F1864" s="127"/>
      <c r="G1864" s="127"/>
      <c r="H1864" s="127"/>
      <c r="I1864" s="91"/>
      <c r="J1864" s="2">
        <v>1862</v>
      </c>
      <c r="K1864" s="212">
        <v>20015.395094546901</v>
      </c>
      <c r="L1864" s="212">
        <v>0.26342195830234599</v>
      </c>
      <c r="M1864" s="212">
        <v>8.8545429673626594E-2</v>
      </c>
      <c r="N1864" s="212">
        <v>4.1365694647786097E-2</v>
      </c>
      <c r="O1864" s="91"/>
      <c r="Q1864" s="212"/>
      <c r="R1864" s="212"/>
      <c r="S1864" s="212"/>
      <c r="T1864" s="212"/>
      <c r="AG1864" s="212"/>
      <c r="AH1864" s="212"/>
      <c r="AI1864" s="212"/>
    </row>
    <row r="1865" spans="1:35" x14ac:dyDescent="0.15">
      <c r="A1865" s="91"/>
      <c r="B1865" s="91"/>
      <c r="C1865" s="127"/>
      <c r="D1865" s="127"/>
      <c r="E1865" s="127"/>
      <c r="F1865" s="127"/>
      <c r="G1865" s="127"/>
      <c r="H1865" s="127"/>
      <c r="I1865" s="91"/>
      <c r="J1865" s="2">
        <v>1863</v>
      </c>
      <c r="K1865" s="212">
        <v>20026.220027257899</v>
      </c>
      <c r="L1865" s="212">
        <v>0.26501142227577501</v>
      </c>
      <c r="M1865" s="212">
        <v>8.6639502863084403E-2</v>
      </c>
      <c r="N1865" s="212">
        <v>4.1135100868552502E-2</v>
      </c>
      <c r="O1865" s="91"/>
      <c r="Q1865" s="212"/>
      <c r="R1865" s="212"/>
      <c r="S1865" s="212"/>
      <c r="T1865" s="212"/>
      <c r="AG1865" s="212"/>
      <c r="AH1865" s="212"/>
      <c r="AI1865" s="212"/>
    </row>
    <row r="1866" spans="1:35" x14ac:dyDescent="0.15">
      <c r="A1866" s="91"/>
      <c r="B1866" s="91"/>
      <c r="C1866" s="127"/>
      <c r="D1866" s="127"/>
      <c r="E1866" s="127"/>
      <c r="F1866" s="127"/>
      <c r="G1866" s="127"/>
      <c r="H1866" s="127"/>
      <c r="I1866" s="91"/>
      <c r="J1866" s="2">
        <v>1864</v>
      </c>
      <c r="K1866" s="212">
        <v>20037.016728177899</v>
      </c>
      <c r="L1866" s="212">
        <v>0.26671100737426601</v>
      </c>
      <c r="M1866" s="212">
        <v>8.6947198713316201E-2</v>
      </c>
      <c r="N1866" s="212">
        <v>4.0841069313646797E-2</v>
      </c>
      <c r="O1866" s="91"/>
      <c r="Q1866" s="212"/>
      <c r="R1866" s="212"/>
      <c r="S1866" s="212"/>
      <c r="T1866" s="212"/>
      <c r="AG1866" s="212"/>
      <c r="AH1866" s="212"/>
      <c r="AI1866" s="212"/>
    </row>
    <row r="1867" spans="1:35" x14ac:dyDescent="0.15">
      <c r="A1867" s="91"/>
      <c r="B1867" s="91"/>
      <c r="C1867" s="127"/>
      <c r="D1867" s="127"/>
      <c r="E1867" s="127"/>
      <c r="F1867" s="127"/>
      <c r="G1867" s="127"/>
      <c r="H1867" s="127"/>
      <c r="I1867" s="91"/>
      <c r="J1867" s="2">
        <v>1865</v>
      </c>
      <c r="K1867" s="212">
        <v>20047.7760418619</v>
      </c>
      <c r="L1867" s="212">
        <v>0.26832966638754002</v>
      </c>
      <c r="M1867" s="212">
        <v>8.9545257361143299E-2</v>
      </c>
      <c r="N1867" s="212">
        <v>4.0637164626629002E-2</v>
      </c>
      <c r="O1867" s="91"/>
      <c r="Q1867" s="212"/>
      <c r="R1867" s="212"/>
      <c r="S1867" s="212"/>
      <c r="T1867" s="212"/>
      <c r="AG1867" s="212"/>
      <c r="AH1867" s="212"/>
      <c r="AI1867" s="212"/>
    </row>
    <row r="1868" spans="1:35" x14ac:dyDescent="0.15">
      <c r="A1868" s="91"/>
      <c r="B1868" s="91"/>
      <c r="C1868" s="127"/>
      <c r="D1868" s="127"/>
      <c r="E1868" s="127"/>
      <c r="F1868" s="127"/>
      <c r="G1868" s="127"/>
      <c r="H1868" s="127"/>
      <c r="I1868" s="91"/>
      <c r="J1868" s="2">
        <v>1866</v>
      </c>
      <c r="K1868" s="212">
        <v>20058.554399373901</v>
      </c>
      <c r="L1868" s="212">
        <v>0.269747132135088</v>
      </c>
      <c r="M1868" s="212">
        <v>9.3940524746315507E-2</v>
      </c>
      <c r="N1868" s="212">
        <v>4.0562794856634297E-2</v>
      </c>
      <c r="O1868" s="91"/>
      <c r="Q1868" s="212"/>
      <c r="R1868" s="212"/>
      <c r="S1868" s="212"/>
      <c r="T1868" s="212"/>
      <c r="AG1868" s="212"/>
      <c r="AH1868" s="212"/>
      <c r="AI1868" s="212"/>
    </row>
    <row r="1869" spans="1:35" x14ac:dyDescent="0.15">
      <c r="A1869" s="91"/>
      <c r="B1869" s="91"/>
      <c r="C1869" s="127"/>
      <c r="D1869" s="127"/>
      <c r="E1869" s="127"/>
      <c r="F1869" s="127"/>
      <c r="G1869" s="127"/>
      <c r="H1869" s="127"/>
      <c r="I1869" s="91"/>
      <c r="J1869" s="2">
        <v>1867</v>
      </c>
      <c r="K1869" s="212">
        <v>20069.326955013901</v>
      </c>
      <c r="L1869" s="212">
        <v>0.27090629079183198</v>
      </c>
      <c r="M1869" s="212">
        <v>9.9312021485398402E-2</v>
      </c>
      <c r="N1869" s="212">
        <v>4.0565610851946897E-2</v>
      </c>
      <c r="O1869" s="91"/>
      <c r="Q1869" s="212"/>
      <c r="R1869" s="212"/>
      <c r="S1869" s="212"/>
      <c r="T1869" s="212"/>
      <c r="AG1869" s="212"/>
      <c r="AH1869" s="212"/>
      <c r="AI1869" s="212"/>
    </row>
    <row r="1870" spans="1:35" x14ac:dyDescent="0.15">
      <c r="A1870" s="91"/>
      <c r="B1870" s="91"/>
      <c r="C1870" s="127"/>
      <c r="D1870" s="127"/>
      <c r="E1870" s="127"/>
      <c r="F1870" s="127"/>
      <c r="G1870" s="127"/>
      <c r="H1870" s="127"/>
      <c r="I1870" s="91"/>
      <c r="J1870" s="2">
        <v>1868</v>
      </c>
      <c r="K1870" s="212">
        <v>20080.132486706902</v>
      </c>
      <c r="L1870" s="212">
        <v>0.27180898182448698</v>
      </c>
      <c r="M1870" s="212">
        <v>0.104809349826328</v>
      </c>
      <c r="N1870" s="212">
        <v>4.0549432903235802E-2</v>
      </c>
      <c r="O1870" s="91"/>
      <c r="Q1870" s="212"/>
      <c r="R1870" s="212"/>
      <c r="S1870" s="212"/>
      <c r="T1870" s="212"/>
      <c r="AG1870" s="212"/>
      <c r="AH1870" s="212"/>
      <c r="AI1870" s="212"/>
    </row>
    <row r="1871" spans="1:35" x14ac:dyDescent="0.15">
      <c r="A1871" s="91"/>
      <c r="B1871" s="91"/>
      <c r="C1871" s="127"/>
      <c r="D1871" s="127"/>
      <c r="E1871" s="127"/>
      <c r="F1871" s="127"/>
      <c r="G1871" s="127"/>
      <c r="H1871" s="127"/>
      <c r="I1871" s="91"/>
      <c r="J1871" s="2">
        <v>1869</v>
      </c>
      <c r="K1871" s="212">
        <v>20090.904261066898</v>
      </c>
      <c r="L1871" s="212">
        <v>0.272450690596937</v>
      </c>
      <c r="M1871" s="212">
        <v>0.109618597047957</v>
      </c>
      <c r="N1871" s="212">
        <v>4.0433668522290002E-2</v>
      </c>
      <c r="O1871" s="91"/>
      <c r="Q1871" s="212"/>
      <c r="R1871" s="212"/>
      <c r="S1871" s="212"/>
      <c r="T1871" s="212"/>
      <c r="AG1871" s="212"/>
      <c r="AH1871" s="212"/>
      <c r="AI1871" s="212"/>
    </row>
    <row r="1872" spans="1:35" x14ac:dyDescent="0.15">
      <c r="A1872" s="91"/>
      <c r="B1872" s="91"/>
      <c r="C1872" s="127"/>
      <c r="D1872" s="127"/>
      <c r="E1872" s="127"/>
      <c r="F1872" s="127"/>
      <c r="G1872" s="127"/>
      <c r="H1872" s="127"/>
      <c r="I1872" s="91"/>
      <c r="J1872" s="2">
        <v>1870</v>
      </c>
      <c r="K1872" s="212">
        <v>20101.7881220009</v>
      </c>
      <c r="L1872" s="212">
        <v>0.27282609404626201</v>
      </c>
      <c r="M1872" s="212">
        <v>0.11311513713919</v>
      </c>
      <c r="N1872" s="212">
        <v>4.0189539348286701E-2</v>
      </c>
      <c r="O1872" s="91"/>
      <c r="Q1872" s="212"/>
      <c r="R1872" s="212"/>
      <c r="S1872" s="212"/>
      <c r="T1872" s="212"/>
      <c r="AG1872" s="212"/>
      <c r="AH1872" s="212"/>
      <c r="AI1872" s="212"/>
    </row>
    <row r="1873" spans="1:35" x14ac:dyDescent="0.15">
      <c r="A1873" s="91"/>
      <c r="B1873" s="91"/>
      <c r="C1873" s="127"/>
      <c r="D1873" s="127"/>
      <c r="E1873" s="127"/>
      <c r="F1873" s="127"/>
      <c r="G1873" s="127"/>
      <c r="H1873" s="127"/>
      <c r="I1873" s="91"/>
      <c r="J1873" s="2">
        <v>1871</v>
      </c>
      <c r="K1873" s="212">
        <v>20112.592769403898</v>
      </c>
      <c r="L1873" s="212">
        <v>0.272923276349197</v>
      </c>
      <c r="M1873" s="212">
        <v>0.114861910849789</v>
      </c>
      <c r="N1873" s="212">
        <v>3.9873602906400803E-2</v>
      </c>
      <c r="O1873" s="91"/>
      <c r="Q1873" s="212"/>
      <c r="R1873" s="212"/>
      <c r="S1873" s="212"/>
      <c r="T1873" s="212"/>
      <c r="AG1873" s="212"/>
      <c r="AH1873" s="212"/>
      <c r="AI1873" s="212"/>
    </row>
    <row r="1874" spans="1:35" x14ac:dyDescent="0.15">
      <c r="A1874" s="91"/>
      <c r="B1874" s="91"/>
      <c r="C1874" s="127"/>
      <c r="D1874" s="127"/>
      <c r="E1874" s="127"/>
      <c r="F1874" s="127"/>
      <c r="G1874" s="127"/>
      <c r="H1874" s="127"/>
      <c r="I1874" s="91"/>
      <c r="J1874" s="2">
        <v>1872</v>
      </c>
      <c r="K1874" s="212">
        <v>20123.401944727899</v>
      </c>
      <c r="L1874" s="212">
        <v>0.27272444747504598</v>
      </c>
      <c r="M1874" s="212">
        <v>0.114861908029743</v>
      </c>
      <c r="N1874" s="212">
        <v>3.96181276804254E-2</v>
      </c>
      <c r="O1874" s="91"/>
      <c r="Q1874" s="212"/>
      <c r="R1874" s="212"/>
      <c r="S1874" s="212"/>
      <c r="T1874" s="212"/>
      <c r="AG1874" s="212"/>
      <c r="AH1874" s="212"/>
      <c r="AI1874" s="212"/>
    </row>
    <row r="1875" spans="1:35" x14ac:dyDescent="0.15">
      <c r="A1875" s="91"/>
      <c r="B1875" s="91"/>
      <c r="C1875" s="127"/>
      <c r="D1875" s="127"/>
      <c r="E1875" s="127"/>
      <c r="F1875" s="127"/>
      <c r="G1875" s="127"/>
      <c r="H1875" s="127"/>
      <c r="I1875" s="91"/>
      <c r="J1875" s="2">
        <v>1873</v>
      </c>
      <c r="K1875" s="212">
        <v>20134.207680530901</v>
      </c>
      <c r="L1875" s="212">
        <v>0.27220856364863399</v>
      </c>
      <c r="M1875" s="212">
        <v>0.11337568230445801</v>
      </c>
      <c r="N1875" s="212">
        <v>3.9501498778140597E-2</v>
      </c>
      <c r="O1875" s="91"/>
      <c r="Q1875" s="212"/>
      <c r="R1875" s="212"/>
      <c r="S1875" s="212"/>
      <c r="T1875" s="212"/>
      <c r="AG1875" s="212"/>
      <c r="AH1875" s="212"/>
      <c r="AI1875" s="212"/>
    </row>
    <row r="1876" spans="1:35" x14ac:dyDescent="0.15">
      <c r="A1876" s="91"/>
      <c r="B1876" s="91"/>
      <c r="C1876" s="127"/>
      <c r="D1876" s="127"/>
      <c r="E1876" s="127"/>
      <c r="F1876" s="127"/>
      <c r="G1876" s="127"/>
      <c r="H1876" s="127"/>
      <c r="I1876" s="91"/>
      <c r="J1876" s="2">
        <v>1874</v>
      </c>
      <c r="K1876" s="212">
        <v>20144.911574473899</v>
      </c>
      <c r="L1876" s="212">
        <v>0.27140021904664102</v>
      </c>
      <c r="M1876" s="212">
        <v>0.11080794555875199</v>
      </c>
      <c r="N1876" s="212">
        <v>3.9497046541949299E-2</v>
      </c>
      <c r="O1876" s="91"/>
      <c r="Q1876" s="212"/>
      <c r="R1876" s="212"/>
      <c r="S1876" s="212"/>
      <c r="T1876" s="212"/>
      <c r="AG1876" s="212"/>
      <c r="AH1876" s="212"/>
      <c r="AI1876" s="212"/>
    </row>
    <row r="1877" spans="1:35" x14ac:dyDescent="0.15">
      <c r="A1877" s="91"/>
      <c r="B1877" s="91"/>
      <c r="C1877" s="127"/>
      <c r="D1877" s="127"/>
      <c r="E1877" s="127"/>
      <c r="F1877" s="127"/>
      <c r="G1877" s="127"/>
      <c r="H1877" s="127"/>
      <c r="I1877" s="91"/>
      <c r="J1877" s="2">
        <v>1875</v>
      </c>
      <c r="K1877" s="212">
        <v>20155.602640940899</v>
      </c>
      <c r="L1877" s="212">
        <v>0.27039811633373001</v>
      </c>
      <c r="M1877" s="212">
        <v>0.107777555461815</v>
      </c>
      <c r="N1877" s="212">
        <v>3.9496964841181197E-2</v>
      </c>
      <c r="O1877" s="91"/>
      <c r="Q1877" s="212"/>
      <c r="R1877" s="212"/>
      <c r="S1877" s="212"/>
      <c r="T1877" s="212"/>
      <c r="AG1877" s="212"/>
      <c r="AH1877" s="212"/>
      <c r="AI1877" s="212"/>
    </row>
    <row r="1878" spans="1:35" x14ac:dyDescent="0.15">
      <c r="A1878" s="91"/>
      <c r="B1878" s="91"/>
      <c r="C1878" s="127"/>
      <c r="D1878" s="127"/>
      <c r="E1878" s="127"/>
      <c r="F1878" s="127"/>
      <c r="G1878" s="127"/>
      <c r="H1878" s="127"/>
      <c r="I1878" s="91"/>
      <c r="J1878" s="2">
        <v>1876</v>
      </c>
      <c r="K1878" s="212">
        <v>20166.3855853149</v>
      </c>
      <c r="L1878" s="212">
        <v>0.26935393170742</v>
      </c>
      <c r="M1878" s="212">
        <v>0.104979043766377</v>
      </c>
      <c r="N1878" s="212">
        <v>3.9349549129611097E-2</v>
      </c>
      <c r="O1878" s="91"/>
      <c r="Q1878" s="212"/>
      <c r="R1878" s="212"/>
      <c r="S1878" s="212"/>
      <c r="T1878" s="212"/>
      <c r="AG1878" s="212"/>
      <c r="AH1878" s="212"/>
      <c r="AI1878" s="212"/>
    </row>
    <row r="1879" spans="1:35" x14ac:dyDescent="0.15">
      <c r="A1879" s="91"/>
      <c r="B1879" s="91"/>
      <c r="C1879" s="127"/>
      <c r="D1879" s="127"/>
      <c r="E1879" s="127"/>
      <c r="F1879" s="127"/>
      <c r="G1879" s="127"/>
      <c r="H1879" s="127"/>
      <c r="I1879" s="91"/>
      <c r="J1879" s="2">
        <v>1877</v>
      </c>
      <c r="K1879" s="212">
        <v>20177.086220146899</v>
      </c>
      <c r="L1879" s="212">
        <v>0.26839502944454702</v>
      </c>
      <c r="M1879" s="212">
        <v>0.102988699153593</v>
      </c>
      <c r="N1879" s="212">
        <v>3.8956172515049799E-2</v>
      </c>
      <c r="O1879" s="91"/>
      <c r="Q1879" s="212"/>
      <c r="R1879" s="212"/>
      <c r="S1879" s="212"/>
      <c r="T1879" s="212"/>
      <c r="AG1879" s="212"/>
      <c r="AH1879" s="212"/>
      <c r="AI1879" s="212"/>
    </row>
    <row r="1880" spans="1:35" x14ac:dyDescent="0.15">
      <c r="A1880" s="91"/>
      <c r="B1880" s="91"/>
      <c r="C1880" s="127"/>
      <c r="D1880" s="127"/>
      <c r="E1880" s="127"/>
      <c r="F1880" s="127"/>
      <c r="G1880" s="127"/>
      <c r="H1880" s="127"/>
      <c r="I1880" s="91"/>
      <c r="J1880" s="2">
        <v>1878</v>
      </c>
      <c r="K1880" s="212">
        <v>20187.806736865899</v>
      </c>
      <c r="L1880" s="212">
        <v>0.26765657921220498</v>
      </c>
      <c r="M1880" s="212">
        <v>0.10216766056351199</v>
      </c>
      <c r="N1880" s="212">
        <v>3.8307774619121E-2</v>
      </c>
      <c r="O1880" s="91"/>
      <c r="Q1880" s="212"/>
      <c r="R1880" s="212"/>
      <c r="S1880" s="212"/>
      <c r="T1880" s="212"/>
      <c r="AG1880" s="212"/>
      <c r="AH1880" s="212"/>
      <c r="AI1880" s="212"/>
    </row>
    <row r="1881" spans="1:35" x14ac:dyDescent="0.15">
      <c r="A1881" s="91"/>
      <c r="B1881" s="91"/>
      <c r="C1881" s="127"/>
      <c r="D1881" s="127"/>
      <c r="E1881" s="127"/>
      <c r="F1881" s="127"/>
      <c r="G1881" s="127"/>
      <c r="H1881" s="127"/>
      <c r="I1881" s="91"/>
      <c r="J1881" s="2">
        <v>1879</v>
      </c>
      <c r="K1881" s="212">
        <v>20198.525364684901</v>
      </c>
      <c r="L1881" s="212">
        <v>0.26727475601028799</v>
      </c>
      <c r="M1881" s="212">
        <v>0.102600343095873</v>
      </c>
      <c r="N1881" s="212">
        <v>3.7484805131524003E-2</v>
      </c>
      <c r="O1881" s="91"/>
      <c r="Q1881" s="212"/>
      <c r="R1881" s="212"/>
      <c r="S1881" s="212"/>
      <c r="T1881" s="212"/>
      <c r="AG1881" s="212"/>
      <c r="AH1881" s="212"/>
      <c r="AI1881" s="212"/>
    </row>
    <row r="1882" spans="1:35" x14ac:dyDescent="0.15">
      <c r="A1882" s="91"/>
      <c r="B1882" s="91"/>
      <c r="C1882" s="127"/>
      <c r="D1882" s="127"/>
      <c r="E1882" s="127"/>
      <c r="F1882" s="127"/>
      <c r="G1882" s="127"/>
      <c r="H1882" s="127"/>
      <c r="I1882" s="91"/>
      <c r="J1882" s="2">
        <v>1880</v>
      </c>
      <c r="K1882" s="212">
        <v>20209.212553710899</v>
      </c>
      <c r="L1882" s="212">
        <v>0.26739087196269501</v>
      </c>
      <c r="M1882" s="212">
        <v>0.104242908558362</v>
      </c>
      <c r="N1882" s="212">
        <v>3.6560475767160899E-2</v>
      </c>
      <c r="O1882" s="91"/>
      <c r="Q1882" s="212"/>
      <c r="R1882" s="212"/>
      <c r="S1882" s="212"/>
      <c r="T1882" s="212"/>
      <c r="AG1882" s="212"/>
      <c r="AH1882" s="212"/>
      <c r="AI1882" s="212"/>
    </row>
    <row r="1883" spans="1:35" x14ac:dyDescent="0.15">
      <c r="A1883" s="91"/>
      <c r="B1883" s="91"/>
      <c r="C1883" s="127"/>
      <c r="D1883" s="127"/>
      <c r="E1883" s="127"/>
      <c r="F1883" s="127"/>
      <c r="G1883" s="127"/>
      <c r="H1883" s="127"/>
      <c r="I1883" s="91"/>
      <c r="J1883" s="2">
        <v>1881</v>
      </c>
      <c r="K1883" s="212">
        <v>20219.949666726901</v>
      </c>
      <c r="L1883" s="212">
        <v>0.26809881550968201</v>
      </c>
      <c r="M1883" s="212">
        <v>0.106758384977319</v>
      </c>
      <c r="N1883" s="212">
        <v>3.5600577737912698E-2</v>
      </c>
      <c r="O1883" s="91"/>
      <c r="Q1883" s="212"/>
      <c r="R1883" s="212"/>
      <c r="S1883" s="212"/>
      <c r="T1883" s="212"/>
      <c r="AG1883" s="212"/>
      <c r="AH1883" s="212"/>
      <c r="AI1883" s="212"/>
    </row>
    <row r="1884" spans="1:35" x14ac:dyDescent="0.15">
      <c r="A1884" s="91"/>
      <c r="B1884" s="91"/>
      <c r="C1884" s="127"/>
      <c r="D1884" s="127"/>
      <c r="E1884" s="127"/>
      <c r="F1884" s="127"/>
      <c r="G1884" s="127"/>
      <c r="H1884" s="127"/>
      <c r="I1884" s="91"/>
      <c r="J1884" s="2">
        <v>1882</v>
      </c>
      <c r="K1884" s="212">
        <v>20230.749020526899</v>
      </c>
      <c r="L1884" s="212">
        <v>0.26936435677528697</v>
      </c>
      <c r="M1884" s="212">
        <v>0.10942020878506099</v>
      </c>
      <c r="N1884" s="212">
        <v>3.4673808700432303E-2</v>
      </c>
      <c r="O1884" s="91"/>
      <c r="Q1884" s="212"/>
      <c r="R1884" s="212"/>
      <c r="S1884" s="212"/>
      <c r="T1884" s="212"/>
      <c r="AG1884" s="212"/>
      <c r="AH1884" s="212"/>
      <c r="AI1884" s="212"/>
    </row>
    <row r="1885" spans="1:35" x14ac:dyDescent="0.15">
      <c r="A1885" s="91"/>
      <c r="B1885" s="91"/>
      <c r="C1885" s="127"/>
      <c r="D1885" s="127"/>
      <c r="E1885" s="127"/>
      <c r="F1885" s="127"/>
      <c r="G1885" s="127"/>
      <c r="H1885" s="127"/>
      <c r="I1885" s="91"/>
      <c r="J1885" s="2">
        <v>1883</v>
      </c>
      <c r="K1885" s="212">
        <v>20241.492980535899</v>
      </c>
      <c r="L1885" s="212">
        <v>0.27094425540769301</v>
      </c>
      <c r="M1885" s="212">
        <v>0.11135779649622</v>
      </c>
      <c r="N1885" s="212">
        <v>3.3831904740101303E-2</v>
      </c>
      <c r="O1885" s="91"/>
      <c r="Q1885" s="212"/>
      <c r="R1885" s="212"/>
      <c r="S1885" s="212"/>
      <c r="T1885" s="212"/>
      <c r="AG1885" s="212"/>
      <c r="AH1885" s="212"/>
      <c r="AI1885" s="212"/>
    </row>
    <row r="1886" spans="1:35" x14ac:dyDescent="0.15">
      <c r="A1886" s="91"/>
      <c r="B1886" s="91"/>
      <c r="C1886" s="127"/>
      <c r="D1886" s="127"/>
      <c r="E1886" s="127"/>
      <c r="F1886" s="127"/>
      <c r="G1886" s="127"/>
      <c r="H1886" s="127"/>
      <c r="I1886" s="91"/>
      <c r="J1886" s="2">
        <v>1884</v>
      </c>
      <c r="K1886" s="212">
        <v>20252.193878857899</v>
      </c>
      <c r="L1886" s="212">
        <v>0.27252797928598899</v>
      </c>
      <c r="M1886" s="212">
        <v>0.11197535060253901</v>
      </c>
      <c r="N1886" s="212">
        <v>3.3016453992722697E-2</v>
      </c>
      <c r="O1886" s="91"/>
      <c r="Q1886" s="212"/>
      <c r="R1886" s="212"/>
      <c r="S1886" s="212"/>
      <c r="T1886" s="212"/>
      <c r="AG1886" s="212"/>
      <c r="AH1886" s="212"/>
      <c r="AI1886" s="212"/>
    </row>
    <row r="1887" spans="1:35" x14ac:dyDescent="0.15">
      <c r="A1887" s="91"/>
      <c r="B1887" s="91"/>
      <c r="C1887" s="127"/>
      <c r="D1887" s="127"/>
      <c r="E1887" s="127"/>
      <c r="F1887" s="127"/>
      <c r="G1887" s="127"/>
      <c r="H1887" s="127"/>
      <c r="I1887" s="91"/>
      <c r="J1887" s="2">
        <v>1885</v>
      </c>
      <c r="K1887" s="212">
        <v>20262.924522630899</v>
      </c>
      <c r="L1887" s="212">
        <v>0.27381547740339202</v>
      </c>
      <c r="M1887" s="212">
        <v>0.11110576229744699</v>
      </c>
      <c r="N1887" s="212">
        <v>3.2190152301406601E-2</v>
      </c>
      <c r="O1887" s="91"/>
      <c r="Q1887" s="212"/>
      <c r="R1887" s="212"/>
      <c r="S1887" s="212"/>
      <c r="T1887" s="212"/>
      <c r="AG1887" s="212"/>
      <c r="AH1887" s="212"/>
      <c r="AI1887" s="212"/>
    </row>
    <row r="1888" spans="1:35" x14ac:dyDescent="0.15">
      <c r="A1888" s="91"/>
      <c r="B1888" s="91"/>
      <c r="C1888" s="127"/>
      <c r="D1888" s="127"/>
      <c r="E1888" s="127"/>
      <c r="F1888" s="127"/>
      <c r="G1888" s="127"/>
      <c r="H1888" s="127"/>
      <c r="I1888" s="91"/>
      <c r="J1888" s="2">
        <v>1886</v>
      </c>
      <c r="K1888" s="212">
        <v>20273.807226863901</v>
      </c>
      <c r="L1888" s="212">
        <v>0.27464785651800799</v>
      </c>
      <c r="M1888" s="212">
        <v>0.109236934525632</v>
      </c>
      <c r="N1888" s="212">
        <v>3.1295681526040703E-2</v>
      </c>
      <c r="O1888" s="91"/>
      <c r="Q1888" s="212"/>
      <c r="R1888" s="212"/>
      <c r="S1888" s="212"/>
      <c r="T1888" s="212"/>
      <c r="AG1888" s="212"/>
      <c r="AH1888" s="212"/>
      <c r="AI1888" s="212"/>
    </row>
    <row r="1889" spans="1:35" x14ac:dyDescent="0.15">
      <c r="A1889" s="91"/>
      <c r="B1889" s="91"/>
      <c r="C1889" s="127"/>
      <c r="D1889" s="127"/>
      <c r="E1889" s="127"/>
      <c r="F1889" s="127"/>
      <c r="G1889" s="127"/>
      <c r="H1889" s="127"/>
      <c r="I1889" s="91"/>
      <c r="J1889" s="2">
        <v>1887</v>
      </c>
      <c r="K1889" s="212">
        <v>20284.548065131901</v>
      </c>
      <c r="L1889" s="212">
        <v>0.2748519282081</v>
      </c>
      <c r="M1889" s="212">
        <v>0.107330460913471</v>
      </c>
      <c r="N1889" s="212">
        <v>3.0362585108846402E-2</v>
      </c>
      <c r="O1889" s="91"/>
      <c r="Q1889" s="212"/>
      <c r="R1889" s="212"/>
      <c r="S1889" s="212"/>
      <c r="T1889" s="212"/>
      <c r="AG1889" s="212"/>
      <c r="AH1889" s="212"/>
      <c r="AI1889" s="212"/>
    </row>
    <row r="1890" spans="1:35" x14ac:dyDescent="0.15">
      <c r="A1890" s="91"/>
      <c r="B1890" s="91"/>
      <c r="C1890" s="127"/>
      <c r="D1890" s="127"/>
      <c r="E1890" s="127"/>
      <c r="F1890" s="127"/>
      <c r="G1890" s="127"/>
      <c r="H1890" s="127"/>
      <c r="I1890" s="91"/>
      <c r="J1890" s="2">
        <v>1888</v>
      </c>
      <c r="K1890" s="212">
        <v>20295.372911951901</v>
      </c>
      <c r="L1890" s="212">
        <v>0.27438534272260701</v>
      </c>
      <c r="M1890" s="212">
        <v>0.106317026793654</v>
      </c>
      <c r="N1890" s="212">
        <v>2.94361993973065E-2</v>
      </c>
      <c r="O1890" s="91"/>
      <c r="Q1890" s="212"/>
      <c r="R1890" s="212"/>
      <c r="S1890" s="212"/>
      <c r="T1890" s="212"/>
      <c r="AG1890" s="212"/>
      <c r="AH1890" s="212"/>
      <c r="AI1890" s="212"/>
    </row>
    <row r="1891" spans="1:35" x14ac:dyDescent="0.15">
      <c r="A1891" s="91"/>
      <c r="B1891" s="91"/>
      <c r="C1891" s="127"/>
      <c r="D1891" s="127"/>
      <c r="E1891" s="127"/>
      <c r="F1891" s="127"/>
      <c r="G1891" s="127"/>
      <c r="H1891" s="127"/>
      <c r="I1891" s="91"/>
      <c r="J1891" s="2">
        <v>1889</v>
      </c>
      <c r="K1891" s="212">
        <v>20306.067268310901</v>
      </c>
      <c r="L1891" s="212">
        <v>0.27332539526921301</v>
      </c>
      <c r="M1891" s="212">
        <v>0.106787065958538</v>
      </c>
      <c r="N1891" s="212">
        <v>2.8551025128002901E-2</v>
      </c>
      <c r="O1891" s="91"/>
      <c r="Q1891" s="212"/>
      <c r="R1891" s="212"/>
      <c r="S1891" s="212"/>
      <c r="T1891" s="212"/>
      <c r="AG1891" s="212"/>
      <c r="AH1891" s="212"/>
      <c r="AI1891" s="212"/>
    </row>
    <row r="1892" spans="1:35" x14ac:dyDescent="0.15">
      <c r="A1892" s="91"/>
      <c r="B1892" s="91"/>
      <c r="C1892" s="127"/>
      <c r="D1892" s="127"/>
      <c r="E1892" s="127"/>
      <c r="F1892" s="127"/>
      <c r="G1892" s="127"/>
      <c r="H1892" s="127"/>
      <c r="I1892" s="91"/>
      <c r="J1892" s="2">
        <v>1890</v>
      </c>
      <c r="K1892" s="212">
        <v>20316.915490470899</v>
      </c>
      <c r="L1892" s="212">
        <v>0.27179538466761199</v>
      </c>
      <c r="M1892" s="212">
        <v>0.10885118950049</v>
      </c>
      <c r="N1892" s="212">
        <v>2.77659680583313E-2</v>
      </c>
      <c r="O1892" s="91"/>
      <c r="Q1892" s="212"/>
      <c r="R1892" s="212"/>
      <c r="S1892" s="212"/>
      <c r="T1892" s="212"/>
      <c r="AG1892" s="212"/>
      <c r="AH1892" s="212"/>
      <c r="AI1892" s="212"/>
    </row>
    <row r="1893" spans="1:35" x14ac:dyDescent="0.15">
      <c r="A1893" s="91"/>
      <c r="B1893" s="91"/>
      <c r="C1893" s="127"/>
      <c r="D1893" s="127"/>
      <c r="E1893" s="127"/>
      <c r="F1893" s="127"/>
      <c r="G1893" s="127"/>
      <c r="H1893" s="127"/>
      <c r="I1893" s="91"/>
      <c r="J1893" s="2">
        <v>1891</v>
      </c>
      <c r="K1893" s="212">
        <v>20327.6768779669</v>
      </c>
      <c r="L1893" s="212">
        <v>0.26994414726855298</v>
      </c>
      <c r="M1893" s="212">
        <v>0.111981769048993</v>
      </c>
      <c r="N1893" s="212">
        <v>2.7194189109033699E-2</v>
      </c>
      <c r="O1893" s="91"/>
      <c r="Q1893" s="212"/>
      <c r="R1893" s="212"/>
      <c r="S1893" s="212"/>
      <c r="T1893" s="212"/>
      <c r="AG1893" s="212"/>
      <c r="AH1893" s="212"/>
      <c r="AI1893" s="212"/>
    </row>
    <row r="1894" spans="1:35" x14ac:dyDescent="0.15">
      <c r="A1894" s="91"/>
      <c r="B1894" s="91"/>
      <c r="C1894" s="127"/>
      <c r="D1894" s="127"/>
      <c r="E1894" s="127"/>
      <c r="F1894" s="127"/>
      <c r="G1894" s="127"/>
      <c r="H1894" s="127"/>
      <c r="I1894" s="91"/>
      <c r="J1894" s="2">
        <v>1892</v>
      </c>
      <c r="K1894" s="212">
        <v>20338.3935167339</v>
      </c>
      <c r="L1894" s="212">
        <v>0.26796590680302501</v>
      </c>
      <c r="M1894" s="212">
        <v>0.115184490351559</v>
      </c>
      <c r="N1894" s="212">
        <v>2.6894301375555599E-2</v>
      </c>
      <c r="O1894" s="91"/>
      <c r="Q1894" s="212"/>
      <c r="R1894" s="212"/>
      <c r="S1894" s="212"/>
      <c r="T1894" s="212"/>
      <c r="AG1894" s="212"/>
      <c r="AH1894" s="212"/>
      <c r="AI1894" s="212"/>
    </row>
    <row r="1895" spans="1:35" x14ac:dyDescent="0.15">
      <c r="A1895" s="91"/>
      <c r="B1895" s="91"/>
      <c r="C1895" s="127"/>
      <c r="D1895" s="127"/>
      <c r="E1895" s="127"/>
      <c r="F1895" s="127"/>
      <c r="G1895" s="127"/>
      <c r="H1895" s="127"/>
      <c r="I1895" s="91"/>
      <c r="J1895" s="2">
        <v>1893</v>
      </c>
      <c r="K1895" s="212">
        <v>20349.1159024439</v>
      </c>
      <c r="L1895" s="212">
        <v>0.26611534542144899</v>
      </c>
      <c r="M1895" s="212">
        <v>0.11759106740753</v>
      </c>
      <c r="N1895" s="212">
        <v>2.6833317022871998E-2</v>
      </c>
      <c r="O1895" s="91"/>
      <c r="Q1895" s="212"/>
      <c r="R1895" s="212"/>
      <c r="S1895" s="212"/>
      <c r="T1895" s="212"/>
      <c r="AG1895" s="212"/>
      <c r="AH1895" s="212"/>
      <c r="AI1895" s="212"/>
    </row>
    <row r="1896" spans="1:35" x14ac:dyDescent="0.15">
      <c r="A1896" s="91"/>
      <c r="B1896" s="91"/>
      <c r="C1896" s="127"/>
      <c r="D1896" s="127"/>
      <c r="E1896" s="127"/>
      <c r="F1896" s="127"/>
      <c r="G1896" s="127"/>
      <c r="H1896" s="127"/>
      <c r="I1896" s="91"/>
      <c r="J1896" s="2">
        <v>1894</v>
      </c>
      <c r="K1896" s="212">
        <v>20359.8017053289</v>
      </c>
      <c r="L1896" s="212">
        <v>0.264647278865286</v>
      </c>
      <c r="M1896" s="212">
        <v>0.118547283174119</v>
      </c>
      <c r="N1896" s="212">
        <v>2.6900210205568299E-2</v>
      </c>
      <c r="O1896" s="91"/>
      <c r="Q1896" s="212"/>
      <c r="R1896" s="212"/>
      <c r="S1896" s="212"/>
      <c r="T1896" s="212"/>
      <c r="AG1896" s="212"/>
      <c r="AH1896" s="212"/>
      <c r="AI1896" s="212"/>
    </row>
    <row r="1897" spans="1:35" x14ac:dyDescent="0.15">
      <c r="A1897" s="91"/>
      <c r="B1897" s="91"/>
      <c r="C1897" s="127"/>
      <c r="D1897" s="127"/>
      <c r="E1897" s="127"/>
      <c r="F1897" s="127"/>
      <c r="G1897" s="127"/>
      <c r="H1897" s="127"/>
      <c r="I1897" s="91"/>
      <c r="J1897" s="2">
        <v>1895</v>
      </c>
      <c r="K1897" s="212">
        <v>20370.477909020901</v>
      </c>
      <c r="L1897" s="212">
        <v>0.26372920874919598</v>
      </c>
      <c r="M1897" s="212">
        <v>0.11776113625104501</v>
      </c>
      <c r="N1897" s="212">
        <v>2.6988304489426001E-2</v>
      </c>
      <c r="O1897" s="91"/>
      <c r="Q1897" s="212"/>
      <c r="R1897" s="212"/>
      <c r="S1897" s="212"/>
      <c r="T1897" s="212"/>
      <c r="AG1897" s="212"/>
      <c r="AH1897" s="212"/>
      <c r="AI1897" s="212"/>
    </row>
    <row r="1898" spans="1:35" x14ac:dyDescent="0.15">
      <c r="A1898" s="91"/>
      <c r="B1898" s="91"/>
      <c r="C1898" s="127"/>
      <c r="D1898" s="127"/>
      <c r="E1898" s="127"/>
      <c r="F1898" s="127"/>
      <c r="G1898" s="127"/>
      <c r="H1898" s="127"/>
      <c r="I1898" s="91"/>
      <c r="J1898" s="2">
        <v>1896</v>
      </c>
      <c r="K1898" s="212">
        <v>20381.159902754898</v>
      </c>
      <c r="L1898" s="212">
        <v>0.26342789017197299</v>
      </c>
      <c r="M1898" s="212">
        <v>0.11537964379023601</v>
      </c>
      <c r="N1898" s="212">
        <v>2.70517602258958E-2</v>
      </c>
      <c r="O1898" s="91"/>
      <c r="Q1898" s="212"/>
      <c r="R1898" s="212"/>
      <c r="S1898" s="212"/>
      <c r="T1898" s="212"/>
      <c r="AG1898" s="212"/>
      <c r="AH1898" s="212"/>
      <c r="AI1898" s="212"/>
    </row>
    <row r="1899" spans="1:35" x14ac:dyDescent="0.15">
      <c r="A1899" s="91"/>
      <c r="B1899" s="91"/>
      <c r="C1899" s="127"/>
      <c r="D1899" s="127"/>
      <c r="E1899" s="127"/>
      <c r="F1899" s="127"/>
      <c r="G1899" s="127"/>
      <c r="H1899" s="127"/>
      <c r="I1899" s="91"/>
      <c r="J1899" s="2">
        <v>1897</v>
      </c>
      <c r="K1899" s="212">
        <v>20391.841283968901</v>
      </c>
      <c r="L1899" s="212">
        <v>0.263664299515323</v>
      </c>
      <c r="M1899" s="212">
        <v>0.111685008127825</v>
      </c>
      <c r="N1899" s="212">
        <v>2.7046731723004001E-2</v>
      </c>
      <c r="O1899" s="91"/>
      <c r="Q1899" s="212"/>
      <c r="R1899" s="212"/>
      <c r="S1899" s="212"/>
      <c r="T1899" s="212"/>
      <c r="AG1899" s="212"/>
      <c r="AH1899" s="212"/>
      <c r="AI1899" s="212"/>
    </row>
    <row r="1900" spans="1:35" x14ac:dyDescent="0.15">
      <c r="A1900" s="91"/>
      <c r="B1900" s="91"/>
      <c r="C1900" s="127"/>
      <c r="D1900" s="127"/>
      <c r="E1900" s="127"/>
      <c r="F1900" s="127"/>
      <c r="G1900" s="127"/>
      <c r="H1900" s="127"/>
      <c r="I1900" s="91"/>
      <c r="J1900" s="2">
        <v>1898</v>
      </c>
      <c r="K1900" s="212">
        <v>20402.541210999902</v>
      </c>
      <c r="L1900" s="212">
        <v>0.26427149083790602</v>
      </c>
      <c r="M1900" s="212">
        <v>0.107106400783484</v>
      </c>
      <c r="N1900" s="212">
        <v>2.68890850086307E-2</v>
      </c>
      <c r="O1900" s="91"/>
      <c r="Q1900" s="212"/>
      <c r="R1900" s="212"/>
      <c r="S1900" s="212"/>
      <c r="T1900" s="212"/>
      <c r="AG1900" s="212"/>
      <c r="AH1900" s="212"/>
      <c r="AI1900" s="212"/>
    </row>
    <row r="1901" spans="1:35" x14ac:dyDescent="0.15">
      <c r="A1901" s="91"/>
      <c r="B1901" s="91"/>
      <c r="C1901" s="127"/>
      <c r="D1901" s="127"/>
      <c r="E1901" s="127"/>
      <c r="F1901" s="127"/>
      <c r="G1901" s="127"/>
      <c r="H1901" s="127"/>
      <c r="I1901" s="91"/>
      <c r="J1901" s="2">
        <v>1899</v>
      </c>
      <c r="K1901" s="212">
        <v>20413.194412852899</v>
      </c>
      <c r="L1901" s="212">
        <v>0.26507126752254501</v>
      </c>
      <c r="M1901" s="212">
        <v>0.10219782711721601</v>
      </c>
      <c r="N1901" s="212">
        <v>2.65302673635683E-2</v>
      </c>
      <c r="O1901" s="91"/>
      <c r="Q1901" s="212"/>
      <c r="R1901" s="212"/>
      <c r="S1901" s="212"/>
      <c r="T1901" s="212"/>
      <c r="AG1901" s="212"/>
      <c r="AH1901" s="212"/>
      <c r="AI1901" s="212"/>
    </row>
    <row r="1902" spans="1:35" x14ac:dyDescent="0.15">
      <c r="A1902" s="91"/>
      <c r="B1902" s="91"/>
      <c r="C1902" s="127"/>
      <c r="D1902" s="127"/>
      <c r="E1902" s="127"/>
      <c r="F1902" s="127"/>
      <c r="G1902" s="127"/>
      <c r="H1902" s="127"/>
      <c r="I1902" s="91"/>
      <c r="J1902" s="2">
        <v>1900</v>
      </c>
      <c r="K1902" s="212">
        <v>20423.870256394901</v>
      </c>
      <c r="L1902" s="212">
        <v>0.26591851723957299</v>
      </c>
      <c r="M1902" s="212">
        <v>9.7297880380916899E-2</v>
      </c>
      <c r="N1902" s="212">
        <v>2.6046938657501802E-2</v>
      </c>
      <c r="O1902" s="91"/>
      <c r="Q1902" s="212"/>
      <c r="R1902" s="212"/>
      <c r="S1902" s="212"/>
      <c r="T1902" s="212"/>
      <c r="AG1902" s="212"/>
      <c r="AH1902" s="212"/>
      <c r="AI1902" s="212"/>
    </row>
    <row r="1903" spans="1:35" x14ac:dyDescent="0.15">
      <c r="A1903" s="91"/>
      <c r="B1903" s="91"/>
      <c r="C1903" s="127"/>
      <c r="D1903" s="127"/>
      <c r="E1903" s="127"/>
      <c r="F1903" s="127"/>
      <c r="G1903" s="127"/>
      <c r="H1903" s="127"/>
      <c r="I1903" s="91"/>
      <c r="J1903" s="2">
        <v>1901</v>
      </c>
      <c r="K1903" s="212">
        <v>20434.528396969901</v>
      </c>
      <c r="L1903" s="212">
        <v>0.266667130609615</v>
      </c>
      <c r="M1903" s="212">
        <v>9.2407124619853204E-2</v>
      </c>
      <c r="N1903" s="212">
        <v>2.5591461315294599E-2</v>
      </c>
      <c r="O1903" s="91"/>
      <c r="Q1903" s="212"/>
      <c r="R1903" s="212"/>
      <c r="S1903" s="212"/>
      <c r="T1903" s="212"/>
      <c r="AG1903" s="212"/>
      <c r="AH1903" s="212"/>
      <c r="AI1903" s="212"/>
    </row>
    <row r="1904" spans="1:35" x14ac:dyDescent="0.15">
      <c r="A1904" s="91"/>
      <c r="B1904" s="91"/>
      <c r="C1904" s="127"/>
      <c r="D1904" s="127"/>
      <c r="E1904" s="127"/>
      <c r="F1904" s="127"/>
      <c r="G1904" s="127"/>
      <c r="H1904" s="127"/>
      <c r="I1904" s="91"/>
      <c r="J1904" s="2">
        <v>1902</v>
      </c>
      <c r="K1904" s="212">
        <v>20445.306307282899</v>
      </c>
      <c r="L1904" s="212">
        <v>0.26723925198512799</v>
      </c>
      <c r="M1904" s="212">
        <v>8.7434831093292004E-2</v>
      </c>
      <c r="N1904" s="212">
        <v>2.52474565923641E-2</v>
      </c>
      <c r="O1904" s="91"/>
      <c r="Q1904" s="212"/>
      <c r="R1904" s="212"/>
      <c r="S1904" s="212"/>
      <c r="T1904" s="212"/>
      <c r="AG1904" s="212"/>
      <c r="AH1904" s="212"/>
      <c r="AI1904" s="212"/>
    </row>
    <row r="1905" spans="1:35" x14ac:dyDescent="0.15">
      <c r="A1905" s="91"/>
      <c r="B1905" s="91"/>
      <c r="C1905" s="127"/>
      <c r="D1905" s="127"/>
      <c r="E1905" s="127"/>
      <c r="F1905" s="127"/>
      <c r="G1905" s="127"/>
      <c r="H1905" s="127"/>
      <c r="I1905" s="91"/>
      <c r="J1905" s="2">
        <v>1903</v>
      </c>
      <c r="K1905" s="212">
        <v>20456.079039212898</v>
      </c>
      <c r="L1905" s="212">
        <v>0.26762549427953503</v>
      </c>
      <c r="M1905" s="212">
        <v>8.25136945527008E-2</v>
      </c>
      <c r="N1905" s="212">
        <v>2.5027859893746601E-2</v>
      </c>
      <c r="O1905" s="91"/>
      <c r="Q1905" s="212"/>
      <c r="R1905" s="212"/>
      <c r="S1905" s="212"/>
      <c r="T1905" s="212"/>
      <c r="AG1905" s="212"/>
      <c r="AH1905" s="212"/>
      <c r="AI1905" s="212"/>
    </row>
    <row r="1906" spans="1:35" x14ac:dyDescent="0.15">
      <c r="A1906" s="91"/>
      <c r="B1906" s="91"/>
      <c r="C1906" s="127"/>
      <c r="D1906" s="127"/>
      <c r="E1906" s="127"/>
      <c r="F1906" s="127"/>
      <c r="G1906" s="127"/>
      <c r="H1906" s="127"/>
      <c r="I1906" s="91"/>
      <c r="J1906" s="2">
        <v>1904</v>
      </c>
      <c r="K1906" s="212">
        <v>20466.909681414902</v>
      </c>
      <c r="L1906" s="212">
        <v>0.26788453520676198</v>
      </c>
      <c r="M1906" s="212">
        <v>7.7936381979702707E-2</v>
      </c>
      <c r="N1906" s="212">
        <v>2.4905875177009401E-2</v>
      </c>
      <c r="O1906" s="91"/>
      <c r="Q1906" s="212"/>
      <c r="R1906" s="212"/>
      <c r="S1906" s="212"/>
      <c r="T1906" s="212"/>
      <c r="AG1906" s="212"/>
      <c r="AH1906" s="212"/>
      <c r="AI1906" s="212"/>
    </row>
    <row r="1907" spans="1:35" x14ac:dyDescent="0.15">
      <c r="A1907" s="91"/>
      <c r="B1907" s="91"/>
      <c r="C1907" s="127"/>
      <c r="D1907" s="127"/>
      <c r="E1907" s="127"/>
      <c r="F1907" s="127"/>
      <c r="G1907" s="127"/>
      <c r="H1907" s="127"/>
      <c r="I1907" s="91"/>
      <c r="J1907" s="2">
        <v>1905</v>
      </c>
      <c r="K1907" s="212">
        <v>20477.6961177509</v>
      </c>
      <c r="L1907" s="212">
        <v>0.26808940357137601</v>
      </c>
      <c r="M1907" s="212">
        <v>7.3898402044636005E-2</v>
      </c>
      <c r="N1907" s="212">
        <v>2.4790623621833398E-2</v>
      </c>
      <c r="O1907" s="91"/>
      <c r="Q1907" s="212"/>
      <c r="R1907" s="212"/>
      <c r="S1907" s="212"/>
      <c r="T1907" s="212"/>
      <c r="AG1907" s="212"/>
      <c r="AH1907" s="212"/>
      <c r="AI1907" s="212"/>
    </row>
    <row r="1908" spans="1:35" x14ac:dyDescent="0.15">
      <c r="A1908" s="91"/>
      <c r="B1908" s="91"/>
      <c r="C1908" s="127"/>
      <c r="D1908" s="127"/>
      <c r="E1908" s="127"/>
      <c r="F1908" s="127"/>
      <c r="G1908" s="127"/>
      <c r="H1908" s="127"/>
      <c r="I1908" s="91"/>
      <c r="J1908" s="2">
        <v>1906</v>
      </c>
      <c r="K1908" s="212">
        <v>20488.465451439901</v>
      </c>
      <c r="L1908" s="212">
        <v>0.26835154383683102</v>
      </c>
      <c r="M1908" s="212">
        <v>7.05983297057379E-2</v>
      </c>
      <c r="N1908" s="212">
        <v>2.4579754246290001E-2</v>
      </c>
      <c r="O1908" s="91"/>
      <c r="Q1908" s="212"/>
      <c r="R1908" s="212"/>
      <c r="S1908" s="212"/>
      <c r="T1908" s="212"/>
      <c r="AG1908" s="212"/>
      <c r="AH1908" s="212"/>
      <c r="AI1908" s="212"/>
    </row>
    <row r="1909" spans="1:35" x14ac:dyDescent="0.15">
      <c r="A1909" s="91"/>
      <c r="B1909" s="91"/>
      <c r="C1909" s="127"/>
      <c r="D1909" s="127"/>
      <c r="E1909" s="127"/>
      <c r="F1909" s="127"/>
      <c r="G1909" s="127"/>
      <c r="H1909" s="127"/>
      <c r="I1909" s="91"/>
      <c r="J1909" s="2">
        <v>1907</v>
      </c>
      <c r="K1909" s="212">
        <v>20499.1428372919</v>
      </c>
      <c r="L1909" s="212">
        <v>0.26873735172876301</v>
      </c>
      <c r="M1909" s="212">
        <v>6.7993223536224098E-2</v>
      </c>
      <c r="N1909" s="212">
        <v>2.42758720283381E-2</v>
      </c>
      <c r="O1909" s="91"/>
      <c r="Q1909" s="212"/>
      <c r="R1909" s="212"/>
      <c r="S1909" s="212"/>
      <c r="T1909" s="212"/>
      <c r="AG1909" s="212"/>
      <c r="AH1909" s="212"/>
      <c r="AI1909" s="212"/>
    </row>
    <row r="1910" spans="1:35" x14ac:dyDescent="0.15">
      <c r="A1910" s="91"/>
      <c r="B1910" s="91"/>
      <c r="C1910" s="127"/>
      <c r="D1910" s="127"/>
      <c r="E1910" s="127"/>
      <c r="F1910" s="127"/>
      <c r="G1910" s="127"/>
      <c r="H1910" s="127"/>
      <c r="I1910" s="91"/>
      <c r="J1910" s="2">
        <v>1908</v>
      </c>
      <c r="K1910" s="212">
        <v>20509.8994055849</v>
      </c>
      <c r="L1910" s="212">
        <v>0.26923896464853297</v>
      </c>
      <c r="M1910" s="212">
        <v>6.5764962476370203E-2</v>
      </c>
      <c r="N1910" s="212">
        <v>2.39810460856738E-2</v>
      </c>
      <c r="O1910" s="91"/>
      <c r="Q1910" s="212"/>
      <c r="R1910" s="212"/>
      <c r="S1910" s="212"/>
      <c r="T1910" s="212"/>
      <c r="AG1910" s="212"/>
      <c r="AH1910" s="212"/>
      <c r="AI1910" s="212"/>
    </row>
    <row r="1911" spans="1:35" x14ac:dyDescent="0.15">
      <c r="A1911" s="91"/>
      <c r="B1911" s="91"/>
      <c r="C1911" s="127"/>
      <c r="D1911" s="127"/>
      <c r="E1911" s="127"/>
      <c r="F1911" s="127"/>
      <c r="G1911" s="127"/>
      <c r="H1911" s="127"/>
      <c r="I1911" s="91"/>
      <c r="J1911" s="2">
        <v>1909</v>
      </c>
      <c r="K1911" s="212">
        <v>20520.667265932902</v>
      </c>
      <c r="L1911" s="212">
        <v>0.26980090690025499</v>
      </c>
      <c r="M1911" s="212">
        <v>6.3578281929762795E-2</v>
      </c>
      <c r="N1911" s="212">
        <v>2.37922941293984E-2</v>
      </c>
      <c r="O1911" s="91"/>
      <c r="Q1911" s="212"/>
      <c r="R1911" s="212"/>
      <c r="S1911" s="212"/>
      <c r="T1911" s="212"/>
      <c r="AG1911" s="212"/>
      <c r="AH1911" s="212"/>
      <c r="AI1911" s="212"/>
    </row>
    <row r="1912" spans="1:35" x14ac:dyDescent="0.15">
      <c r="A1912" s="91"/>
      <c r="B1912" s="91"/>
      <c r="C1912" s="127"/>
      <c r="D1912" s="127"/>
      <c r="E1912" s="127"/>
      <c r="F1912" s="127"/>
      <c r="G1912" s="127"/>
      <c r="H1912" s="127"/>
      <c r="I1912" s="91"/>
      <c r="J1912" s="2">
        <v>1910</v>
      </c>
      <c r="K1912" s="212">
        <v>20531.3303367189</v>
      </c>
      <c r="L1912" s="212">
        <v>0.27038404284783402</v>
      </c>
      <c r="M1912" s="212">
        <v>6.1468306136301401E-2</v>
      </c>
      <c r="N1912" s="212">
        <v>2.3731340330301401E-2</v>
      </c>
      <c r="O1912" s="91"/>
      <c r="Q1912" s="212"/>
      <c r="R1912" s="212"/>
      <c r="S1912" s="212"/>
      <c r="T1912" s="212"/>
      <c r="AG1912" s="212"/>
      <c r="AH1912" s="212"/>
      <c r="AI1912" s="212"/>
    </row>
    <row r="1913" spans="1:35" x14ac:dyDescent="0.15">
      <c r="A1913" s="91"/>
      <c r="B1913" s="91"/>
      <c r="C1913" s="127"/>
      <c r="D1913" s="127"/>
      <c r="E1913" s="127"/>
      <c r="F1913" s="127"/>
      <c r="G1913" s="127"/>
      <c r="H1913" s="127"/>
      <c r="I1913" s="91"/>
      <c r="J1913" s="2">
        <v>1911</v>
      </c>
      <c r="K1913" s="212">
        <v>20542.039914613899</v>
      </c>
      <c r="L1913" s="212">
        <v>0.27092906554281698</v>
      </c>
      <c r="M1913" s="212">
        <v>5.9533977779613202E-2</v>
      </c>
      <c r="N1913" s="212">
        <v>2.3829763136489102E-2</v>
      </c>
      <c r="O1913" s="91"/>
      <c r="Q1913" s="212"/>
      <c r="R1913" s="212"/>
      <c r="S1913" s="212"/>
      <c r="T1913" s="212"/>
      <c r="AG1913" s="212"/>
      <c r="AH1913" s="212"/>
      <c r="AI1913" s="212"/>
    </row>
    <row r="1914" spans="1:35" x14ac:dyDescent="0.15">
      <c r="A1914" s="91"/>
      <c r="B1914" s="91"/>
      <c r="C1914" s="127"/>
      <c r="D1914" s="127"/>
      <c r="E1914" s="127"/>
      <c r="F1914" s="127"/>
      <c r="G1914" s="127"/>
      <c r="H1914" s="127"/>
      <c r="I1914" s="91"/>
      <c r="J1914" s="2">
        <v>1912</v>
      </c>
      <c r="K1914" s="212">
        <v>20552.851805248902</v>
      </c>
      <c r="L1914" s="212">
        <v>0.27137178245444799</v>
      </c>
      <c r="M1914" s="212">
        <v>5.7950383940350098E-2</v>
      </c>
      <c r="N1914" s="212">
        <v>2.4122548234881299E-2</v>
      </c>
      <c r="O1914" s="91"/>
      <c r="Q1914" s="212"/>
      <c r="R1914" s="212"/>
      <c r="S1914" s="212"/>
      <c r="T1914" s="212"/>
      <c r="AG1914" s="212"/>
      <c r="AH1914" s="212"/>
      <c r="AI1914" s="212"/>
    </row>
    <row r="1915" spans="1:35" x14ac:dyDescent="0.15">
      <c r="A1915" s="91"/>
      <c r="B1915" s="91"/>
      <c r="C1915" s="127"/>
      <c r="D1915" s="127"/>
      <c r="E1915" s="127"/>
      <c r="F1915" s="127"/>
      <c r="G1915" s="127"/>
      <c r="H1915" s="127"/>
      <c r="I1915" s="91"/>
      <c r="J1915" s="2">
        <v>1913</v>
      </c>
      <c r="K1915" s="212">
        <v>20563.510353642901</v>
      </c>
      <c r="L1915" s="212">
        <v>0.27167300815640399</v>
      </c>
      <c r="M1915" s="212">
        <v>5.6924377129535499E-2</v>
      </c>
      <c r="N1915" s="212">
        <v>2.4615953731946801E-2</v>
      </c>
      <c r="O1915" s="91"/>
      <c r="Q1915" s="212"/>
      <c r="R1915" s="212"/>
      <c r="S1915" s="212"/>
      <c r="T1915" s="212"/>
      <c r="AG1915" s="212"/>
      <c r="AH1915" s="212"/>
      <c r="AI1915" s="212"/>
    </row>
    <row r="1916" spans="1:35" x14ac:dyDescent="0.15">
      <c r="A1916" s="91"/>
      <c r="B1916" s="91"/>
      <c r="C1916" s="127"/>
      <c r="D1916" s="127"/>
      <c r="E1916" s="127"/>
      <c r="F1916" s="127"/>
      <c r="G1916" s="127"/>
      <c r="H1916" s="127"/>
      <c r="I1916" s="91"/>
      <c r="J1916" s="2">
        <v>1914</v>
      </c>
      <c r="K1916" s="212">
        <v>20574.238497475901</v>
      </c>
      <c r="L1916" s="212">
        <v>0.27188352037583102</v>
      </c>
      <c r="M1916" s="212">
        <v>5.6544864347216901E-2</v>
      </c>
      <c r="N1916" s="212">
        <v>2.52894160050781E-2</v>
      </c>
      <c r="O1916" s="91"/>
      <c r="Q1916" s="212"/>
      <c r="R1916" s="212"/>
      <c r="S1916" s="212"/>
      <c r="T1916" s="212"/>
      <c r="AG1916" s="212"/>
      <c r="AH1916" s="212"/>
      <c r="AI1916" s="212"/>
    </row>
    <row r="1917" spans="1:35" x14ac:dyDescent="0.15">
      <c r="A1917" s="91"/>
      <c r="B1917" s="91"/>
      <c r="C1917" s="127"/>
      <c r="D1917" s="127"/>
      <c r="E1917" s="127"/>
      <c r="F1917" s="127"/>
      <c r="G1917" s="127"/>
      <c r="H1917" s="127"/>
      <c r="I1917" s="91"/>
      <c r="J1917" s="2">
        <v>1915</v>
      </c>
      <c r="K1917" s="212">
        <v>20585.0046125029</v>
      </c>
      <c r="L1917" s="212">
        <v>0.27211528062013102</v>
      </c>
      <c r="M1917" s="212">
        <v>5.6840850556089603E-2</v>
      </c>
      <c r="N1917" s="212">
        <v>2.6095030708996401E-2</v>
      </c>
      <c r="O1917" s="91"/>
      <c r="Q1917" s="212"/>
      <c r="R1917" s="212"/>
      <c r="S1917" s="212"/>
      <c r="T1917" s="212"/>
      <c r="AG1917" s="212"/>
      <c r="AH1917" s="212"/>
      <c r="AI1917" s="212"/>
    </row>
    <row r="1918" spans="1:35" x14ac:dyDescent="0.15">
      <c r="A1918" s="91"/>
      <c r="B1918" s="91"/>
      <c r="C1918" s="127"/>
      <c r="D1918" s="127"/>
      <c r="E1918" s="127"/>
      <c r="F1918" s="127"/>
      <c r="G1918" s="127"/>
      <c r="H1918" s="127"/>
      <c r="I1918" s="91"/>
      <c r="J1918" s="2">
        <v>1916</v>
      </c>
      <c r="K1918" s="212">
        <v>20595.799951711899</v>
      </c>
      <c r="L1918" s="212">
        <v>0.27243115453907601</v>
      </c>
      <c r="M1918" s="212">
        <v>5.78715586702198E-2</v>
      </c>
      <c r="N1918" s="212">
        <v>2.7000847229834399E-2</v>
      </c>
      <c r="O1918" s="91"/>
      <c r="Q1918" s="212"/>
      <c r="R1918" s="212"/>
      <c r="S1918" s="212"/>
      <c r="T1918" s="212"/>
      <c r="AG1918" s="212"/>
      <c r="AH1918" s="212"/>
      <c r="AI1918" s="212"/>
    </row>
    <row r="1919" spans="1:35" x14ac:dyDescent="0.15">
      <c r="A1919" s="91"/>
      <c r="B1919" s="91"/>
      <c r="C1919" s="127"/>
      <c r="D1919" s="127"/>
      <c r="E1919" s="127"/>
      <c r="F1919" s="127"/>
      <c r="G1919" s="127"/>
      <c r="H1919" s="127"/>
      <c r="I1919" s="91"/>
      <c r="J1919" s="2">
        <v>1917</v>
      </c>
      <c r="K1919" s="212">
        <v>20606.613558767898</v>
      </c>
      <c r="L1919" s="212">
        <v>0.27280467534806802</v>
      </c>
      <c r="M1919" s="212">
        <v>5.9611943394270901E-2</v>
      </c>
      <c r="N1919" s="212">
        <v>2.79552585849129E-2</v>
      </c>
      <c r="O1919" s="91"/>
      <c r="Q1919" s="212"/>
      <c r="R1919" s="212"/>
      <c r="S1919" s="212"/>
      <c r="T1919" s="212"/>
      <c r="AG1919" s="212"/>
      <c r="AH1919" s="212"/>
      <c r="AI1919" s="212"/>
    </row>
    <row r="1920" spans="1:35" x14ac:dyDescent="0.15">
      <c r="A1920" s="91"/>
      <c r="B1920" s="91"/>
      <c r="C1920" s="127"/>
      <c r="D1920" s="127"/>
      <c r="E1920" s="127"/>
      <c r="F1920" s="127"/>
      <c r="G1920" s="127"/>
      <c r="H1920" s="127"/>
      <c r="I1920" s="91"/>
      <c r="J1920" s="2">
        <v>1918</v>
      </c>
      <c r="K1920" s="212">
        <v>20617.377382984901</v>
      </c>
      <c r="L1920" s="212">
        <v>0.27317959848850898</v>
      </c>
      <c r="M1920" s="212">
        <v>6.1928313571099403E-2</v>
      </c>
      <c r="N1920" s="212">
        <v>2.89084530481638E-2</v>
      </c>
      <c r="O1920" s="91"/>
      <c r="Q1920" s="212"/>
      <c r="R1920" s="212"/>
      <c r="S1920" s="212"/>
      <c r="T1920" s="212"/>
      <c r="AG1920" s="212"/>
      <c r="AH1920" s="212"/>
      <c r="AI1920" s="212"/>
    </row>
    <row r="1921" spans="1:35" x14ac:dyDescent="0.15">
      <c r="A1921" s="91"/>
      <c r="B1921" s="91"/>
      <c r="C1921" s="127"/>
      <c r="D1921" s="127"/>
      <c r="E1921" s="127"/>
      <c r="F1921" s="127"/>
      <c r="G1921" s="127"/>
      <c r="H1921" s="127"/>
      <c r="I1921" s="91"/>
      <c r="J1921" s="2">
        <v>1919</v>
      </c>
      <c r="K1921" s="212">
        <v>20628.174733983898</v>
      </c>
      <c r="L1921" s="212">
        <v>0.273502079891494</v>
      </c>
      <c r="M1921" s="212">
        <v>6.4687659400996994E-2</v>
      </c>
      <c r="N1921" s="212">
        <v>2.9838134710806E-2</v>
      </c>
      <c r="O1921" s="91"/>
      <c r="Q1921" s="212"/>
      <c r="R1921" s="212"/>
      <c r="S1921" s="212"/>
      <c r="T1921" s="212"/>
      <c r="AG1921" s="212"/>
      <c r="AH1921" s="212"/>
      <c r="AI1921" s="212"/>
    </row>
    <row r="1922" spans="1:35" x14ac:dyDescent="0.15">
      <c r="A1922" s="91"/>
      <c r="B1922" s="91"/>
      <c r="C1922" s="127"/>
      <c r="D1922" s="127"/>
      <c r="E1922" s="127"/>
      <c r="F1922" s="127"/>
      <c r="G1922" s="127"/>
      <c r="H1922" s="127"/>
      <c r="I1922" s="91"/>
      <c r="J1922" s="2">
        <v>1920</v>
      </c>
      <c r="K1922" s="212">
        <v>20638.884040078901</v>
      </c>
      <c r="L1922" s="212">
        <v>0.27374544512974702</v>
      </c>
      <c r="M1922" s="212">
        <v>6.7837528062270502E-2</v>
      </c>
      <c r="N1922" s="212">
        <v>3.0731389163472699E-2</v>
      </c>
      <c r="O1922" s="91"/>
      <c r="Q1922" s="212"/>
      <c r="R1922" s="212"/>
      <c r="S1922" s="212"/>
      <c r="T1922" s="212"/>
      <c r="AG1922" s="212"/>
      <c r="AH1922" s="212"/>
      <c r="AI1922" s="212"/>
    </row>
    <row r="1923" spans="1:35" x14ac:dyDescent="0.15">
      <c r="A1923" s="91"/>
      <c r="B1923" s="91"/>
      <c r="C1923" s="127"/>
      <c r="D1923" s="127"/>
      <c r="E1923" s="127"/>
      <c r="F1923" s="127"/>
      <c r="G1923" s="127"/>
      <c r="H1923" s="127"/>
      <c r="I1923" s="91"/>
      <c r="J1923" s="2">
        <v>1921</v>
      </c>
      <c r="K1923" s="212">
        <v>20649.739714551899</v>
      </c>
      <c r="L1923" s="212">
        <v>0.27387892484042298</v>
      </c>
      <c r="M1923" s="212">
        <v>7.1382478874118402E-2</v>
      </c>
      <c r="N1923" s="212">
        <v>3.1552004566440001E-2</v>
      </c>
      <c r="O1923" s="91"/>
      <c r="Q1923" s="212"/>
      <c r="R1923" s="212"/>
      <c r="S1923" s="212"/>
      <c r="T1923" s="212"/>
      <c r="AG1923" s="212"/>
      <c r="AH1923" s="212"/>
      <c r="AI1923" s="212"/>
    </row>
    <row r="1924" spans="1:35" x14ac:dyDescent="0.15">
      <c r="A1924" s="91"/>
      <c r="B1924" s="91"/>
      <c r="C1924" s="127"/>
      <c r="D1924" s="127"/>
      <c r="E1924" s="127"/>
      <c r="F1924" s="127"/>
      <c r="G1924" s="127"/>
      <c r="H1924" s="127"/>
      <c r="I1924" s="91"/>
      <c r="J1924" s="2">
        <v>1922</v>
      </c>
      <c r="K1924" s="212">
        <v>20660.6465604849</v>
      </c>
      <c r="L1924" s="212">
        <v>0.27389369966482902</v>
      </c>
      <c r="M1924" s="212">
        <v>7.5343267550384202E-2</v>
      </c>
      <c r="N1924" s="212">
        <v>3.22643524614947E-2</v>
      </c>
      <c r="O1924" s="91"/>
      <c r="Q1924" s="212"/>
      <c r="R1924" s="212"/>
      <c r="S1924" s="212"/>
      <c r="T1924" s="212"/>
      <c r="AG1924" s="212"/>
      <c r="AH1924" s="212"/>
      <c r="AI1924" s="212"/>
    </row>
    <row r="1925" spans="1:35" x14ac:dyDescent="0.15">
      <c r="A1925" s="91"/>
      <c r="B1925" s="91"/>
      <c r="C1925" s="127"/>
      <c r="D1925" s="127"/>
      <c r="E1925" s="127"/>
      <c r="F1925" s="127"/>
      <c r="G1925" s="127"/>
      <c r="H1925" s="127"/>
      <c r="I1925" s="91"/>
      <c r="J1925" s="2">
        <v>1923</v>
      </c>
      <c r="K1925" s="212">
        <v>20671.261287462901</v>
      </c>
      <c r="L1925" s="212">
        <v>0.27381573292582301</v>
      </c>
      <c r="M1925" s="212">
        <v>7.9562001254161893E-2</v>
      </c>
      <c r="N1925" s="212">
        <v>3.28787939637568E-2</v>
      </c>
      <c r="O1925" s="91"/>
      <c r="Q1925" s="212"/>
      <c r="R1925" s="212"/>
      <c r="S1925" s="212"/>
      <c r="T1925" s="212"/>
      <c r="AG1925" s="212"/>
      <c r="AH1925" s="212"/>
      <c r="AI1925" s="212"/>
    </row>
    <row r="1926" spans="1:35" x14ac:dyDescent="0.15">
      <c r="A1926" s="91"/>
      <c r="B1926" s="91"/>
      <c r="C1926" s="127"/>
      <c r="D1926" s="127"/>
      <c r="E1926" s="127"/>
      <c r="F1926" s="127"/>
      <c r="G1926" s="127"/>
      <c r="H1926" s="127"/>
      <c r="I1926" s="91"/>
      <c r="J1926" s="2">
        <v>1924</v>
      </c>
      <c r="K1926" s="212">
        <v>20681.912889544899</v>
      </c>
      <c r="L1926" s="212">
        <v>0.27367699767998399</v>
      </c>
      <c r="M1926" s="212">
        <v>8.3566841663810301E-2</v>
      </c>
      <c r="N1926" s="212">
        <v>3.3386591311238299E-2</v>
      </c>
      <c r="O1926" s="91"/>
      <c r="Q1926" s="212"/>
      <c r="R1926" s="212"/>
      <c r="S1926" s="212"/>
      <c r="T1926" s="212"/>
      <c r="AG1926" s="212"/>
      <c r="AH1926" s="212"/>
      <c r="AI1926" s="212"/>
    </row>
    <row r="1927" spans="1:35" x14ac:dyDescent="0.15">
      <c r="A1927" s="91"/>
      <c r="B1927" s="91"/>
      <c r="C1927" s="127"/>
      <c r="D1927" s="127"/>
      <c r="E1927" s="127"/>
      <c r="F1927" s="127"/>
      <c r="G1927" s="127"/>
      <c r="H1927" s="127"/>
      <c r="I1927" s="91"/>
      <c r="J1927" s="2">
        <v>1925</v>
      </c>
      <c r="K1927" s="212">
        <v>20692.5439466389</v>
      </c>
      <c r="L1927" s="212">
        <v>0.273468884015589</v>
      </c>
      <c r="M1927" s="212">
        <v>8.6614751981489893E-2</v>
      </c>
      <c r="N1927" s="212">
        <v>3.3819081306474597E-2</v>
      </c>
      <c r="O1927" s="91"/>
      <c r="Q1927" s="212"/>
      <c r="R1927" s="212"/>
      <c r="S1927" s="212"/>
      <c r="T1927" s="212"/>
      <c r="AG1927" s="212"/>
      <c r="AH1927" s="212"/>
      <c r="AI1927" s="212"/>
    </row>
    <row r="1928" spans="1:35" x14ac:dyDescent="0.15">
      <c r="A1928" s="91"/>
      <c r="B1928" s="91"/>
      <c r="C1928" s="127"/>
      <c r="D1928" s="127"/>
      <c r="E1928" s="127"/>
      <c r="F1928" s="127"/>
      <c r="G1928" s="127"/>
      <c r="H1928" s="127"/>
      <c r="I1928" s="91"/>
      <c r="J1928" s="2">
        <v>1926</v>
      </c>
      <c r="K1928" s="212">
        <v>20703.315042967901</v>
      </c>
      <c r="L1928" s="212">
        <v>0.273230120482578</v>
      </c>
      <c r="M1928" s="212">
        <v>8.8085526146666898E-2</v>
      </c>
      <c r="N1928" s="212">
        <v>3.4222750091108298E-2</v>
      </c>
      <c r="O1928" s="91"/>
      <c r="Q1928" s="212"/>
      <c r="R1928" s="212"/>
      <c r="S1928" s="212"/>
      <c r="T1928" s="212"/>
      <c r="AG1928" s="212"/>
      <c r="AH1928" s="212"/>
      <c r="AI1928" s="212"/>
    </row>
    <row r="1929" spans="1:35" x14ac:dyDescent="0.15">
      <c r="A1929" s="91"/>
      <c r="B1929" s="91"/>
      <c r="C1929" s="127"/>
      <c r="D1929" s="127"/>
      <c r="E1929" s="127"/>
      <c r="F1929" s="127"/>
      <c r="G1929" s="127"/>
      <c r="H1929" s="127"/>
      <c r="I1929" s="91"/>
      <c r="J1929" s="2">
        <v>1927</v>
      </c>
      <c r="K1929" s="212">
        <v>20714.109358255901</v>
      </c>
      <c r="L1929" s="212">
        <v>0.27300387234573897</v>
      </c>
      <c r="M1929" s="212">
        <v>8.7768644788199998E-2</v>
      </c>
      <c r="N1929" s="212">
        <v>3.4639089677072202E-2</v>
      </c>
      <c r="O1929" s="91"/>
      <c r="Q1929" s="212"/>
      <c r="R1929" s="212"/>
      <c r="S1929" s="212"/>
      <c r="T1929" s="212"/>
      <c r="AG1929" s="212"/>
      <c r="AH1929" s="212"/>
      <c r="AI1929" s="212"/>
    </row>
    <row r="1930" spans="1:35" x14ac:dyDescent="0.15">
      <c r="A1930" s="91"/>
      <c r="B1930" s="91"/>
      <c r="C1930" s="127"/>
      <c r="D1930" s="127"/>
      <c r="E1930" s="127"/>
      <c r="F1930" s="127"/>
      <c r="G1930" s="127"/>
      <c r="H1930" s="127"/>
      <c r="I1930" s="91"/>
      <c r="J1930" s="2">
        <v>1928</v>
      </c>
      <c r="K1930" s="212">
        <v>20724.806076295899</v>
      </c>
      <c r="L1930" s="212">
        <v>0.27282849384385399</v>
      </c>
      <c r="M1930" s="212">
        <v>8.5955599258946205E-2</v>
      </c>
      <c r="N1930" s="212">
        <v>3.5051459623147298E-2</v>
      </c>
      <c r="O1930" s="91"/>
      <c r="Q1930" s="212"/>
      <c r="R1930" s="212"/>
      <c r="S1930" s="212"/>
      <c r="T1930" s="212"/>
      <c r="AG1930" s="212"/>
      <c r="AH1930" s="212"/>
      <c r="AI1930" s="212"/>
    </row>
    <row r="1931" spans="1:35" x14ac:dyDescent="0.15">
      <c r="A1931" s="91"/>
      <c r="B1931" s="91"/>
      <c r="C1931" s="127"/>
      <c r="D1931" s="127"/>
      <c r="E1931" s="127"/>
      <c r="F1931" s="127"/>
      <c r="G1931" s="127"/>
      <c r="H1931" s="127"/>
      <c r="I1931" s="91"/>
      <c r="J1931" s="2">
        <v>1929</v>
      </c>
      <c r="K1931" s="212">
        <v>20735.5072153779</v>
      </c>
      <c r="L1931" s="212">
        <v>0.27265301764900901</v>
      </c>
      <c r="M1931" s="212">
        <v>8.3193673396877901E-2</v>
      </c>
      <c r="N1931" s="212">
        <v>3.5456269176800198E-2</v>
      </c>
      <c r="O1931" s="91"/>
      <c r="Q1931" s="212"/>
      <c r="R1931" s="212"/>
      <c r="S1931" s="212"/>
      <c r="T1931" s="212"/>
      <c r="AG1931" s="212"/>
      <c r="AH1931" s="212"/>
      <c r="AI1931" s="212"/>
    </row>
    <row r="1932" spans="1:35" x14ac:dyDescent="0.15">
      <c r="A1932" s="91"/>
      <c r="B1932" s="91"/>
      <c r="C1932" s="127"/>
      <c r="D1932" s="127"/>
      <c r="E1932" s="127"/>
      <c r="F1932" s="127"/>
      <c r="G1932" s="127"/>
      <c r="H1932" s="127"/>
      <c r="I1932" s="91"/>
      <c r="J1932" s="2">
        <v>1930</v>
      </c>
      <c r="K1932" s="212">
        <v>20746.316173591898</v>
      </c>
      <c r="L1932" s="212">
        <v>0.27241792982581903</v>
      </c>
      <c r="M1932" s="212">
        <v>7.9965746706326293E-2</v>
      </c>
      <c r="N1932" s="212">
        <v>3.5842191528999201E-2</v>
      </c>
      <c r="O1932" s="91"/>
      <c r="Q1932" s="212"/>
      <c r="R1932" s="212"/>
      <c r="S1932" s="212"/>
      <c r="T1932" s="212"/>
      <c r="AG1932" s="212"/>
      <c r="AH1932" s="212"/>
      <c r="AI1932" s="212"/>
    </row>
    <row r="1933" spans="1:35" x14ac:dyDescent="0.15">
      <c r="A1933" s="91"/>
      <c r="B1933" s="91"/>
      <c r="C1933" s="127"/>
      <c r="D1933" s="127"/>
      <c r="E1933" s="127"/>
      <c r="F1933" s="127"/>
      <c r="G1933" s="127"/>
      <c r="H1933" s="127"/>
      <c r="I1933" s="91"/>
      <c r="J1933" s="2">
        <v>1931</v>
      </c>
      <c r="K1933" s="212">
        <v>20757.111740520901</v>
      </c>
      <c r="L1933" s="212">
        <v>0.27207806802380002</v>
      </c>
      <c r="M1933" s="212">
        <v>7.6518158221047405E-2</v>
      </c>
      <c r="N1933" s="212">
        <v>3.6224094997960497E-2</v>
      </c>
      <c r="O1933" s="91"/>
      <c r="Q1933" s="212"/>
      <c r="R1933" s="212"/>
      <c r="S1933" s="212"/>
      <c r="T1933" s="212"/>
      <c r="AG1933" s="212"/>
      <c r="AH1933" s="212"/>
      <c r="AI1933" s="212"/>
    </row>
    <row r="1934" spans="1:35" x14ac:dyDescent="0.15">
      <c r="A1934" s="91"/>
      <c r="B1934" s="91"/>
      <c r="C1934" s="127"/>
      <c r="D1934" s="127"/>
      <c r="E1934" s="127"/>
      <c r="F1934" s="127"/>
      <c r="G1934" s="127"/>
      <c r="H1934" s="127"/>
      <c r="I1934" s="91"/>
      <c r="J1934" s="2">
        <v>1932</v>
      </c>
      <c r="K1934" s="212">
        <v>20767.913583342899</v>
      </c>
      <c r="L1934" s="212">
        <v>0.271658495357745</v>
      </c>
      <c r="M1934" s="212">
        <v>7.2828381417377103E-2</v>
      </c>
      <c r="N1934" s="212">
        <v>3.6671516998671098E-2</v>
      </c>
      <c r="O1934" s="91"/>
      <c r="Q1934" s="212"/>
      <c r="R1934" s="212"/>
      <c r="S1934" s="212"/>
      <c r="T1934" s="212"/>
      <c r="AG1934" s="212"/>
      <c r="AH1934" s="212"/>
      <c r="AI1934" s="212"/>
    </row>
    <row r="1935" spans="1:35" x14ac:dyDescent="0.15">
      <c r="A1935" s="91"/>
      <c r="B1935" s="91"/>
      <c r="C1935" s="127"/>
      <c r="D1935" s="127"/>
      <c r="E1935" s="127"/>
      <c r="F1935" s="127"/>
      <c r="G1935" s="127"/>
      <c r="H1935" s="127"/>
      <c r="I1935" s="91"/>
      <c r="J1935" s="2">
        <v>1933</v>
      </c>
      <c r="K1935" s="212">
        <v>20778.757232120901</v>
      </c>
      <c r="L1935" s="212">
        <v>0.27120980509175602</v>
      </c>
      <c r="M1935" s="212">
        <v>6.8794661831252907E-2</v>
      </c>
      <c r="N1935" s="212">
        <v>3.7296374947881301E-2</v>
      </c>
      <c r="O1935" s="91"/>
      <c r="Q1935" s="212"/>
      <c r="R1935" s="212"/>
      <c r="S1935" s="212"/>
      <c r="T1935" s="212"/>
      <c r="AG1935" s="212"/>
      <c r="AH1935" s="212"/>
      <c r="AI1935" s="212"/>
    </row>
    <row r="1936" spans="1:35" x14ac:dyDescent="0.15">
      <c r="A1936" s="91"/>
      <c r="B1936" s="91"/>
      <c r="C1936" s="127"/>
      <c r="D1936" s="127"/>
      <c r="E1936" s="127"/>
      <c r="F1936" s="127"/>
      <c r="G1936" s="127"/>
      <c r="H1936" s="127"/>
      <c r="I1936" s="91"/>
      <c r="J1936" s="2">
        <v>1934</v>
      </c>
      <c r="K1936" s="212">
        <v>20789.541731224901</v>
      </c>
      <c r="L1936" s="212">
        <v>0.27085472509984299</v>
      </c>
      <c r="M1936" s="212">
        <v>6.4427138396068895E-2</v>
      </c>
      <c r="N1936" s="212">
        <v>3.81859720382208E-2</v>
      </c>
      <c r="O1936" s="91"/>
      <c r="Q1936" s="212"/>
      <c r="R1936" s="212"/>
      <c r="S1936" s="212"/>
      <c r="T1936" s="212"/>
      <c r="AG1936" s="212"/>
      <c r="AH1936" s="212"/>
      <c r="AI1936" s="212"/>
    </row>
    <row r="1937" spans="1:35" x14ac:dyDescent="0.15">
      <c r="A1937" s="91"/>
      <c r="B1937" s="91"/>
      <c r="C1937" s="127"/>
      <c r="D1937" s="127"/>
      <c r="E1937" s="127"/>
      <c r="F1937" s="127"/>
      <c r="G1937" s="127"/>
      <c r="H1937" s="127"/>
      <c r="I1937" s="91"/>
      <c r="J1937" s="2">
        <v>1935</v>
      </c>
      <c r="K1937" s="212">
        <v>20800.344963547901</v>
      </c>
      <c r="L1937" s="212">
        <v>0.27069842522527898</v>
      </c>
      <c r="M1937" s="212">
        <v>5.9960678017820603E-2</v>
      </c>
      <c r="N1937" s="212">
        <v>3.9284760646063302E-2</v>
      </c>
      <c r="O1937" s="91"/>
      <c r="Q1937" s="212"/>
      <c r="R1937" s="212"/>
      <c r="S1937" s="212"/>
      <c r="T1937" s="212"/>
      <c r="AG1937" s="212"/>
      <c r="AH1937" s="212"/>
      <c r="AI1937" s="212"/>
    </row>
    <row r="1938" spans="1:35" x14ac:dyDescent="0.15">
      <c r="A1938" s="91"/>
      <c r="B1938" s="91"/>
      <c r="C1938" s="127"/>
      <c r="D1938" s="127"/>
      <c r="E1938" s="127"/>
      <c r="F1938" s="127"/>
      <c r="G1938" s="127"/>
      <c r="H1938" s="127"/>
      <c r="I1938" s="91"/>
      <c r="J1938" s="2">
        <v>1936</v>
      </c>
      <c r="K1938" s="212">
        <v>20811.141413916899</v>
      </c>
      <c r="L1938" s="212">
        <v>0.27083144266151699</v>
      </c>
      <c r="M1938" s="212">
        <v>5.5730033616042202E-2</v>
      </c>
      <c r="N1938" s="212">
        <v>4.0423488908408599E-2</v>
      </c>
      <c r="O1938" s="91"/>
      <c r="Q1938" s="212"/>
      <c r="R1938" s="212"/>
      <c r="S1938" s="212"/>
      <c r="T1938" s="212"/>
      <c r="AG1938" s="212"/>
      <c r="AH1938" s="212"/>
      <c r="AI1938" s="212"/>
    </row>
    <row r="1939" spans="1:35" x14ac:dyDescent="0.15">
      <c r="A1939" s="91"/>
      <c r="B1939" s="91"/>
      <c r="C1939" s="127"/>
      <c r="D1939" s="127"/>
      <c r="E1939" s="127"/>
      <c r="F1939" s="127"/>
      <c r="G1939" s="127"/>
      <c r="H1939" s="127"/>
      <c r="I1939" s="91"/>
      <c r="J1939" s="2">
        <v>1937</v>
      </c>
      <c r="K1939" s="212">
        <v>20821.990595976898</v>
      </c>
      <c r="L1939" s="212">
        <v>0.27123254442030398</v>
      </c>
      <c r="M1939" s="212">
        <v>5.21349872407856E-2</v>
      </c>
      <c r="N1939" s="212">
        <v>4.1399134241988302E-2</v>
      </c>
      <c r="O1939" s="91"/>
      <c r="Q1939" s="212"/>
      <c r="R1939" s="212"/>
      <c r="S1939" s="212"/>
      <c r="T1939" s="212"/>
      <c r="AG1939" s="212"/>
      <c r="AH1939" s="212"/>
      <c r="AI1939" s="212"/>
    </row>
    <row r="1940" spans="1:35" x14ac:dyDescent="0.15">
      <c r="A1940" s="91"/>
      <c r="B1940" s="91"/>
      <c r="C1940" s="127"/>
      <c r="D1940" s="127"/>
      <c r="E1940" s="127"/>
      <c r="F1940" s="127"/>
      <c r="G1940" s="127"/>
      <c r="H1940" s="127"/>
      <c r="I1940" s="91"/>
      <c r="J1940" s="2">
        <v>1938</v>
      </c>
      <c r="K1940" s="212">
        <v>20832.792689648901</v>
      </c>
      <c r="L1940" s="212">
        <v>0.27180279845459598</v>
      </c>
      <c r="M1940" s="212">
        <v>4.9673707924589597E-2</v>
      </c>
      <c r="N1940" s="212">
        <v>4.2074208709238198E-2</v>
      </c>
      <c r="O1940" s="91"/>
      <c r="Q1940" s="212"/>
      <c r="R1940" s="212"/>
      <c r="S1940" s="212"/>
      <c r="T1940" s="212"/>
      <c r="AG1940" s="212"/>
      <c r="AH1940" s="212"/>
      <c r="AI1940" s="212"/>
    </row>
    <row r="1941" spans="1:35" x14ac:dyDescent="0.15">
      <c r="A1941" s="91"/>
      <c r="B1941" s="91"/>
      <c r="C1941" s="127"/>
      <c r="D1941" s="127"/>
      <c r="E1941" s="127"/>
      <c r="F1941" s="127"/>
      <c r="G1941" s="127"/>
      <c r="H1941" s="127"/>
      <c r="I1941" s="91"/>
      <c r="J1941" s="2">
        <v>1939</v>
      </c>
      <c r="K1941" s="212">
        <v>20843.6549336649</v>
      </c>
      <c r="L1941" s="212">
        <v>0.272468219733288</v>
      </c>
      <c r="M1941" s="212">
        <v>4.8886701651470799E-2</v>
      </c>
      <c r="N1941" s="212">
        <v>4.2378679557039403E-2</v>
      </c>
      <c r="O1941" s="91"/>
      <c r="Q1941" s="212"/>
      <c r="R1941" s="212"/>
      <c r="S1941" s="212"/>
      <c r="T1941" s="212"/>
      <c r="AG1941" s="212"/>
      <c r="AH1941" s="212"/>
      <c r="AI1941" s="212"/>
    </row>
    <row r="1942" spans="1:35" x14ac:dyDescent="0.15">
      <c r="A1942" s="91"/>
      <c r="B1942" s="91"/>
      <c r="C1942" s="127"/>
      <c r="D1942" s="127"/>
      <c r="E1942" s="127"/>
      <c r="F1942" s="127"/>
      <c r="G1942" s="127"/>
      <c r="H1942" s="127"/>
      <c r="I1942" s="91"/>
      <c r="J1942" s="2">
        <v>1940</v>
      </c>
      <c r="K1942" s="212">
        <v>20854.505812976899</v>
      </c>
      <c r="L1942" s="212">
        <v>0.27320823068214301</v>
      </c>
      <c r="M1942" s="212">
        <v>5.0200899782094202E-2</v>
      </c>
      <c r="N1942" s="212">
        <v>4.2262307101374602E-2</v>
      </c>
      <c r="O1942" s="91"/>
      <c r="Q1942" s="212"/>
      <c r="R1942" s="212"/>
      <c r="S1942" s="212"/>
      <c r="T1942" s="212"/>
      <c r="AG1942" s="212"/>
      <c r="AH1942" s="212"/>
      <c r="AI1942" s="212"/>
    </row>
    <row r="1943" spans="1:35" x14ac:dyDescent="0.15">
      <c r="A1943" s="91"/>
      <c r="B1943" s="91"/>
      <c r="C1943" s="127"/>
      <c r="D1943" s="127"/>
      <c r="E1943" s="127"/>
      <c r="F1943" s="127"/>
      <c r="G1943" s="127"/>
      <c r="H1943" s="127"/>
      <c r="I1943" s="91"/>
      <c r="J1943" s="2">
        <v>1941</v>
      </c>
      <c r="K1943" s="212">
        <v>20865.2870040009</v>
      </c>
      <c r="L1943" s="212">
        <v>0.27393694760052001</v>
      </c>
      <c r="M1943" s="212">
        <v>5.38844623367329E-2</v>
      </c>
      <c r="N1943" s="212">
        <v>4.17404470908063E-2</v>
      </c>
      <c r="O1943" s="91"/>
      <c r="Q1943" s="212"/>
      <c r="R1943" s="212"/>
      <c r="S1943" s="212"/>
      <c r="T1943" s="212"/>
      <c r="AG1943" s="212"/>
      <c r="AH1943" s="212"/>
      <c r="AI1943" s="212"/>
    </row>
    <row r="1944" spans="1:35" x14ac:dyDescent="0.15">
      <c r="A1944" s="91"/>
      <c r="B1944" s="91"/>
      <c r="C1944" s="127"/>
      <c r="D1944" s="127"/>
      <c r="E1944" s="127"/>
      <c r="F1944" s="127"/>
      <c r="G1944" s="127"/>
      <c r="H1944" s="127"/>
      <c r="I1944" s="91"/>
      <c r="J1944" s="2">
        <v>1942</v>
      </c>
      <c r="K1944" s="212">
        <v>20876.089716132901</v>
      </c>
      <c r="L1944" s="212">
        <v>0.27460385257647202</v>
      </c>
      <c r="M1944" s="212">
        <v>5.9963659700145999E-2</v>
      </c>
      <c r="N1944" s="212">
        <v>4.0951247204704201E-2</v>
      </c>
      <c r="O1944" s="91"/>
      <c r="Q1944" s="212"/>
      <c r="R1944" s="212"/>
      <c r="S1944" s="212"/>
      <c r="T1944" s="212"/>
      <c r="AG1944" s="212"/>
      <c r="AH1944" s="212"/>
      <c r="AI1944" s="212"/>
    </row>
    <row r="1945" spans="1:35" x14ac:dyDescent="0.15">
      <c r="A1945" s="91"/>
      <c r="B1945" s="91"/>
      <c r="C1945" s="127"/>
      <c r="D1945" s="127"/>
      <c r="E1945" s="127"/>
      <c r="F1945" s="127"/>
      <c r="G1945" s="127"/>
      <c r="H1945" s="127"/>
      <c r="I1945" s="91"/>
      <c r="J1945" s="2">
        <v>1943</v>
      </c>
      <c r="K1945" s="212">
        <v>20887.0051360289</v>
      </c>
      <c r="L1945" s="212">
        <v>0.27519975536669</v>
      </c>
      <c r="M1945" s="212">
        <v>6.7964885205093598E-2</v>
      </c>
      <c r="N1945" s="212">
        <v>4.00921068111195E-2</v>
      </c>
      <c r="O1945" s="91"/>
      <c r="Q1945" s="212"/>
      <c r="R1945" s="212"/>
      <c r="S1945" s="212"/>
      <c r="T1945" s="212"/>
      <c r="AG1945" s="212"/>
      <c r="AH1945" s="212"/>
      <c r="AI1945" s="212"/>
    </row>
    <row r="1946" spans="1:35" x14ac:dyDescent="0.15">
      <c r="A1946" s="91"/>
      <c r="B1946" s="91"/>
      <c r="C1946" s="127"/>
      <c r="D1946" s="127"/>
      <c r="E1946" s="127"/>
      <c r="F1946" s="127"/>
      <c r="G1946" s="127"/>
      <c r="H1946" s="127"/>
      <c r="I1946" s="91"/>
      <c r="J1946" s="2">
        <v>1944</v>
      </c>
      <c r="K1946" s="212">
        <v>20897.711274322901</v>
      </c>
      <c r="L1946" s="212">
        <v>0.27572476450711397</v>
      </c>
      <c r="M1946" s="212">
        <v>7.6781694841785597E-2</v>
      </c>
      <c r="N1946" s="212">
        <v>3.9307581892440401E-2</v>
      </c>
      <c r="O1946" s="91"/>
      <c r="Q1946" s="212"/>
      <c r="R1946" s="212"/>
      <c r="S1946" s="212"/>
      <c r="T1946" s="212"/>
      <c r="AG1946" s="212"/>
      <c r="AH1946" s="212"/>
      <c r="AI1946" s="212"/>
    </row>
    <row r="1947" spans="1:35" x14ac:dyDescent="0.15">
      <c r="A1947" s="91"/>
      <c r="B1947" s="91"/>
      <c r="C1947" s="127"/>
      <c r="D1947" s="127"/>
      <c r="E1947" s="127"/>
      <c r="F1947" s="127"/>
      <c r="G1947" s="127"/>
      <c r="H1947" s="127"/>
      <c r="I1947" s="91"/>
      <c r="J1947" s="2">
        <v>1945</v>
      </c>
      <c r="K1947" s="212">
        <v>20908.499916048899</v>
      </c>
      <c r="L1947" s="212">
        <v>0.27610939402832002</v>
      </c>
      <c r="M1947" s="212">
        <v>8.4986426662724698E-2</v>
      </c>
      <c r="N1947" s="212">
        <v>3.8616954529411399E-2</v>
      </c>
      <c r="O1947" s="91"/>
      <c r="Q1947" s="212"/>
      <c r="R1947" s="212"/>
      <c r="S1947" s="212"/>
      <c r="T1947" s="212"/>
      <c r="AG1947" s="212"/>
      <c r="AH1947" s="212"/>
      <c r="AI1947" s="212"/>
    </row>
    <row r="1948" spans="1:35" x14ac:dyDescent="0.15">
      <c r="A1948" s="91"/>
      <c r="B1948" s="91"/>
      <c r="C1948" s="127"/>
      <c r="D1948" s="127"/>
      <c r="E1948" s="127"/>
      <c r="F1948" s="127"/>
      <c r="G1948" s="127"/>
      <c r="H1948" s="127"/>
      <c r="I1948" s="91"/>
      <c r="J1948" s="2">
        <v>1946</v>
      </c>
      <c r="K1948" s="212">
        <v>20919.328112650899</v>
      </c>
      <c r="L1948" s="212">
        <v>0.27627735248180002</v>
      </c>
      <c r="M1948" s="212">
        <v>9.1358575653403398E-2</v>
      </c>
      <c r="N1948" s="212">
        <v>3.8025360570630398E-2</v>
      </c>
      <c r="O1948" s="91"/>
      <c r="Q1948" s="212"/>
      <c r="R1948" s="212"/>
      <c r="S1948" s="212"/>
      <c r="T1948" s="212"/>
      <c r="AG1948" s="212"/>
      <c r="AH1948" s="212"/>
      <c r="AI1948" s="212"/>
    </row>
    <row r="1949" spans="1:35" x14ac:dyDescent="0.15">
      <c r="A1949" s="91"/>
      <c r="B1949" s="91"/>
      <c r="C1949" s="127"/>
      <c r="D1949" s="127"/>
      <c r="E1949" s="127"/>
      <c r="F1949" s="127"/>
      <c r="G1949" s="127"/>
      <c r="H1949" s="127"/>
      <c r="I1949" s="91"/>
      <c r="J1949" s="2">
        <v>1947</v>
      </c>
      <c r="K1949" s="212">
        <v>20930.073108729899</v>
      </c>
      <c r="L1949" s="212">
        <v>0.27617041189330999</v>
      </c>
      <c r="M1949" s="212">
        <v>9.5336063276136501E-2</v>
      </c>
      <c r="N1949" s="212">
        <v>3.7587464660983803E-2</v>
      </c>
      <c r="O1949" s="91"/>
      <c r="Q1949" s="212"/>
      <c r="R1949" s="212"/>
      <c r="S1949" s="212"/>
      <c r="T1949" s="212"/>
      <c r="AG1949" s="212"/>
      <c r="AH1949" s="212"/>
      <c r="AI1949" s="212"/>
    </row>
    <row r="1950" spans="1:35" x14ac:dyDescent="0.15">
      <c r="A1950" s="91"/>
      <c r="B1950" s="91"/>
      <c r="C1950" s="127"/>
      <c r="D1950" s="127"/>
      <c r="E1950" s="127"/>
      <c r="F1950" s="127"/>
      <c r="G1950" s="127"/>
      <c r="H1950" s="127"/>
      <c r="I1950" s="91"/>
      <c r="J1950" s="2">
        <v>1948</v>
      </c>
      <c r="K1950" s="212">
        <v>20940.8667516979</v>
      </c>
      <c r="L1950" s="212">
        <v>0.27577244053981997</v>
      </c>
      <c r="M1950" s="212">
        <v>9.6962144011822404E-2</v>
      </c>
      <c r="N1950" s="212">
        <v>3.7302492754824002E-2</v>
      </c>
      <c r="O1950" s="91"/>
      <c r="Q1950" s="212"/>
      <c r="R1950" s="212"/>
      <c r="S1950" s="212"/>
      <c r="T1950" s="212"/>
      <c r="AG1950" s="212"/>
      <c r="AH1950" s="212"/>
      <c r="AI1950" s="212"/>
    </row>
    <row r="1951" spans="1:35" x14ac:dyDescent="0.15">
      <c r="A1951" s="91"/>
      <c r="B1951" s="91"/>
      <c r="C1951" s="127"/>
      <c r="D1951" s="127"/>
      <c r="E1951" s="127"/>
      <c r="F1951" s="127"/>
      <c r="G1951" s="127"/>
      <c r="H1951" s="127"/>
      <c r="I1951" s="91"/>
      <c r="J1951" s="2">
        <v>1949</v>
      </c>
      <c r="K1951" s="212">
        <v>20951.5621566769</v>
      </c>
      <c r="L1951" s="212">
        <v>0.275098432370662</v>
      </c>
      <c r="M1951" s="212">
        <v>9.6593777748314402E-2</v>
      </c>
      <c r="N1951" s="212">
        <v>3.71651592738442E-2</v>
      </c>
      <c r="O1951" s="91"/>
      <c r="Q1951" s="212"/>
      <c r="R1951" s="212"/>
      <c r="S1951" s="212"/>
      <c r="T1951" s="212"/>
      <c r="AG1951" s="212"/>
      <c r="AH1951" s="212"/>
      <c r="AI1951" s="212"/>
    </row>
    <row r="1952" spans="1:35" x14ac:dyDescent="0.15">
      <c r="A1952" s="91"/>
      <c r="B1952" s="91"/>
      <c r="C1952" s="127"/>
      <c r="D1952" s="127"/>
      <c r="E1952" s="127"/>
      <c r="F1952" s="127"/>
      <c r="G1952" s="127"/>
      <c r="H1952" s="127"/>
      <c r="I1952" s="91"/>
      <c r="J1952" s="2">
        <v>1950</v>
      </c>
      <c r="K1952" s="212">
        <v>20962.331536805901</v>
      </c>
      <c r="L1952" s="212">
        <v>0.27423597583618597</v>
      </c>
      <c r="M1952" s="212">
        <v>9.4657154601402102E-2</v>
      </c>
      <c r="N1952" s="212">
        <v>3.7218460366150903E-2</v>
      </c>
      <c r="O1952" s="91"/>
      <c r="Q1952" s="212"/>
      <c r="R1952" s="212"/>
      <c r="S1952" s="212"/>
      <c r="T1952" s="212"/>
      <c r="AG1952" s="212"/>
      <c r="AH1952" s="212"/>
      <c r="AI1952" s="212"/>
    </row>
    <row r="1953" spans="1:35" x14ac:dyDescent="0.15">
      <c r="A1953" s="91"/>
      <c r="B1953" s="91"/>
      <c r="C1953" s="127"/>
      <c r="D1953" s="127"/>
      <c r="E1953" s="127"/>
      <c r="F1953" s="127"/>
      <c r="G1953" s="127"/>
      <c r="H1953" s="127"/>
      <c r="I1953" s="91"/>
      <c r="J1953" s="2">
        <v>1951</v>
      </c>
      <c r="K1953" s="212">
        <v>20972.958513677899</v>
      </c>
      <c r="L1953" s="212">
        <v>0.27327593025421798</v>
      </c>
      <c r="M1953" s="212">
        <v>9.1600737249096995E-2</v>
      </c>
      <c r="N1953" s="212">
        <v>3.7581866330656903E-2</v>
      </c>
      <c r="O1953" s="91"/>
      <c r="Q1953" s="212"/>
      <c r="R1953" s="212"/>
      <c r="S1953" s="212"/>
      <c r="T1953" s="212"/>
      <c r="AG1953" s="212"/>
      <c r="AH1953" s="212"/>
      <c r="AI1953" s="212"/>
    </row>
    <row r="1954" spans="1:35" x14ac:dyDescent="0.15">
      <c r="A1954" s="91"/>
      <c r="B1954" s="91"/>
      <c r="C1954" s="127"/>
      <c r="D1954" s="127"/>
      <c r="E1954" s="127"/>
      <c r="F1954" s="127"/>
      <c r="G1954" s="127"/>
      <c r="H1954" s="127"/>
      <c r="I1954" s="91"/>
      <c r="J1954" s="2">
        <v>1952</v>
      </c>
      <c r="K1954" s="212">
        <v>20983.6951297329</v>
      </c>
      <c r="L1954" s="212">
        <v>0.27234075954632098</v>
      </c>
      <c r="M1954" s="212">
        <v>8.7982102724227199E-2</v>
      </c>
      <c r="N1954" s="212">
        <v>3.83925681876311E-2</v>
      </c>
      <c r="O1954" s="91"/>
      <c r="Q1954" s="212"/>
      <c r="R1954" s="212"/>
      <c r="S1954" s="212"/>
      <c r="T1954" s="212"/>
      <c r="AG1954" s="212"/>
      <c r="AH1954" s="212"/>
      <c r="AI1954" s="212"/>
    </row>
    <row r="1955" spans="1:35" x14ac:dyDescent="0.15">
      <c r="A1955" s="91"/>
      <c r="B1955" s="91"/>
      <c r="C1955" s="127"/>
      <c r="D1955" s="127"/>
      <c r="E1955" s="127"/>
      <c r="F1955" s="127"/>
      <c r="G1955" s="127"/>
      <c r="H1955" s="127"/>
      <c r="I1955" s="91"/>
      <c r="J1955" s="2">
        <v>1953</v>
      </c>
      <c r="K1955" s="212">
        <v>20994.424324735901</v>
      </c>
      <c r="L1955" s="212">
        <v>0.27148718460330201</v>
      </c>
      <c r="M1955" s="212">
        <v>8.4349060479330301E-2</v>
      </c>
      <c r="N1955" s="212">
        <v>3.9727621025598701E-2</v>
      </c>
      <c r="O1955" s="91"/>
      <c r="Q1955" s="212"/>
      <c r="R1955" s="212"/>
      <c r="S1955" s="212"/>
      <c r="T1955" s="212"/>
      <c r="AG1955" s="212"/>
      <c r="AH1955" s="212"/>
      <c r="AI1955" s="212"/>
    </row>
    <row r="1956" spans="1:35" x14ac:dyDescent="0.15">
      <c r="A1956" s="91"/>
      <c r="B1956" s="91"/>
      <c r="C1956" s="127"/>
      <c r="D1956" s="127"/>
      <c r="E1956" s="127"/>
      <c r="F1956" s="127"/>
      <c r="G1956" s="127"/>
      <c r="H1956" s="127"/>
      <c r="I1956" s="91"/>
      <c r="J1956" s="2">
        <v>1954</v>
      </c>
      <c r="K1956" s="212">
        <v>21005.129069918901</v>
      </c>
      <c r="L1956" s="212">
        <v>0.27075230559774099</v>
      </c>
      <c r="M1956" s="212">
        <v>8.1260270461632506E-2</v>
      </c>
      <c r="N1956" s="212">
        <v>4.1479770653519703E-2</v>
      </c>
      <c r="O1956" s="91"/>
      <c r="Q1956" s="212"/>
      <c r="R1956" s="212"/>
      <c r="S1956" s="212"/>
      <c r="T1956" s="212"/>
      <c r="AG1956" s="212"/>
      <c r="AH1956" s="212"/>
      <c r="AI1956" s="212"/>
    </row>
    <row r="1957" spans="1:35" x14ac:dyDescent="0.15">
      <c r="A1957" s="91"/>
      <c r="B1957" s="91"/>
      <c r="C1957" s="127"/>
      <c r="D1957" s="127"/>
      <c r="E1957" s="127"/>
      <c r="F1957" s="127"/>
      <c r="G1957" s="127"/>
      <c r="H1957" s="127"/>
      <c r="I1957" s="91"/>
      <c r="J1957" s="2">
        <v>1955</v>
      </c>
      <c r="K1957" s="212">
        <v>21015.839603254899</v>
      </c>
      <c r="L1957" s="212">
        <v>0.27009579165722097</v>
      </c>
      <c r="M1957" s="212">
        <v>7.9397195528325304E-2</v>
      </c>
      <c r="N1957" s="212">
        <v>4.33786029596391E-2</v>
      </c>
      <c r="O1957" s="91"/>
      <c r="Q1957" s="212"/>
      <c r="R1957" s="212"/>
      <c r="S1957" s="212"/>
      <c r="T1957" s="212"/>
      <c r="AG1957" s="212"/>
      <c r="AH1957" s="212"/>
      <c r="AI1957" s="212"/>
    </row>
    <row r="1958" spans="1:35" x14ac:dyDescent="0.15">
      <c r="A1958" s="91"/>
      <c r="B1958" s="91"/>
      <c r="C1958" s="127"/>
      <c r="D1958" s="127"/>
      <c r="E1958" s="127"/>
      <c r="F1958" s="127"/>
      <c r="G1958" s="127"/>
      <c r="H1958" s="127"/>
      <c r="I1958" s="91"/>
      <c r="J1958" s="2">
        <v>1956</v>
      </c>
      <c r="K1958" s="212">
        <v>21026.517269837899</v>
      </c>
      <c r="L1958" s="212">
        <v>0.26953889831454603</v>
      </c>
      <c r="M1958" s="212">
        <v>7.9781035700360797E-2</v>
      </c>
      <c r="N1958" s="212">
        <v>4.5049587593208699E-2</v>
      </c>
      <c r="O1958" s="91"/>
      <c r="Q1958" s="212"/>
      <c r="R1958" s="212"/>
      <c r="S1958" s="212"/>
      <c r="T1958" s="212"/>
      <c r="AG1958" s="212"/>
      <c r="AH1958" s="212"/>
      <c r="AI1958" s="212"/>
    </row>
    <row r="1959" spans="1:35" x14ac:dyDescent="0.15">
      <c r="A1959" s="91"/>
      <c r="B1959" s="91"/>
      <c r="C1959" s="127"/>
      <c r="D1959" s="127"/>
      <c r="E1959" s="127"/>
      <c r="F1959" s="127"/>
      <c r="G1959" s="127"/>
      <c r="H1959" s="127"/>
      <c r="I1959" s="91"/>
      <c r="J1959" s="2">
        <v>1957</v>
      </c>
      <c r="K1959" s="212">
        <v>21037.154583703901</v>
      </c>
      <c r="L1959" s="212">
        <v>0.26899665838585302</v>
      </c>
      <c r="M1959" s="212">
        <v>8.2951437767666905E-2</v>
      </c>
      <c r="N1959" s="212">
        <v>4.6168142464545203E-2</v>
      </c>
      <c r="O1959" s="91"/>
      <c r="Q1959" s="212"/>
      <c r="R1959" s="212"/>
      <c r="S1959" s="212"/>
      <c r="T1959" s="212"/>
      <c r="AG1959" s="212"/>
      <c r="AH1959" s="212"/>
      <c r="AI1959" s="212"/>
    </row>
    <row r="1960" spans="1:35" x14ac:dyDescent="0.15">
      <c r="A1960" s="91"/>
      <c r="B1960" s="91"/>
      <c r="C1960" s="127"/>
      <c r="D1960" s="127"/>
      <c r="E1960" s="127"/>
      <c r="F1960" s="127"/>
      <c r="G1960" s="127"/>
      <c r="H1960" s="127"/>
      <c r="I1960" s="91"/>
      <c r="J1960" s="2">
        <v>1958</v>
      </c>
      <c r="K1960" s="212">
        <v>21047.836893237902</v>
      </c>
      <c r="L1960" s="212">
        <v>0.26843239538415498</v>
      </c>
      <c r="M1960" s="212">
        <v>8.8811247839554297E-2</v>
      </c>
      <c r="N1960" s="212">
        <v>4.6637868031220803E-2</v>
      </c>
      <c r="O1960" s="91"/>
      <c r="Q1960" s="212"/>
      <c r="R1960" s="212"/>
      <c r="S1960" s="212"/>
      <c r="T1960" s="212"/>
      <c r="AG1960" s="212"/>
      <c r="AH1960" s="212"/>
      <c r="AI1960" s="212"/>
    </row>
    <row r="1961" spans="1:35" x14ac:dyDescent="0.15">
      <c r="A1961" s="91"/>
      <c r="B1961" s="91"/>
      <c r="C1961" s="127"/>
      <c r="D1961" s="127"/>
      <c r="E1961" s="127"/>
      <c r="F1961" s="127"/>
      <c r="G1961" s="127"/>
      <c r="H1961" s="127"/>
      <c r="I1961" s="91"/>
      <c r="J1961" s="2">
        <v>1959</v>
      </c>
      <c r="K1961" s="212">
        <v>21058.521192942899</v>
      </c>
      <c r="L1961" s="212">
        <v>0.26790744808314798</v>
      </c>
      <c r="M1961" s="212">
        <v>9.6507091440686699E-2</v>
      </c>
      <c r="N1961" s="212">
        <v>4.6603952071937599E-2</v>
      </c>
      <c r="O1961" s="91"/>
      <c r="Q1961" s="212"/>
      <c r="R1961" s="212"/>
      <c r="S1961" s="212"/>
      <c r="T1961" s="212"/>
      <c r="AG1961" s="212"/>
      <c r="AH1961" s="212"/>
      <c r="AI1961" s="212"/>
    </row>
    <row r="1962" spans="1:35" x14ac:dyDescent="0.15">
      <c r="A1962" s="91"/>
      <c r="B1962" s="91"/>
      <c r="C1962" s="127"/>
      <c r="D1962" s="127"/>
      <c r="E1962" s="127"/>
      <c r="F1962" s="127"/>
      <c r="G1962" s="127"/>
      <c r="H1962" s="127"/>
      <c r="I1962" s="91"/>
      <c r="J1962" s="2">
        <v>1960</v>
      </c>
      <c r="K1962" s="212">
        <v>21069.303658266901</v>
      </c>
      <c r="L1962" s="212">
        <v>0.26751145913039498</v>
      </c>
      <c r="M1962" s="212">
        <v>0.10459485825788201</v>
      </c>
      <c r="N1962" s="212">
        <v>4.6304239947178999E-2</v>
      </c>
      <c r="O1962" s="91"/>
      <c r="Q1962" s="212"/>
      <c r="R1962" s="212"/>
      <c r="S1962" s="212"/>
      <c r="T1962" s="212"/>
      <c r="AG1962" s="212"/>
      <c r="AH1962" s="212"/>
      <c r="AI1962" s="212"/>
    </row>
    <row r="1963" spans="1:35" x14ac:dyDescent="0.15">
      <c r="A1963" s="91"/>
      <c r="B1963" s="91"/>
      <c r="C1963" s="127"/>
      <c r="D1963" s="127"/>
      <c r="E1963" s="127"/>
      <c r="F1963" s="127"/>
      <c r="G1963" s="127"/>
      <c r="H1963" s="127"/>
      <c r="I1963" s="91"/>
      <c r="J1963" s="2">
        <v>1961</v>
      </c>
      <c r="K1963" s="212">
        <v>21080.0725923559</v>
      </c>
      <c r="L1963" s="212">
        <v>0.26728347811561098</v>
      </c>
      <c r="M1963" s="212">
        <v>0.111546702275421</v>
      </c>
      <c r="N1963" s="212">
        <v>4.5938681559173099E-2</v>
      </c>
      <c r="O1963" s="91"/>
      <c r="Q1963" s="212"/>
      <c r="R1963" s="212"/>
      <c r="S1963" s="212"/>
      <c r="T1963" s="212"/>
      <c r="AG1963" s="212"/>
      <c r="AH1963" s="212"/>
      <c r="AI1963" s="212"/>
    </row>
    <row r="1964" spans="1:35" x14ac:dyDescent="0.15">
      <c r="A1964" s="91"/>
      <c r="B1964" s="91"/>
      <c r="C1964" s="127"/>
      <c r="D1964" s="127"/>
      <c r="E1964" s="127"/>
      <c r="F1964" s="127"/>
      <c r="G1964" s="127"/>
      <c r="H1964" s="127"/>
      <c r="I1964" s="91"/>
      <c r="J1964" s="2">
        <v>1962</v>
      </c>
      <c r="K1964" s="212">
        <v>21090.9332675609</v>
      </c>
      <c r="L1964" s="212">
        <v>0.267223038919078</v>
      </c>
      <c r="M1964" s="212">
        <v>0.116190886731452</v>
      </c>
      <c r="N1964" s="212">
        <v>4.5602683693104898E-2</v>
      </c>
      <c r="O1964" s="91"/>
      <c r="Q1964" s="212"/>
      <c r="R1964" s="212"/>
      <c r="S1964" s="212"/>
      <c r="T1964" s="212"/>
      <c r="AG1964" s="212"/>
      <c r="AH1964" s="212"/>
      <c r="AI1964" s="212"/>
    </row>
    <row r="1965" spans="1:35" x14ac:dyDescent="0.15">
      <c r="A1965" s="91"/>
      <c r="B1965" s="91"/>
      <c r="C1965" s="127"/>
      <c r="D1965" s="127"/>
      <c r="E1965" s="127"/>
      <c r="F1965" s="127"/>
      <c r="G1965" s="127"/>
      <c r="H1965" s="127"/>
      <c r="I1965" s="91"/>
      <c r="J1965" s="2">
        <v>1963</v>
      </c>
      <c r="K1965" s="212">
        <v>21101.6813124209</v>
      </c>
      <c r="L1965" s="212">
        <v>0.26727229846205802</v>
      </c>
      <c r="M1965" s="212">
        <v>0.117801910433425</v>
      </c>
      <c r="N1965" s="212">
        <v>4.52824871047217E-2</v>
      </c>
      <c r="O1965" s="91"/>
      <c r="Q1965" s="212"/>
      <c r="R1965" s="212"/>
      <c r="S1965" s="212"/>
      <c r="T1965" s="212"/>
      <c r="AG1965" s="212"/>
      <c r="AH1965" s="212"/>
      <c r="AI1965" s="212"/>
    </row>
    <row r="1966" spans="1:35" x14ac:dyDescent="0.15">
      <c r="A1966" s="91"/>
      <c r="B1966" s="91"/>
      <c r="C1966" s="127"/>
      <c r="D1966" s="127"/>
      <c r="E1966" s="127"/>
      <c r="F1966" s="127"/>
      <c r="G1966" s="127"/>
      <c r="H1966" s="127"/>
      <c r="I1966" s="91"/>
      <c r="J1966" s="2">
        <v>1964</v>
      </c>
      <c r="K1966" s="212">
        <v>21112.450688188899</v>
      </c>
      <c r="L1966" s="212">
        <v>0.26735752575662403</v>
      </c>
      <c r="M1966" s="212">
        <v>0.116226139680927</v>
      </c>
      <c r="N1966" s="212">
        <v>4.4864073678427797E-2</v>
      </c>
      <c r="O1966" s="91"/>
      <c r="Q1966" s="212"/>
      <c r="R1966" s="212"/>
      <c r="S1966" s="212"/>
      <c r="T1966" s="212"/>
      <c r="AG1966" s="212"/>
      <c r="AH1966" s="212"/>
      <c r="AI1966" s="212"/>
    </row>
    <row r="1967" spans="1:35" x14ac:dyDescent="0.15">
      <c r="A1967" s="91"/>
      <c r="B1967" s="91"/>
      <c r="C1967" s="127"/>
      <c r="D1967" s="127"/>
      <c r="E1967" s="127"/>
      <c r="F1967" s="127"/>
      <c r="G1967" s="127"/>
      <c r="H1967" s="127"/>
      <c r="I1967" s="91"/>
      <c r="J1967" s="2">
        <v>1965</v>
      </c>
      <c r="K1967" s="212">
        <v>21123.224348559899</v>
      </c>
      <c r="L1967" s="212">
        <v>0.26739834469323998</v>
      </c>
      <c r="M1967" s="212">
        <v>0.11185369237448101</v>
      </c>
      <c r="N1967" s="212">
        <v>4.4284759443424603E-2</v>
      </c>
      <c r="O1967" s="91"/>
      <c r="Q1967" s="212"/>
      <c r="R1967" s="212"/>
      <c r="S1967" s="212"/>
      <c r="T1967" s="212"/>
      <c r="AG1967" s="212"/>
      <c r="AH1967" s="212"/>
      <c r="AI1967" s="212"/>
    </row>
    <row r="1968" spans="1:35" x14ac:dyDescent="0.15">
      <c r="A1968" s="91"/>
      <c r="B1968" s="91"/>
      <c r="C1968" s="127"/>
      <c r="D1968" s="127"/>
      <c r="E1968" s="127"/>
      <c r="F1968" s="127"/>
      <c r="G1968" s="127"/>
      <c r="H1968" s="127"/>
      <c r="I1968" s="91"/>
      <c r="J1968" s="2">
        <v>1966</v>
      </c>
      <c r="K1968" s="212">
        <v>21133.9334431639</v>
      </c>
      <c r="L1968" s="212">
        <v>0.26740894099010898</v>
      </c>
      <c r="M1968" s="212">
        <v>0.10558893497101</v>
      </c>
      <c r="N1968" s="212">
        <v>4.3526739698073698E-2</v>
      </c>
      <c r="O1968" s="91"/>
      <c r="Q1968" s="212"/>
      <c r="R1968" s="212"/>
      <c r="S1968" s="212"/>
      <c r="T1968" s="212"/>
      <c r="AG1968" s="212"/>
      <c r="AH1968" s="212"/>
      <c r="AI1968" s="212"/>
    </row>
    <row r="1969" spans="1:35" x14ac:dyDescent="0.15">
      <c r="A1969" s="91"/>
      <c r="B1969" s="91"/>
      <c r="C1969" s="127"/>
      <c r="D1969" s="127"/>
      <c r="E1969" s="127"/>
      <c r="F1969" s="127"/>
      <c r="G1969" s="127"/>
      <c r="H1969" s="127"/>
      <c r="I1969" s="91"/>
      <c r="J1969" s="2">
        <v>1967</v>
      </c>
      <c r="K1969" s="212">
        <v>21144.631794054902</v>
      </c>
      <c r="L1969" s="212">
        <v>0.26741089291947001</v>
      </c>
      <c r="M1969" s="212">
        <v>9.8563999258760096E-2</v>
      </c>
      <c r="N1969" s="212">
        <v>4.2665957357910997E-2</v>
      </c>
      <c r="O1969" s="91"/>
      <c r="Q1969" s="212"/>
      <c r="R1969" s="212"/>
      <c r="S1969" s="212"/>
      <c r="T1969" s="212"/>
      <c r="AG1969" s="212"/>
      <c r="AH1969" s="212"/>
      <c r="AI1969" s="212"/>
    </row>
    <row r="1970" spans="1:35" x14ac:dyDescent="0.15">
      <c r="A1970" s="91"/>
      <c r="B1970" s="91"/>
      <c r="C1970" s="127"/>
      <c r="D1970" s="127"/>
      <c r="E1970" s="127"/>
      <c r="F1970" s="127"/>
      <c r="G1970" s="127"/>
      <c r="H1970" s="127"/>
      <c r="I1970" s="91"/>
      <c r="J1970" s="2">
        <v>1968</v>
      </c>
      <c r="K1970" s="212">
        <v>21155.4015327339</v>
      </c>
      <c r="L1970" s="212">
        <v>0.267441324274792</v>
      </c>
      <c r="M1970" s="212">
        <v>9.1992637149301601E-2</v>
      </c>
      <c r="N1970" s="212">
        <v>4.1870539753141998E-2</v>
      </c>
      <c r="O1970" s="91"/>
      <c r="Q1970" s="212"/>
      <c r="R1970" s="212"/>
      <c r="S1970" s="212"/>
      <c r="T1970" s="212"/>
      <c r="AG1970" s="212"/>
      <c r="AH1970" s="212"/>
      <c r="AI1970" s="212"/>
    </row>
    <row r="1971" spans="1:35" x14ac:dyDescent="0.15">
      <c r="A1971" s="91"/>
      <c r="B1971" s="91"/>
      <c r="C1971" s="127"/>
      <c r="D1971" s="127"/>
      <c r="E1971" s="127"/>
      <c r="F1971" s="127"/>
      <c r="G1971" s="127"/>
      <c r="H1971" s="127"/>
      <c r="I1971" s="91"/>
      <c r="J1971" s="2">
        <v>1969</v>
      </c>
      <c r="K1971" s="212">
        <v>21166.160550097899</v>
      </c>
      <c r="L1971" s="212">
        <v>0.26754387257277001</v>
      </c>
      <c r="M1971" s="212">
        <v>8.6945967959700596E-2</v>
      </c>
      <c r="N1971" s="212">
        <v>4.1275417330708102E-2</v>
      </c>
      <c r="O1971" s="91"/>
      <c r="Q1971" s="212"/>
      <c r="R1971" s="212"/>
      <c r="S1971" s="212"/>
      <c r="T1971" s="212"/>
      <c r="AG1971" s="212"/>
      <c r="AH1971" s="212"/>
      <c r="AI1971" s="212"/>
    </row>
    <row r="1972" spans="1:35" x14ac:dyDescent="0.15">
      <c r="A1972" s="91"/>
      <c r="B1972" s="91"/>
      <c r="C1972" s="127"/>
      <c r="D1972" s="127"/>
      <c r="E1972" s="127"/>
      <c r="F1972" s="127"/>
      <c r="G1972" s="127"/>
      <c r="H1972" s="127"/>
      <c r="I1972" s="91"/>
      <c r="J1972" s="2">
        <v>1970</v>
      </c>
      <c r="K1972" s="212">
        <v>21176.937818849899</v>
      </c>
      <c r="L1972" s="212">
        <v>0.267755887861791</v>
      </c>
      <c r="M1972" s="212">
        <v>8.3920902663395303E-2</v>
      </c>
      <c r="N1972" s="212">
        <v>4.0966295702766102E-2</v>
      </c>
      <c r="O1972" s="91"/>
      <c r="Q1972" s="212"/>
      <c r="R1972" s="212"/>
      <c r="S1972" s="212"/>
      <c r="T1972" s="212"/>
      <c r="AG1972" s="212"/>
      <c r="AH1972" s="212"/>
      <c r="AI1972" s="212"/>
    </row>
    <row r="1973" spans="1:35" x14ac:dyDescent="0.15">
      <c r="A1973" s="91"/>
      <c r="B1973" s="91"/>
      <c r="C1973" s="127"/>
      <c r="D1973" s="127"/>
      <c r="E1973" s="127"/>
      <c r="F1973" s="127"/>
      <c r="G1973" s="127"/>
      <c r="H1973" s="127"/>
      <c r="I1973" s="91"/>
      <c r="J1973" s="2">
        <v>1971</v>
      </c>
      <c r="K1973" s="212">
        <v>21187.720414953899</v>
      </c>
      <c r="L1973" s="212">
        <v>0.26807979376126401</v>
      </c>
      <c r="M1973" s="212">
        <v>8.2853856556118502E-2</v>
      </c>
      <c r="N1973" s="212">
        <v>4.0952745102614402E-2</v>
      </c>
      <c r="O1973" s="91"/>
      <c r="Q1973" s="212"/>
      <c r="R1973" s="212"/>
      <c r="S1973" s="212"/>
      <c r="T1973" s="212"/>
      <c r="AG1973" s="212"/>
      <c r="AH1973" s="212"/>
      <c r="AI1973" s="212"/>
    </row>
    <row r="1974" spans="1:35" x14ac:dyDescent="0.15">
      <c r="A1974" s="91"/>
      <c r="B1974" s="91"/>
      <c r="C1974" s="127"/>
      <c r="D1974" s="127"/>
      <c r="E1974" s="127"/>
      <c r="F1974" s="127"/>
      <c r="G1974" s="127"/>
      <c r="H1974" s="127"/>
      <c r="I1974" s="91"/>
      <c r="J1974" s="2">
        <v>1972</v>
      </c>
      <c r="K1974" s="212">
        <v>21198.562829681901</v>
      </c>
      <c r="L1974" s="212">
        <v>0.26851855023496202</v>
      </c>
      <c r="M1974" s="212">
        <v>8.3442982742554406E-2</v>
      </c>
      <c r="N1974" s="212">
        <v>4.1100682843766903E-2</v>
      </c>
      <c r="O1974" s="91"/>
      <c r="Q1974" s="212"/>
      <c r="R1974" s="212"/>
      <c r="S1974" s="212"/>
      <c r="T1974" s="212"/>
      <c r="AG1974" s="212"/>
      <c r="AH1974" s="212"/>
      <c r="AI1974" s="212"/>
    </row>
    <row r="1975" spans="1:35" x14ac:dyDescent="0.15">
      <c r="A1975" s="91"/>
      <c r="B1975" s="91"/>
      <c r="C1975" s="127"/>
      <c r="D1975" s="127"/>
      <c r="E1975" s="127"/>
      <c r="F1975" s="127"/>
      <c r="G1975" s="127"/>
      <c r="H1975" s="127"/>
      <c r="I1975" s="91"/>
      <c r="J1975" s="2">
        <v>1973</v>
      </c>
      <c r="K1975" s="212">
        <v>21209.423301015901</v>
      </c>
      <c r="L1975" s="212">
        <v>0.26906787617125699</v>
      </c>
      <c r="M1975" s="212">
        <v>8.5356229162695904E-2</v>
      </c>
      <c r="N1975" s="212">
        <v>4.11268867393716E-2</v>
      </c>
      <c r="O1975" s="91"/>
      <c r="Q1975" s="212"/>
      <c r="R1975" s="212"/>
      <c r="S1975" s="212"/>
      <c r="T1975" s="212"/>
      <c r="AG1975" s="212"/>
      <c r="AH1975" s="212"/>
      <c r="AI1975" s="212"/>
    </row>
    <row r="1976" spans="1:35" x14ac:dyDescent="0.15">
      <c r="A1976" s="91"/>
      <c r="B1976" s="91"/>
      <c r="C1976" s="127"/>
      <c r="D1976" s="127"/>
      <c r="E1976" s="127"/>
      <c r="F1976" s="127"/>
      <c r="G1976" s="127"/>
      <c r="H1976" s="127"/>
      <c r="I1976" s="91"/>
      <c r="J1976" s="2">
        <v>1974</v>
      </c>
      <c r="K1976" s="212">
        <v>21220.249046737899</v>
      </c>
      <c r="L1976" s="212">
        <v>0.26965887595049698</v>
      </c>
      <c r="M1976" s="212">
        <v>8.8315558140991401E-2</v>
      </c>
      <c r="N1976" s="212">
        <v>4.0735759570584298E-2</v>
      </c>
      <c r="O1976" s="91"/>
      <c r="Q1976" s="212"/>
      <c r="R1976" s="212"/>
      <c r="S1976" s="212"/>
      <c r="T1976" s="212"/>
      <c r="AG1976" s="212"/>
      <c r="AH1976" s="212"/>
      <c r="AI1976" s="212"/>
    </row>
    <row r="1977" spans="1:35" x14ac:dyDescent="0.15">
      <c r="A1977" s="91"/>
      <c r="B1977" s="91"/>
      <c r="C1977" s="127"/>
      <c r="D1977" s="127"/>
      <c r="E1977" s="127"/>
      <c r="F1977" s="127"/>
      <c r="G1977" s="127"/>
      <c r="H1977" s="127"/>
      <c r="I1977" s="91"/>
      <c r="J1977" s="2">
        <v>1975</v>
      </c>
      <c r="K1977" s="212">
        <v>21231.104659310899</v>
      </c>
      <c r="L1977" s="212">
        <v>0.27017033509713301</v>
      </c>
      <c r="M1977" s="212">
        <v>9.2293354877862305E-2</v>
      </c>
      <c r="N1977" s="212">
        <v>3.97947286801675E-2</v>
      </c>
      <c r="O1977" s="91"/>
      <c r="Q1977" s="212"/>
      <c r="R1977" s="212"/>
      <c r="S1977" s="212"/>
      <c r="T1977" s="212"/>
      <c r="AG1977" s="212"/>
      <c r="AH1977" s="212"/>
      <c r="AI1977" s="212"/>
    </row>
    <row r="1978" spans="1:35" x14ac:dyDescent="0.15">
      <c r="A1978" s="91"/>
      <c r="B1978" s="91"/>
      <c r="C1978" s="127"/>
      <c r="D1978" s="127"/>
      <c r="E1978" s="127"/>
      <c r="F1978" s="127"/>
      <c r="G1978" s="127"/>
      <c r="H1978" s="127"/>
      <c r="I1978" s="91"/>
      <c r="J1978" s="2">
        <v>1976</v>
      </c>
      <c r="K1978" s="212">
        <v>21241.9559109129</v>
      </c>
      <c r="L1978" s="212">
        <v>0.27049583800969501</v>
      </c>
      <c r="M1978" s="212">
        <v>9.7347619380324005E-2</v>
      </c>
      <c r="N1978" s="212">
        <v>3.8385850699449199E-2</v>
      </c>
      <c r="O1978" s="91"/>
      <c r="Q1978" s="212"/>
      <c r="R1978" s="212"/>
      <c r="S1978" s="212"/>
      <c r="T1978" s="212"/>
      <c r="AG1978" s="212"/>
      <c r="AH1978" s="212"/>
      <c r="AI1978" s="212"/>
    </row>
    <row r="1979" spans="1:35" x14ac:dyDescent="0.15">
      <c r="A1979" s="91"/>
      <c r="B1979" s="91"/>
      <c r="C1979" s="127"/>
      <c r="D1979" s="127"/>
      <c r="E1979" s="127"/>
      <c r="F1979" s="127"/>
      <c r="G1979" s="127"/>
      <c r="H1979" s="127"/>
      <c r="I1979" s="91"/>
      <c r="J1979" s="2">
        <v>1977</v>
      </c>
      <c r="K1979" s="212">
        <v>21252.891935486899</v>
      </c>
      <c r="L1979" s="212">
        <v>0.27052661187203503</v>
      </c>
      <c r="M1979" s="212">
        <v>0.103357274729559</v>
      </c>
      <c r="N1979" s="212">
        <v>3.67140305549628E-2</v>
      </c>
      <c r="O1979" s="91"/>
      <c r="Q1979" s="212"/>
      <c r="R1979" s="212"/>
      <c r="S1979" s="212"/>
      <c r="T1979" s="212"/>
      <c r="AG1979" s="212"/>
      <c r="AH1979" s="212"/>
      <c r="AI1979" s="212"/>
    </row>
    <row r="1980" spans="1:35" x14ac:dyDescent="0.15">
      <c r="A1980" s="91"/>
      <c r="B1980" s="91"/>
      <c r="C1980" s="127"/>
      <c r="D1980" s="127"/>
      <c r="E1980" s="127"/>
      <c r="F1980" s="127"/>
      <c r="G1980" s="127"/>
      <c r="H1980" s="127"/>
      <c r="I1980" s="91"/>
      <c r="J1980" s="2">
        <v>1978</v>
      </c>
      <c r="K1980" s="212">
        <v>21263.786617004898</v>
      </c>
      <c r="L1980" s="212">
        <v>0.27021313098071598</v>
      </c>
      <c r="M1980" s="212">
        <v>0.109822385433023</v>
      </c>
      <c r="N1980" s="212">
        <v>3.5001085358969702E-2</v>
      </c>
      <c r="O1980" s="91"/>
      <c r="Q1980" s="212"/>
      <c r="R1980" s="212"/>
      <c r="S1980" s="212"/>
      <c r="T1980" s="212"/>
      <c r="AG1980" s="212"/>
      <c r="AH1980" s="212"/>
      <c r="AI1980" s="212"/>
    </row>
    <row r="1981" spans="1:35" x14ac:dyDescent="0.15">
      <c r="A1981" s="91"/>
      <c r="B1981" s="91"/>
      <c r="C1981" s="127"/>
      <c r="D1981" s="127"/>
      <c r="E1981" s="127"/>
      <c r="F1981" s="127"/>
      <c r="G1981" s="127"/>
      <c r="H1981" s="127"/>
      <c r="I1981" s="91"/>
      <c r="J1981" s="2">
        <v>1979</v>
      </c>
      <c r="K1981" s="212">
        <v>21274.6862730949</v>
      </c>
      <c r="L1981" s="212">
        <v>0.269580066309483</v>
      </c>
      <c r="M1981" s="212">
        <v>0.115939194822058</v>
      </c>
      <c r="N1981" s="212">
        <v>3.3398308075666398E-2</v>
      </c>
      <c r="O1981" s="91"/>
      <c r="Q1981" s="212"/>
      <c r="R1981" s="212"/>
      <c r="S1981" s="212"/>
      <c r="T1981" s="212"/>
      <c r="AG1981" s="212"/>
      <c r="AH1981" s="212"/>
      <c r="AI1981" s="212"/>
    </row>
    <row r="1982" spans="1:35" x14ac:dyDescent="0.15">
      <c r="A1982" s="91"/>
      <c r="B1982" s="91"/>
      <c r="C1982" s="127"/>
      <c r="D1982" s="127"/>
      <c r="E1982" s="127"/>
      <c r="F1982" s="127"/>
      <c r="G1982" s="127"/>
      <c r="H1982" s="127"/>
      <c r="I1982" s="91"/>
      <c r="J1982" s="2">
        <v>1980</v>
      </c>
      <c r="K1982" s="212">
        <v>21285.5857469449</v>
      </c>
      <c r="L1982" s="212">
        <v>0.26871948175312399</v>
      </c>
      <c r="M1982" s="212">
        <v>0.12092607574441799</v>
      </c>
      <c r="N1982" s="212">
        <v>3.1897224504470599E-2</v>
      </c>
      <c r="O1982" s="91"/>
      <c r="Q1982" s="212"/>
      <c r="R1982" s="212"/>
      <c r="S1982" s="212"/>
      <c r="T1982" s="212"/>
      <c r="AG1982" s="212"/>
      <c r="AH1982" s="212"/>
      <c r="AI1982" s="212"/>
    </row>
    <row r="1983" spans="1:35" x14ac:dyDescent="0.15">
      <c r="A1983" s="91"/>
      <c r="B1983" s="91"/>
      <c r="C1983" s="127"/>
      <c r="D1983" s="127"/>
      <c r="E1983" s="127"/>
      <c r="F1983" s="127"/>
      <c r="G1983" s="127"/>
      <c r="H1983" s="127"/>
      <c r="I1983" s="91"/>
      <c r="J1983" s="2">
        <v>1981</v>
      </c>
      <c r="K1983" s="212">
        <v>21296.356792393901</v>
      </c>
      <c r="L1983" s="212">
        <v>0.26772231481248099</v>
      </c>
      <c r="M1983" s="212">
        <v>0.124064766088294</v>
      </c>
      <c r="N1983" s="212">
        <v>3.0425910262256901E-2</v>
      </c>
      <c r="O1983" s="91"/>
      <c r="Q1983" s="212"/>
      <c r="R1983" s="212"/>
      <c r="S1983" s="212"/>
      <c r="T1983" s="212"/>
      <c r="AG1983" s="212"/>
      <c r="AH1983" s="212"/>
      <c r="AI1983" s="212"/>
    </row>
    <row r="1984" spans="1:35" x14ac:dyDescent="0.15">
      <c r="A1984" s="91"/>
      <c r="B1984" s="91"/>
      <c r="C1984" s="127"/>
      <c r="D1984" s="127"/>
      <c r="E1984" s="127"/>
      <c r="F1984" s="127"/>
      <c r="G1984" s="127"/>
      <c r="H1984" s="127"/>
      <c r="I1984" s="91"/>
      <c r="J1984" s="2">
        <v>1982</v>
      </c>
      <c r="K1984" s="212">
        <v>21307.100137572899</v>
      </c>
      <c r="L1984" s="212">
        <v>0.26672627952722</v>
      </c>
      <c r="M1984" s="212">
        <v>0.12469872583250501</v>
      </c>
      <c r="N1984" s="212">
        <v>2.90194337368458E-2</v>
      </c>
      <c r="O1984" s="91"/>
      <c r="Q1984" s="212"/>
      <c r="R1984" s="212"/>
      <c r="S1984" s="212"/>
      <c r="T1984" s="212"/>
      <c r="AG1984" s="212"/>
      <c r="AH1984" s="212"/>
      <c r="AI1984" s="212"/>
    </row>
    <row r="1985" spans="1:35" x14ac:dyDescent="0.15">
      <c r="A1985" s="91"/>
      <c r="B1985" s="91"/>
      <c r="C1985" s="127"/>
      <c r="D1985" s="127"/>
      <c r="E1985" s="127"/>
      <c r="F1985" s="127"/>
      <c r="G1985" s="127"/>
      <c r="H1985" s="127"/>
      <c r="I1985" s="91"/>
      <c r="J1985" s="2">
        <v>1983</v>
      </c>
      <c r="K1985" s="212">
        <v>21317.8079006669</v>
      </c>
      <c r="L1985" s="212">
        <v>0.265877446986439</v>
      </c>
      <c r="M1985" s="212">
        <v>0.122540086815698</v>
      </c>
      <c r="N1985" s="212">
        <v>2.7797217936003801E-2</v>
      </c>
      <c r="O1985" s="91"/>
      <c r="Q1985" s="212"/>
      <c r="R1985" s="212"/>
      <c r="S1985" s="212"/>
      <c r="T1985" s="212"/>
      <c r="AG1985" s="212"/>
      <c r="AH1985" s="212"/>
      <c r="AI1985" s="212"/>
    </row>
    <row r="1986" spans="1:35" x14ac:dyDescent="0.15">
      <c r="A1986" s="91"/>
      <c r="B1986" s="91"/>
      <c r="C1986" s="127"/>
      <c r="D1986" s="127"/>
      <c r="E1986" s="127"/>
      <c r="F1986" s="127"/>
      <c r="G1986" s="127"/>
      <c r="H1986" s="127"/>
      <c r="I1986" s="91"/>
      <c r="J1986" s="2">
        <v>1984</v>
      </c>
      <c r="K1986" s="212">
        <v>21328.569255742899</v>
      </c>
      <c r="L1986" s="212">
        <v>0.265252209453188</v>
      </c>
      <c r="M1986" s="212">
        <v>0.117894381092008</v>
      </c>
      <c r="N1986" s="212">
        <v>2.6848838658005001E-2</v>
      </c>
      <c r="O1986" s="91"/>
      <c r="Q1986" s="212"/>
      <c r="R1986" s="212"/>
      <c r="S1986" s="212"/>
      <c r="T1986" s="212"/>
      <c r="AG1986" s="212"/>
      <c r="AH1986" s="212"/>
      <c r="AI1986" s="212"/>
    </row>
    <row r="1987" spans="1:35" x14ac:dyDescent="0.15">
      <c r="A1987" s="91"/>
      <c r="B1987" s="91"/>
      <c r="C1987" s="127"/>
      <c r="D1987" s="127"/>
      <c r="E1987" s="127"/>
      <c r="F1987" s="127"/>
      <c r="G1987" s="127"/>
      <c r="H1987" s="127"/>
      <c r="I1987" s="91"/>
      <c r="J1987" s="2">
        <v>1985</v>
      </c>
      <c r="K1987" s="212">
        <v>21339.422875455901</v>
      </c>
      <c r="L1987" s="212">
        <v>0.26482022115104897</v>
      </c>
      <c r="M1987" s="212">
        <v>0.111537665844738</v>
      </c>
      <c r="N1987" s="212">
        <v>2.6200497675697099E-2</v>
      </c>
      <c r="O1987" s="91"/>
      <c r="Q1987" s="212"/>
      <c r="R1987" s="212"/>
      <c r="S1987" s="212"/>
      <c r="T1987" s="212"/>
      <c r="AG1987" s="212"/>
      <c r="AH1987" s="212"/>
      <c r="AI1987" s="212"/>
    </row>
    <row r="1988" spans="1:35" x14ac:dyDescent="0.15">
      <c r="A1988" s="91"/>
      <c r="B1988" s="91"/>
      <c r="C1988" s="127"/>
      <c r="D1988" s="127"/>
      <c r="E1988" s="127"/>
      <c r="F1988" s="127"/>
      <c r="G1988" s="127"/>
      <c r="H1988" s="127"/>
      <c r="I1988" s="91"/>
      <c r="J1988" s="2">
        <v>1986</v>
      </c>
      <c r="K1988" s="212">
        <v>21350.287300051899</v>
      </c>
      <c r="L1988" s="212">
        <v>0.264531855681018</v>
      </c>
      <c r="M1988" s="212">
        <v>0.104469826955222</v>
      </c>
      <c r="N1988" s="212">
        <v>2.5792936614436601E-2</v>
      </c>
      <c r="O1988" s="91"/>
      <c r="Q1988" s="212"/>
      <c r="R1988" s="212"/>
      <c r="S1988" s="212"/>
      <c r="T1988" s="212"/>
      <c r="AG1988" s="212"/>
      <c r="AH1988" s="212"/>
      <c r="AI1988" s="212"/>
    </row>
    <row r="1989" spans="1:35" x14ac:dyDescent="0.15">
      <c r="A1989" s="91"/>
      <c r="B1989" s="91"/>
      <c r="C1989" s="127"/>
      <c r="D1989" s="127"/>
      <c r="E1989" s="127"/>
      <c r="F1989" s="127"/>
      <c r="G1989" s="127"/>
      <c r="H1989" s="127"/>
      <c r="I1989" s="91"/>
      <c r="J1989" s="2">
        <v>1987</v>
      </c>
      <c r="K1989" s="212">
        <v>21361.062102882901</v>
      </c>
      <c r="L1989" s="212">
        <v>0.26433854668795098</v>
      </c>
      <c r="M1989" s="212">
        <v>9.7651698863011602E-2</v>
      </c>
      <c r="N1989" s="212">
        <v>2.5504795833635501E-2</v>
      </c>
      <c r="O1989" s="91"/>
      <c r="Q1989" s="212"/>
      <c r="R1989" s="212"/>
      <c r="S1989" s="212"/>
      <c r="T1989" s="212"/>
      <c r="AG1989" s="212"/>
      <c r="AH1989" s="212"/>
      <c r="AI1989" s="212"/>
    </row>
    <row r="1990" spans="1:35" x14ac:dyDescent="0.15">
      <c r="A1990" s="91"/>
      <c r="B1990" s="91"/>
      <c r="C1990" s="127"/>
      <c r="D1990" s="127"/>
      <c r="E1990" s="127"/>
      <c r="F1990" s="127"/>
      <c r="G1990" s="127"/>
      <c r="H1990" s="127"/>
      <c r="I1990" s="91"/>
      <c r="J1990" s="2">
        <v>1988</v>
      </c>
      <c r="K1990" s="212">
        <v>21371.767264705901</v>
      </c>
      <c r="L1990" s="212">
        <v>0.26428617559815398</v>
      </c>
      <c r="M1990" s="212">
        <v>9.1817059803224396E-2</v>
      </c>
      <c r="N1990" s="212">
        <v>2.5215580705362201E-2</v>
      </c>
      <c r="O1990" s="91"/>
      <c r="Q1990" s="212"/>
      <c r="R1990" s="212"/>
      <c r="S1990" s="212"/>
      <c r="T1990" s="212"/>
      <c r="AG1990" s="212"/>
      <c r="AH1990" s="212"/>
      <c r="AI1990" s="212"/>
    </row>
    <row r="1991" spans="1:35" x14ac:dyDescent="0.15">
      <c r="A1991" s="91"/>
      <c r="B1991" s="91"/>
      <c r="C1991" s="127"/>
      <c r="D1991" s="127"/>
      <c r="E1991" s="127"/>
      <c r="F1991" s="127"/>
      <c r="G1991" s="127"/>
      <c r="H1991" s="127"/>
      <c r="I1991" s="91"/>
      <c r="J1991" s="2">
        <v>1989</v>
      </c>
      <c r="K1991" s="212">
        <v>21382.5349609939</v>
      </c>
      <c r="L1991" s="212">
        <v>0.264442103539266</v>
      </c>
      <c r="M1991" s="212">
        <v>8.7302062914142803E-2</v>
      </c>
      <c r="N1991" s="212">
        <v>2.48578079547262E-2</v>
      </c>
      <c r="O1991" s="91"/>
      <c r="Q1991" s="212"/>
      <c r="R1991" s="212"/>
      <c r="S1991" s="212"/>
      <c r="T1991" s="212"/>
      <c r="AG1991" s="212"/>
      <c r="AH1991" s="212"/>
      <c r="AI1991" s="212"/>
    </row>
    <row r="1992" spans="1:35" x14ac:dyDescent="0.15">
      <c r="A1992" s="91"/>
      <c r="B1992" s="91"/>
      <c r="C1992" s="127"/>
      <c r="D1992" s="127"/>
      <c r="E1992" s="127"/>
      <c r="F1992" s="127"/>
      <c r="G1992" s="127"/>
      <c r="H1992" s="127"/>
      <c r="I1992" s="91"/>
      <c r="J1992" s="2">
        <v>1990</v>
      </c>
      <c r="K1992" s="212">
        <v>21393.213431905901</v>
      </c>
      <c r="L1992" s="212">
        <v>0.26480077885275899</v>
      </c>
      <c r="M1992" s="212">
        <v>8.42270960580844E-2</v>
      </c>
      <c r="N1992" s="212">
        <v>2.43903503649648E-2</v>
      </c>
      <c r="O1992" s="91"/>
      <c r="Q1992" s="212"/>
      <c r="R1992" s="212"/>
      <c r="S1992" s="212"/>
      <c r="T1992" s="212"/>
      <c r="AG1992" s="212"/>
      <c r="AH1992" s="212"/>
      <c r="AI1992" s="212"/>
    </row>
    <row r="1993" spans="1:35" x14ac:dyDescent="0.15">
      <c r="A1993" s="91"/>
      <c r="B1993" s="91"/>
      <c r="C1993" s="127"/>
      <c r="D1993" s="127"/>
      <c r="E1993" s="127"/>
      <c r="F1993" s="127"/>
      <c r="G1993" s="127"/>
      <c r="H1993" s="127"/>
      <c r="I1993" s="91"/>
      <c r="J1993" s="2">
        <v>1991</v>
      </c>
      <c r="K1993" s="212">
        <v>21403.885587055898</v>
      </c>
      <c r="L1993" s="212">
        <v>0.26535481791745302</v>
      </c>
      <c r="M1993" s="212">
        <v>8.2704487017164E-2</v>
      </c>
      <c r="N1993" s="212">
        <v>2.3811777917209301E-2</v>
      </c>
      <c r="O1993" s="91"/>
      <c r="Q1993" s="212"/>
      <c r="R1993" s="212"/>
      <c r="S1993" s="212"/>
      <c r="T1993" s="212"/>
      <c r="AG1993" s="212"/>
      <c r="AH1993" s="212"/>
      <c r="AI1993" s="212"/>
    </row>
    <row r="1994" spans="1:35" x14ac:dyDescent="0.15">
      <c r="A1994" s="91"/>
      <c r="B1994" s="91"/>
      <c r="C1994" s="127"/>
      <c r="D1994" s="127"/>
      <c r="E1994" s="127"/>
      <c r="F1994" s="127"/>
      <c r="G1994" s="127"/>
      <c r="H1994" s="127"/>
      <c r="I1994" s="91"/>
      <c r="J1994" s="2">
        <v>1992</v>
      </c>
      <c r="K1994" s="212">
        <v>21414.630669914899</v>
      </c>
      <c r="L1994" s="212">
        <v>0.26612013672936202</v>
      </c>
      <c r="M1994" s="212">
        <v>8.2591178233678605E-2</v>
      </c>
      <c r="N1994" s="212">
        <v>2.3191767139436999E-2</v>
      </c>
      <c r="O1994" s="91"/>
      <c r="Q1994" s="212"/>
      <c r="R1994" s="212"/>
      <c r="S1994" s="212"/>
      <c r="T1994" s="212"/>
      <c r="AG1994" s="212"/>
      <c r="AH1994" s="212"/>
      <c r="AI1994" s="212"/>
    </row>
    <row r="1995" spans="1:35" x14ac:dyDescent="0.15">
      <c r="A1995" s="91"/>
      <c r="B1995" s="91"/>
      <c r="C1995" s="127"/>
      <c r="D1995" s="127"/>
      <c r="E1995" s="127"/>
      <c r="F1995" s="127"/>
      <c r="G1995" s="127"/>
      <c r="H1995" s="127"/>
      <c r="I1995" s="91"/>
      <c r="J1995" s="2">
        <v>1993</v>
      </c>
      <c r="K1995" s="212">
        <v>21425.297666852901</v>
      </c>
      <c r="L1995" s="212">
        <v>0.267046614738568</v>
      </c>
      <c r="M1995" s="212">
        <v>8.3373511880720202E-2</v>
      </c>
      <c r="N1995" s="212">
        <v>2.25681757837509E-2</v>
      </c>
      <c r="O1995" s="91"/>
      <c r="Q1995" s="212"/>
      <c r="R1995" s="212"/>
      <c r="S1995" s="212"/>
      <c r="T1995" s="212"/>
      <c r="AG1995" s="212"/>
      <c r="AH1995" s="212"/>
      <c r="AI1995" s="212"/>
    </row>
    <row r="1996" spans="1:35" x14ac:dyDescent="0.15">
      <c r="A1996" s="91"/>
      <c r="B1996" s="91"/>
      <c r="C1996" s="127"/>
      <c r="D1996" s="127"/>
      <c r="E1996" s="127"/>
      <c r="F1996" s="127"/>
      <c r="G1996" s="127"/>
      <c r="H1996" s="127"/>
      <c r="I1996" s="91"/>
      <c r="J1996" s="2">
        <v>1994</v>
      </c>
      <c r="K1996" s="212">
        <v>21436.106749886902</v>
      </c>
      <c r="L1996" s="212">
        <v>0.26801299351138602</v>
      </c>
      <c r="M1996" s="212">
        <v>8.4370232223892894E-2</v>
      </c>
      <c r="N1996" s="212">
        <v>2.2019812399274599E-2</v>
      </c>
      <c r="O1996" s="91"/>
      <c r="Q1996" s="212"/>
      <c r="R1996" s="212"/>
      <c r="S1996" s="212"/>
      <c r="T1996" s="212"/>
      <c r="AG1996" s="212"/>
      <c r="AH1996" s="212"/>
      <c r="AI1996" s="212"/>
    </row>
    <row r="1997" spans="1:35" x14ac:dyDescent="0.15">
      <c r="A1997" s="91"/>
      <c r="B1997" s="91"/>
      <c r="C1997" s="127"/>
      <c r="D1997" s="127"/>
      <c r="E1997" s="127"/>
      <c r="F1997" s="127"/>
      <c r="G1997" s="127"/>
      <c r="H1997" s="127"/>
      <c r="I1997" s="91"/>
      <c r="J1997" s="2">
        <v>1995</v>
      </c>
      <c r="K1997" s="212">
        <v>21446.863396930901</v>
      </c>
      <c r="L1997" s="212">
        <v>0.26887509426160999</v>
      </c>
      <c r="M1997" s="212">
        <v>8.5171395728664001E-2</v>
      </c>
      <c r="N1997" s="212">
        <v>2.16449134649957E-2</v>
      </c>
      <c r="O1997" s="91"/>
      <c r="Q1997" s="212"/>
      <c r="R1997" s="212"/>
      <c r="S1997" s="212"/>
      <c r="T1997" s="212"/>
      <c r="AG1997" s="212"/>
      <c r="AH1997" s="212"/>
      <c r="AI1997" s="212"/>
    </row>
    <row r="1998" spans="1:35" x14ac:dyDescent="0.15">
      <c r="A1998" s="91"/>
      <c r="B1998" s="91"/>
      <c r="C1998" s="127"/>
      <c r="D1998" s="127"/>
      <c r="E1998" s="127"/>
      <c r="F1998" s="127"/>
      <c r="G1998" s="127"/>
      <c r="H1998" s="127"/>
      <c r="I1998" s="91"/>
      <c r="J1998" s="2">
        <v>1996</v>
      </c>
      <c r="K1998" s="212">
        <v>21457.646665284901</v>
      </c>
      <c r="L1998" s="212">
        <v>0.26955109132584598</v>
      </c>
      <c r="M1998" s="212">
        <v>8.5716537507196405E-2</v>
      </c>
      <c r="N1998" s="212">
        <v>2.1465563534918301E-2</v>
      </c>
      <c r="O1998" s="91"/>
      <c r="Q1998" s="212"/>
      <c r="R1998" s="212"/>
      <c r="S1998" s="212"/>
      <c r="T1998" s="212"/>
      <c r="AG1998" s="212"/>
      <c r="AH1998" s="212"/>
      <c r="AI1998" s="212"/>
    </row>
    <row r="1999" spans="1:35" x14ac:dyDescent="0.15">
      <c r="A1999" s="91"/>
      <c r="B1999" s="91"/>
      <c r="C1999" s="127"/>
      <c r="D1999" s="127"/>
      <c r="E1999" s="127"/>
      <c r="F1999" s="127"/>
      <c r="G1999" s="127"/>
      <c r="H1999" s="127"/>
      <c r="I1999" s="91"/>
      <c r="J1999" s="2">
        <v>1997</v>
      </c>
      <c r="K1999" s="212">
        <v>21468.386249781899</v>
      </c>
      <c r="L1999" s="212">
        <v>0.27001841753344102</v>
      </c>
      <c r="M1999" s="212">
        <v>8.6213161442975902E-2</v>
      </c>
      <c r="N1999" s="212">
        <v>2.14005450740858E-2</v>
      </c>
      <c r="O1999" s="91"/>
      <c r="Q1999" s="212"/>
      <c r="R1999" s="212"/>
      <c r="S1999" s="212"/>
      <c r="T1999" s="212"/>
      <c r="AG1999" s="212"/>
      <c r="AH1999" s="212"/>
      <c r="AI1999" s="212"/>
    </row>
    <row r="2000" spans="1:35" x14ac:dyDescent="0.15">
      <c r="A2000" s="91"/>
      <c r="B2000" s="91"/>
      <c r="C2000" s="127"/>
      <c r="D2000" s="127"/>
      <c r="E2000" s="127"/>
      <c r="F2000" s="127"/>
      <c r="G2000" s="127"/>
      <c r="H2000" s="127"/>
      <c r="I2000" s="91"/>
      <c r="J2000" s="2">
        <v>1998</v>
      </c>
      <c r="K2000" s="212">
        <v>21479.122000116899</v>
      </c>
      <c r="L2000" s="212">
        <v>0.27031989561721098</v>
      </c>
      <c r="M2000" s="212">
        <v>8.6809588836675999E-2</v>
      </c>
      <c r="N2000" s="212">
        <v>2.13530637026281E-2</v>
      </c>
      <c r="O2000" s="91"/>
      <c r="Q2000" s="212"/>
      <c r="R2000" s="212"/>
      <c r="S2000" s="212"/>
      <c r="T2000" s="212"/>
      <c r="AG2000" s="212"/>
      <c r="AH2000" s="212"/>
      <c r="AI2000" s="212"/>
    </row>
    <row r="2001" spans="1:35" x14ac:dyDescent="0.15">
      <c r="A2001" s="91"/>
      <c r="B2001" s="91"/>
      <c r="C2001" s="127"/>
      <c r="D2001" s="127"/>
      <c r="E2001" s="127"/>
      <c r="F2001" s="127"/>
      <c r="G2001" s="127"/>
      <c r="H2001" s="127"/>
      <c r="I2001" s="91"/>
      <c r="J2001" s="2">
        <v>1999</v>
      </c>
      <c r="K2001" s="212">
        <v>21489.825767649902</v>
      </c>
      <c r="L2001" s="212">
        <v>0.27053692413284602</v>
      </c>
      <c r="M2001" s="212">
        <v>8.7167644440630895E-2</v>
      </c>
      <c r="N2001" s="212">
        <v>2.1321731738509202E-2</v>
      </c>
      <c r="O2001" s="91"/>
      <c r="Q2001" s="212"/>
      <c r="R2001" s="212"/>
      <c r="S2001" s="212"/>
      <c r="T2001" s="212"/>
      <c r="AG2001" s="212"/>
      <c r="AH2001" s="212"/>
      <c r="AI2001" s="212"/>
    </row>
    <row r="2002" spans="1:35" x14ac:dyDescent="0.15">
      <c r="A2002" s="91"/>
      <c r="B2002" s="91"/>
      <c r="C2002" s="127"/>
      <c r="D2002" s="127"/>
      <c r="E2002" s="127"/>
      <c r="F2002" s="127"/>
      <c r="G2002" s="127"/>
      <c r="H2002" s="127"/>
      <c r="I2002" s="91"/>
      <c r="J2002" s="2">
        <v>2000</v>
      </c>
      <c r="K2002" s="212">
        <v>21500.5616302649</v>
      </c>
      <c r="L2002" s="212">
        <v>0.27077719482825802</v>
      </c>
      <c r="M2002" s="212">
        <v>8.6471326360834502E-2</v>
      </c>
      <c r="N2002" s="212">
        <v>2.1402289135010501E-2</v>
      </c>
      <c r="O2002" s="91"/>
      <c r="Q2002" s="212"/>
      <c r="R2002" s="212"/>
      <c r="S2002" s="212"/>
      <c r="T2002" s="212"/>
      <c r="AG2002" s="212"/>
      <c r="AH2002" s="212"/>
      <c r="AI2002" s="212"/>
    </row>
    <row r="2003" spans="1:35" x14ac:dyDescent="0.15">
      <c r="A2003" s="91"/>
      <c r="B2003" s="91"/>
      <c r="C2003" s="127"/>
      <c r="D2003" s="127"/>
      <c r="E2003" s="127"/>
      <c r="F2003" s="127"/>
      <c r="G2003" s="127"/>
      <c r="H2003" s="127"/>
      <c r="I2003" s="91"/>
      <c r="J2003" s="2">
        <v>2001</v>
      </c>
      <c r="K2003" s="212">
        <v>21511.296930180899</v>
      </c>
      <c r="L2003" s="212">
        <v>0.27110965962463301</v>
      </c>
      <c r="M2003" s="212">
        <v>8.3894154153613898E-2</v>
      </c>
      <c r="N2003" s="212">
        <v>2.1701808501086901E-2</v>
      </c>
      <c r="O2003" s="91"/>
      <c r="Q2003" s="212"/>
      <c r="R2003" s="212"/>
      <c r="S2003" s="212"/>
      <c r="T2003" s="212"/>
      <c r="AG2003" s="212"/>
      <c r="AH2003" s="212"/>
      <c r="AI2003" s="212"/>
    </row>
    <row r="2004" spans="1:35" x14ac:dyDescent="0.15">
      <c r="A2004" s="91"/>
      <c r="B2004" s="91"/>
      <c r="C2004" s="127"/>
      <c r="D2004" s="127"/>
      <c r="E2004" s="127"/>
      <c r="F2004" s="127"/>
      <c r="G2004" s="127"/>
      <c r="H2004" s="127"/>
      <c r="I2004" s="91"/>
      <c r="J2004" s="2">
        <v>2002</v>
      </c>
      <c r="K2004" s="212">
        <v>21521.9700563109</v>
      </c>
      <c r="L2004" s="212">
        <v>0.27156238814734701</v>
      </c>
      <c r="M2004" s="212">
        <v>7.90619919061291E-2</v>
      </c>
      <c r="N2004" s="212">
        <v>2.2228946093504402E-2</v>
      </c>
      <c r="O2004" s="91"/>
      <c r="Q2004" s="212"/>
      <c r="R2004" s="212"/>
      <c r="S2004" s="212"/>
      <c r="T2004" s="212"/>
      <c r="AG2004" s="212"/>
      <c r="AH2004" s="212"/>
      <c r="AI2004" s="212"/>
    </row>
    <row r="2005" spans="1:35" x14ac:dyDescent="0.15">
      <c r="A2005" s="91"/>
      <c r="B2005" s="91"/>
      <c r="C2005" s="127"/>
      <c r="D2005" s="127"/>
      <c r="E2005" s="127"/>
      <c r="F2005" s="127"/>
      <c r="G2005" s="127"/>
      <c r="H2005" s="127"/>
      <c r="I2005" s="91"/>
      <c r="J2005" s="2">
        <v>2003</v>
      </c>
      <c r="K2005" s="212">
        <v>21532.670344071899</v>
      </c>
      <c r="L2005" s="212">
        <v>0.27214591368221303</v>
      </c>
      <c r="M2005" s="212">
        <v>7.2431429120059301E-2</v>
      </c>
      <c r="N2005" s="212">
        <v>2.2921091996163299E-2</v>
      </c>
      <c r="O2005" s="91"/>
      <c r="Q2005" s="212"/>
      <c r="R2005" s="212"/>
      <c r="S2005" s="212"/>
      <c r="T2005" s="212"/>
      <c r="AG2005" s="212"/>
      <c r="AH2005" s="212"/>
      <c r="AI2005" s="212"/>
    </row>
    <row r="2006" spans="1:35" x14ac:dyDescent="0.15">
      <c r="A2006" s="91"/>
      <c r="B2006" s="91"/>
      <c r="C2006" s="127"/>
      <c r="D2006" s="127"/>
      <c r="E2006" s="127"/>
      <c r="F2006" s="127"/>
      <c r="G2006" s="127"/>
      <c r="H2006" s="127"/>
      <c r="I2006" s="91"/>
      <c r="J2006" s="2">
        <v>2004</v>
      </c>
      <c r="K2006" s="212">
        <v>21543.430720196899</v>
      </c>
      <c r="L2006" s="212">
        <v>0.272815881478432</v>
      </c>
      <c r="M2006" s="212">
        <v>6.5194351374853299E-2</v>
      </c>
      <c r="N2006" s="212">
        <v>2.3641589759973099E-2</v>
      </c>
      <c r="O2006" s="91"/>
      <c r="Q2006" s="212"/>
      <c r="R2006" s="212"/>
      <c r="S2006" s="212"/>
      <c r="T2006" s="212"/>
      <c r="AG2006" s="212"/>
      <c r="AH2006" s="212"/>
      <c r="AI2006" s="212"/>
    </row>
    <row r="2007" spans="1:35" x14ac:dyDescent="0.15">
      <c r="A2007" s="91"/>
      <c r="B2007" s="91"/>
      <c r="C2007" s="127"/>
      <c r="D2007" s="127"/>
      <c r="E2007" s="127"/>
      <c r="F2007" s="127"/>
      <c r="G2007" s="127"/>
      <c r="H2007" s="127"/>
      <c r="I2007" s="91"/>
      <c r="J2007" s="2">
        <v>2005</v>
      </c>
      <c r="K2007" s="212">
        <v>21554.211339400899</v>
      </c>
      <c r="L2007" s="212">
        <v>0.27341318709122697</v>
      </c>
      <c r="M2007" s="212">
        <v>5.8801625864463899E-2</v>
      </c>
      <c r="N2007" s="212">
        <v>2.4176253096675499E-2</v>
      </c>
      <c r="O2007" s="91"/>
      <c r="Q2007" s="212"/>
      <c r="R2007" s="212"/>
      <c r="S2007" s="212"/>
      <c r="T2007" s="212"/>
      <c r="AG2007" s="212"/>
      <c r="AH2007" s="212"/>
      <c r="AI2007" s="212"/>
    </row>
    <row r="2008" spans="1:35" x14ac:dyDescent="0.15">
      <c r="A2008" s="91"/>
      <c r="B2008" s="91"/>
      <c r="C2008" s="127"/>
      <c r="D2008" s="127"/>
      <c r="E2008" s="127"/>
      <c r="F2008" s="127"/>
      <c r="G2008" s="127"/>
      <c r="H2008" s="127"/>
      <c r="I2008" s="91"/>
      <c r="J2008" s="2">
        <v>2006</v>
      </c>
      <c r="K2008" s="212">
        <v>21564.911928111898</v>
      </c>
      <c r="L2008" s="212">
        <v>0.273852169537812</v>
      </c>
      <c r="M2008" s="212">
        <v>5.4335917724414602E-2</v>
      </c>
      <c r="N2008" s="212">
        <v>2.4423183623411001E-2</v>
      </c>
      <c r="O2008" s="91"/>
      <c r="Q2008" s="212"/>
      <c r="R2008" s="212"/>
      <c r="S2008" s="212"/>
      <c r="T2008" s="212"/>
      <c r="AG2008" s="212"/>
      <c r="AH2008" s="212"/>
      <c r="AI2008" s="212"/>
    </row>
    <row r="2009" spans="1:35" x14ac:dyDescent="0.15">
      <c r="A2009" s="91"/>
      <c r="B2009" s="91"/>
      <c r="C2009" s="127"/>
      <c r="D2009" s="127"/>
      <c r="E2009" s="127"/>
      <c r="F2009" s="127"/>
      <c r="G2009" s="127"/>
      <c r="H2009" s="127"/>
      <c r="I2009" s="91"/>
      <c r="J2009" s="2">
        <v>2007</v>
      </c>
      <c r="K2009" s="212">
        <v>21575.574765177898</v>
      </c>
      <c r="L2009" s="212">
        <v>0.27409309192040998</v>
      </c>
      <c r="M2009" s="212">
        <v>5.2044454086096502E-2</v>
      </c>
      <c r="N2009" s="212">
        <v>2.4395262245187999E-2</v>
      </c>
      <c r="O2009" s="91"/>
      <c r="Q2009" s="212"/>
      <c r="R2009" s="212"/>
      <c r="S2009" s="212"/>
      <c r="T2009" s="212"/>
      <c r="AG2009" s="212"/>
      <c r="AH2009" s="212"/>
      <c r="AI2009" s="212"/>
    </row>
    <row r="2010" spans="1:35" x14ac:dyDescent="0.15">
      <c r="A2010" s="91"/>
      <c r="B2010" s="91"/>
      <c r="C2010" s="127"/>
      <c r="D2010" s="127"/>
      <c r="E2010" s="127"/>
      <c r="F2010" s="127"/>
      <c r="G2010" s="127"/>
      <c r="H2010" s="127"/>
      <c r="I2010" s="91"/>
      <c r="J2010" s="2">
        <v>2008</v>
      </c>
      <c r="K2010" s="212">
        <v>21586.453521289899</v>
      </c>
      <c r="L2010" s="212">
        <v>0.27412176794326099</v>
      </c>
      <c r="M2010" s="212">
        <v>5.1711420580231003E-2</v>
      </c>
      <c r="N2010" s="212">
        <v>2.41517993264658E-2</v>
      </c>
      <c r="O2010" s="91"/>
      <c r="Q2010" s="212"/>
      <c r="R2010" s="212"/>
      <c r="S2010" s="212"/>
      <c r="T2010" s="212"/>
      <c r="AG2010" s="212"/>
      <c r="AH2010" s="212"/>
      <c r="AI2010" s="212"/>
    </row>
    <row r="2011" spans="1:35" x14ac:dyDescent="0.15">
      <c r="A2011" s="91"/>
      <c r="B2011" s="91"/>
      <c r="C2011" s="127"/>
      <c r="D2011" s="127"/>
      <c r="E2011" s="127"/>
      <c r="F2011" s="127"/>
      <c r="G2011" s="127"/>
      <c r="H2011" s="127"/>
      <c r="I2011" s="91"/>
      <c r="J2011" s="2">
        <v>2009</v>
      </c>
      <c r="K2011" s="212">
        <v>21597.3221222379</v>
      </c>
      <c r="L2011" s="212">
        <v>0.27397319020656602</v>
      </c>
      <c r="M2011" s="212">
        <v>5.28867299884506E-2</v>
      </c>
      <c r="N2011" s="212">
        <v>2.37783481967636E-2</v>
      </c>
      <c r="O2011" s="91"/>
      <c r="Q2011" s="212"/>
      <c r="R2011" s="212"/>
      <c r="S2011" s="212"/>
      <c r="T2011" s="212"/>
      <c r="AG2011" s="212"/>
      <c r="AH2011" s="212"/>
      <c r="AI2011" s="212"/>
    </row>
    <row r="2012" spans="1:35" x14ac:dyDescent="0.15">
      <c r="A2012" s="91"/>
      <c r="B2012" s="91"/>
      <c r="C2012" s="127"/>
      <c r="D2012" s="127"/>
      <c r="E2012" s="127"/>
      <c r="F2012" s="127"/>
      <c r="G2012" s="127"/>
      <c r="H2012" s="127"/>
      <c r="I2012" s="91"/>
      <c r="J2012" s="2">
        <v>2010</v>
      </c>
      <c r="K2012" s="212">
        <v>21608.043860387901</v>
      </c>
      <c r="L2012" s="212">
        <v>0.273648483279959</v>
      </c>
      <c r="M2012" s="212">
        <v>5.4961161521993297E-2</v>
      </c>
      <c r="N2012" s="212">
        <v>2.3303193455178801E-2</v>
      </c>
      <c r="O2012" s="91"/>
      <c r="Q2012" s="212"/>
      <c r="R2012" s="212"/>
      <c r="S2012" s="212"/>
      <c r="T2012" s="212"/>
      <c r="AG2012" s="212"/>
      <c r="AH2012" s="212"/>
      <c r="AI2012" s="212"/>
    </row>
    <row r="2013" spans="1:35" x14ac:dyDescent="0.15">
      <c r="A2013" s="91"/>
      <c r="B2013" s="91"/>
      <c r="C2013" s="127"/>
      <c r="D2013" s="127"/>
      <c r="E2013" s="127"/>
      <c r="F2013" s="127"/>
      <c r="G2013" s="127"/>
      <c r="H2013" s="127"/>
      <c r="I2013" s="91"/>
      <c r="J2013" s="2">
        <v>2011</v>
      </c>
      <c r="K2013" s="212">
        <v>21618.8713126699</v>
      </c>
      <c r="L2013" s="212">
        <v>0.27311490408220002</v>
      </c>
      <c r="M2013" s="212">
        <v>5.7440951071987399E-2</v>
      </c>
      <c r="N2013" s="212">
        <v>2.2703406294788901E-2</v>
      </c>
      <c r="O2013" s="91"/>
      <c r="Q2013" s="212"/>
      <c r="R2013" s="212"/>
      <c r="S2013" s="212"/>
      <c r="T2013" s="212"/>
      <c r="AG2013" s="212"/>
      <c r="AH2013" s="212"/>
      <c r="AI2013" s="212"/>
    </row>
    <row r="2014" spans="1:35" x14ac:dyDescent="0.15">
      <c r="A2014" s="91"/>
      <c r="B2014" s="91"/>
      <c r="C2014" s="127"/>
      <c r="D2014" s="127"/>
      <c r="E2014" s="127"/>
      <c r="F2014" s="127"/>
      <c r="G2014" s="127"/>
      <c r="H2014" s="127"/>
      <c r="I2014" s="91"/>
      <c r="J2014" s="2">
        <v>2012</v>
      </c>
      <c r="K2014" s="212">
        <v>21629.6058495049</v>
      </c>
      <c r="L2014" s="212">
        <v>0.27238729707113601</v>
      </c>
      <c r="M2014" s="212">
        <v>6.0182167754697598E-2</v>
      </c>
      <c r="N2014" s="212">
        <v>2.19428165595957E-2</v>
      </c>
      <c r="O2014" s="91"/>
      <c r="Q2014" s="212"/>
      <c r="R2014" s="212"/>
      <c r="S2014" s="212"/>
      <c r="T2014" s="212"/>
      <c r="AG2014" s="212"/>
      <c r="AH2014" s="212"/>
      <c r="AI2014" s="212"/>
    </row>
    <row r="2015" spans="1:35" x14ac:dyDescent="0.15">
      <c r="A2015" s="91"/>
      <c r="B2015" s="91"/>
      <c r="C2015" s="127"/>
      <c r="D2015" s="127"/>
      <c r="E2015" s="127"/>
      <c r="F2015" s="127"/>
      <c r="G2015" s="127"/>
      <c r="H2015" s="127"/>
      <c r="I2015" s="91"/>
      <c r="J2015" s="2">
        <v>2013</v>
      </c>
      <c r="K2015" s="212">
        <v>21640.287949848898</v>
      </c>
      <c r="L2015" s="212">
        <v>0.27149414338963102</v>
      </c>
      <c r="M2015" s="212">
        <v>6.3184586490757699E-2</v>
      </c>
      <c r="N2015" s="212">
        <v>2.1115393443751299E-2</v>
      </c>
      <c r="O2015" s="91"/>
      <c r="Q2015" s="212"/>
      <c r="R2015" s="212"/>
      <c r="S2015" s="212"/>
      <c r="T2015" s="212"/>
      <c r="AG2015" s="212"/>
      <c r="AH2015" s="212"/>
      <c r="AI2015" s="212"/>
    </row>
    <row r="2016" spans="1:35" x14ac:dyDescent="0.15">
      <c r="A2016" s="91"/>
      <c r="B2016" s="91"/>
      <c r="C2016" s="127"/>
      <c r="D2016" s="127"/>
      <c r="E2016" s="127"/>
      <c r="F2016" s="127"/>
      <c r="G2016" s="127"/>
      <c r="H2016" s="127"/>
      <c r="I2016" s="91"/>
      <c r="J2016" s="2">
        <v>2014</v>
      </c>
      <c r="K2016" s="212">
        <v>21651.026115634901</v>
      </c>
      <c r="L2016" s="212">
        <v>0.270509161719797</v>
      </c>
      <c r="M2016" s="212">
        <v>6.6621814500624404E-2</v>
      </c>
      <c r="N2016" s="212">
        <v>2.0391213840807901E-2</v>
      </c>
      <c r="O2016" s="91"/>
      <c r="Q2016" s="212"/>
      <c r="R2016" s="212"/>
      <c r="S2016" s="212"/>
      <c r="T2016" s="212"/>
      <c r="AG2016" s="212"/>
      <c r="AH2016" s="212"/>
      <c r="AI2016" s="212"/>
    </row>
    <row r="2017" spans="1:35" x14ac:dyDescent="0.15">
      <c r="A2017" s="91"/>
      <c r="B2017" s="91"/>
      <c r="C2017" s="127"/>
      <c r="D2017" s="127"/>
      <c r="E2017" s="127"/>
      <c r="F2017" s="127"/>
      <c r="G2017" s="127"/>
      <c r="H2017" s="127"/>
      <c r="I2017" s="91"/>
      <c r="J2017" s="2">
        <v>2015</v>
      </c>
      <c r="K2017" s="212">
        <v>21661.912053579901</v>
      </c>
      <c r="L2017" s="212">
        <v>0.26951492568989799</v>
      </c>
      <c r="M2017" s="212">
        <v>7.0752141827988904E-2</v>
      </c>
      <c r="N2017" s="212">
        <v>1.9954415962519501E-2</v>
      </c>
      <c r="O2017" s="91"/>
      <c r="Q2017" s="212"/>
      <c r="R2017" s="212"/>
      <c r="S2017" s="212"/>
      <c r="T2017" s="212"/>
      <c r="AG2017" s="212"/>
      <c r="AH2017" s="212"/>
      <c r="AI2017" s="212"/>
    </row>
    <row r="2018" spans="1:35" x14ac:dyDescent="0.15">
      <c r="A2018" s="91"/>
      <c r="B2018" s="91"/>
      <c r="C2018" s="127"/>
      <c r="D2018" s="127"/>
      <c r="E2018" s="127"/>
      <c r="F2018" s="127"/>
      <c r="G2018" s="127"/>
      <c r="H2018" s="127"/>
      <c r="I2018" s="91"/>
      <c r="J2018" s="2">
        <v>2016</v>
      </c>
      <c r="K2018" s="212">
        <v>21672.656278148901</v>
      </c>
      <c r="L2018" s="212">
        <v>0.26862923319931997</v>
      </c>
      <c r="M2018" s="212">
        <v>7.57713715197572E-2</v>
      </c>
      <c r="N2018" s="212">
        <v>1.9967861350729699E-2</v>
      </c>
      <c r="O2018" s="91"/>
      <c r="Q2018" s="212"/>
      <c r="R2018" s="212"/>
      <c r="S2018" s="212"/>
      <c r="T2018" s="212"/>
      <c r="AG2018" s="212"/>
      <c r="AH2018" s="212"/>
      <c r="AI2018" s="212"/>
    </row>
    <row r="2019" spans="1:35" x14ac:dyDescent="0.15">
      <c r="A2019" s="91"/>
      <c r="B2019" s="91"/>
      <c r="C2019" s="127"/>
      <c r="D2019" s="127"/>
      <c r="E2019" s="127"/>
      <c r="F2019" s="127"/>
      <c r="G2019" s="127"/>
      <c r="H2019" s="127"/>
      <c r="I2019" s="91"/>
      <c r="J2019" s="2">
        <v>2017</v>
      </c>
      <c r="K2019" s="212">
        <v>21683.4052722089</v>
      </c>
      <c r="L2019" s="212">
        <v>0.267982741010446</v>
      </c>
      <c r="M2019" s="212">
        <v>8.1592331135627597E-2</v>
      </c>
      <c r="N2019" s="212">
        <v>2.0528121083946301E-2</v>
      </c>
      <c r="O2019" s="91"/>
      <c r="Q2019" s="212"/>
      <c r="R2019" s="212"/>
      <c r="S2019" s="212"/>
      <c r="T2019" s="212"/>
      <c r="AG2019" s="212"/>
      <c r="AH2019" s="212"/>
      <c r="AI2019" s="212"/>
    </row>
    <row r="2020" spans="1:35" x14ac:dyDescent="0.15">
      <c r="A2020" s="91"/>
      <c r="B2020" s="91"/>
      <c r="C2020" s="127"/>
      <c r="D2020" s="127"/>
      <c r="E2020" s="127"/>
      <c r="F2020" s="127"/>
      <c r="G2020" s="127"/>
      <c r="H2020" s="127"/>
      <c r="I2020" s="91"/>
      <c r="J2020" s="2">
        <v>2018</v>
      </c>
      <c r="K2020" s="212">
        <v>21694.103377559899</v>
      </c>
      <c r="L2020" s="212">
        <v>0.26768459443099502</v>
      </c>
      <c r="M2020" s="212">
        <v>8.7654573359101901E-2</v>
      </c>
      <c r="N2020" s="212">
        <v>2.1670674031193899E-2</v>
      </c>
      <c r="O2020" s="91"/>
      <c r="Q2020" s="212"/>
      <c r="R2020" s="212"/>
      <c r="S2020" s="212"/>
      <c r="T2020" s="212"/>
      <c r="AG2020" s="212"/>
      <c r="AH2020" s="212"/>
      <c r="AI2020" s="212"/>
    </row>
    <row r="2021" spans="1:35" x14ac:dyDescent="0.15">
      <c r="A2021" s="91"/>
      <c r="B2021" s="91"/>
      <c r="C2021" s="127"/>
      <c r="D2021" s="127"/>
      <c r="E2021" s="127"/>
      <c r="F2021" s="127"/>
      <c r="G2021" s="127"/>
      <c r="H2021" s="127"/>
      <c r="I2021" s="91"/>
      <c r="J2021" s="2">
        <v>2019</v>
      </c>
      <c r="K2021" s="212">
        <v>21704.887027283901</v>
      </c>
      <c r="L2021" s="212">
        <v>0.26772930056911798</v>
      </c>
      <c r="M2021" s="212">
        <v>9.3289502880697303E-2</v>
      </c>
      <c r="N2021" s="212">
        <v>2.3315710031458999E-2</v>
      </c>
      <c r="O2021" s="91"/>
      <c r="Q2021" s="212"/>
      <c r="R2021" s="212"/>
      <c r="S2021" s="212"/>
      <c r="T2021" s="212"/>
      <c r="AG2021" s="212"/>
      <c r="AH2021" s="212"/>
      <c r="AI2021" s="212"/>
    </row>
    <row r="2022" spans="1:35" x14ac:dyDescent="0.15">
      <c r="A2022" s="91"/>
      <c r="B2022" s="91"/>
      <c r="C2022" s="127"/>
      <c r="D2022" s="127"/>
      <c r="E2022" s="127"/>
      <c r="F2022" s="127"/>
      <c r="G2022" s="127"/>
      <c r="H2022" s="127"/>
      <c r="I2022" s="91"/>
      <c r="J2022" s="2">
        <v>2020</v>
      </c>
      <c r="K2022" s="212">
        <v>21715.673490858899</v>
      </c>
      <c r="L2022" s="212">
        <v>0.26805269981952501</v>
      </c>
      <c r="M2022" s="212">
        <v>9.8228812604855803E-2</v>
      </c>
      <c r="N2022" s="212">
        <v>2.5234661001808299E-2</v>
      </c>
      <c r="O2022" s="91"/>
      <c r="Q2022" s="212"/>
      <c r="R2022" s="212"/>
      <c r="S2022" s="212"/>
      <c r="T2022" s="212"/>
      <c r="AG2022" s="212"/>
      <c r="AH2022" s="212"/>
      <c r="AI2022" s="212"/>
    </row>
    <row r="2023" spans="1:35" x14ac:dyDescent="0.15">
      <c r="A2023" s="91"/>
      <c r="B2023" s="91"/>
      <c r="C2023" s="127"/>
      <c r="D2023" s="127"/>
      <c r="E2023" s="127"/>
      <c r="F2023" s="127"/>
      <c r="G2023" s="127"/>
      <c r="H2023" s="127"/>
      <c r="I2023" s="91"/>
      <c r="J2023" s="2">
        <v>2021</v>
      </c>
      <c r="K2023" s="212">
        <v>21726.4322488129</v>
      </c>
      <c r="L2023" s="212">
        <v>0.26849543530159897</v>
      </c>
      <c r="M2023" s="212">
        <v>0.102406741143175</v>
      </c>
      <c r="N2023" s="212">
        <v>2.7163974853448802E-2</v>
      </c>
      <c r="O2023" s="91"/>
      <c r="Q2023" s="212"/>
      <c r="R2023" s="212"/>
      <c r="S2023" s="212"/>
      <c r="T2023" s="212"/>
      <c r="AG2023" s="212"/>
      <c r="AH2023" s="212"/>
      <c r="AI2023" s="212"/>
    </row>
    <row r="2024" spans="1:35" x14ac:dyDescent="0.15">
      <c r="A2024" s="91"/>
      <c r="B2024" s="91"/>
      <c r="C2024" s="127"/>
      <c r="D2024" s="127"/>
      <c r="E2024" s="127"/>
      <c r="F2024" s="127"/>
      <c r="G2024" s="127"/>
      <c r="H2024" s="127"/>
      <c r="I2024" s="91"/>
      <c r="J2024" s="2">
        <v>2022</v>
      </c>
      <c r="K2024" s="212">
        <v>21737.1228258499</v>
      </c>
      <c r="L2024" s="212">
        <v>0.268803895491942</v>
      </c>
      <c r="M2024" s="212">
        <v>0.105884189658324</v>
      </c>
      <c r="N2024" s="212">
        <v>2.8907100821330901E-2</v>
      </c>
      <c r="O2024" s="91"/>
      <c r="Q2024" s="212"/>
      <c r="R2024" s="212"/>
      <c r="S2024" s="212"/>
      <c r="T2024" s="212"/>
      <c r="AG2024" s="212"/>
      <c r="AH2024" s="212"/>
      <c r="AI2024" s="212"/>
    </row>
    <row r="2025" spans="1:35" x14ac:dyDescent="0.15">
      <c r="A2025" s="91"/>
      <c r="B2025" s="91"/>
      <c r="C2025" s="127"/>
      <c r="D2025" s="127"/>
      <c r="E2025" s="127"/>
      <c r="F2025" s="127"/>
      <c r="G2025" s="127"/>
      <c r="H2025" s="127"/>
      <c r="I2025" s="91"/>
      <c r="J2025" s="2">
        <v>2023</v>
      </c>
      <c r="K2025" s="212">
        <v>21747.7941542999</v>
      </c>
      <c r="L2025" s="212">
        <v>0.26867715933050001</v>
      </c>
      <c r="M2025" s="212">
        <v>0.108825777338318</v>
      </c>
      <c r="N2025" s="212">
        <v>3.0349134880649501E-2</v>
      </c>
      <c r="O2025" s="91"/>
      <c r="Q2025" s="212"/>
      <c r="R2025" s="212"/>
      <c r="S2025" s="212"/>
      <c r="T2025" s="212"/>
      <c r="AG2025" s="212"/>
      <c r="AH2025" s="212"/>
      <c r="AI2025" s="212"/>
    </row>
    <row r="2026" spans="1:35" x14ac:dyDescent="0.15">
      <c r="A2026" s="91"/>
      <c r="B2026" s="91"/>
      <c r="C2026" s="127"/>
      <c r="D2026" s="127"/>
      <c r="E2026" s="127"/>
      <c r="F2026" s="127"/>
      <c r="G2026" s="127"/>
      <c r="H2026" s="127"/>
      <c r="I2026" s="91"/>
      <c r="J2026" s="2">
        <v>2024</v>
      </c>
      <c r="K2026" s="212">
        <v>21758.570494631898</v>
      </c>
      <c r="L2026" s="212">
        <v>0.26800023427225</v>
      </c>
      <c r="M2026" s="212">
        <v>0.11125707922675999</v>
      </c>
      <c r="N2026" s="212">
        <v>3.1449493783007099E-2</v>
      </c>
      <c r="O2026" s="91"/>
      <c r="Q2026" s="212"/>
      <c r="R2026" s="212"/>
      <c r="S2026" s="212"/>
      <c r="T2026" s="212"/>
      <c r="AG2026" s="212"/>
      <c r="AH2026" s="212"/>
      <c r="AI2026" s="212"/>
    </row>
    <row r="2027" spans="1:35" x14ac:dyDescent="0.15">
      <c r="A2027" s="91"/>
      <c r="B2027" s="91"/>
      <c r="C2027" s="127"/>
      <c r="D2027" s="127"/>
      <c r="E2027" s="127"/>
      <c r="F2027" s="127"/>
      <c r="G2027" s="127"/>
      <c r="H2027" s="127"/>
      <c r="I2027" s="91"/>
      <c r="J2027" s="2">
        <v>2025</v>
      </c>
      <c r="K2027" s="212">
        <v>21769.244591673902</v>
      </c>
      <c r="L2027" s="212">
        <v>0.26689178547008502</v>
      </c>
      <c r="M2027" s="212">
        <v>0.112825466402591</v>
      </c>
      <c r="N2027" s="212">
        <v>3.2270669530785598E-2</v>
      </c>
      <c r="O2027" s="91"/>
      <c r="Q2027" s="212"/>
      <c r="R2027" s="212"/>
      <c r="S2027" s="212"/>
      <c r="T2027" s="212"/>
      <c r="AG2027" s="212"/>
      <c r="AH2027" s="212"/>
      <c r="AI2027" s="212"/>
    </row>
    <row r="2028" spans="1:35" x14ac:dyDescent="0.15">
      <c r="A2028" s="91"/>
      <c r="B2028" s="91"/>
      <c r="C2028" s="127"/>
      <c r="D2028" s="127"/>
      <c r="E2028" s="127"/>
      <c r="F2028" s="127"/>
      <c r="G2028" s="127"/>
      <c r="H2028" s="127"/>
      <c r="I2028" s="91"/>
      <c r="J2028" s="2">
        <v>2026</v>
      </c>
      <c r="K2028" s="212">
        <v>21780.0811876999</v>
      </c>
      <c r="L2028" s="212">
        <v>0.26548822578636599</v>
      </c>
      <c r="M2028" s="212">
        <v>0.113053433768614</v>
      </c>
      <c r="N2028" s="212">
        <v>3.2857793939329402E-2</v>
      </c>
      <c r="O2028" s="91"/>
      <c r="Q2028" s="212"/>
      <c r="R2028" s="212"/>
      <c r="S2028" s="212"/>
      <c r="T2028" s="212"/>
      <c r="AG2028" s="212"/>
      <c r="AH2028" s="212"/>
      <c r="AI2028" s="212"/>
    </row>
    <row r="2029" spans="1:35" x14ac:dyDescent="0.15">
      <c r="A2029" s="91"/>
      <c r="B2029" s="91"/>
      <c r="C2029" s="127"/>
      <c r="D2029" s="127"/>
      <c r="E2029" s="127"/>
      <c r="F2029" s="127"/>
      <c r="G2029" s="127"/>
      <c r="H2029" s="127"/>
      <c r="I2029" s="91"/>
      <c r="J2029" s="2">
        <v>2027</v>
      </c>
      <c r="K2029" s="212">
        <v>21790.794370215899</v>
      </c>
      <c r="L2029" s="212">
        <v>0.263885953046191</v>
      </c>
      <c r="M2029" s="212">
        <v>0.111812308277369</v>
      </c>
      <c r="N2029" s="212">
        <v>3.3236009244480301E-2</v>
      </c>
      <c r="O2029" s="91"/>
      <c r="Q2029" s="212"/>
      <c r="R2029" s="212"/>
      <c r="S2029" s="212"/>
      <c r="T2029" s="212"/>
      <c r="AG2029" s="212"/>
      <c r="AH2029" s="212"/>
      <c r="AI2029" s="212"/>
    </row>
    <row r="2030" spans="1:35" x14ac:dyDescent="0.15">
      <c r="A2030" s="91"/>
      <c r="B2030" s="91"/>
      <c r="C2030" s="127"/>
      <c r="D2030" s="127"/>
      <c r="E2030" s="127"/>
      <c r="F2030" s="127"/>
      <c r="G2030" s="127"/>
      <c r="H2030" s="127"/>
      <c r="I2030" s="91"/>
      <c r="J2030" s="2">
        <v>2028</v>
      </c>
      <c r="K2030" s="212">
        <v>21801.508358982901</v>
      </c>
      <c r="L2030" s="212">
        <v>0.262185086875314</v>
      </c>
      <c r="M2030" s="212">
        <v>0.10938264929215299</v>
      </c>
      <c r="N2030" s="212">
        <v>3.3379839066218699E-2</v>
      </c>
      <c r="O2030" s="91"/>
      <c r="Q2030" s="212"/>
      <c r="R2030" s="212"/>
      <c r="S2030" s="212"/>
      <c r="T2030" s="212"/>
      <c r="AG2030" s="212"/>
      <c r="AH2030" s="212"/>
      <c r="AI2030" s="212"/>
    </row>
    <row r="2031" spans="1:35" x14ac:dyDescent="0.15">
      <c r="A2031" s="91"/>
      <c r="B2031" s="91"/>
      <c r="C2031" s="127"/>
      <c r="D2031" s="127"/>
      <c r="E2031" s="127"/>
      <c r="F2031" s="127"/>
      <c r="G2031" s="127"/>
      <c r="H2031" s="127"/>
      <c r="I2031" s="91"/>
      <c r="J2031" s="2">
        <v>2029</v>
      </c>
      <c r="K2031" s="212">
        <v>21812.2570350729</v>
      </c>
      <c r="L2031" s="212">
        <v>0.26049433849765402</v>
      </c>
      <c r="M2031" s="212">
        <v>0.106329006753766</v>
      </c>
      <c r="N2031" s="212">
        <v>3.3227395131785298E-2</v>
      </c>
      <c r="O2031" s="91"/>
      <c r="Q2031" s="212"/>
      <c r="R2031" s="212"/>
      <c r="S2031" s="212"/>
      <c r="T2031" s="212"/>
      <c r="AG2031" s="212"/>
      <c r="AH2031" s="212"/>
      <c r="AI2031" s="212"/>
    </row>
    <row r="2032" spans="1:35" x14ac:dyDescent="0.15">
      <c r="A2032" s="91"/>
      <c r="B2032" s="91"/>
      <c r="C2032" s="127"/>
      <c r="D2032" s="127"/>
      <c r="E2032" s="127"/>
      <c r="F2032" s="127"/>
      <c r="G2032" s="127"/>
      <c r="H2032" s="127"/>
      <c r="I2032" s="91"/>
      <c r="J2032" s="2">
        <v>2030</v>
      </c>
      <c r="K2032" s="212">
        <v>21823.044314028899</v>
      </c>
      <c r="L2032" s="212">
        <v>0.25897441933969001</v>
      </c>
      <c r="M2032" s="212">
        <v>0.10310641655649699</v>
      </c>
      <c r="N2032" s="212">
        <v>3.2708148516437802E-2</v>
      </c>
      <c r="O2032" s="91"/>
      <c r="Q2032" s="212"/>
      <c r="R2032" s="212"/>
      <c r="S2032" s="212"/>
      <c r="T2032" s="212"/>
      <c r="AG2032" s="212"/>
      <c r="AH2032" s="212"/>
      <c r="AI2032" s="212"/>
    </row>
    <row r="2033" spans="1:35" x14ac:dyDescent="0.15">
      <c r="A2033" s="91"/>
      <c r="B2033" s="91"/>
      <c r="C2033" s="127"/>
      <c r="D2033" s="127"/>
      <c r="E2033" s="127"/>
      <c r="F2033" s="127"/>
      <c r="G2033" s="127"/>
      <c r="H2033" s="127"/>
      <c r="I2033" s="91"/>
      <c r="J2033" s="2">
        <v>2031</v>
      </c>
      <c r="K2033" s="212">
        <v>21833.786860466898</v>
      </c>
      <c r="L2033" s="212">
        <v>0.25777431600185802</v>
      </c>
      <c r="M2033" s="212">
        <v>0.100011295254727</v>
      </c>
      <c r="N2033" s="212">
        <v>3.1800151849536398E-2</v>
      </c>
      <c r="O2033" s="91"/>
      <c r="Q2033" s="212"/>
      <c r="R2033" s="212"/>
      <c r="S2033" s="212"/>
      <c r="T2033" s="212"/>
      <c r="AG2033" s="212"/>
      <c r="AH2033" s="212"/>
      <c r="AI2033" s="212"/>
    </row>
    <row r="2034" spans="1:35" x14ac:dyDescent="0.15">
      <c r="A2034" s="91"/>
      <c r="B2034" s="91"/>
      <c r="C2034" s="127"/>
      <c r="D2034" s="127"/>
      <c r="E2034" s="127"/>
      <c r="F2034" s="127"/>
      <c r="G2034" s="127"/>
      <c r="H2034" s="127"/>
      <c r="I2034" s="91"/>
      <c r="J2034" s="2">
        <v>2032</v>
      </c>
      <c r="K2034" s="212">
        <v>21844.5854815969</v>
      </c>
      <c r="L2034" s="212">
        <v>0.25701585091582002</v>
      </c>
      <c r="M2034" s="212">
        <v>9.7326875214280503E-2</v>
      </c>
      <c r="N2034" s="212">
        <v>3.05346742367382E-2</v>
      </c>
      <c r="O2034" s="91"/>
      <c r="Q2034" s="212"/>
      <c r="R2034" s="212"/>
      <c r="S2034" s="212"/>
      <c r="T2034" s="212"/>
      <c r="AG2034" s="212"/>
      <c r="AH2034" s="212"/>
      <c r="AI2034" s="212"/>
    </row>
    <row r="2035" spans="1:35" x14ac:dyDescent="0.15">
      <c r="A2035" s="91"/>
      <c r="B2035" s="91"/>
      <c r="C2035" s="127"/>
      <c r="D2035" s="127"/>
      <c r="E2035" s="127"/>
      <c r="F2035" s="127"/>
      <c r="G2035" s="127"/>
      <c r="H2035" s="127"/>
      <c r="I2035" s="91"/>
      <c r="J2035" s="2">
        <v>2033</v>
      </c>
      <c r="K2035" s="212">
        <v>21855.438950738899</v>
      </c>
      <c r="L2035" s="212">
        <v>0.25679037514105901</v>
      </c>
      <c r="M2035" s="212">
        <v>9.5255706224867606E-2</v>
      </c>
      <c r="N2035" s="212">
        <v>2.9088452588624601E-2</v>
      </c>
      <c r="O2035" s="91"/>
      <c r="Q2035" s="212"/>
      <c r="R2035" s="212"/>
      <c r="S2035" s="212"/>
      <c r="T2035" s="212"/>
      <c r="AG2035" s="212"/>
      <c r="AH2035" s="212"/>
      <c r="AI2035" s="212"/>
    </row>
    <row r="2036" spans="1:35" x14ac:dyDescent="0.15">
      <c r="A2036" s="91"/>
      <c r="B2036" s="91"/>
      <c r="C2036" s="127"/>
      <c r="D2036" s="127"/>
      <c r="E2036" s="127"/>
      <c r="F2036" s="127"/>
      <c r="G2036" s="127"/>
      <c r="H2036" s="127"/>
      <c r="I2036" s="91"/>
      <c r="J2036" s="2">
        <v>2034</v>
      </c>
      <c r="K2036" s="212">
        <v>21866.282313076899</v>
      </c>
      <c r="L2036" s="212">
        <v>0.25712621189127899</v>
      </c>
      <c r="M2036" s="212">
        <v>9.3695362293455306E-2</v>
      </c>
      <c r="N2036" s="212">
        <v>2.77310698990283E-2</v>
      </c>
      <c r="O2036" s="91"/>
      <c r="Q2036" s="212"/>
      <c r="R2036" s="212"/>
      <c r="S2036" s="212"/>
      <c r="T2036" s="212"/>
      <c r="AG2036" s="212"/>
      <c r="AH2036" s="212"/>
      <c r="AI2036" s="212"/>
    </row>
    <row r="2037" spans="1:35" x14ac:dyDescent="0.15">
      <c r="A2037" s="91"/>
      <c r="B2037" s="91"/>
      <c r="C2037" s="127"/>
      <c r="D2037" s="127"/>
      <c r="E2037" s="127"/>
      <c r="F2037" s="127"/>
      <c r="G2037" s="127"/>
      <c r="H2037" s="127"/>
      <c r="I2037" s="91"/>
      <c r="J2037" s="2">
        <v>2035</v>
      </c>
      <c r="K2037" s="212">
        <v>21877.0352050289</v>
      </c>
      <c r="L2037" s="212">
        <v>0.25798703077384399</v>
      </c>
      <c r="M2037" s="212">
        <v>9.2330389703765794E-2</v>
      </c>
      <c r="N2037" s="212">
        <v>2.66888496000715E-2</v>
      </c>
      <c r="O2037" s="91"/>
      <c r="Q2037" s="212"/>
      <c r="R2037" s="212"/>
      <c r="S2037" s="212"/>
      <c r="T2037" s="212"/>
      <c r="AG2037" s="212"/>
      <c r="AH2037" s="212"/>
      <c r="AI2037" s="212"/>
    </row>
    <row r="2038" spans="1:35" x14ac:dyDescent="0.15">
      <c r="A2038" s="91"/>
      <c r="B2038" s="91"/>
      <c r="C2038" s="127"/>
      <c r="D2038" s="127"/>
      <c r="E2038" s="127"/>
      <c r="F2038" s="127"/>
      <c r="G2038" s="127"/>
      <c r="H2038" s="127"/>
      <c r="I2038" s="91"/>
      <c r="J2038" s="2">
        <v>2036</v>
      </c>
      <c r="K2038" s="212">
        <v>21887.676530786899</v>
      </c>
      <c r="L2038" s="212">
        <v>0.25929132358745599</v>
      </c>
      <c r="M2038" s="212">
        <v>9.0786146126425701E-2</v>
      </c>
      <c r="N2038" s="212">
        <v>2.60852219124969E-2</v>
      </c>
      <c r="O2038" s="91"/>
      <c r="Q2038" s="212"/>
      <c r="R2038" s="212"/>
      <c r="S2038" s="212"/>
      <c r="T2038" s="212"/>
      <c r="AG2038" s="212"/>
      <c r="AH2038" s="212"/>
      <c r="AI2038" s="212"/>
    </row>
    <row r="2039" spans="1:35" x14ac:dyDescent="0.15">
      <c r="A2039" s="91"/>
      <c r="B2039" s="91"/>
      <c r="C2039" s="127"/>
      <c r="D2039" s="127"/>
      <c r="E2039" s="127"/>
      <c r="F2039" s="127"/>
      <c r="G2039" s="127"/>
      <c r="H2039" s="127"/>
      <c r="I2039" s="91"/>
      <c r="J2039" s="2">
        <v>2037</v>
      </c>
      <c r="K2039" s="212">
        <v>21898.318723915902</v>
      </c>
      <c r="L2039" s="212">
        <v>0.26091335027054502</v>
      </c>
      <c r="M2039" s="212">
        <v>8.87188310319975E-2</v>
      </c>
      <c r="N2039" s="212">
        <v>2.59114223457368E-2</v>
      </c>
      <c r="O2039" s="91"/>
      <c r="Q2039" s="212"/>
      <c r="R2039" s="212"/>
      <c r="S2039" s="212"/>
      <c r="T2039" s="212"/>
      <c r="AG2039" s="212"/>
      <c r="AH2039" s="212"/>
      <c r="AI2039" s="212"/>
    </row>
    <row r="2040" spans="1:35" x14ac:dyDescent="0.15">
      <c r="A2040" s="91"/>
      <c r="B2040" s="91"/>
      <c r="C2040" s="127"/>
      <c r="D2040" s="127"/>
      <c r="E2040" s="127"/>
      <c r="F2040" s="127"/>
      <c r="G2040" s="127"/>
      <c r="H2040" s="127"/>
      <c r="I2040" s="91"/>
      <c r="J2040" s="2">
        <v>2038</v>
      </c>
      <c r="K2040" s="212">
        <v>21909.0367048839</v>
      </c>
      <c r="L2040" s="212">
        <v>0.26270681274940799</v>
      </c>
      <c r="M2040" s="212">
        <v>8.6215634392756396E-2</v>
      </c>
      <c r="N2040" s="212">
        <v>2.6096675871082199E-2</v>
      </c>
      <c r="O2040" s="91"/>
      <c r="Q2040" s="212"/>
      <c r="R2040" s="212"/>
      <c r="S2040" s="212"/>
      <c r="T2040" s="212"/>
      <c r="AG2040" s="212"/>
      <c r="AH2040" s="212"/>
      <c r="AI2040" s="212"/>
    </row>
    <row r="2041" spans="1:35" x14ac:dyDescent="0.15">
      <c r="A2041" s="91"/>
      <c r="B2041" s="91"/>
      <c r="C2041" s="127"/>
      <c r="D2041" s="127"/>
      <c r="E2041" s="127"/>
      <c r="F2041" s="127"/>
      <c r="G2041" s="127"/>
      <c r="H2041" s="127"/>
      <c r="I2041" s="91"/>
      <c r="J2041" s="2">
        <v>2039</v>
      </c>
      <c r="K2041" s="212">
        <v>21919.740728946901</v>
      </c>
      <c r="L2041" s="212">
        <v>0.26451726614646398</v>
      </c>
      <c r="M2041" s="212">
        <v>8.3770760599600494E-2</v>
      </c>
      <c r="N2041" s="212">
        <v>2.6632262862758799E-2</v>
      </c>
      <c r="O2041" s="91"/>
      <c r="Q2041" s="212"/>
      <c r="R2041" s="212"/>
      <c r="S2041" s="212"/>
      <c r="T2041" s="212"/>
      <c r="AG2041" s="212"/>
      <c r="AH2041" s="212"/>
      <c r="AI2041" s="212"/>
    </row>
    <row r="2042" spans="1:35" x14ac:dyDescent="0.15">
      <c r="A2042" s="91"/>
      <c r="B2042" s="91"/>
      <c r="C2042" s="127"/>
      <c r="D2042" s="127"/>
      <c r="E2042" s="127"/>
      <c r="F2042" s="127"/>
      <c r="G2042" s="127"/>
      <c r="H2042" s="127"/>
      <c r="I2042" s="91"/>
      <c r="J2042" s="2">
        <v>2040</v>
      </c>
      <c r="K2042" s="212">
        <v>21930.550244210899</v>
      </c>
      <c r="L2042" s="212">
        <v>0.266143061619038</v>
      </c>
      <c r="M2042" s="212">
        <v>8.2194716417101799E-2</v>
      </c>
      <c r="N2042" s="212">
        <v>2.7539707111970801E-2</v>
      </c>
      <c r="O2042" s="91"/>
      <c r="Q2042" s="212"/>
      <c r="R2042" s="212"/>
      <c r="S2042" s="212"/>
      <c r="T2042" s="212"/>
      <c r="AG2042" s="212"/>
      <c r="AH2042" s="212"/>
      <c r="AI2042" s="212"/>
    </row>
    <row r="2043" spans="1:35" x14ac:dyDescent="0.15">
      <c r="A2043" s="91"/>
      <c r="B2043" s="91"/>
      <c r="C2043" s="127"/>
      <c r="D2043" s="127"/>
      <c r="E2043" s="127"/>
      <c r="F2043" s="127"/>
      <c r="G2043" s="127"/>
      <c r="H2043" s="127"/>
      <c r="I2043" s="91"/>
      <c r="J2043" s="2">
        <v>2041</v>
      </c>
      <c r="K2043" s="212">
        <v>21941.334765055901</v>
      </c>
      <c r="L2043" s="212">
        <v>0.26738621417833403</v>
      </c>
      <c r="M2043" s="212">
        <v>8.2168125537572301E-2</v>
      </c>
      <c r="N2043" s="212">
        <v>2.87645026066305E-2</v>
      </c>
      <c r="O2043" s="91"/>
      <c r="Q2043" s="212"/>
      <c r="R2043" s="212"/>
      <c r="S2043" s="212"/>
      <c r="T2043" s="212"/>
      <c r="AG2043" s="212"/>
      <c r="AH2043" s="212"/>
      <c r="AI2043" s="212"/>
    </row>
    <row r="2044" spans="1:35" x14ac:dyDescent="0.15">
      <c r="A2044" s="91"/>
      <c r="B2044" s="91"/>
      <c r="C2044" s="127"/>
      <c r="D2044" s="127"/>
      <c r="E2044" s="127"/>
      <c r="F2044" s="127"/>
      <c r="G2044" s="127"/>
      <c r="H2044" s="127"/>
      <c r="I2044" s="91"/>
      <c r="J2044" s="2">
        <v>2042</v>
      </c>
      <c r="K2044" s="212">
        <v>21952.057502025898</v>
      </c>
      <c r="L2044" s="212">
        <v>0.26814940993435799</v>
      </c>
      <c r="M2044" s="212">
        <v>8.3809835165616894E-2</v>
      </c>
      <c r="N2044" s="212">
        <v>3.0105292445635499E-2</v>
      </c>
      <c r="O2044" s="91"/>
      <c r="Q2044" s="212"/>
      <c r="R2044" s="212"/>
      <c r="S2044" s="212"/>
      <c r="T2044" s="212"/>
      <c r="AG2044" s="212"/>
      <c r="AH2044" s="212"/>
      <c r="AI2044" s="212"/>
    </row>
    <row r="2045" spans="1:35" x14ac:dyDescent="0.15">
      <c r="A2045" s="91"/>
      <c r="B2045" s="91"/>
      <c r="C2045" s="127"/>
      <c r="D2045" s="127"/>
      <c r="E2045" s="127"/>
      <c r="F2045" s="127"/>
      <c r="G2045" s="127"/>
      <c r="H2045" s="127"/>
      <c r="I2045" s="91"/>
      <c r="J2045" s="2">
        <v>2043</v>
      </c>
      <c r="K2045" s="212">
        <v>21962.692929661898</v>
      </c>
      <c r="L2045" s="212">
        <v>0.26840342072207701</v>
      </c>
      <c r="M2045" s="212">
        <v>8.6633621289257001E-2</v>
      </c>
      <c r="N2045" s="212">
        <v>3.12967427536276E-2</v>
      </c>
      <c r="O2045" s="91"/>
      <c r="Q2045" s="212"/>
      <c r="R2045" s="212"/>
      <c r="S2045" s="212"/>
      <c r="T2045" s="212"/>
      <c r="AG2045" s="212"/>
      <c r="AH2045" s="212"/>
      <c r="AI2045" s="212"/>
    </row>
    <row r="2046" spans="1:35" x14ac:dyDescent="0.15">
      <c r="A2046" s="91"/>
      <c r="B2046" s="91"/>
      <c r="C2046" s="127"/>
      <c r="D2046" s="127"/>
      <c r="E2046" s="127"/>
      <c r="F2046" s="127"/>
      <c r="G2046" s="127"/>
      <c r="H2046" s="127"/>
      <c r="I2046" s="91"/>
      <c r="J2046" s="2">
        <v>2044</v>
      </c>
      <c r="K2046" s="212">
        <v>21973.460084729901</v>
      </c>
      <c r="L2046" s="212">
        <v>0.26821632817551699</v>
      </c>
      <c r="M2046" s="212">
        <v>8.9950833783647696E-2</v>
      </c>
      <c r="N2046" s="212">
        <v>3.2134756949428397E-2</v>
      </c>
      <c r="O2046" s="91"/>
      <c r="Q2046" s="212"/>
      <c r="R2046" s="212"/>
      <c r="S2046" s="212"/>
      <c r="T2046" s="212"/>
      <c r="AG2046" s="212"/>
      <c r="AH2046" s="212"/>
      <c r="AI2046" s="212"/>
    </row>
    <row r="2047" spans="1:35" x14ac:dyDescent="0.15">
      <c r="A2047" s="91"/>
      <c r="B2047" s="91"/>
      <c r="C2047" s="127"/>
      <c r="D2047" s="127"/>
      <c r="E2047" s="127"/>
      <c r="F2047" s="127"/>
      <c r="G2047" s="127"/>
      <c r="H2047" s="127"/>
      <c r="I2047" s="91"/>
      <c r="J2047" s="2">
        <v>2045</v>
      </c>
      <c r="K2047" s="212">
        <v>21984.282206228901</v>
      </c>
      <c r="L2047" s="212">
        <v>0.26768341329398199</v>
      </c>
      <c r="M2047" s="212">
        <v>9.3137340264233703E-2</v>
      </c>
      <c r="N2047" s="212">
        <v>3.2549975373378198E-2</v>
      </c>
      <c r="O2047" s="91"/>
      <c r="Q2047" s="212"/>
      <c r="R2047" s="212"/>
      <c r="S2047" s="212"/>
      <c r="T2047" s="212"/>
      <c r="AG2047" s="212"/>
      <c r="AH2047" s="212"/>
      <c r="AI2047" s="212"/>
    </row>
    <row r="2048" spans="1:35" x14ac:dyDescent="0.15">
      <c r="A2048" s="91"/>
      <c r="B2048" s="91"/>
      <c r="C2048" s="127"/>
      <c r="D2048" s="127"/>
      <c r="E2048" s="127"/>
      <c r="F2048" s="127"/>
      <c r="G2048" s="127"/>
      <c r="H2048" s="127"/>
      <c r="I2048" s="91"/>
      <c r="J2048" s="2">
        <v>2046</v>
      </c>
      <c r="K2048" s="212">
        <v>21995.187075191901</v>
      </c>
      <c r="L2048" s="212">
        <v>0.266934319686222</v>
      </c>
      <c r="M2048" s="212">
        <v>9.57218042626055E-2</v>
      </c>
      <c r="N2048" s="212">
        <v>3.2486001698871801E-2</v>
      </c>
      <c r="O2048" s="91"/>
      <c r="Q2048" s="212"/>
      <c r="R2048" s="212"/>
      <c r="S2048" s="212"/>
      <c r="T2048" s="212"/>
      <c r="AG2048" s="212"/>
      <c r="AH2048" s="212"/>
      <c r="AI2048" s="212"/>
    </row>
    <row r="2049" spans="1:35" x14ac:dyDescent="0.15">
      <c r="A2049" s="91"/>
      <c r="B2049" s="91"/>
      <c r="C2049" s="127"/>
      <c r="D2049" s="127"/>
      <c r="E2049" s="127"/>
      <c r="F2049" s="127"/>
      <c r="G2049" s="127"/>
      <c r="H2049" s="127"/>
      <c r="I2049" s="91"/>
      <c r="J2049" s="2">
        <v>2047</v>
      </c>
      <c r="K2049" s="212">
        <v>22006.053525288899</v>
      </c>
      <c r="L2049" s="212">
        <v>0.26614490260037499</v>
      </c>
      <c r="M2049" s="212">
        <v>9.7679495867139796E-2</v>
      </c>
      <c r="N2049" s="212">
        <v>3.1824813882176999E-2</v>
      </c>
      <c r="O2049" s="91"/>
      <c r="Q2049" s="212"/>
      <c r="R2049" s="212"/>
      <c r="S2049" s="212"/>
      <c r="T2049" s="212"/>
      <c r="AG2049" s="212"/>
      <c r="AH2049" s="212"/>
      <c r="AI2049" s="212"/>
    </row>
    <row r="2050" spans="1:35" x14ac:dyDescent="0.15">
      <c r="A2050" s="91"/>
      <c r="B2050" s="91"/>
      <c r="C2050" s="127"/>
      <c r="D2050" s="127"/>
      <c r="E2050" s="127"/>
      <c r="F2050" s="127"/>
      <c r="G2050" s="127"/>
      <c r="H2050" s="127"/>
      <c r="I2050" s="91"/>
      <c r="J2050" s="2">
        <v>2048</v>
      </c>
      <c r="K2050" s="212">
        <v>22016.892657864901</v>
      </c>
      <c r="L2050" s="212">
        <v>0.26544311591796599</v>
      </c>
      <c r="M2050" s="212">
        <v>9.9210533777428098E-2</v>
      </c>
      <c r="N2050" s="212">
        <v>3.0499482167397202E-2</v>
      </c>
      <c r="O2050" s="91"/>
      <c r="Q2050" s="212"/>
      <c r="R2050" s="212"/>
      <c r="S2050" s="212"/>
      <c r="T2050" s="212"/>
      <c r="AG2050" s="212"/>
      <c r="AH2050" s="212"/>
      <c r="AI2050" s="212"/>
    </row>
    <row r="2051" spans="1:35" x14ac:dyDescent="0.15">
      <c r="A2051" s="91"/>
      <c r="B2051" s="91"/>
      <c r="C2051" s="127"/>
      <c r="D2051" s="127"/>
      <c r="E2051" s="127"/>
      <c r="F2051" s="127"/>
      <c r="G2051" s="127"/>
      <c r="H2051" s="127"/>
      <c r="I2051" s="91"/>
      <c r="J2051" s="2">
        <v>2049</v>
      </c>
      <c r="K2051" s="212">
        <v>22027.7033387099</v>
      </c>
      <c r="L2051" s="212">
        <v>0.26485371481765002</v>
      </c>
      <c r="M2051" s="212">
        <v>0.10021128820863499</v>
      </c>
      <c r="N2051" s="212">
        <v>2.8566576919990899E-2</v>
      </c>
      <c r="O2051" s="91"/>
      <c r="Q2051" s="212"/>
      <c r="R2051" s="212"/>
      <c r="S2051" s="212"/>
      <c r="T2051" s="212"/>
      <c r="AG2051" s="212"/>
      <c r="AH2051" s="212"/>
      <c r="AI2051" s="212"/>
    </row>
    <row r="2052" spans="1:35" x14ac:dyDescent="0.15">
      <c r="A2052" s="91"/>
      <c r="B2052" s="91"/>
      <c r="C2052" s="127"/>
      <c r="D2052" s="127"/>
      <c r="E2052" s="127"/>
      <c r="F2052" s="127"/>
      <c r="G2052" s="127"/>
      <c r="H2052" s="127"/>
      <c r="I2052" s="91"/>
      <c r="J2052" s="2">
        <v>2050</v>
      </c>
      <c r="K2052" s="212">
        <v>22038.643306645899</v>
      </c>
      <c r="L2052" s="212">
        <v>0.26437491514253703</v>
      </c>
      <c r="M2052" s="212">
        <v>0.100669516477032</v>
      </c>
      <c r="N2052" s="212">
        <v>2.6177550543676799E-2</v>
      </c>
      <c r="O2052" s="91"/>
      <c r="Q2052" s="212"/>
      <c r="R2052" s="212"/>
      <c r="S2052" s="212"/>
      <c r="T2052" s="212"/>
      <c r="AG2052" s="212"/>
      <c r="AH2052" s="212"/>
      <c r="AI2052" s="212"/>
    </row>
    <row r="2053" spans="1:35" x14ac:dyDescent="0.15">
      <c r="A2053" s="91"/>
      <c r="B2053" s="91"/>
      <c r="C2053" s="127"/>
      <c r="D2053" s="127"/>
      <c r="E2053" s="127"/>
      <c r="F2053" s="127"/>
      <c r="G2053" s="127"/>
      <c r="H2053" s="127"/>
      <c r="I2053" s="91"/>
      <c r="J2053" s="2">
        <v>2051</v>
      </c>
      <c r="K2053" s="212">
        <v>22049.492867966899</v>
      </c>
      <c r="L2053" s="212">
        <v>0.26402761231830502</v>
      </c>
      <c r="M2053" s="212">
        <v>0.100768358337569</v>
      </c>
      <c r="N2053" s="212">
        <v>2.3545633973560701E-2</v>
      </c>
      <c r="O2053" s="91"/>
      <c r="Q2053" s="212"/>
      <c r="R2053" s="212"/>
      <c r="S2053" s="212"/>
      <c r="T2053" s="212"/>
      <c r="AG2053" s="212"/>
      <c r="AH2053" s="212"/>
      <c r="AI2053" s="212"/>
    </row>
    <row r="2054" spans="1:35" x14ac:dyDescent="0.15">
      <c r="A2054" s="91"/>
      <c r="B2054" s="91"/>
      <c r="C2054" s="127"/>
      <c r="D2054" s="127"/>
      <c r="E2054" s="127"/>
      <c r="F2054" s="127"/>
      <c r="G2054" s="127"/>
      <c r="H2054" s="127"/>
      <c r="I2054" s="91"/>
      <c r="J2054" s="2">
        <v>2052</v>
      </c>
      <c r="K2054" s="212">
        <v>22060.337652944901</v>
      </c>
      <c r="L2054" s="212">
        <v>0.263866993307173</v>
      </c>
      <c r="M2054" s="212">
        <v>0.10058074099405299</v>
      </c>
      <c r="N2054" s="212">
        <v>2.0941099361374199E-2</v>
      </c>
      <c r="O2054" s="91"/>
      <c r="Q2054" s="212"/>
      <c r="R2054" s="212"/>
      <c r="S2054" s="212"/>
      <c r="T2054" s="212"/>
      <c r="AG2054" s="212"/>
      <c r="AH2054" s="212"/>
      <c r="AI2054" s="212"/>
    </row>
    <row r="2055" spans="1:35" x14ac:dyDescent="0.15">
      <c r="A2055" s="91"/>
      <c r="B2055" s="91"/>
      <c r="C2055" s="127"/>
      <c r="D2055" s="127"/>
      <c r="E2055" s="127"/>
      <c r="F2055" s="127"/>
      <c r="G2055" s="127"/>
      <c r="H2055" s="127"/>
      <c r="I2055" s="91"/>
      <c r="J2055" s="2">
        <v>2053</v>
      </c>
      <c r="K2055" s="212">
        <v>22071.0860640559</v>
      </c>
      <c r="L2055" s="212">
        <v>0.26398581627186302</v>
      </c>
      <c r="M2055" s="212">
        <v>9.9863792415212399E-2</v>
      </c>
      <c r="N2055" s="212">
        <v>1.85578409644994E-2</v>
      </c>
      <c r="O2055" s="91"/>
      <c r="Q2055" s="212"/>
      <c r="R2055" s="212"/>
      <c r="S2055" s="212"/>
      <c r="T2055" s="212"/>
      <c r="AG2055" s="212"/>
      <c r="AH2055" s="212"/>
      <c r="AI2055" s="212"/>
    </row>
    <row r="2056" spans="1:35" x14ac:dyDescent="0.15">
      <c r="A2056" s="91"/>
      <c r="B2056" s="91"/>
      <c r="C2056" s="127"/>
      <c r="D2056" s="127"/>
      <c r="E2056" s="127"/>
      <c r="F2056" s="127"/>
      <c r="G2056" s="127"/>
      <c r="H2056" s="127"/>
      <c r="I2056" s="91"/>
      <c r="J2056" s="2">
        <v>2054</v>
      </c>
      <c r="K2056" s="212">
        <v>22081.9943013089</v>
      </c>
      <c r="L2056" s="212">
        <v>0.26448076784315599</v>
      </c>
      <c r="M2056" s="212">
        <v>9.8340027901155896E-2</v>
      </c>
      <c r="N2056" s="212">
        <v>1.6509088780538E-2</v>
      </c>
      <c r="O2056" s="91"/>
      <c r="Q2056" s="212"/>
      <c r="R2056" s="212"/>
      <c r="S2056" s="212"/>
      <c r="T2056" s="212"/>
      <c r="AG2056" s="212"/>
      <c r="AH2056" s="212"/>
      <c r="AI2056" s="212"/>
    </row>
    <row r="2057" spans="1:35" x14ac:dyDescent="0.15">
      <c r="A2057" s="91"/>
      <c r="B2057" s="91"/>
      <c r="C2057" s="127"/>
      <c r="D2057" s="127"/>
      <c r="E2057" s="127"/>
      <c r="F2057" s="127"/>
      <c r="G2057" s="127"/>
      <c r="H2057" s="127"/>
      <c r="I2057" s="91"/>
      <c r="J2057" s="2">
        <v>2055</v>
      </c>
      <c r="K2057" s="212">
        <v>22092.862434216899</v>
      </c>
      <c r="L2057" s="212">
        <v>0.26539140947037199</v>
      </c>
      <c r="M2057" s="212">
        <v>9.5816785911966101E-2</v>
      </c>
      <c r="N2057" s="212">
        <v>1.4798330168503101E-2</v>
      </c>
      <c r="O2057" s="91"/>
      <c r="Q2057" s="212"/>
      <c r="R2057" s="212"/>
      <c r="S2057" s="212"/>
      <c r="T2057" s="212"/>
      <c r="AG2057" s="212"/>
      <c r="AH2057" s="212"/>
      <c r="AI2057" s="212"/>
    </row>
    <row r="2058" spans="1:35" x14ac:dyDescent="0.15">
      <c r="A2058" s="91"/>
      <c r="B2058" s="91"/>
      <c r="C2058" s="127"/>
      <c r="D2058" s="127"/>
      <c r="E2058" s="127"/>
      <c r="F2058" s="127"/>
      <c r="G2058" s="127"/>
      <c r="H2058" s="127"/>
      <c r="I2058" s="91"/>
      <c r="J2058" s="2">
        <v>2056</v>
      </c>
      <c r="K2058" s="212">
        <v>22103.713966028899</v>
      </c>
      <c r="L2058" s="212">
        <v>0.26663877318184098</v>
      </c>
      <c r="M2058" s="212">
        <v>9.2217616523179696E-2</v>
      </c>
      <c r="N2058" s="212">
        <v>1.34031463031693E-2</v>
      </c>
      <c r="O2058" s="91"/>
      <c r="Q2058" s="212"/>
      <c r="R2058" s="212"/>
      <c r="S2058" s="212"/>
      <c r="T2058" s="212"/>
      <c r="AG2058" s="212"/>
      <c r="AH2058" s="212"/>
      <c r="AI2058" s="212"/>
    </row>
    <row r="2059" spans="1:35" x14ac:dyDescent="0.15">
      <c r="A2059" s="91"/>
      <c r="B2059" s="91"/>
      <c r="C2059" s="127"/>
      <c r="D2059" s="127"/>
      <c r="E2059" s="127"/>
      <c r="F2059" s="127"/>
      <c r="G2059" s="127"/>
      <c r="H2059" s="127"/>
      <c r="I2059" s="91"/>
      <c r="J2059" s="2">
        <v>2057</v>
      </c>
      <c r="K2059" s="212">
        <v>22114.5204147929</v>
      </c>
      <c r="L2059" s="212">
        <v>0.26803861513278698</v>
      </c>
      <c r="M2059" s="212">
        <v>8.7721472951074103E-2</v>
      </c>
      <c r="N2059" s="212">
        <v>1.22724205808235E-2</v>
      </c>
      <c r="O2059" s="91"/>
      <c r="Q2059" s="212"/>
      <c r="R2059" s="212"/>
      <c r="S2059" s="212"/>
      <c r="T2059" s="212"/>
      <c r="AG2059" s="212"/>
      <c r="AH2059" s="212"/>
      <c r="AI2059" s="212"/>
    </row>
    <row r="2060" spans="1:35" x14ac:dyDescent="0.15">
      <c r="A2060" s="91"/>
      <c r="B2060" s="91"/>
      <c r="C2060" s="127"/>
      <c r="D2060" s="127"/>
      <c r="E2060" s="127"/>
      <c r="F2060" s="127"/>
      <c r="G2060" s="127"/>
      <c r="H2060" s="127"/>
      <c r="I2060" s="91"/>
      <c r="J2060" s="2">
        <v>2058</v>
      </c>
      <c r="K2060" s="212">
        <v>22125.273221354899</v>
      </c>
      <c r="L2060" s="212">
        <v>0.26943181714761899</v>
      </c>
      <c r="M2060" s="212">
        <v>8.2833108618118795E-2</v>
      </c>
      <c r="N2060" s="212">
        <v>1.13079881297183E-2</v>
      </c>
      <c r="O2060" s="91"/>
      <c r="Q2060" s="212"/>
      <c r="R2060" s="212"/>
      <c r="S2060" s="212"/>
      <c r="T2060" s="212"/>
      <c r="AG2060" s="212"/>
      <c r="AH2060" s="212"/>
      <c r="AI2060" s="212"/>
    </row>
    <row r="2061" spans="1:35" x14ac:dyDescent="0.15">
      <c r="A2061" s="91"/>
      <c r="B2061" s="91"/>
      <c r="C2061" s="127"/>
      <c r="D2061" s="127"/>
      <c r="E2061" s="127"/>
      <c r="F2061" s="127"/>
      <c r="G2061" s="127"/>
      <c r="H2061" s="127"/>
      <c r="I2061" s="91"/>
      <c r="J2061" s="2">
        <v>2059</v>
      </c>
      <c r="K2061" s="212">
        <v>22135.962212111899</v>
      </c>
      <c r="L2061" s="212">
        <v>0.27068934255363503</v>
      </c>
      <c r="M2061" s="212">
        <v>7.8129298148455401E-2</v>
      </c>
      <c r="N2061" s="212">
        <v>1.04697737057486E-2</v>
      </c>
      <c r="O2061" s="91"/>
      <c r="Q2061" s="212"/>
      <c r="R2061" s="212"/>
      <c r="S2061" s="212"/>
      <c r="T2061" s="212"/>
      <c r="AG2061" s="212"/>
      <c r="AH2061" s="212"/>
      <c r="AI2061" s="212"/>
    </row>
    <row r="2062" spans="1:35" x14ac:dyDescent="0.15">
      <c r="A2062" s="91"/>
      <c r="B2062" s="91"/>
      <c r="C2062" s="127"/>
      <c r="D2062" s="127"/>
      <c r="E2062" s="127"/>
      <c r="F2062" s="127"/>
      <c r="G2062" s="127"/>
      <c r="H2062" s="127"/>
      <c r="I2062" s="91"/>
      <c r="J2062" s="2">
        <v>2060</v>
      </c>
      <c r="K2062" s="212">
        <v>22146.6893986139</v>
      </c>
      <c r="L2062" s="212">
        <v>0.27171710880968702</v>
      </c>
      <c r="M2062" s="212">
        <v>7.4243578990454695E-2</v>
      </c>
      <c r="N2062" s="212">
        <v>9.7903243085428297E-3</v>
      </c>
      <c r="O2062" s="91"/>
      <c r="Q2062" s="212"/>
      <c r="R2062" s="212"/>
      <c r="S2062" s="212"/>
      <c r="T2062" s="212"/>
      <c r="AG2062" s="212"/>
      <c r="AH2062" s="212"/>
      <c r="AI2062" s="212"/>
    </row>
    <row r="2063" spans="1:35" x14ac:dyDescent="0.15">
      <c r="A2063" s="91"/>
      <c r="B2063" s="91"/>
      <c r="C2063" s="127"/>
      <c r="D2063" s="127"/>
      <c r="E2063" s="127"/>
      <c r="F2063" s="127"/>
      <c r="G2063" s="127"/>
      <c r="H2063" s="127"/>
      <c r="I2063" s="91"/>
      <c r="J2063" s="2">
        <v>2061</v>
      </c>
      <c r="K2063" s="212">
        <v>22157.407832831901</v>
      </c>
      <c r="L2063" s="212">
        <v>0.27238189002652202</v>
      </c>
      <c r="M2063" s="212">
        <v>7.1880170165796994E-2</v>
      </c>
      <c r="N2063" s="212">
        <v>9.3663130795431804E-3</v>
      </c>
      <c r="O2063" s="91"/>
      <c r="Q2063" s="212"/>
      <c r="R2063" s="212"/>
      <c r="S2063" s="212"/>
      <c r="T2063" s="212"/>
      <c r="AG2063" s="212"/>
      <c r="AH2063" s="212"/>
      <c r="AI2063" s="212"/>
    </row>
    <row r="2064" spans="1:35" x14ac:dyDescent="0.15">
      <c r="A2064" s="91"/>
      <c r="B2064" s="91"/>
      <c r="C2064" s="127"/>
      <c r="D2064" s="127"/>
      <c r="E2064" s="127"/>
      <c r="F2064" s="127"/>
      <c r="G2064" s="127"/>
      <c r="H2064" s="127"/>
      <c r="I2064" s="91"/>
      <c r="J2064" s="2">
        <v>2062</v>
      </c>
      <c r="K2064" s="212">
        <v>22168.049889159902</v>
      </c>
      <c r="L2064" s="212">
        <v>0.272603592867105</v>
      </c>
      <c r="M2064" s="212">
        <v>7.1669495488316901E-2</v>
      </c>
      <c r="N2064" s="212">
        <v>9.2015794823577298E-3</v>
      </c>
      <c r="O2064" s="91"/>
      <c r="Q2064" s="212"/>
      <c r="R2064" s="212"/>
      <c r="S2064" s="212"/>
      <c r="T2064" s="212"/>
      <c r="AG2064" s="212"/>
      <c r="AH2064" s="212"/>
      <c r="AI2064" s="212"/>
    </row>
    <row r="2065" spans="1:35" x14ac:dyDescent="0.15">
      <c r="A2065" s="91"/>
      <c r="B2065" s="91"/>
      <c r="C2065" s="127"/>
      <c r="D2065" s="127"/>
      <c r="E2065" s="127"/>
      <c r="F2065" s="127"/>
      <c r="G2065" s="127"/>
      <c r="H2065" s="127"/>
      <c r="I2065" s="91"/>
      <c r="J2065" s="2">
        <v>2063</v>
      </c>
      <c r="K2065" s="212">
        <v>22178.729574293899</v>
      </c>
      <c r="L2065" s="212">
        <v>0.27231772670177801</v>
      </c>
      <c r="M2065" s="212">
        <v>7.3685377022488396E-2</v>
      </c>
      <c r="N2065" s="212">
        <v>9.19797645165547E-3</v>
      </c>
      <c r="O2065" s="91"/>
      <c r="Q2065" s="212"/>
      <c r="R2065" s="212"/>
      <c r="S2065" s="212"/>
      <c r="T2065" s="212"/>
      <c r="AG2065" s="212"/>
      <c r="AH2065" s="212"/>
      <c r="AI2065" s="212"/>
    </row>
    <row r="2066" spans="1:35" x14ac:dyDescent="0.15">
      <c r="A2066" s="91"/>
      <c r="B2066" s="91"/>
      <c r="C2066" s="127"/>
      <c r="D2066" s="127"/>
      <c r="E2066" s="127"/>
      <c r="F2066" s="127"/>
      <c r="G2066" s="127"/>
      <c r="H2066" s="127"/>
      <c r="I2066" s="91"/>
      <c r="J2066" s="2">
        <v>2064</v>
      </c>
      <c r="K2066" s="212">
        <v>22189.448406522901</v>
      </c>
      <c r="L2066" s="212">
        <v>0.27155028398910303</v>
      </c>
      <c r="M2066" s="212">
        <v>7.7429581241181406E-2</v>
      </c>
      <c r="N2066" s="212">
        <v>9.2073088191026199E-3</v>
      </c>
      <c r="O2066" s="91"/>
      <c r="Q2066" s="212"/>
      <c r="R2066" s="212"/>
      <c r="S2066" s="212"/>
      <c r="T2066" s="212"/>
      <c r="AG2066" s="212"/>
      <c r="AH2066" s="212"/>
      <c r="AI2066" s="212"/>
    </row>
    <row r="2067" spans="1:35" x14ac:dyDescent="0.15">
      <c r="A2067" s="91"/>
      <c r="B2067" s="91"/>
      <c r="C2067" s="127"/>
      <c r="D2067" s="127"/>
      <c r="E2067" s="127"/>
      <c r="F2067" s="127"/>
      <c r="G2067" s="127"/>
      <c r="H2067" s="127"/>
      <c r="I2067" s="91"/>
      <c r="J2067" s="2">
        <v>2065</v>
      </c>
      <c r="K2067" s="212">
        <v>22200.281919466899</v>
      </c>
      <c r="L2067" s="212">
        <v>0.27040318794569201</v>
      </c>
      <c r="M2067" s="212">
        <v>8.21457643439341E-2</v>
      </c>
      <c r="N2067" s="212">
        <v>9.1584548142762002E-3</v>
      </c>
      <c r="O2067" s="91"/>
      <c r="Q2067" s="212"/>
      <c r="R2067" s="212"/>
      <c r="S2067" s="212"/>
      <c r="T2067" s="212"/>
      <c r="AG2067" s="212"/>
      <c r="AH2067" s="212"/>
      <c r="AI2067" s="212"/>
    </row>
    <row r="2068" spans="1:35" x14ac:dyDescent="0.15">
      <c r="A2068" s="91"/>
      <c r="B2068" s="91"/>
      <c r="C2068" s="127"/>
      <c r="D2068" s="127"/>
      <c r="E2068" s="127"/>
      <c r="F2068" s="127"/>
      <c r="G2068" s="127"/>
      <c r="H2068" s="127"/>
      <c r="I2068" s="91"/>
      <c r="J2068" s="2">
        <v>2066</v>
      </c>
      <c r="K2068" s="212">
        <v>22211.114057450901</v>
      </c>
      <c r="L2068" s="212">
        <v>0.26905799971227601</v>
      </c>
      <c r="M2068" s="212">
        <v>8.6936677368706597E-2</v>
      </c>
      <c r="N2068" s="212">
        <v>9.1493406791297097E-3</v>
      </c>
      <c r="O2068" s="91"/>
      <c r="Q2068" s="212"/>
      <c r="R2068" s="212"/>
      <c r="S2068" s="212"/>
      <c r="T2068" s="212"/>
      <c r="AG2068" s="212"/>
      <c r="AH2068" s="212"/>
      <c r="AI2068" s="212"/>
    </row>
    <row r="2069" spans="1:35" x14ac:dyDescent="0.15">
      <c r="A2069" s="91"/>
      <c r="B2069" s="91"/>
      <c r="C2069" s="127"/>
      <c r="D2069" s="127"/>
      <c r="E2069" s="127"/>
      <c r="F2069" s="127"/>
      <c r="G2069" s="127"/>
      <c r="H2069" s="127"/>
      <c r="I2069" s="91"/>
      <c r="J2069" s="2">
        <v>2067</v>
      </c>
      <c r="K2069" s="212">
        <v>22221.903411256899</v>
      </c>
      <c r="L2069" s="212">
        <v>0.26771243034397502</v>
      </c>
      <c r="M2069" s="212">
        <v>9.11583455945119E-2</v>
      </c>
      <c r="N2069" s="212">
        <v>9.3481628430315093E-3</v>
      </c>
      <c r="O2069" s="91"/>
      <c r="Q2069" s="212"/>
      <c r="R2069" s="212"/>
      <c r="S2069" s="212"/>
      <c r="T2069" s="212"/>
      <c r="AG2069" s="212"/>
      <c r="AH2069" s="212"/>
      <c r="AI2069" s="212"/>
    </row>
    <row r="2070" spans="1:35" x14ac:dyDescent="0.15">
      <c r="A2070" s="91"/>
      <c r="B2070" s="91"/>
      <c r="C2070" s="127"/>
      <c r="D2070" s="127"/>
      <c r="E2070" s="127"/>
      <c r="F2070" s="127"/>
      <c r="G2070" s="127"/>
      <c r="H2070" s="127"/>
      <c r="I2070" s="91"/>
      <c r="J2070" s="2">
        <v>2068</v>
      </c>
      <c r="K2070" s="212">
        <v>22232.685540050901</v>
      </c>
      <c r="L2070" s="212">
        <v>0.26655592301492498</v>
      </c>
      <c r="M2070" s="212">
        <v>9.4510327963562096E-2</v>
      </c>
      <c r="N2070" s="212">
        <v>9.7775195678693905E-3</v>
      </c>
      <c r="O2070" s="91"/>
      <c r="Q2070" s="212"/>
      <c r="R2070" s="212"/>
      <c r="S2070" s="212"/>
      <c r="T2070" s="212"/>
      <c r="AG2070" s="212"/>
      <c r="AH2070" s="212"/>
      <c r="AI2070" s="212"/>
    </row>
    <row r="2071" spans="1:35" x14ac:dyDescent="0.15">
      <c r="A2071" s="91"/>
      <c r="B2071" s="91"/>
      <c r="C2071" s="127"/>
      <c r="D2071" s="127"/>
      <c r="E2071" s="127"/>
      <c r="F2071" s="127"/>
      <c r="G2071" s="127"/>
      <c r="H2071" s="127"/>
      <c r="I2071" s="91"/>
      <c r="J2071" s="2">
        <v>2069</v>
      </c>
      <c r="K2071" s="212">
        <v>22243.355389369899</v>
      </c>
      <c r="L2071" s="212">
        <v>0.26573076148802599</v>
      </c>
      <c r="M2071" s="212">
        <v>9.6853579920092095E-2</v>
      </c>
      <c r="N2071" s="212">
        <v>1.0340115735109401E-2</v>
      </c>
      <c r="O2071" s="91"/>
      <c r="Q2071" s="212"/>
      <c r="R2071" s="212"/>
      <c r="S2071" s="212"/>
      <c r="T2071" s="212"/>
      <c r="AG2071" s="212"/>
      <c r="AH2071" s="212"/>
      <c r="AI2071" s="212"/>
    </row>
    <row r="2072" spans="1:35" x14ac:dyDescent="0.15">
      <c r="A2072" s="91"/>
      <c r="B2072" s="91"/>
      <c r="C2072" s="127"/>
      <c r="D2072" s="127"/>
      <c r="E2072" s="127"/>
      <c r="F2072" s="127"/>
      <c r="G2072" s="127"/>
      <c r="H2072" s="127"/>
      <c r="I2072" s="91"/>
      <c r="J2072" s="2">
        <v>2070</v>
      </c>
      <c r="K2072" s="212">
        <v>22254.0055200319</v>
      </c>
      <c r="L2072" s="212">
        <v>0.26531399581885301</v>
      </c>
      <c r="M2072" s="212">
        <v>9.8229721384264002E-2</v>
      </c>
      <c r="N2072" s="212">
        <v>1.0862272028568E-2</v>
      </c>
      <c r="O2072" s="91"/>
      <c r="Q2072" s="212"/>
      <c r="R2072" s="212"/>
      <c r="S2072" s="212"/>
      <c r="T2072" s="212"/>
      <c r="AG2072" s="212"/>
      <c r="AH2072" s="212"/>
      <c r="AI2072" s="212"/>
    </row>
    <row r="2073" spans="1:35" x14ac:dyDescent="0.15">
      <c r="A2073" s="91"/>
      <c r="B2073" s="91"/>
      <c r="C2073" s="127"/>
      <c r="D2073" s="127"/>
      <c r="E2073" s="127"/>
      <c r="F2073" s="127"/>
      <c r="G2073" s="127"/>
      <c r="H2073" s="127"/>
      <c r="I2073" s="91"/>
      <c r="J2073" s="2">
        <v>2071</v>
      </c>
      <c r="K2073" s="212">
        <v>22264.692230636902</v>
      </c>
      <c r="L2073" s="212">
        <v>0.265333834189241</v>
      </c>
      <c r="M2073" s="212">
        <v>9.8709312456532694E-2</v>
      </c>
      <c r="N2073" s="212">
        <v>1.1225565873517101E-2</v>
      </c>
      <c r="O2073" s="91"/>
      <c r="Q2073" s="212"/>
      <c r="R2073" s="212"/>
      <c r="S2073" s="212"/>
      <c r="T2073" s="212"/>
      <c r="AG2073" s="212"/>
      <c r="AH2073" s="212"/>
      <c r="AI2073" s="212"/>
    </row>
    <row r="2074" spans="1:35" x14ac:dyDescent="0.15">
      <c r="A2074" s="91"/>
      <c r="B2074" s="91"/>
      <c r="C2074" s="127"/>
      <c r="D2074" s="127"/>
      <c r="E2074" s="127"/>
      <c r="F2074" s="127"/>
      <c r="G2074" s="127"/>
      <c r="H2074" s="127"/>
      <c r="I2074" s="91"/>
      <c r="J2074" s="2">
        <v>2072</v>
      </c>
      <c r="K2074" s="212">
        <v>22275.378751572898</v>
      </c>
      <c r="L2074" s="212">
        <v>0.26574025332957801</v>
      </c>
      <c r="M2074" s="212">
        <v>9.8304077768862699E-2</v>
      </c>
      <c r="N2074" s="212">
        <v>1.13340520432707E-2</v>
      </c>
      <c r="O2074" s="91"/>
      <c r="Q2074" s="212"/>
      <c r="R2074" s="212"/>
      <c r="S2074" s="212"/>
      <c r="T2074" s="212"/>
      <c r="AG2074" s="212"/>
      <c r="AH2074" s="212"/>
      <c r="AI2074" s="212"/>
    </row>
    <row r="2075" spans="1:35" x14ac:dyDescent="0.15">
      <c r="A2075" s="91"/>
      <c r="B2075" s="91"/>
      <c r="C2075" s="127"/>
      <c r="D2075" s="127"/>
      <c r="E2075" s="127"/>
      <c r="F2075" s="127"/>
      <c r="G2075" s="127"/>
      <c r="H2075" s="127"/>
      <c r="I2075" s="91"/>
      <c r="J2075" s="2">
        <v>2073</v>
      </c>
      <c r="K2075" s="212">
        <v>22286.0365329179</v>
      </c>
      <c r="L2075" s="212">
        <v>0.26643572108182101</v>
      </c>
      <c r="M2075" s="212">
        <v>9.7069233946896205E-2</v>
      </c>
      <c r="N2075" s="212">
        <v>1.1144984483156799E-2</v>
      </c>
      <c r="O2075" s="91"/>
      <c r="Q2075" s="212"/>
      <c r="R2075" s="212"/>
      <c r="S2075" s="212"/>
      <c r="T2075" s="212"/>
      <c r="AG2075" s="212"/>
      <c r="AH2075" s="212"/>
      <c r="AI2075" s="212"/>
    </row>
    <row r="2076" spans="1:35" x14ac:dyDescent="0.15">
      <c r="A2076" s="91"/>
      <c r="B2076" s="91"/>
      <c r="C2076" s="127"/>
      <c r="D2076" s="127"/>
      <c r="E2076" s="127"/>
      <c r="F2076" s="127"/>
      <c r="G2076" s="127"/>
      <c r="H2076" s="127"/>
      <c r="I2076" s="91"/>
      <c r="J2076" s="2">
        <v>2074</v>
      </c>
      <c r="K2076" s="212">
        <v>22296.7805930059</v>
      </c>
      <c r="L2076" s="212">
        <v>0.26732597619440501</v>
      </c>
      <c r="M2076" s="212">
        <v>9.5041917777531598E-2</v>
      </c>
      <c r="N2076" s="212">
        <v>1.0597521378007201E-2</v>
      </c>
      <c r="O2076" s="91"/>
      <c r="Q2076" s="212"/>
      <c r="R2076" s="212"/>
      <c r="S2076" s="212"/>
      <c r="T2076" s="212"/>
      <c r="AG2076" s="212"/>
      <c r="AH2076" s="212"/>
      <c r="AI2076" s="212"/>
    </row>
    <row r="2077" spans="1:35" x14ac:dyDescent="0.15">
      <c r="A2077" s="91"/>
      <c r="B2077" s="91"/>
      <c r="C2077" s="127"/>
      <c r="D2077" s="127"/>
      <c r="E2077" s="127"/>
      <c r="F2077" s="127"/>
      <c r="G2077" s="127"/>
      <c r="H2077" s="127"/>
      <c r="I2077" s="91"/>
      <c r="J2077" s="2">
        <v>2075</v>
      </c>
      <c r="K2077" s="212">
        <v>22307.477241285898</v>
      </c>
      <c r="L2077" s="212">
        <v>0.26822002957876101</v>
      </c>
      <c r="M2077" s="212">
        <v>9.2670879218795105E-2</v>
      </c>
      <c r="N2077" s="212">
        <v>9.6828101988679898E-3</v>
      </c>
      <c r="O2077" s="91"/>
      <c r="Q2077" s="212"/>
      <c r="R2077" s="212"/>
      <c r="S2077" s="212"/>
      <c r="T2077" s="212"/>
      <c r="AG2077" s="212"/>
      <c r="AH2077" s="212"/>
      <c r="AI2077" s="212"/>
    </row>
    <row r="2078" spans="1:35" x14ac:dyDescent="0.15">
      <c r="A2078" s="91"/>
      <c r="B2078" s="91"/>
      <c r="C2078" s="127"/>
      <c r="D2078" s="127"/>
      <c r="E2078" s="127"/>
      <c r="F2078" s="127"/>
      <c r="G2078" s="127"/>
      <c r="H2078" s="127"/>
      <c r="I2078" s="91"/>
      <c r="J2078" s="2">
        <v>2076</v>
      </c>
      <c r="K2078" s="212">
        <v>22318.172664165901</v>
      </c>
      <c r="L2078" s="212">
        <v>0.26888001117994398</v>
      </c>
      <c r="M2078" s="212">
        <v>9.0893884428982094E-2</v>
      </c>
      <c r="N2078" s="212">
        <v>8.4365066074476008E-3</v>
      </c>
      <c r="O2078" s="91"/>
      <c r="Q2078" s="212"/>
      <c r="R2078" s="212"/>
      <c r="S2078" s="212"/>
      <c r="T2078" s="212"/>
      <c r="AG2078" s="212"/>
      <c r="AH2078" s="212"/>
      <c r="AI2078" s="212"/>
    </row>
    <row r="2079" spans="1:35" x14ac:dyDescent="0.15">
      <c r="A2079" s="91"/>
      <c r="B2079" s="91"/>
      <c r="C2079" s="127"/>
      <c r="D2079" s="127"/>
      <c r="E2079" s="127"/>
      <c r="F2079" s="127"/>
      <c r="G2079" s="127"/>
      <c r="H2079" s="127"/>
      <c r="I2079" s="91"/>
      <c r="J2079" s="2">
        <v>2077</v>
      </c>
      <c r="K2079" s="212">
        <v>22328.999735276899</v>
      </c>
      <c r="L2079" s="212">
        <v>0.26917556762363798</v>
      </c>
      <c r="M2079" s="212">
        <v>9.0793231973149896E-2</v>
      </c>
      <c r="N2079" s="212">
        <v>6.9365197701088703E-3</v>
      </c>
      <c r="O2079" s="91"/>
      <c r="Q2079" s="212"/>
      <c r="R2079" s="212"/>
      <c r="S2079" s="212"/>
      <c r="T2079" s="212"/>
      <c r="AG2079" s="212"/>
      <c r="AH2079" s="212"/>
      <c r="AI2079" s="212"/>
    </row>
    <row r="2080" spans="1:35" x14ac:dyDescent="0.15">
      <c r="A2080" s="91"/>
      <c r="B2080" s="91"/>
      <c r="C2080" s="127"/>
      <c r="D2080" s="127"/>
      <c r="E2080" s="127"/>
      <c r="F2080" s="127"/>
      <c r="G2080" s="127"/>
      <c r="H2080" s="127"/>
      <c r="I2080" s="91"/>
      <c r="J2080" s="2">
        <v>2078</v>
      </c>
      <c r="K2080" s="212">
        <v>22339.773840657901</v>
      </c>
      <c r="L2080" s="212">
        <v>0.26909244466312798</v>
      </c>
      <c r="M2080" s="212">
        <v>9.2745862194515596E-2</v>
      </c>
      <c r="N2080" s="212">
        <v>5.3177917084819802E-3</v>
      </c>
      <c r="O2080" s="91"/>
      <c r="Q2080" s="212"/>
      <c r="R2080" s="212"/>
      <c r="S2080" s="212"/>
      <c r="T2080" s="212"/>
      <c r="AG2080" s="212"/>
      <c r="AH2080" s="212"/>
      <c r="AI2080" s="212"/>
    </row>
    <row r="2081" spans="1:35" x14ac:dyDescent="0.15">
      <c r="A2081" s="91"/>
      <c r="B2081" s="91"/>
      <c r="C2081" s="127"/>
      <c r="D2081" s="127"/>
      <c r="E2081" s="127"/>
      <c r="F2081" s="127"/>
      <c r="G2081" s="127"/>
      <c r="H2081" s="127"/>
      <c r="I2081" s="91"/>
      <c r="J2081" s="2">
        <v>2079</v>
      </c>
      <c r="K2081" s="212">
        <v>22350.454299810899</v>
      </c>
      <c r="L2081" s="212">
        <v>0.26872671802394599</v>
      </c>
      <c r="M2081" s="212">
        <v>9.6558872778746696E-2</v>
      </c>
      <c r="N2081" s="212">
        <v>3.7869668080986701E-3</v>
      </c>
      <c r="O2081" s="91"/>
      <c r="Q2081" s="212"/>
      <c r="R2081" s="212"/>
      <c r="S2081" s="212"/>
      <c r="T2081" s="212"/>
      <c r="AG2081" s="212"/>
      <c r="AH2081" s="212"/>
      <c r="AI2081" s="212"/>
    </row>
    <row r="2082" spans="1:35" x14ac:dyDescent="0.15">
      <c r="A2082" s="91"/>
      <c r="B2082" s="91"/>
      <c r="C2082" s="127"/>
      <c r="D2082" s="127"/>
      <c r="E2082" s="127"/>
      <c r="F2082" s="127"/>
      <c r="G2082" s="127"/>
      <c r="H2082" s="127"/>
      <c r="I2082" s="91"/>
      <c r="J2082" s="2">
        <v>2080</v>
      </c>
      <c r="K2082" s="212">
        <v>22361.240110715898</v>
      </c>
      <c r="L2082" s="212">
        <v>0.268195307701521</v>
      </c>
      <c r="M2082" s="212">
        <v>0.10139748257600401</v>
      </c>
      <c r="N2082" s="212">
        <v>2.48171115359027E-3</v>
      </c>
      <c r="O2082" s="91"/>
      <c r="Q2082" s="212"/>
      <c r="R2082" s="212"/>
      <c r="S2082" s="212"/>
      <c r="T2082" s="212"/>
      <c r="AG2082" s="212"/>
      <c r="AH2082" s="212"/>
      <c r="AI2082" s="212"/>
    </row>
    <row r="2083" spans="1:35" x14ac:dyDescent="0.15">
      <c r="A2083" s="91"/>
      <c r="B2083" s="91"/>
      <c r="C2083" s="127"/>
      <c r="D2083" s="127"/>
      <c r="E2083" s="127"/>
      <c r="F2083" s="127"/>
      <c r="G2083" s="127"/>
      <c r="H2083" s="127"/>
      <c r="I2083" s="91"/>
      <c r="J2083" s="2">
        <v>2081</v>
      </c>
      <c r="K2083" s="212">
        <v>22371.917587917898</v>
      </c>
      <c r="L2083" s="212">
        <v>0.267581991348741</v>
      </c>
      <c r="M2083" s="212">
        <v>0.105939394719903</v>
      </c>
      <c r="N2083" s="212">
        <v>1.4801336917744899E-3</v>
      </c>
      <c r="O2083" s="91"/>
      <c r="Q2083" s="212"/>
      <c r="R2083" s="212"/>
      <c r="S2083" s="212"/>
      <c r="T2083" s="212"/>
      <c r="AG2083" s="212"/>
      <c r="AH2083" s="212"/>
      <c r="AI2083" s="212"/>
    </row>
    <row r="2084" spans="1:35" x14ac:dyDescent="0.15">
      <c r="A2084" s="91"/>
      <c r="B2084" s="91"/>
      <c r="C2084" s="127"/>
      <c r="D2084" s="127"/>
      <c r="E2084" s="127"/>
      <c r="F2084" s="127"/>
      <c r="G2084" s="127"/>
      <c r="H2084" s="127"/>
      <c r="I2084" s="91"/>
      <c r="J2084" s="2">
        <v>2082</v>
      </c>
      <c r="K2084" s="212">
        <v>22382.6694822889</v>
      </c>
      <c r="L2084" s="212">
        <v>0.26692823878066002</v>
      </c>
      <c r="M2084" s="212">
        <v>0.10887702060099901</v>
      </c>
      <c r="N2084" s="212">
        <v>8.2739313960026597E-4</v>
      </c>
      <c r="O2084" s="91"/>
      <c r="Q2084" s="212"/>
      <c r="R2084" s="212"/>
      <c r="S2084" s="212"/>
      <c r="T2084" s="212"/>
      <c r="AG2084" s="212"/>
      <c r="AH2084" s="212"/>
      <c r="AI2084" s="212"/>
    </row>
    <row r="2085" spans="1:35" x14ac:dyDescent="0.15">
      <c r="A2085" s="91"/>
      <c r="B2085" s="91"/>
      <c r="C2085" s="127"/>
      <c r="D2085" s="127"/>
      <c r="E2085" s="127"/>
      <c r="F2085" s="127"/>
      <c r="G2085" s="127"/>
      <c r="H2085" s="127"/>
      <c r="I2085" s="91"/>
      <c r="J2085" s="2">
        <v>2083</v>
      </c>
      <c r="K2085" s="212">
        <v>22393.3618749569</v>
      </c>
      <c r="L2085" s="212">
        <v>0.26618950137757202</v>
      </c>
      <c r="M2085" s="212">
        <v>0.109496639329718</v>
      </c>
      <c r="N2085" s="212">
        <v>6.0560401547971098E-4</v>
      </c>
      <c r="O2085" s="91"/>
      <c r="Q2085" s="212"/>
      <c r="R2085" s="212"/>
      <c r="S2085" s="212"/>
      <c r="T2085" s="212"/>
      <c r="AG2085" s="212"/>
      <c r="AH2085" s="212"/>
      <c r="AI2085" s="212"/>
    </row>
    <row r="2086" spans="1:35" x14ac:dyDescent="0.15">
      <c r="A2086" s="91"/>
      <c r="B2086" s="91"/>
      <c r="C2086" s="127"/>
      <c r="D2086" s="127"/>
      <c r="E2086" s="127"/>
      <c r="F2086" s="127"/>
      <c r="G2086" s="127"/>
      <c r="H2086" s="127"/>
      <c r="I2086" s="91"/>
      <c r="J2086" s="2">
        <v>2084</v>
      </c>
      <c r="K2086" s="212">
        <v>22404.0900867089</v>
      </c>
      <c r="L2086" s="212">
        <v>0.26534597959494499</v>
      </c>
      <c r="M2086" s="212">
        <v>0.10788854512383</v>
      </c>
      <c r="N2086" s="212">
        <v>9.1028131139829504E-4</v>
      </c>
      <c r="O2086" s="91"/>
      <c r="Q2086" s="212"/>
      <c r="R2086" s="212"/>
      <c r="S2086" s="212"/>
      <c r="T2086" s="212"/>
      <c r="AG2086" s="212"/>
      <c r="AH2086" s="212"/>
      <c r="AI2086" s="212"/>
    </row>
    <row r="2087" spans="1:35" x14ac:dyDescent="0.15">
      <c r="A2087" s="91"/>
      <c r="B2087" s="91"/>
      <c r="C2087" s="127"/>
      <c r="D2087" s="127"/>
      <c r="E2087" s="127"/>
      <c r="F2087" s="127"/>
      <c r="G2087" s="127"/>
      <c r="H2087" s="127"/>
      <c r="I2087" s="91"/>
      <c r="J2087" s="2">
        <v>2085</v>
      </c>
      <c r="K2087" s="212">
        <v>22414.755039255899</v>
      </c>
      <c r="L2087" s="212">
        <v>0.264436961384731</v>
      </c>
      <c r="M2087" s="212">
        <v>0.10470241635408099</v>
      </c>
      <c r="N2087" s="212">
        <v>1.82876027433084E-3</v>
      </c>
      <c r="O2087" s="91"/>
      <c r="Q2087" s="212"/>
      <c r="R2087" s="212"/>
      <c r="S2087" s="212"/>
      <c r="T2087" s="212"/>
      <c r="AG2087" s="212"/>
      <c r="AH2087" s="212"/>
      <c r="AI2087" s="212"/>
    </row>
    <row r="2088" spans="1:35" x14ac:dyDescent="0.15">
      <c r="A2088" s="91"/>
      <c r="B2088" s="91"/>
      <c r="C2088" s="127"/>
      <c r="D2088" s="127"/>
      <c r="E2088" s="127"/>
      <c r="F2088" s="127"/>
      <c r="G2088" s="127"/>
      <c r="H2088" s="127"/>
      <c r="I2088" s="91"/>
      <c r="J2088" s="2">
        <v>2086</v>
      </c>
      <c r="K2088" s="212">
        <v>22425.472128133901</v>
      </c>
      <c r="L2088" s="212">
        <v>0.26353835471306303</v>
      </c>
      <c r="M2088" s="212">
        <v>0.10091785885924399</v>
      </c>
      <c r="N2088" s="212">
        <v>3.3726319963612002E-3</v>
      </c>
      <c r="O2088" s="91"/>
      <c r="Q2088" s="212"/>
      <c r="R2088" s="212"/>
      <c r="S2088" s="212"/>
      <c r="T2088" s="212"/>
      <c r="AG2088" s="212"/>
      <c r="AH2088" s="212"/>
      <c r="AI2088" s="212"/>
    </row>
    <row r="2089" spans="1:35" x14ac:dyDescent="0.15">
      <c r="A2089" s="91"/>
      <c r="B2089" s="91"/>
      <c r="C2089" s="127"/>
      <c r="D2089" s="127"/>
      <c r="E2089" s="127"/>
      <c r="F2089" s="127"/>
      <c r="G2089" s="127"/>
      <c r="H2089" s="127"/>
      <c r="I2089" s="91"/>
      <c r="J2089" s="2">
        <v>2087</v>
      </c>
      <c r="K2089" s="212">
        <v>22436.137276830901</v>
      </c>
      <c r="L2089" s="212">
        <v>0.26276694119515998</v>
      </c>
      <c r="M2089" s="212">
        <v>9.7512887730558301E-2</v>
      </c>
      <c r="N2089" s="212">
        <v>5.4661259150776999E-3</v>
      </c>
      <c r="O2089" s="91"/>
      <c r="Q2089" s="212"/>
      <c r="R2089" s="212"/>
      <c r="S2089" s="212"/>
      <c r="T2089" s="212"/>
      <c r="AG2089" s="212"/>
      <c r="AH2089" s="212"/>
      <c r="AI2089" s="212"/>
    </row>
    <row r="2090" spans="1:35" x14ac:dyDescent="0.15">
      <c r="A2090" s="91"/>
      <c r="B2090" s="91"/>
      <c r="C2090" s="127"/>
      <c r="D2090" s="127"/>
      <c r="E2090" s="127"/>
      <c r="F2090" s="127"/>
      <c r="G2090" s="127"/>
      <c r="H2090" s="127"/>
      <c r="I2090" s="91"/>
      <c r="J2090" s="2">
        <v>2088</v>
      </c>
      <c r="K2090" s="212">
        <v>22446.822425076902</v>
      </c>
      <c r="L2090" s="212">
        <v>0.26231028835756898</v>
      </c>
      <c r="M2090" s="212">
        <v>9.5064077094543606E-2</v>
      </c>
      <c r="N2090" s="212">
        <v>7.9087356155285293E-3</v>
      </c>
      <c r="O2090" s="91"/>
      <c r="Q2090" s="212"/>
      <c r="R2090" s="212"/>
      <c r="S2090" s="212"/>
      <c r="T2090" s="212"/>
      <c r="AG2090" s="212"/>
      <c r="AH2090" s="212"/>
      <c r="AI2090" s="212"/>
    </row>
    <row r="2091" spans="1:35" x14ac:dyDescent="0.15">
      <c r="A2091" s="91"/>
      <c r="B2091" s="91"/>
      <c r="C2091" s="127"/>
      <c r="D2091" s="127"/>
      <c r="E2091" s="127"/>
      <c r="F2091" s="127"/>
      <c r="G2091" s="127"/>
      <c r="H2091" s="127"/>
      <c r="I2091" s="91"/>
      <c r="J2091" s="2">
        <v>2089</v>
      </c>
      <c r="K2091" s="212">
        <v>22457.521917247901</v>
      </c>
      <c r="L2091" s="212">
        <v>0.26229029820150701</v>
      </c>
      <c r="M2091" s="212">
        <v>9.3536386219132295E-2</v>
      </c>
      <c r="N2091" s="212">
        <v>1.04420255610251E-2</v>
      </c>
      <c r="O2091" s="91"/>
      <c r="Q2091" s="212"/>
      <c r="R2091" s="212"/>
      <c r="S2091" s="212"/>
      <c r="T2091" s="212"/>
      <c r="AG2091" s="212"/>
      <c r="AH2091" s="212"/>
      <c r="AI2091" s="212"/>
    </row>
    <row r="2092" spans="1:35" x14ac:dyDescent="0.15">
      <c r="A2092" s="91"/>
      <c r="B2092" s="91"/>
      <c r="C2092" s="127"/>
      <c r="D2092" s="127"/>
      <c r="E2092" s="127"/>
      <c r="F2092" s="127"/>
      <c r="G2092" s="127"/>
      <c r="H2092" s="127"/>
      <c r="I2092" s="91"/>
      <c r="J2092" s="2">
        <v>2090</v>
      </c>
      <c r="K2092" s="212">
        <v>22468.238629255899</v>
      </c>
      <c r="L2092" s="212">
        <v>0.26268157468639503</v>
      </c>
      <c r="M2092" s="212">
        <v>9.2284737507812506E-2</v>
      </c>
      <c r="N2092" s="212">
        <v>1.2839182684905401E-2</v>
      </c>
      <c r="O2092" s="91"/>
      <c r="Q2092" s="212"/>
      <c r="R2092" s="212"/>
      <c r="S2092" s="212"/>
      <c r="T2092" s="212"/>
      <c r="AG2092" s="212"/>
      <c r="AH2092" s="212"/>
      <c r="AI2092" s="212"/>
    </row>
    <row r="2093" spans="1:35" x14ac:dyDescent="0.15">
      <c r="A2093" s="91"/>
      <c r="B2093" s="91"/>
      <c r="C2093" s="127"/>
      <c r="D2093" s="127"/>
      <c r="E2093" s="127"/>
      <c r="F2093" s="127"/>
      <c r="G2093" s="127"/>
      <c r="H2093" s="127"/>
      <c r="I2093" s="91"/>
      <c r="J2093" s="2">
        <v>2091</v>
      </c>
      <c r="K2093" s="212">
        <v>22478.923676921899</v>
      </c>
      <c r="L2093" s="212">
        <v>0.26336325182314502</v>
      </c>
      <c r="M2093" s="212">
        <v>9.0451526510252095E-2</v>
      </c>
      <c r="N2093" s="212">
        <v>1.49927454417207E-2</v>
      </c>
      <c r="O2093" s="91"/>
      <c r="Q2093" s="212"/>
      <c r="R2093" s="212"/>
      <c r="S2093" s="212"/>
      <c r="T2093" s="212"/>
      <c r="AG2093" s="212"/>
      <c r="AH2093" s="212"/>
      <c r="AI2093" s="212"/>
    </row>
    <row r="2094" spans="1:35" x14ac:dyDescent="0.15">
      <c r="A2094" s="91"/>
      <c r="B2094" s="91"/>
      <c r="C2094" s="127"/>
      <c r="D2094" s="127"/>
      <c r="E2094" s="127"/>
      <c r="F2094" s="127"/>
      <c r="G2094" s="127"/>
      <c r="H2094" s="127"/>
      <c r="I2094" s="91"/>
      <c r="J2094" s="2">
        <v>2092</v>
      </c>
      <c r="K2094" s="212">
        <v>22489.668332070902</v>
      </c>
      <c r="L2094" s="212">
        <v>0.26421957778575</v>
      </c>
      <c r="M2094" s="212">
        <v>8.7562029174545405E-2</v>
      </c>
      <c r="N2094" s="212">
        <v>1.6899887287909799E-2</v>
      </c>
      <c r="O2094" s="91"/>
      <c r="Q2094" s="212"/>
      <c r="R2094" s="212"/>
      <c r="S2094" s="212"/>
      <c r="T2094" s="212"/>
      <c r="AG2094" s="212"/>
      <c r="AH2094" s="212"/>
      <c r="AI2094" s="212"/>
    </row>
    <row r="2095" spans="1:35" x14ac:dyDescent="0.15">
      <c r="A2095" s="91"/>
      <c r="B2095" s="91"/>
      <c r="C2095" s="127"/>
      <c r="D2095" s="127"/>
      <c r="E2095" s="127"/>
      <c r="F2095" s="127"/>
      <c r="G2095" s="127"/>
      <c r="H2095" s="127"/>
      <c r="I2095" s="91"/>
      <c r="J2095" s="2">
        <v>2093</v>
      </c>
      <c r="K2095" s="212">
        <v>22500.316573980901</v>
      </c>
      <c r="L2095" s="212">
        <v>0.26514531984079598</v>
      </c>
      <c r="M2095" s="212">
        <v>8.3933072102372996E-2</v>
      </c>
      <c r="N2095" s="212">
        <v>1.85170406837681E-2</v>
      </c>
      <c r="O2095" s="91"/>
      <c r="Q2095" s="212"/>
      <c r="R2095" s="212"/>
      <c r="S2095" s="212"/>
      <c r="T2095" s="212"/>
      <c r="AG2095" s="212"/>
      <c r="AH2095" s="212"/>
      <c r="AI2095" s="212"/>
    </row>
    <row r="2096" spans="1:35" x14ac:dyDescent="0.15">
      <c r="A2096" s="91"/>
      <c r="B2096" s="91"/>
      <c r="C2096" s="127"/>
      <c r="D2096" s="127"/>
      <c r="E2096" s="127"/>
      <c r="F2096" s="127"/>
      <c r="G2096" s="127"/>
      <c r="H2096" s="127"/>
      <c r="I2096" s="91"/>
      <c r="J2096" s="2">
        <v>2094</v>
      </c>
      <c r="K2096" s="212">
        <v>22511.107530758902</v>
      </c>
      <c r="L2096" s="212">
        <v>0.26597311800237999</v>
      </c>
      <c r="M2096" s="212">
        <v>8.0285240374268596E-2</v>
      </c>
      <c r="N2096" s="212">
        <v>1.97619767279207E-2</v>
      </c>
      <c r="O2096" s="91"/>
      <c r="Q2096" s="212"/>
      <c r="R2096" s="212"/>
      <c r="S2096" s="212"/>
      <c r="T2096" s="212"/>
      <c r="AG2096" s="212"/>
      <c r="AH2096" s="212"/>
      <c r="AI2096" s="212"/>
    </row>
    <row r="2097" spans="1:35" x14ac:dyDescent="0.15">
      <c r="A2097" s="91"/>
      <c r="B2097" s="91"/>
      <c r="C2097" s="127"/>
      <c r="D2097" s="127"/>
      <c r="E2097" s="127"/>
      <c r="F2097" s="127"/>
      <c r="G2097" s="127"/>
      <c r="H2097" s="127"/>
      <c r="I2097" s="91"/>
      <c r="J2097" s="2">
        <v>2095</v>
      </c>
      <c r="K2097" s="212">
        <v>22521.824905117901</v>
      </c>
      <c r="L2097" s="212">
        <v>0.26650345416735499</v>
      </c>
      <c r="M2097" s="212">
        <v>7.7568037397327302E-2</v>
      </c>
      <c r="N2097" s="212">
        <v>2.0564117094849801E-2</v>
      </c>
      <c r="O2097" s="91"/>
      <c r="Q2097" s="212"/>
      <c r="R2097" s="212"/>
      <c r="S2097" s="212"/>
      <c r="T2097" s="212"/>
      <c r="AG2097" s="212"/>
      <c r="AH2097" s="212"/>
      <c r="AI2097" s="212"/>
    </row>
    <row r="2098" spans="1:35" x14ac:dyDescent="0.15">
      <c r="A2098" s="91"/>
      <c r="B2098" s="91"/>
      <c r="C2098" s="127"/>
      <c r="D2098" s="127"/>
      <c r="E2098" s="127"/>
      <c r="F2098" s="127"/>
      <c r="G2098" s="127"/>
      <c r="H2098" s="127"/>
      <c r="I2098" s="91"/>
      <c r="J2098" s="2">
        <v>2096</v>
      </c>
      <c r="K2098" s="212">
        <v>22532.707619481898</v>
      </c>
      <c r="L2098" s="212">
        <v>0.26661681584631203</v>
      </c>
      <c r="M2098" s="212">
        <v>7.67068409953411E-2</v>
      </c>
      <c r="N2098" s="212">
        <v>2.0899551535266701E-2</v>
      </c>
      <c r="O2098" s="91"/>
      <c r="Q2098" s="212"/>
      <c r="R2098" s="212"/>
      <c r="S2098" s="212"/>
      <c r="T2098" s="212"/>
      <c r="AG2098" s="212"/>
      <c r="AH2098" s="212"/>
      <c r="AI2098" s="212"/>
    </row>
    <row r="2099" spans="1:35" x14ac:dyDescent="0.15">
      <c r="A2099" s="91"/>
      <c r="B2099" s="91"/>
      <c r="C2099" s="127"/>
      <c r="D2099" s="127"/>
      <c r="E2099" s="127"/>
      <c r="F2099" s="127"/>
      <c r="G2099" s="127"/>
      <c r="H2099" s="127"/>
      <c r="I2099" s="91"/>
      <c r="J2099" s="2">
        <v>2097</v>
      </c>
      <c r="K2099" s="212">
        <v>22543.5702918979</v>
      </c>
      <c r="L2099" s="212">
        <v>0.26630345466490501</v>
      </c>
      <c r="M2099" s="212">
        <v>7.8383460462316895E-2</v>
      </c>
      <c r="N2099" s="212">
        <v>2.08147933450623E-2</v>
      </c>
      <c r="O2099" s="91"/>
      <c r="Q2099" s="212"/>
      <c r="R2099" s="212"/>
      <c r="S2099" s="212"/>
      <c r="T2099" s="212"/>
      <c r="AG2099" s="212"/>
      <c r="AH2099" s="212"/>
      <c r="AI2099" s="212"/>
    </row>
    <row r="2100" spans="1:35" x14ac:dyDescent="0.15">
      <c r="A2100" s="91"/>
      <c r="B2100" s="91"/>
      <c r="C2100" s="127"/>
      <c r="D2100" s="127"/>
      <c r="E2100" s="127"/>
      <c r="F2100" s="127"/>
      <c r="G2100" s="127"/>
      <c r="H2100" s="127"/>
      <c r="I2100" s="91"/>
      <c r="J2100" s="2">
        <v>2098</v>
      </c>
      <c r="K2100" s="212">
        <v>22554.452566510899</v>
      </c>
      <c r="L2100" s="212">
        <v>0.26564305622658502</v>
      </c>
      <c r="M2100" s="212">
        <v>8.2525347824672496E-2</v>
      </c>
      <c r="N2100" s="212">
        <v>2.0482147736609901E-2</v>
      </c>
      <c r="O2100" s="91"/>
      <c r="Q2100" s="212"/>
      <c r="R2100" s="212"/>
      <c r="S2100" s="212"/>
      <c r="T2100" s="212"/>
      <c r="AG2100" s="212"/>
      <c r="AH2100" s="212"/>
      <c r="AI2100" s="212"/>
    </row>
    <row r="2101" spans="1:35" x14ac:dyDescent="0.15">
      <c r="A2101" s="91"/>
      <c r="B2101" s="91"/>
      <c r="C2101" s="127"/>
      <c r="D2101" s="127"/>
      <c r="E2101" s="127"/>
      <c r="F2101" s="127"/>
      <c r="G2101" s="127"/>
      <c r="H2101" s="127"/>
      <c r="I2101" s="91"/>
      <c r="J2101" s="2">
        <v>2099</v>
      </c>
      <c r="K2101" s="212">
        <v>22565.281710002899</v>
      </c>
      <c r="L2101" s="212">
        <v>0.26475483080506401</v>
      </c>
      <c r="M2101" s="212">
        <v>8.83288201883448E-2</v>
      </c>
      <c r="N2101" s="212">
        <v>2.0163794661380699E-2</v>
      </c>
      <c r="O2101" s="91"/>
      <c r="Q2101" s="212"/>
      <c r="R2101" s="212"/>
      <c r="S2101" s="212"/>
      <c r="T2101" s="212"/>
      <c r="AG2101" s="212"/>
      <c r="AH2101" s="212"/>
      <c r="AI2101" s="212"/>
    </row>
    <row r="2102" spans="1:35" x14ac:dyDescent="0.15">
      <c r="A2102" s="91"/>
      <c r="B2102" s="91"/>
      <c r="C2102" s="127"/>
      <c r="D2102" s="127"/>
      <c r="E2102" s="127"/>
      <c r="F2102" s="127"/>
      <c r="G2102" s="127"/>
      <c r="H2102" s="127"/>
      <c r="I2102" s="91"/>
      <c r="J2102" s="2">
        <v>2100</v>
      </c>
      <c r="K2102" s="212">
        <v>22576.176142460899</v>
      </c>
      <c r="L2102" s="212">
        <v>0.26374947386720499</v>
      </c>
      <c r="M2102" s="212">
        <v>9.4809561956200605E-2</v>
      </c>
      <c r="N2102" s="212">
        <v>2.0071781460390899E-2</v>
      </c>
      <c r="O2102" s="91"/>
      <c r="Q2102" s="212"/>
      <c r="R2102" s="212"/>
      <c r="S2102" s="212"/>
      <c r="T2102" s="212"/>
      <c r="AG2102" s="212"/>
      <c r="AH2102" s="212"/>
      <c r="AI2102" s="212"/>
    </row>
    <row r="2103" spans="1:35" x14ac:dyDescent="0.15">
      <c r="A2103" s="91"/>
      <c r="B2103" s="91"/>
      <c r="C2103" s="127"/>
      <c r="D2103" s="127"/>
      <c r="E2103" s="127"/>
      <c r="F2103" s="127"/>
      <c r="G2103" s="127"/>
      <c r="H2103" s="127"/>
      <c r="I2103" s="91"/>
      <c r="J2103" s="2">
        <v>2101</v>
      </c>
      <c r="K2103" s="212">
        <v>22587.0671377779</v>
      </c>
      <c r="L2103" s="212">
        <v>0.262685994690812</v>
      </c>
      <c r="M2103" s="212">
        <v>0.101056975730681</v>
      </c>
      <c r="N2103" s="212">
        <v>2.0312600927014101E-2</v>
      </c>
      <c r="O2103" s="91"/>
      <c r="Q2103" s="212"/>
      <c r="R2103" s="212"/>
      <c r="S2103" s="212"/>
      <c r="T2103" s="212"/>
      <c r="AG2103" s="212"/>
      <c r="AH2103" s="212"/>
      <c r="AI2103" s="212"/>
    </row>
    <row r="2104" spans="1:35" x14ac:dyDescent="0.15">
      <c r="A2104" s="91"/>
      <c r="B2104" s="91"/>
      <c r="C2104" s="127"/>
      <c r="D2104" s="127"/>
      <c r="E2104" s="127"/>
      <c r="F2104" s="127"/>
      <c r="G2104" s="127"/>
      <c r="H2104" s="127"/>
      <c r="I2104" s="91"/>
      <c r="J2104" s="2">
        <v>2102</v>
      </c>
      <c r="K2104" s="212">
        <v>22597.901249461898</v>
      </c>
      <c r="L2104" s="212">
        <v>0.261708304275168</v>
      </c>
      <c r="M2104" s="212">
        <v>0.106568778477461</v>
      </c>
      <c r="N2104" s="212">
        <v>2.0895633754687299E-2</v>
      </c>
      <c r="O2104" s="91"/>
      <c r="Q2104" s="212"/>
      <c r="R2104" s="212"/>
      <c r="S2104" s="212"/>
      <c r="T2104" s="212"/>
      <c r="AG2104" s="212"/>
      <c r="AH2104" s="212"/>
      <c r="AI2104" s="212"/>
    </row>
    <row r="2105" spans="1:35" x14ac:dyDescent="0.15">
      <c r="A2105" s="91"/>
      <c r="B2105" s="91"/>
      <c r="C2105" s="127"/>
      <c r="D2105" s="127"/>
      <c r="E2105" s="127"/>
      <c r="F2105" s="127"/>
      <c r="G2105" s="127"/>
      <c r="H2105" s="127"/>
      <c r="I2105" s="91"/>
      <c r="J2105" s="2">
        <v>2103</v>
      </c>
      <c r="K2105" s="212">
        <v>22608.744836379901</v>
      </c>
      <c r="L2105" s="212">
        <v>0.26099861659700802</v>
      </c>
      <c r="M2105" s="212">
        <v>0.111129212985461</v>
      </c>
      <c r="N2105" s="212">
        <v>2.17616297360631E-2</v>
      </c>
      <c r="O2105" s="91"/>
      <c r="Q2105" s="212"/>
      <c r="R2105" s="212"/>
      <c r="S2105" s="212"/>
      <c r="T2105" s="212"/>
      <c r="AG2105" s="212"/>
      <c r="AH2105" s="212"/>
      <c r="AI2105" s="212"/>
    </row>
    <row r="2106" spans="1:35" x14ac:dyDescent="0.15">
      <c r="A2106" s="91"/>
      <c r="B2106" s="91"/>
      <c r="C2106" s="127"/>
      <c r="D2106" s="127"/>
      <c r="E2106" s="127"/>
      <c r="F2106" s="127"/>
      <c r="G2106" s="127"/>
      <c r="H2106" s="127"/>
      <c r="I2106" s="91"/>
      <c r="J2106" s="2">
        <v>2104</v>
      </c>
      <c r="K2106" s="212">
        <v>22619.5662962889</v>
      </c>
      <c r="L2106" s="212">
        <v>0.26074793617513697</v>
      </c>
      <c r="M2106" s="212">
        <v>0.114535026380493</v>
      </c>
      <c r="N2106" s="212">
        <v>2.2897706280635501E-2</v>
      </c>
      <c r="O2106" s="91"/>
      <c r="Q2106" s="212"/>
      <c r="R2106" s="212"/>
      <c r="S2106" s="212"/>
      <c r="T2106" s="212"/>
      <c r="AG2106" s="212"/>
      <c r="AH2106" s="212"/>
      <c r="AI2106" s="212"/>
    </row>
    <row r="2107" spans="1:35" x14ac:dyDescent="0.15">
      <c r="A2107" s="91"/>
      <c r="B2107" s="91"/>
      <c r="C2107" s="127"/>
      <c r="D2107" s="127"/>
      <c r="E2107" s="127"/>
      <c r="F2107" s="127"/>
      <c r="G2107" s="127"/>
      <c r="H2107" s="127"/>
      <c r="I2107" s="91"/>
      <c r="J2107" s="2">
        <v>2105</v>
      </c>
      <c r="K2107" s="212">
        <v>22630.265393799898</v>
      </c>
      <c r="L2107" s="212">
        <v>0.26107581738228902</v>
      </c>
      <c r="M2107" s="212">
        <v>0.116448698943349</v>
      </c>
      <c r="N2107" s="212">
        <v>2.4289379768379901E-2</v>
      </c>
      <c r="O2107" s="91"/>
      <c r="Q2107" s="212"/>
      <c r="R2107" s="212"/>
      <c r="S2107" s="212"/>
      <c r="T2107" s="212"/>
      <c r="AG2107" s="212"/>
      <c r="AH2107" s="212"/>
      <c r="AI2107" s="212"/>
    </row>
    <row r="2108" spans="1:35" x14ac:dyDescent="0.15">
      <c r="A2108" s="91"/>
      <c r="B2108" s="91"/>
      <c r="C2108" s="127"/>
      <c r="D2108" s="127"/>
      <c r="E2108" s="127"/>
      <c r="F2108" s="127"/>
      <c r="G2108" s="127"/>
      <c r="H2108" s="127"/>
      <c r="I2108" s="91"/>
      <c r="J2108" s="2">
        <v>2106</v>
      </c>
      <c r="K2108" s="212">
        <v>22640.9814064479</v>
      </c>
      <c r="L2108" s="212">
        <v>0.26207371977816601</v>
      </c>
      <c r="M2108" s="212">
        <v>0.11649560580364</v>
      </c>
      <c r="N2108" s="212">
        <v>2.5825877478392999E-2</v>
      </c>
      <c r="O2108" s="91"/>
      <c r="Q2108" s="212"/>
      <c r="R2108" s="212"/>
      <c r="S2108" s="212"/>
      <c r="T2108" s="212"/>
      <c r="AG2108" s="212"/>
      <c r="AH2108" s="212"/>
      <c r="AI2108" s="212"/>
    </row>
    <row r="2109" spans="1:35" x14ac:dyDescent="0.15">
      <c r="A2109" s="91"/>
      <c r="B2109" s="91"/>
      <c r="C2109" s="127"/>
      <c r="D2109" s="127"/>
      <c r="E2109" s="127"/>
      <c r="F2109" s="127"/>
      <c r="G2109" s="127"/>
      <c r="H2109" s="127"/>
      <c r="I2109" s="91"/>
      <c r="J2109" s="2">
        <v>2107</v>
      </c>
      <c r="K2109" s="212">
        <v>22651.903401096901</v>
      </c>
      <c r="L2109" s="212">
        <v>0.26371859619969801</v>
      </c>
      <c r="M2109" s="212">
        <v>0.114634086771597</v>
      </c>
      <c r="N2109" s="212">
        <v>2.7307760174961001E-2</v>
      </c>
      <c r="O2109" s="91"/>
      <c r="Q2109" s="212"/>
      <c r="R2109" s="212"/>
      <c r="S2109" s="212"/>
      <c r="T2109" s="212"/>
      <c r="AG2109" s="212"/>
      <c r="AH2109" s="212"/>
      <c r="AI2109" s="212"/>
    </row>
    <row r="2110" spans="1:35" x14ac:dyDescent="0.15">
      <c r="A2110" s="91"/>
      <c r="B2110" s="91"/>
      <c r="C2110" s="127"/>
      <c r="D2110" s="127"/>
      <c r="E2110" s="127"/>
      <c r="F2110" s="127"/>
      <c r="G2110" s="127"/>
      <c r="H2110" s="127"/>
      <c r="I2110" s="91"/>
      <c r="J2110" s="2">
        <v>2108</v>
      </c>
      <c r="K2110" s="212">
        <v>22662.818183032901</v>
      </c>
      <c r="L2110" s="212">
        <v>0.26586004801483998</v>
      </c>
      <c r="M2110" s="212">
        <v>0.111375132474583</v>
      </c>
      <c r="N2110" s="212">
        <v>2.8549162493449801E-2</v>
      </c>
      <c r="O2110" s="91"/>
      <c r="Q2110" s="212"/>
      <c r="R2110" s="212"/>
      <c r="S2110" s="212"/>
      <c r="T2110" s="212"/>
      <c r="AG2110" s="212"/>
      <c r="AH2110" s="212"/>
      <c r="AI2110" s="212"/>
    </row>
    <row r="2111" spans="1:35" x14ac:dyDescent="0.15">
      <c r="A2111" s="91"/>
      <c r="B2111" s="91"/>
      <c r="C2111" s="127"/>
      <c r="D2111" s="127"/>
      <c r="E2111" s="127"/>
      <c r="F2111" s="127"/>
      <c r="G2111" s="127"/>
      <c r="H2111" s="127"/>
      <c r="I2111" s="91"/>
      <c r="J2111" s="2">
        <v>2109</v>
      </c>
      <c r="K2111" s="212">
        <v>22673.5142393229</v>
      </c>
      <c r="L2111" s="212">
        <v>0.268156341581615</v>
      </c>
      <c r="M2111" s="212">
        <v>0.10746679686331501</v>
      </c>
      <c r="N2111" s="212">
        <v>2.9500527655499199E-2</v>
      </c>
      <c r="O2111" s="91"/>
      <c r="Q2111" s="212"/>
      <c r="R2111" s="212"/>
      <c r="S2111" s="212"/>
      <c r="T2111" s="212"/>
      <c r="AG2111" s="212"/>
      <c r="AH2111" s="212"/>
      <c r="AI2111" s="212"/>
    </row>
    <row r="2112" spans="1:35" x14ac:dyDescent="0.15">
      <c r="A2112" s="91"/>
      <c r="B2112" s="91"/>
      <c r="C2112" s="127"/>
      <c r="D2112" s="127"/>
      <c r="E2112" s="127"/>
      <c r="F2112" s="127"/>
      <c r="G2112" s="127"/>
      <c r="H2112" s="127"/>
      <c r="I2112" s="91"/>
      <c r="J2112" s="2">
        <v>2110</v>
      </c>
      <c r="K2112" s="212">
        <v>22684.306272739901</v>
      </c>
      <c r="L2112" s="212">
        <v>0.27024783313957201</v>
      </c>
      <c r="M2112" s="212">
        <v>0.103659873462477</v>
      </c>
      <c r="N2112" s="212">
        <v>3.02291647104234E-2</v>
      </c>
      <c r="O2112" s="91"/>
      <c r="Q2112" s="212"/>
      <c r="R2112" s="212"/>
      <c r="S2112" s="212"/>
      <c r="T2112" s="212"/>
      <c r="AG2112" s="212"/>
      <c r="AH2112" s="212"/>
      <c r="AI2112" s="212"/>
    </row>
    <row r="2113" spans="1:35" x14ac:dyDescent="0.15">
      <c r="A2113" s="91"/>
      <c r="B2113" s="91"/>
      <c r="C2113" s="127"/>
      <c r="D2113" s="127"/>
      <c r="E2113" s="127"/>
      <c r="F2113" s="127"/>
      <c r="G2113" s="127"/>
      <c r="H2113" s="127"/>
      <c r="I2113" s="91"/>
      <c r="J2113" s="2">
        <v>2111</v>
      </c>
      <c r="K2113" s="212">
        <v>22695.097992067898</v>
      </c>
      <c r="L2113" s="212">
        <v>0.27190243921836099</v>
      </c>
      <c r="M2113" s="212">
        <v>0.10060480297218199</v>
      </c>
      <c r="N2113" s="212">
        <v>3.0930176580438E-2</v>
      </c>
      <c r="O2113" s="91"/>
      <c r="Q2113" s="212"/>
      <c r="R2113" s="212"/>
      <c r="S2113" s="212"/>
      <c r="T2113" s="212"/>
      <c r="AG2113" s="212"/>
      <c r="AH2113" s="212"/>
      <c r="AI2113" s="212"/>
    </row>
    <row r="2114" spans="1:35" x14ac:dyDescent="0.15">
      <c r="A2114" s="91"/>
      <c r="B2114" s="91"/>
      <c r="C2114" s="127"/>
      <c r="D2114" s="127"/>
      <c r="E2114" s="127"/>
      <c r="F2114" s="127"/>
      <c r="G2114" s="127"/>
      <c r="H2114" s="127"/>
      <c r="I2114" s="91"/>
      <c r="J2114" s="2">
        <v>2112</v>
      </c>
      <c r="K2114" s="212">
        <v>22705.871901707898</v>
      </c>
      <c r="L2114" s="212">
        <v>0.27300128079389802</v>
      </c>
      <c r="M2114" s="212">
        <v>9.8683090468931894E-2</v>
      </c>
      <c r="N2114" s="212">
        <v>3.1677444639741599E-2</v>
      </c>
      <c r="O2114" s="91"/>
      <c r="Q2114" s="212"/>
      <c r="R2114" s="212"/>
      <c r="S2114" s="212"/>
      <c r="T2114" s="212"/>
      <c r="AG2114" s="212"/>
      <c r="AH2114" s="212"/>
      <c r="AI2114" s="212"/>
    </row>
    <row r="2115" spans="1:35" x14ac:dyDescent="0.15">
      <c r="A2115" s="91"/>
      <c r="B2115" s="91"/>
      <c r="C2115" s="127"/>
      <c r="D2115" s="127"/>
      <c r="E2115" s="127"/>
      <c r="F2115" s="127"/>
      <c r="G2115" s="127"/>
      <c r="H2115" s="127"/>
      <c r="I2115" s="91"/>
      <c r="J2115" s="2">
        <v>2113</v>
      </c>
      <c r="K2115" s="212">
        <v>22716.6984110099</v>
      </c>
      <c r="L2115" s="212">
        <v>0.27353941283878302</v>
      </c>
      <c r="M2115" s="212">
        <v>9.7973626158212201E-2</v>
      </c>
      <c r="N2115" s="212">
        <v>3.2432786682576799E-2</v>
      </c>
      <c r="O2115" s="91"/>
      <c r="Q2115" s="212"/>
      <c r="R2115" s="212"/>
      <c r="S2115" s="212"/>
      <c r="T2115" s="212"/>
      <c r="AG2115" s="212"/>
      <c r="AH2115" s="212"/>
      <c r="AI2115" s="212"/>
    </row>
    <row r="2116" spans="1:35" x14ac:dyDescent="0.15">
      <c r="A2116" s="91"/>
      <c r="B2116" s="91"/>
      <c r="C2116" s="127"/>
      <c r="D2116" s="127"/>
      <c r="E2116" s="127"/>
      <c r="F2116" s="127"/>
      <c r="G2116" s="127"/>
      <c r="H2116" s="127"/>
      <c r="I2116" s="91"/>
      <c r="J2116" s="2">
        <v>2114</v>
      </c>
      <c r="K2116" s="212">
        <v>22727.611546624899</v>
      </c>
      <c r="L2116" s="212">
        <v>0.27355461237143402</v>
      </c>
      <c r="M2116" s="212">
        <v>9.8298776746287897E-2</v>
      </c>
      <c r="N2116" s="212">
        <v>3.3116482494832698E-2</v>
      </c>
      <c r="O2116" s="91"/>
      <c r="Q2116" s="212"/>
      <c r="R2116" s="212"/>
      <c r="S2116" s="212"/>
      <c r="T2116" s="212"/>
      <c r="AG2116" s="212"/>
      <c r="AH2116" s="212"/>
      <c r="AI2116" s="212"/>
    </row>
    <row r="2117" spans="1:35" x14ac:dyDescent="0.15">
      <c r="A2117" s="91"/>
      <c r="B2117" s="91"/>
      <c r="C2117" s="127"/>
      <c r="D2117" s="127"/>
      <c r="E2117" s="127"/>
      <c r="F2117" s="127"/>
      <c r="G2117" s="127"/>
      <c r="H2117" s="127"/>
      <c r="I2117" s="91"/>
      <c r="J2117" s="2">
        <v>2115</v>
      </c>
      <c r="K2117" s="212">
        <v>22738.4119686259</v>
      </c>
      <c r="L2117" s="212">
        <v>0.27317153821708701</v>
      </c>
      <c r="M2117" s="212">
        <v>9.9179603338255304E-2</v>
      </c>
      <c r="N2117" s="212">
        <v>3.3702878116772798E-2</v>
      </c>
      <c r="O2117" s="91"/>
      <c r="Q2117" s="212"/>
      <c r="R2117" s="212"/>
      <c r="S2117" s="212"/>
      <c r="T2117" s="212"/>
      <c r="AG2117" s="212"/>
      <c r="AH2117" s="212"/>
      <c r="AI2117" s="212"/>
    </row>
    <row r="2118" spans="1:35" x14ac:dyDescent="0.15">
      <c r="A2118" s="91"/>
      <c r="B2118" s="91"/>
      <c r="C2118" s="127"/>
      <c r="D2118" s="127"/>
      <c r="E2118" s="127"/>
      <c r="F2118" s="127"/>
      <c r="G2118" s="127"/>
      <c r="H2118" s="127"/>
      <c r="I2118" s="91"/>
      <c r="J2118" s="2">
        <v>2116</v>
      </c>
      <c r="K2118" s="212">
        <v>22749.264608577902</v>
      </c>
      <c r="L2118" s="212">
        <v>0.27254817045102198</v>
      </c>
      <c r="M2118" s="212">
        <v>9.9834819122860505E-2</v>
      </c>
      <c r="N2118" s="212">
        <v>3.41487426406109E-2</v>
      </c>
      <c r="O2118" s="91"/>
      <c r="Q2118" s="212"/>
      <c r="R2118" s="212"/>
      <c r="S2118" s="212"/>
      <c r="T2118" s="212"/>
      <c r="AG2118" s="212"/>
      <c r="AH2118" s="212"/>
      <c r="AI2118" s="212"/>
    </row>
    <row r="2119" spans="1:35" x14ac:dyDescent="0.15">
      <c r="A2119" s="91"/>
      <c r="B2119" s="91"/>
      <c r="C2119" s="127"/>
      <c r="D2119" s="127"/>
      <c r="E2119" s="127"/>
      <c r="F2119" s="127"/>
      <c r="G2119" s="127"/>
      <c r="H2119" s="127"/>
      <c r="I2119" s="91"/>
      <c r="J2119" s="2">
        <v>2117</v>
      </c>
      <c r="K2119" s="212">
        <v>22760.043150539899</v>
      </c>
      <c r="L2119" s="212">
        <v>0.27180442011183698</v>
      </c>
      <c r="M2119" s="212">
        <v>9.9445357366182194E-2</v>
      </c>
      <c r="N2119" s="212">
        <v>3.43473014594061E-2</v>
      </c>
      <c r="O2119" s="91"/>
      <c r="Q2119" s="212"/>
      <c r="R2119" s="212"/>
      <c r="S2119" s="212"/>
      <c r="T2119" s="212"/>
      <c r="AG2119" s="212"/>
      <c r="AH2119" s="212"/>
      <c r="AI2119" s="212"/>
    </row>
    <row r="2120" spans="1:35" x14ac:dyDescent="0.15">
      <c r="A2120" s="91"/>
      <c r="B2120" s="91"/>
      <c r="C2120" s="127"/>
      <c r="D2120" s="127"/>
      <c r="E2120" s="127"/>
      <c r="F2120" s="127"/>
      <c r="G2120" s="127"/>
      <c r="H2120" s="127"/>
      <c r="I2120" s="91"/>
      <c r="J2120" s="2">
        <v>2118</v>
      </c>
      <c r="K2120" s="212">
        <v>22770.8373836389</v>
      </c>
      <c r="L2120" s="212">
        <v>0.27100136576129302</v>
      </c>
      <c r="M2120" s="212">
        <v>9.7637156831915706E-2</v>
      </c>
      <c r="N2120" s="212">
        <v>3.4156623482643998E-2</v>
      </c>
      <c r="O2120" s="91"/>
      <c r="Q2120" s="212"/>
      <c r="R2120" s="212"/>
      <c r="S2120" s="212"/>
      <c r="T2120" s="212"/>
      <c r="AG2120" s="212"/>
      <c r="AH2120" s="212"/>
      <c r="AI2120" s="212"/>
    </row>
    <row r="2121" spans="1:35" x14ac:dyDescent="0.15">
      <c r="A2121" s="91"/>
      <c r="B2121" s="91"/>
      <c r="C2121" s="127"/>
      <c r="D2121" s="127"/>
      <c r="E2121" s="127"/>
      <c r="F2121" s="127"/>
      <c r="G2121" s="127"/>
      <c r="H2121" s="127"/>
      <c r="I2121" s="91"/>
      <c r="J2121" s="2">
        <v>2119</v>
      </c>
      <c r="K2121" s="212">
        <v>22781.657084787901</v>
      </c>
      <c r="L2121" s="212">
        <v>0.27013979769570101</v>
      </c>
      <c r="M2121" s="212">
        <v>9.4616557872085505E-2</v>
      </c>
      <c r="N2121" s="212">
        <v>3.3491492652782298E-2</v>
      </c>
      <c r="O2121" s="91"/>
      <c r="Q2121" s="212"/>
      <c r="R2121" s="212"/>
      <c r="S2121" s="212"/>
      <c r="T2121" s="212"/>
      <c r="AG2121" s="212"/>
      <c r="AH2121" s="212"/>
      <c r="AI2121" s="212"/>
    </row>
    <row r="2122" spans="1:35" x14ac:dyDescent="0.15">
      <c r="A2122" s="91"/>
      <c r="B2122" s="91"/>
      <c r="C2122" s="127"/>
      <c r="D2122" s="127"/>
      <c r="E2122" s="127"/>
      <c r="F2122" s="127"/>
      <c r="G2122" s="127"/>
      <c r="H2122" s="127"/>
      <c r="I2122" s="91"/>
      <c r="J2122" s="2">
        <v>2120</v>
      </c>
      <c r="K2122" s="212">
        <v>22792.394999834902</v>
      </c>
      <c r="L2122" s="212">
        <v>0.26921532780947999</v>
      </c>
      <c r="M2122" s="212">
        <v>9.1121319948552701E-2</v>
      </c>
      <c r="N2122" s="212">
        <v>3.2353920133351498E-2</v>
      </c>
      <c r="O2122" s="91"/>
      <c r="Q2122" s="212"/>
      <c r="R2122" s="212"/>
      <c r="S2122" s="212"/>
      <c r="T2122" s="212"/>
      <c r="AG2122" s="212"/>
      <c r="AH2122" s="212"/>
      <c r="AI2122" s="212"/>
    </row>
    <row r="2123" spans="1:35" x14ac:dyDescent="0.15">
      <c r="A2123" s="91"/>
      <c r="B2123" s="91"/>
      <c r="C2123" s="127"/>
      <c r="D2123" s="127"/>
      <c r="E2123" s="127"/>
      <c r="F2123" s="127"/>
      <c r="G2123" s="127"/>
      <c r="H2123" s="127"/>
      <c r="I2123" s="91"/>
      <c r="J2123" s="2">
        <v>2121</v>
      </c>
      <c r="K2123" s="212">
        <v>22803.102714168901</v>
      </c>
      <c r="L2123" s="212">
        <v>0.26827611626345599</v>
      </c>
      <c r="M2123" s="212">
        <v>8.8002387481775801E-2</v>
      </c>
      <c r="N2123" s="212">
        <v>3.08518831046425E-2</v>
      </c>
      <c r="O2123" s="91"/>
      <c r="Q2123" s="212"/>
      <c r="R2123" s="212"/>
      <c r="S2123" s="212"/>
      <c r="T2123" s="212"/>
      <c r="AG2123" s="212"/>
      <c r="AH2123" s="212"/>
      <c r="AI2123" s="212"/>
    </row>
    <row r="2124" spans="1:35" x14ac:dyDescent="0.15">
      <c r="A2124" s="91"/>
      <c r="B2124" s="91"/>
      <c r="C2124" s="127"/>
      <c r="D2124" s="127"/>
      <c r="E2124" s="127"/>
      <c r="F2124" s="127"/>
      <c r="G2124" s="127"/>
      <c r="H2124" s="127"/>
      <c r="I2124" s="91"/>
      <c r="J2124" s="2">
        <v>2122</v>
      </c>
      <c r="K2124" s="212">
        <v>22813.890201054899</v>
      </c>
      <c r="L2124" s="212">
        <v>0.26743400230617798</v>
      </c>
      <c r="M2124" s="212">
        <v>8.5977603941860201E-2</v>
      </c>
      <c r="N2124" s="212">
        <v>2.9254995099176E-2</v>
      </c>
      <c r="O2124" s="91"/>
      <c r="Q2124" s="212"/>
      <c r="R2124" s="212"/>
      <c r="S2124" s="212"/>
      <c r="T2124" s="212"/>
      <c r="AG2124" s="212"/>
      <c r="AH2124" s="212"/>
      <c r="AI2124" s="212"/>
    </row>
    <row r="2125" spans="1:35" x14ac:dyDescent="0.15">
      <c r="A2125" s="91"/>
      <c r="B2125" s="91"/>
      <c r="C2125" s="127"/>
      <c r="D2125" s="127"/>
      <c r="E2125" s="127"/>
      <c r="F2125" s="127"/>
      <c r="G2125" s="127"/>
      <c r="H2125" s="127"/>
      <c r="I2125" s="91"/>
      <c r="J2125" s="2">
        <v>2123</v>
      </c>
      <c r="K2125" s="212">
        <v>22824.5540508909</v>
      </c>
      <c r="L2125" s="212">
        <v>0.26683057009790501</v>
      </c>
      <c r="M2125" s="212">
        <v>8.5492957384363202E-2</v>
      </c>
      <c r="N2125" s="212">
        <v>2.7933480552896101E-2</v>
      </c>
      <c r="O2125" s="91"/>
      <c r="Q2125" s="212"/>
      <c r="R2125" s="212"/>
      <c r="S2125" s="212"/>
      <c r="T2125" s="212"/>
      <c r="AG2125" s="212"/>
      <c r="AH2125" s="212"/>
      <c r="AI2125" s="212"/>
    </row>
    <row r="2126" spans="1:35" x14ac:dyDescent="0.15">
      <c r="A2126" s="91"/>
      <c r="B2126" s="91"/>
      <c r="C2126" s="127"/>
      <c r="D2126" s="127"/>
      <c r="E2126" s="127"/>
      <c r="F2126" s="127"/>
      <c r="G2126" s="127"/>
      <c r="H2126" s="127"/>
      <c r="I2126" s="91"/>
      <c r="J2126" s="2">
        <v>2124</v>
      </c>
      <c r="K2126" s="212">
        <v>22835.294607317901</v>
      </c>
      <c r="L2126" s="212">
        <v>0.26668222421673299</v>
      </c>
      <c r="M2126" s="212">
        <v>8.6351962762208204E-2</v>
      </c>
      <c r="N2126" s="212">
        <v>2.7171315016191799E-2</v>
      </c>
      <c r="O2126" s="91"/>
      <c r="Q2126" s="212"/>
      <c r="R2126" s="212"/>
      <c r="S2126" s="212"/>
      <c r="T2126" s="212"/>
      <c r="AG2126" s="212"/>
      <c r="AH2126" s="212"/>
      <c r="AI2126" s="212"/>
    </row>
    <row r="2127" spans="1:35" x14ac:dyDescent="0.15">
      <c r="A2127" s="91"/>
      <c r="B2127" s="91"/>
      <c r="C2127" s="127"/>
      <c r="D2127" s="127"/>
      <c r="E2127" s="127"/>
      <c r="F2127" s="127"/>
      <c r="G2127" s="127"/>
      <c r="H2127" s="127"/>
      <c r="I2127" s="91"/>
      <c r="J2127" s="2">
        <v>2125</v>
      </c>
      <c r="K2127" s="212">
        <v>22846.061975415902</v>
      </c>
      <c r="L2127" s="212">
        <v>0.26708933442041999</v>
      </c>
      <c r="M2127" s="212">
        <v>8.7559109565281595E-2</v>
      </c>
      <c r="N2127" s="212">
        <v>2.7100650907336599E-2</v>
      </c>
      <c r="O2127" s="91"/>
      <c r="Q2127" s="212"/>
      <c r="R2127" s="212"/>
      <c r="S2127" s="212"/>
      <c r="T2127" s="212"/>
      <c r="AG2127" s="212"/>
      <c r="AH2127" s="212"/>
      <c r="AI2127" s="212"/>
    </row>
    <row r="2128" spans="1:35" x14ac:dyDescent="0.15">
      <c r="A2128" s="91"/>
      <c r="B2128" s="91"/>
      <c r="C2128" s="127"/>
      <c r="D2128" s="127"/>
      <c r="E2128" s="127"/>
      <c r="F2128" s="127"/>
      <c r="G2128" s="127"/>
      <c r="H2128" s="127"/>
      <c r="I2128" s="91"/>
      <c r="J2128" s="2">
        <v>2126</v>
      </c>
      <c r="K2128" s="212">
        <v>22856.8306075939</v>
      </c>
      <c r="L2128" s="212">
        <v>0.26807499622561598</v>
      </c>
      <c r="M2128" s="212">
        <v>8.7851392555871793E-2</v>
      </c>
      <c r="N2128" s="212">
        <v>2.77203660907391E-2</v>
      </c>
      <c r="O2128" s="91"/>
      <c r="Q2128" s="212"/>
      <c r="R2128" s="212"/>
      <c r="S2128" s="212"/>
      <c r="T2128" s="212"/>
      <c r="AG2128" s="212"/>
      <c r="AH2128" s="212"/>
      <c r="AI2128" s="212"/>
    </row>
    <row r="2129" spans="1:35" x14ac:dyDescent="0.15">
      <c r="A2129" s="91"/>
      <c r="B2129" s="91"/>
      <c r="C2129" s="127"/>
      <c r="D2129" s="127"/>
      <c r="E2129" s="127"/>
      <c r="F2129" s="127"/>
      <c r="G2129" s="127"/>
      <c r="H2129" s="127"/>
      <c r="I2129" s="91"/>
      <c r="J2129" s="2">
        <v>2127</v>
      </c>
      <c r="K2129" s="212">
        <v>22867.534909986902</v>
      </c>
      <c r="L2129" s="212">
        <v>0.26958558873571897</v>
      </c>
      <c r="M2129" s="212">
        <v>8.6483933639377703E-2</v>
      </c>
      <c r="N2129" s="212">
        <v>2.89758571144525E-2</v>
      </c>
      <c r="O2129" s="91"/>
      <c r="Q2129" s="212"/>
      <c r="R2129" s="212"/>
      <c r="S2129" s="212"/>
      <c r="T2129" s="212"/>
      <c r="AG2129" s="212"/>
      <c r="AH2129" s="212"/>
      <c r="AI2129" s="212"/>
    </row>
    <row r="2130" spans="1:35" x14ac:dyDescent="0.15">
      <c r="A2130" s="91"/>
      <c r="B2130" s="91"/>
      <c r="C2130" s="127"/>
      <c r="D2130" s="127"/>
      <c r="E2130" s="127"/>
      <c r="F2130" s="127"/>
      <c r="G2130" s="127"/>
      <c r="H2130" s="127"/>
      <c r="I2130" s="91"/>
      <c r="J2130" s="2">
        <v>2128</v>
      </c>
      <c r="K2130" s="212">
        <v>22878.407852966899</v>
      </c>
      <c r="L2130" s="212">
        <v>0.27150585029449498</v>
      </c>
      <c r="M2130" s="212">
        <v>8.36735822803166E-2</v>
      </c>
      <c r="N2130" s="212">
        <v>3.0698710669079299E-2</v>
      </c>
      <c r="O2130" s="91"/>
      <c r="Q2130" s="212"/>
      <c r="R2130" s="212"/>
      <c r="S2130" s="212"/>
      <c r="T2130" s="212"/>
      <c r="AG2130" s="212"/>
      <c r="AH2130" s="212"/>
      <c r="AI2130" s="212"/>
    </row>
    <row r="2131" spans="1:35" x14ac:dyDescent="0.15">
      <c r="A2131" s="91"/>
      <c r="B2131" s="91"/>
      <c r="C2131" s="127"/>
      <c r="D2131" s="127"/>
      <c r="E2131" s="127"/>
      <c r="F2131" s="127"/>
      <c r="G2131" s="127"/>
      <c r="H2131" s="127"/>
      <c r="I2131" s="91"/>
      <c r="J2131" s="2">
        <v>2129</v>
      </c>
      <c r="K2131" s="212">
        <v>22889.202237514899</v>
      </c>
      <c r="L2131" s="212">
        <v>0.27362767474073901</v>
      </c>
      <c r="M2131" s="212">
        <v>8.0151675797153599E-2</v>
      </c>
      <c r="N2131" s="212">
        <v>3.25278821711689E-2</v>
      </c>
      <c r="O2131" s="91"/>
      <c r="Q2131" s="212"/>
      <c r="R2131" s="212"/>
      <c r="S2131" s="212"/>
      <c r="T2131" s="212"/>
      <c r="AG2131" s="212"/>
      <c r="AH2131" s="212"/>
      <c r="AI2131" s="212"/>
    </row>
    <row r="2132" spans="1:35" x14ac:dyDescent="0.15">
      <c r="A2132" s="91"/>
      <c r="B2132" s="91"/>
      <c r="C2132" s="127"/>
      <c r="D2132" s="127"/>
      <c r="E2132" s="127"/>
      <c r="F2132" s="127"/>
      <c r="G2132" s="127"/>
      <c r="H2132" s="127"/>
      <c r="I2132" s="91"/>
      <c r="J2132" s="2">
        <v>2130</v>
      </c>
      <c r="K2132" s="212">
        <v>22899.958885358901</v>
      </c>
      <c r="L2132" s="212">
        <v>0.27564733541758801</v>
      </c>
      <c r="M2132" s="212">
        <v>7.6854627527266101E-2</v>
      </c>
      <c r="N2132" s="212">
        <v>3.4134953674842899E-2</v>
      </c>
      <c r="O2132" s="91"/>
      <c r="Q2132" s="212"/>
      <c r="R2132" s="212"/>
      <c r="S2132" s="212"/>
      <c r="T2132" s="212"/>
      <c r="AG2132" s="212"/>
      <c r="AH2132" s="212"/>
      <c r="AI2132" s="212"/>
    </row>
    <row r="2133" spans="1:35" x14ac:dyDescent="0.15">
      <c r="A2133" s="91"/>
      <c r="B2133" s="91"/>
      <c r="C2133" s="127"/>
      <c r="D2133" s="127"/>
      <c r="E2133" s="127"/>
      <c r="F2133" s="127"/>
      <c r="G2133" s="127"/>
      <c r="H2133" s="127"/>
      <c r="I2133" s="91"/>
      <c r="J2133" s="2">
        <v>2131</v>
      </c>
      <c r="K2133" s="212">
        <v>22910.676622286901</v>
      </c>
      <c r="L2133" s="212">
        <v>0.27719599629157299</v>
      </c>
      <c r="M2133" s="212">
        <v>7.4652894557904706E-2</v>
      </c>
      <c r="N2133" s="212">
        <v>3.5350582303208498E-2</v>
      </c>
      <c r="O2133" s="91"/>
      <c r="Q2133" s="212"/>
      <c r="R2133" s="212"/>
      <c r="S2133" s="212"/>
      <c r="T2133" s="212"/>
      <c r="AG2133" s="212"/>
      <c r="AH2133" s="212"/>
      <c r="AI2133" s="212"/>
    </row>
    <row r="2134" spans="1:35" x14ac:dyDescent="0.15">
      <c r="A2134" s="91"/>
      <c r="B2134" s="91"/>
      <c r="C2134" s="127"/>
      <c r="D2134" s="127"/>
      <c r="E2134" s="127"/>
      <c r="F2134" s="127"/>
      <c r="G2134" s="127"/>
      <c r="H2134" s="127"/>
      <c r="I2134" s="91"/>
      <c r="J2134" s="2">
        <v>2132</v>
      </c>
      <c r="K2134" s="212">
        <v>22921.3425631549</v>
      </c>
      <c r="L2134" s="212">
        <v>0.27798926922871198</v>
      </c>
      <c r="M2134" s="212">
        <v>7.43145676919066E-2</v>
      </c>
      <c r="N2134" s="212">
        <v>3.6128583229978001E-2</v>
      </c>
      <c r="O2134" s="91"/>
      <c r="Q2134" s="212"/>
      <c r="R2134" s="212"/>
      <c r="S2134" s="212"/>
      <c r="T2134" s="212"/>
      <c r="AG2134" s="212"/>
      <c r="AH2134" s="212"/>
      <c r="AI2134" s="212"/>
    </row>
    <row r="2135" spans="1:35" x14ac:dyDescent="0.15">
      <c r="A2135" s="91"/>
      <c r="B2135" s="91"/>
      <c r="C2135" s="127"/>
      <c r="D2135" s="127"/>
      <c r="E2135" s="127"/>
      <c r="F2135" s="127"/>
      <c r="G2135" s="127"/>
      <c r="H2135" s="127"/>
      <c r="I2135" s="91"/>
      <c r="J2135" s="2">
        <v>2133</v>
      </c>
      <c r="K2135" s="212">
        <v>22932.019829196899</v>
      </c>
      <c r="L2135" s="212">
        <v>0.27787696658123301</v>
      </c>
      <c r="M2135" s="212">
        <v>7.6149654067286299E-2</v>
      </c>
      <c r="N2135" s="212">
        <v>3.65389359942805E-2</v>
      </c>
      <c r="O2135" s="91"/>
      <c r="Q2135" s="212"/>
      <c r="R2135" s="212"/>
      <c r="S2135" s="212"/>
      <c r="T2135" s="212"/>
      <c r="AG2135" s="212"/>
      <c r="AH2135" s="212"/>
      <c r="AI2135" s="212"/>
    </row>
    <row r="2136" spans="1:35" x14ac:dyDescent="0.15">
      <c r="A2136" s="91"/>
      <c r="B2136" s="91"/>
      <c r="C2136" s="127"/>
      <c r="D2136" s="127"/>
      <c r="E2136" s="127"/>
      <c r="F2136" s="127"/>
      <c r="G2136" s="127"/>
      <c r="H2136" s="127"/>
      <c r="I2136" s="91"/>
      <c r="J2136" s="2">
        <v>2134</v>
      </c>
      <c r="K2136" s="212">
        <v>22942.7755861599</v>
      </c>
      <c r="L2136" s="212">
        <v>0.27695357916819102</v>
      </c>
      <c r="M2136" s="212">
        <v>7.9793240888331202E-2</v>
      </c>
      <c r="N2136" s="212">
        <v>3.6667048448758802E-2</v>
      </c>
      <c r="O2136" s="91"/>
      <c r="Q2136" s="212"/>
      <c r="R2136" s="212"/>
      <c r="S2136" s="212"/>
      <c r="T2136" s="212"/>
      <c r="AG2136" s="212"/>
      <c r="AH2136" s="212"/>
      <c r="AI2136" s="212"/>
    </row>
    <row r="2137" spans="1:35" x14ac:dyDescent="0.15">
      <c r="A2137" s="91"/>
      <c r="B2137" s="91"/>
      <c r="C2137" s="127"/>
      <c r="D2137" s="127"/>
      <c r="E2137" s="127"/>
      <c r="F2137" s="127"/>
      <c r="G2137" s="127"/>
      <c r="H2137" s="127"/>
      <c r="I2137" s="91"/>
      <c r="J2137" s="2">
        <v>2135</v>
      </c>
      <c r="K2137" s="212">
        <v>22953.488490236901</v>
      </c>
      <c r="L2137" s="212">
        <v>0.27545782774909999</v>
      </c>
      <c r="M2137" s="212">
        <v>8.4348975044821001E-2</v>
      </c>
      <c r="N2137" s="212">
        <v>3.65801470843145E-2</v>
      </c>
      <c r="O2137" s="91"/>
      <c r="Q2137" s="212"/>
      <c r="R2137" s="212"/>
      <c r="S2137" s="212"/>
      <c r="T2137" s="212"/>
      <c r="AG2137" s="212"/>
      <c r="AH2137" s="212"/>
      <c r="AI2137" s="212"/>
    </row>
    <row r="2138" spans="1:35" x14ac:dyDescent="0.15">
      <c r="A2138" s="91"/>
      <c r="B2138" s="91"/>
      <c r="C2138" s="127"/>
      <c r="D2138" s="127"/>
      <c r="E2138" s="127"/>
      <c r="F2138" s="127"/>
      <c r="G2138" s="127"/>
      <c r="H2138" s="127"/>
      <c r="I2138" s="91"/>
      <c r="J2138" s="2">
        <v>2136</v>
      </c>
      <c r="K2138" s="212">
        <v>22964.155675824899</v>
      </c>
      <c r="L2138" s="212">
        <v>0.27372144877642401</v>
      </c>
      <c r="M2138" s="212">
        <v>8.8859945504277699E-2</v>
      </c>
      <c r="N2138" s="212">
        <v>3.6276484706458702E-2</v>
      </c>
      <c r="O2138" s="91"/>
      <c r="Q2138" s="212"/>
      <c r="R2138" s="212"/>
      <c r="S2138" s="212"/>
      <c r="T2138" s="212"/>
      <c r="AG2138" s="212"/>
      <c r="AH2138" s="212"/>
      <c r="AI2138" s="212"/>
    </row>
    <row r="2139" spans="1:35" x14ac:dyDescent="0.15">
      <c r="A2139" s="91"/>
      <c r="B2139" s="91"/>
      <c r="C2139" s="127"/>
      <c r="D2139" s="127"/>
      <c r="E2139" s="127"/>
      <c r="F2139" s="127"/>
      <c r="G2139" s="127"/>
      <c r="H2139" s="127"/>
      <c r="I2139" s="91"/>
      <c r="J2139" s="2">
        <v>2137</v>
      </c>
      <c r="K2139" s="212">
        <v>22974.922147931899</v>
      </c>
      <c r="L2139" s="212">
        <v>0.27211106200868201</v>
      </c>
      <c r="M2139" s="212">
        <v>9.2618661032604799E-2</v>
      </c>
      <c r="N2139" s="212">
        <v>3.5779833345829903E-2</v>
      </c>
      <c r="O2139" s="91"/>
      <c r="Q2139" s="212"/>
      <c r="R2139" s="212"/>
      <c r="S2139" s="212"/>
      <c r="T2139" s="212"/>
      <c r="AG2139" s="212"/>
      <c r="AH2139" s="212"/>
      <c r="AI2139" s="212"/>
    </row>
    <row r="2140" spans="1:35" x14ac:dyDescent="0.15">
      <c r="A2140" s="91"/>
      <c r="B2140" s="91"/>
      <c r="C2140" s="127"/>
      <c r="D2140" s="127"/>
      <c r="E2140" s="127"/>
      <c r="F2140" s="127"/>
      <c r="G2140" s="127"/>
      <c r="H2140" s="127"/>
      <c r="I2140" s="91"/>
      <c r="J2140" s="2">
        <v>2138</v>
      </c>
      <c r="K2140" s="212">
        <v>22985.6229973339</v>
      </c>
      <c r="L2140" s="212">
        <v>0.270780959203206</v>
      </c>
      <c r="M2140" s="212">
        <v>9.5146841246237096E-2</v>
      </c>
      <c r="N2140" s="212">
        <v>3.5176232663359099E-2</v>
      </c>
      <c r="O2140" s="91"/>
      <c r="Q2140" s="212"/>
      <c r="R2140" s="212"/>
      <c r="S2140" s="212"/>
      <c r="T2140" s="212"/>
      <c r="AG2140" s="212"/>
      <c r="AH2140" s="212"/>
      <c r="AI2140" s="212"/>
    </row>
    <row r="2141" spans="1:35" x14ac:dyDescent="0.15">
      <c r="A2141" s="91"/>
      <c r="B2141" s="91"/>
      <c r="C2141" s="127"/>
      <c r="D2141" s="127"/>
      <c r="E2141" s="127"/>
      <c r="F2141" s="127"/>
      <c r="G2141" s="127"/>
      <c r="H2141" s="127"/>
      <c r="I2141" s="91"/>
      <c r="J2141" s="2">
        <v>2139</v>
      </c>
      <c r="K2141" s="212">
        <v>22996.334722269901</v>
      </c>
      <c r="L2141" s="212">
        <v>0.26980317289584099</v>
      </c>
      <c r="M2141" s="212">
        <v>9.6311975415611595E-2</v>
      </c>
      <c r="N2141" s="212">
        <v>3.4491212809862802E-2</v>
      </c>
      <c r="O2141" s="91"/>
      <c r="Q2141" s="212"/>
      <c r="R2141" s="212"/>
      <c r="S2141" s="212"/>
      <c r="T2141" s="212"/>
      <c r="AG2141" s="212"/>
      <c r="AH2141" s="212"/>
      <c r="AI2141" s="212"/>
    </row>
    <row r="2142" spans="1:35" x14ac:dyDescent="0.15">
      <c r="A2142" s="91"/>
      <c r="B2142" s="91"/>
      <c r="C2142" s="127"/>
      <c r="D2142" s="127"/>
      <c r="E2142" s="127"/>
      <c r="F2142" s="127"/>
      <c r="G2142" s="127"/>
      <c r="H2142" s="127"/>
      <c r="I2142" s="91"/>
      <c r="J2142" s="2">
        <v>2140</v>
      </c>
      <c r="K2142" s="212">
        <v>23007.014454762899</v>
      </c>
      <c r="L2142" s="212">
        <v>0.26915999026408199</v>
      </c>
      <c r="M2142" s="212">
        <v>9.6461112399230803E-2</v>
      </c>
      <c r="N2142" s="212">
        <v>3.3731874712714903E-2</v>
      </c>
      <c r="O2142" s="91"/>
      <c r="Q2142" s="212"/>
      <c r="R2142" s="212"/>
      <c r="S2142" s="212"/>
      <c r="T2142" s="212"/>
      <c r="AG2142" s="212"/>
      <c r="AH2142" s="212"/>
      <c r="AI2142" s="212"/>
    </row>
    <row r="2143" spans="1:35" x14ac:dyDescent="0.15">
      <c r="A2143" s="91"/>
      <c r="B2143" s="91"/>
      <c r="C2143" s="127"/>
      <c r="D2143" s="127"/>
      <c r="E2143" s="127"/>
      <c r="F2143" s="127"/>
      <c r="G2143" s="127"/>
      <c r="H2143" s="127"/>
      <c r="I2143" s="91"/>
      <c r="J2143" s="2">
        <v>2141</v>
      </c>
      <c r="K2143" s="212">
        <v>23017.6698914669</v>
      </c>
      <c r="L2143" s="212">
        <v>0.268822628997751</v>
      </c>
      <c r="M2143" s="212">
        <v>9.62006367882869E-2</v>
      </c>
      <c r="N2143" s="212">
        <v>3.2827130620379202E-2</v>
      </c>
      <c r="O2143" s="91"/>
      <c r="Q2143" s="212"/>
      <c r="R2143" s="212"/>
      <c r="S2143" s="212"/>
      <c r="T2143" s="212"/>
      <c r="AG2143" s="212"/>
      <c r="AH2143" s="212"/>
      <c r="AI2143" s="212"/>
    </row>
    <row r="2144" spans="1:35" x14ac:dyDescent="0.15">
      <c r="A2144" s="91"/>
      <c r="B2144" s="91"/>
      <c r="C2144" s="127"/>
      <c r="D2144" s="127"/>
      <c r="E2144" s="127"/>
      <c r="F2144" s="127"/>
      <c r="G2144" s="127"/>
      <c r="H2144" s="127"/>
      <c r="I2144" s="91"/>
      <c r="J2144" s="2">
        <v>2142</v>
      </c>
      <c r="K2144" s="212">
        <v>23028.356959102901</v>
      </c>
      <c r="L2144" s="212">
        <v>0.26883111209024402</v>
      </c>
      <c r="M2144" s="212">
        <v>9.59071868378783E-2</v>
      </c>
      <c r="N2144" s="212">
        <v>3.1718146764693797E-2</v>
      </c>
      <c r="O2144" s="91"/>
      <c r="Q2144" s="212"/>
      <c r="R2144" s="212"/>
      <c r="S2144" s="212"/>
      <c r="T2144" s="212"/>
      <c r="AG2144" s="212"/>
      <c r="AH2144" s="212"/>
      <c r="AI2144" s="212"/>
    </row>
    <row r="2145" spans="1:35" x14ac:dyDescent="0.15">
      <c r="A2145" s="91"/>
      <c r="B2145" s="91"/>
      <c r="C2145" s="127"/>
      <c r="D2145" s="127"/>
      <c r="E2145" s="127"/>
      <c r="F2145" s="127"/>
      <c r="G2145" s="127"/>
      <c r="H2145" s="127"/>
      <c r="I2145" s="91"/>
      <c r="J2145" s="2">
        <v>2143</v>
      </c>
      <c r="K2145" s="212">
        <v>23039.0250835019</v>
      </c>
      <c r="L2145" s="212">
        <v>0.26909793259127202</v>
      </c>
      <c r="M2145" s="212">
        <v>9.5345049411495894E-2</v>
      </c>
      <c r="N2145" s="212">
        <v>3.06819715852432E-2</v>
      </c>
      <c r="O2145" s="91"/>
      <c r="Q2145" s="212"/>
      <c r="R2145" s="212"/>
      <c r="S2145" s="212"/>
      <c r="T2145" s="212"/>
      <c r="AG2145" s="212"/>
      <c r="AH2145" s="212"/>
      <c r="AI2145" s="212"/>
    </row>
    <row r="2146" spans="1:35" x14ac:dyDescent="0.15">
      <c r="A2146" s="91"/>
      <c r="B2146" s="91"/>
      <c r="C2146" s="127"/>
      <c r="D2146" s="127"/>
      <c r="E2146" s="127"/>
      <c r="F2146" s="127"/>
      <c r="G2146" s="127"/>
      <c r="H2146" s="127"/>
      <c r="I2146" s="91"/>
      <c r="J2146" s="2">
        <v>2144</v>
      </c>
      <c r="K2146" s="212">
        <v>23049.851127792899</v>
      </c>
      <c r="L2146" s="212">
        <v>0.26953301278261099</v>
      </c>
      <c r="M2146" s="212">
        <v>9.3739213025228404E-2</v>
      </c>
      <c r="N2146" s="212">
        <v>2.9762494789166899E-2</v>
      </c>
      <c r="O2146" s="91"/>
      <c r="Q2146" s="212"/>
      <c r="R2146" s="212"/>
      <c r="S2146" s="212"/>
      <c r="T2146" s="212"/>
      <c r="AG2146" s="212"/>
      <c r="AH2146" s="212"/>
      <c r="AI2146" s="212"/>
    </row>
    <row r="2147" spans="1:35" x14ac:dyDescent="0.15">
      <c r="A2147" s="91"/>
      <c r="B2147" s="91"/>
      <c r="C2147" s="127"/>
      <c r="D2147" s="127"/>
      <c r="E2147" s="127"/>
      <c r="F2147" s="127"/>
      <c r="G2147" s="127"/>
      <c r="H2147" s="127"/>
      <c r="I2147" s="91"/>
      <c r="J2147" s="2">
        <v>2145</v>
      </c>
      <c r="K2147" s="212">
        <v>23060.547112951899</v>
      </c>
      <c r="L2147" s="212">
        <v>0.27001699649993699</v>
      </c>
      <c r="M2147" s="212">
        <v>9.0539077751797203E-2</v>
      </c>
      <c r="N2147" s="212">
        <v>2.8891756382594499E-2</v>
      </c>
      <c r="O2147" s="91"/>
      <c r="Q2147" s="212"/>
      <c r="R2147" s="212"/>
      <c r="S2147" s="212"/>
      <c r="T2147" s="212"/>
      <c r="AG2147" s="212"/>
      <c r="AH2147" s="212"/>
      <c r="AI2147" s="212"/>
    </row>
    <row r="2148" spans="1:35" x14ac:dyDescent="0.15">
      <c r="A2148" s="91"/>
      <c r="B2148" s="91"/>
      <c r="C2148" s="127"/>
      <c r="D2148" s="127"/>
      <c r="E2148" s="127"/>
      <c r="F2148" s="127"/>
      <c r="G2148" s="127"/>
      <c r="H2148" s="127"/>
      <c r="I2148" s="91"/>
      <c r="J2148" s="2">
        <v>2146</v>
      </c>
      <c r="K2148" s="212">
        <v>23071.3202185829</v>
      </c>
      <c r="L2148" s="212">
        <v>0.27046534118169202</v>
      </c>
      <c r="M2148" s="212">
        <v>8.5869099858324499E-2</v>
      </c>
      <c r="N2148" s="212">
        <v>2.80197041367512E-2</v>
      </c>
      <c r="O2148" s="91"/>
      <c r="Q2148" s="212"/>
      <c r="R2148" s="212"/>
      <c r="S2148" s="212"/>
      <c r="T2148" s="212"/>
      <c r="AG2148" s="212"/>
      <c r="AH2148" s="212"/>
      <c r="AI2148" s="212"/>
    </row>
    <row r="2149" spans="1:35" x14ac:dyDescent="0.15">
      <c r="A2149" s="91"/>
      <c r="B2149" s="91"/>
      <c r="C2149" s="127"/>
      <c r="D2149" s="127"/>
      <c r="E2149" s="127"/>
      <c r="F2149" s="127"/>
      <c r="G2149" s="127"/>
      <c r="H2149" s="127"/>
      <c r="I2149" s="91"/>
      <c r="J2149" s="2">
        <v>2147</v>
      </c>
      <c r="K2149" s="212">
        <v>23082.129771606898</v>
      </c>
      <c r="L2149" s="212">
        <v>0.27075605928205398</v>
      </c>
      <c r="M2149" s="212">
        <v>8.0590555083005902E-2</v>
      </c>
      <c r="N2149" s="212">
        <v>2.7276504554105001E-2</v>
      </c>
      <c r="O2149" s="91"/>
      <c r="Q2149" s="212"/>
      <c r="R2149" s="212"/>
      <c r="S2149" s="212"/>
      <c r="T2149" s="212"/>
      <c r="AG2149" s="212"/>
      <c r="AH2149" s="212"/>
      <c r="AI2149" s="212"/>
    </row>
    <row r="2150" spans="1:35" x14ac:dyDescent="0.15">
      <c r="A2150" s="91"/>
      <c r="B2150" s="91"/>
      <c r="C2150" s="127"/>
      <c r="D2150" s="127"/>
      <c r="E2150" s="127"/>
      <c r="F2150" s="127"/>
      <c r="G2150" s="127"/>
      <c r="H2150" s="127"/>
      <c r="I2150" s="91"/>
      <c r="J2150" s="2">
        <v>2148</v>
      </c>
      <c r="K2150" s="212">
        <v>23092.9409019919</v>
      </c>
      <c r="L2150" s="212">
        <v>0.27082084554104802</v>
      </c>
      <c r="M2150" s="212">
        <v>7.60651761216984E-2</v>
      </c>
      <c r="N2150" s="212">
        <v>2.6897896677051902E-2</v>
      </c>
      <c r="O2150" s="91"/>
      <c r="Q2150" s="212"/>
      <c r="R2150" s="212"/>
      <c r="S2150" s="212"/>
      <c r="T2150" s="212"/>
      <c r="AG2150" s="212"/>
      <c r="AH2150" s="212"/>
      <c r="AI2150" s="212"/>
    </row>
    <row r="2151" spans="1:35" x14ac:dyDescent="0.15">
      <c r="A2151" s="91"/>
      <c r="B2151" s="91"/>
      <c r="C2151" s="127"/>
      <c r="D2151" s="127"/>
      <c r="E2151" s="127"/>
      <c r="F2151" s="127"/>
      <c r="G2151" s="127"/>
      <c r="H2151" s="127"/>
      <c r="I2151" s="91"/>
      <c r="J2151" s="2">
        <v>2149</v>
      </c>
      <c r="K2151" s="212">
        <v>23103.7610865309</v>
      </c>
      <c r="L2151" s="212">
        <v>0.27063528444913998</v>
      </c>
      <c r="M2151" s="212">
        <v>7.3535393755331802E-2</v>
      </c>
      <c r="N2151" s="212">
        <v>2.7076644163000301E-2</v>
      </c>
      <c r="O2151" s="91"/>
      <c r="Q2151" s="212"/>
      <c r="R2151" s="212"/>
      <c r="S2151" s="212"/>
      <c r="T2151" s="212"/>
      <c r="AG2151" s="212"/>
      <c r="AH2151" s="212"/>
      <c r="AI2151" s="212"/>
    </row>
    <row r="2152" spans="1:35" x14ac:dyDescent="0.15">
      <c r="A2152" s="91"/>
      <c r="B2152" s="91"/>
      <c r="C2152" s="127"/>
      <c r="D2152" s="127"/>
      <c r="E2152" s="127"/>
      <c r="F2152" s="127"/>
      <c r="G2152" s="127"/>
      <c r="H2152" s="127"/>
      <c r="I2152" s="91"/>
      <c r="J2152" s="2">
        <v>2150</v>
      </c>
      <c r="K2152" s="212">
        <v>23114.576568427899</v>
      </c>
      <c r="L2152" s="212">
        <v>0.270199872470618</v>
      </c>
      <c r="M2152" s="212">
        <v>7.3579713919071907E-2</v>
      </c>
      <c r="N2152" s="212">
        <v>2.7810096421148199E-2</v>
      </c>
      <c r="O2152" s="91"/>
      <c r="Q2152" s="212"/>
      <c r="R2152" s="212"/>
      <c r="S2152" s="212"/>
      <c r="T2152" s="212"/>
      <c r="AG2152" s="212"/>
      <c r="AH2152" s="212"/>
      <c r="AI2152" s="212"/>
    </row>
    <row r="2153" spans="1:35" x14ac:dyDescent="0.15">
      <c r="A2153" s="91"/>
      <c r="B2153" s="91"/>
      <c r="C2153" s="127"/>
      <c r="D2153" s="127"/>
      <c r="E2153" s="127"/>
      <c r="F2153" s="127"/>
      <c r="G2153" s="127"/>
      <c r="H2153" s="127"/>
      <c r="I2153" s="91"/>
      <c r="J2153" s="2">
        <v>2151</v>
      </c>
      <c r="K2153" s="212">
        <v>23125.283774281899</v>
      </c>
      <c r="L2153" s="212">
        <v>0.26954159512186698</v>
      </c>
      <c r="M2153" s="212">
        <v>7.5968826549153504E-2</v>
      </c>
      <c r="N2153" s="212">
        <v>2.8874817310890099E-2</v>
      </c>
      <c r="O2153" s="91"/>
      <c r="Q2153" s="212"/>
      <c r="R2153" s="212"/>
      <c r="S2153" s="212"/>
      <c r="T2153" s="212"/>
      <c r="AG2153" s="212"/>
      <c r="AH2153" s="212"/>
      <c r="AI2153" s="212"/>
    </row>
    <row r="2154" spans="1:35" x14ac:dyDescent="0.15">
      <c r="A2154" s="91"/>
      <c r="B2154" s="91"/>
      <c r="C2154" s="127"/>
      <c r="D2154" s="127"/>
      <c r="E2154" s="127"/>
      <c r="F2154" s="127"/>
      <c r="G2154" s="127"/>
      <c r="H2154" s="127"/>
      <c r="I2154" s="91"/>
      <c r="J2154" s="2">
        <v>2152</v>
      </c>
      <c r="K2154" s="212">
        <v>23136.054073850901</v>
      </c>
      <c r="L2154" s="212">
        <v>0.26871628759090799</v>
      </c>
      <c r="M2154" s="212">
        <v>8.0176621182689395E-2</v>
      </c>
      <c r="N2154" s="212">
        <v>2.9891023842263099E-2</v>
      </c>
      <c r="O2154" s="91"/>
      <c r="Q2154" s="212"/>
      <c r="R2154" s="212"/>
      <c r="S2154" s="212"/>
      <c r="T2154" s="212"/>
      <c r="AG2154" s="212"/>
      <c r="AH2154" s="212"/>
      <c r="AI2154" s="212"/>
    </row>
    <row r="2155" spans="1:35" x14ac:dyDescent="0.15">
      <c r="A2155" s="91"/>
      <c r="B2155" s="91"/>
      <c r="C2155" s="127"/>
      <c r="D2155" s="127"/>
      <c r="E2155" s="127"/>
      <c r="F2155" s="127"/>
      <c r="G2155" s="127"/>
      <c r="H2155" s="127"/>
      <c r="I2155" s="91"/>
      <c r="J2155" s="2">
        <v>2153</v>
      </c>
      <c r="K2155" s="212">
        <v>23146.850127439899</v>
      </c>
      <c r="L2155" s="212">
        <v>0.26775446092155902</v>
      </c>
      <c r="M2155" s="212">
        <v>8.54647453167207E-2</v>
      </c>
      <c r="N2155" s="212">
        <v>3.0515959638181898E-2</v>
      </c>
      <c r="O2155" s="91"/>
      <c r="Q2155" s="212"/>
      <c r="R2155" s="212"/>
      <c r="S2155" s="212"/>
      <c r="T2155" s="212"/>
      <c r="AG2155" s="212"/>
      <c r="AH2155" s="212"/>
      <c r="AI2155" s="212"/>
    </row>
    <row r="2156" spans="1:35" x14ac:dyDescent="0.15">
      <c r="A2156" s="91"/>
      <c r="B2156" s="91"/>
      <c r="C2156" s="127"/>
      <c r="D2156" s="127"/>
      <c r="E2156" s="127"/>
      <c r="F2156" s="127"/>
      <c r="G2156" s="127"/>
      <c r="H2156" s="127"/>
      <c r="I2156" s="91"/>
      <c r="J2156" s="2">
        <v>2154</v>
      </c>
      <c r="K2156" s="212">
        <v>23157.632506003902</v>
      </c>
      <c r="L2156" s="212">
        <v>0.26666878600739902</v>
      </c>
      <c r="M2156" s="212">
        <v>9.0879664180609901E-2</v>
      </c>
      <c r="N2156" s="212">
        <v>3.0547775376071399E-2</v>
      </c>
      <c r="O2156" s="91"/>
      <c r="Q2156" s="212"/>
      <c r="R2156" s="212"/>
      <c r="S2156" s="212"/>
      <c r="T2156" s="212"/>
      <c r="AG2156" s="212"/>
      <c r="AH2156" s="212"/>
      <c r="AI2156" s="212"/>
    </row>
    <row r="2157" spans="1:35" x14ac:dyDescent="0.15">
      <c r="A2157" s="91"/>
      <c r="B2157" s="91"/>
      <c r="C2157" s="127"/>
      <c r="D2157" s="127"/>
      <c r="E2157" s="127"/>
      <c r="F2157" s="127"/>
      <c r="G2157" s="127"/>
      <c r="H2157" s="127"/>
      <c r="I2157" s="91"/>
      <c r="J2157" s="2">
        <v>2155</v>
      </c>
      <c r="K2157" s="212">
        <v>23168.4253729919</v>
      </c>
      <c r="L2157" s="212">
        <v>0.26547608487921798</v>
      </c>
      <c r="M2157" s="212">
        <v>9.5461597661706504E-2</v>
      </c>
      <c r="N2157" s="212">
        <v>2.9988768286564702E-2</v>
      </c>
      <c r="O2157" s="91"/>
      <c r="Q2157" s="212"/>
      <c r="R2157" s="212"/>
      <c r="S2157" s="212"/>
      <c r="T2157" s="212"/>
      <c r="AG2157" s="212"/>
      <c r="AH2157" s="212"/>
      <c r="AI2157" s="212"/>
    </row>
    <row r="2158" spans="1:35" x14ac:dyDescent="0.15">
      <c r="A2158" s="91"/>
      <c r="B2158" s="91"/>
      <c r="C2158" s="127"/>
      <c r="D2158" s="127"/>
      <c r="E2158" s="127"/>
      <c r="F2158" s="127"/>
      <c r="G2158" s="127"/>
      <c r="H2158" s="127"/>
      <c r="I2158" s="91"/>
      <c r="J2158" s="2">
        <v>2156</v>
      </c>
      <c r="K2158" s="212">
        <v>23179.1918844799</v>
      </c>
      <c r="L2158" s="212">
        <v>0.26427509067655303</v>
      </c>
      <c r="M2158" s="212">
        <v>9.8678098443532106E-2</v>
      </c>
      <c r="N2158" s="212">
        <v>2.89364670629596E-2</v>
      </c>
      <c r="O2158" s="91"/>
      <c r="Q2158" s="212"/>
      <c r="R2158" s="212"/>
      <c r="S2158" s="212"/>
      <c r="T2158" s="212"/>
      <c r="AG2158" s="212"/>
      <c r="AH2158" s="212"/>
      <c r="AI2158" s="212"/>
    </row>
    <row r="2159" spans="1:35" x14ac:dyDescent="0.15">
      <c r="A2159" s="91"/>
      <c r="B2159" s="91"/>
      <c r="C2159" s="127"/>
      <c r="D2159" s="127"/>
      <c r="E2159" s="127"/>
      <c r="F2159" s="127"/>
      <c r="G2159" s="127"/>
      <c r="H2159" s="127"/>
      <c r="I2159" s="91"/>
      <c r="J2159" s="2">
        <v>2157</v>
      </c>
      <c r="K2159" s="212">
        <v>23189.965604769899</v>
      </c>
      <c r="L2159" s="212">
        <v>0.26318785206157103</v>
      </c>
      <c r="M2159" s="212">
        <v>0.10054607198508</v>
      </c>
      <c r="N2159" s="212">
        <v>2.7557421268473901E-2</v>
      </c>
      <c r="O2159" s="91"/>
      <c r="Q2159" s="212"/>
      <c r="R2159" s="212"/>
      <c r="S2159" s="212"/>
      <c r="T2159" s="212"/>
      <c r="AG2159" s="212"/>
      <c r="AH2159" s="212"/>
      <c r="AI2159" s="212"/>
    </row>
    <row r="2160" spans="1:35" x14ac:dyDescent="0.15">
      <c r="A2160" s="91"/>
      <c r="B2160" s="91"/>
      <c r="C2160" s="127"/>
      <c r="D2160" s="127"/>
      <c r="E2160" s="127"/>
      <c r="F2160" s="127"/>
      <c r="G2160" s="127"/>
      <c r="H2160" s="127"/>
      <c r="I2160" s="91"/>
      <c r="J2160" s="2">
        <v>2158</v>
      </c>
      <c r="K2160" s="212">
        <v>23200.748787243901</v>
      </c>
      <c r="L2160" s="212">
        <v>0.26236770670906701</v>
      </c>
      <c r="M2160" s="212">
        <v>0.101374920799294</v>
      </c>
      <c r="N2160" s="212">
        <v>2.6014237696203601E-2</v>
      </c>
      <c r="O2160" s="91"/>
      <c r="Q2160" s="212"/>
      <c r="R2160" s="212"/>
      <c r="S2160" s="212"/>
      <c r="T2160" s="212"/>
      <c r="AG2160" s="212"/>
      <c r="AH2160" s="212"/>
      <c r="AI2160" s="212"/>
    </row>
    <row r="2161" spans="1:35" x14ac:dyDescent="0.15">
      <c r="A2161" s="91"/>
      <c r="B2161" s="91"/>
      <c r="C2161" s="127"/>
      <c r="D2161" s="127"/>
      <c r="E2161" s="127"/>
      <c r="F2161" s="127"/>
      <c r="G2161" s="127"/>
      <c r="H2161" s="127"/>
      <c r="I2161" s="91"/>
      <c r="J2161" s="2">
        <v>2159</v>
      </c>
      <c r="K2161" s="212">
        <v>23211.552602965901</v>
      </c>
      <c r="L2161" s="212">
        <v>0.26193810057801098</v>
      </c>
      <c r="M2161" s="212">
        <v>0.101237893237067</v>
      </c>
      <c r="N2161" s="212">
        <v>2.4468943270517102E-2</v>
      </c>
      <c r="O2161" s="91"/>
      <c r="Q2161" s="212"/>
      <c r="R2161" s="212"/>
      <c r="S2161" s="212"/>
      <c r="T2161" s="212"/>
      <c r="AG2161" s="212"/>
      <c r="AH2161" s="212"/>
      <c r="AI2161" s="212"/>
    </row>
    <row r="2162" spans="1:35" x14ac:dyDescent="0.15">
      <c r="A2162" s="91"/>
      <c r="B2162" s="91"/>
      <c r="C2162" s="127"/>
      <c r="D2162" s="127"/>
      <c r="E2162" s="127"/>
      <c r="F2162" s="127"/>
      <c r="G2162" s="127"/>
      <c r="H2162" s="127"/>
      <c r="I2162" s="91"/>
      <c r="J2162" s="2">
        <v>2160</v>
      </c>
      <c r="K2162" s="212">
        <v>23222.359264139901</v>
      </c>
      <c r="L2162" s="212">
        <v>0.26197567393811499</v>
      </c>
      <c r="M2162" s="212">
        <v>9.9900661593083404E-2</v>
      </c>
      <c r="N2162" s="212">
        <v>2.3058976510095999E-2</v>
      </c>
      <c r="O2162" s="91"/>
      <c r="Q2162" s="212"/>
      <c r="R2162" s="212"/>
      <c r="S2162" s="212"/>
      <c r="T2162" s="212"/>
      <c r="AG2162" s="212"/>
      <c r="AH2162" s="212"/>
      <c r="AI2162" s="212"/>
    </row>
    <row r="2163" spans="1:35" x14ac:dyDescent="0.15">
      <c r="A2163" s="91"/>
      <c r="B2163" s="91"/>
      <c r="C2163" s="127"/>
      <c r="D2163" s="127"/>
      <c r="E2163" s="127"/>
      <c r="F2163" s="127"/>
      <c r="G2163" s="127"/>
      <c r="H2163" s="127"/>
      <c r="I2163" s="91"/>
      <c r="J2163" s="2">
        <v>2161</v>
      </c>
      <c r="K2163" s="212">
        <v>23233.107105499901</v>
      </c>
      <c r="L2163" s="212">
        <v>0.26245640826708999</v>
      </c>
      <c r="M2163" s="212">
        <v>9.7060244245095004E-2</v>
      </c>
      <c r="N2163" s="212">
        <v>2.1843431307884999E-2</v>
      </c>
      <c r="O2163" s="91"/>
      <c r="Q2163" s="212"/>
      <c r="R2163" s="212"/>
      <c r="S2163" s="212"/>
      <c r="T2163" s="212"/>
      <c r="AG2163" s="212"/>
      <c r="AH2163" s="212"/>
      <c r="AI2163" s="212"/>
    </row>
    <row r="2164" spans="1:35" x14ac:dyDescent="0.15">
      <c r="A2164" s="91"/>
      <c r="B2164" s="91"/>
      <c r="C2164" s="127"/>
      <c r="D2164" s="127"/>
      <c r="E2164" s="127"/>
      <c r="F2164" s="127"/>
      <c r="G2164" s="127"/>
      <c r="H2164" s="127"/>
      <c r="I2164" s="91"/>
      <c r="J2164" s="2">
        <v>2162</v>
      </c>
      <c r="K2164" s="212">
        <v>23243.836386222902</v>
      </c>
      <c r="L2164" s="212">
        <v>0.263272497250576</v>
      </c>
      <c r="M2164" s="212">
        <v>9.2593678745469601E-2</v>
      </c>
      <c r="N2164" s="212">
        <v>2.0787339486641999E-2</v>
      </c>
      <c r="O2164" s="91"/>
      <c r="Q2164" s="212"/>
      <c r="R2164" s="212"/>
      <c r="S2164" s="212"/>
      <c r="T2164" s="212"/>
      <c r="AG2164" s="212"/>
      <c r="AH2164" s="212"/>
      <c r="AI2164" s="212"/>
    </row>
    <row r="2165" spans="1:35" x14ac:dyDescent="0.15">
      <c r="A2165" s="91"/>
      <c r="B2165" s="91"/>
      <c r="C2165" s="127"/>
      <c r="D2165" s="127"/>
      <c r="E2165" s="127"/>
      <c r="F2165" s="127"/>
      <c r="G2165" s="127"/>
      <c r="H2165" s="127"/>
      <c r="I2165" s="91"/>
      <c r="J2165" s="2">
        <v>2163</v>
      </c>
      <c r="K2165" s="212">
        <v>23254.5633051449</v>
      </c>
      <c r="L2165" s="212">
        <v>0.26422602134502898</v>
      </c>
      <c r="M2165" s="212">
        <v>8.6860493301740199E-2</v>
      </c>
      <c r="N2165" s="212">
        <v>1.9897709733040302E-2</v>
      </c>
      <c r="O2165" s="91"/>
      <c r="Q2165" s="212"/>
      <c r="R2165" s="212"/>
      <c r="S2165" s="212"/>
      <c r="T2165" s="212"/>
      <c r="AG2165" s="212"/>
      <c r="AH2165" s="212"/>
      <c r="AI2165" s="212"/>
    </row>
    <row r="2166" spans="1:35" x14ac:dyDescent="0.15">
      <c r="A2166" s="91"/>
      <c r="B2166" s="91"/>
      <c r="C2166" s="127"/>
      <c r="D2166" s="127"/>
      <c r="E2166" s="127"/>
      <c r="F2166" s="127"/>
      <c r="G2166" s="127"/>
      <c r="H2166" s="127"/>
      <c r="I2166" s="91"/>
      <c r="J2166" s="2">
        <v>2164</v>
      </c>
      <c r="K2166" s="212">
        <v>23265.346706438901</v>
      </c>
      <c r="L2166" s="212">
        <v>0.26512384728838201</v>
      </c>
      <c r="M2166" s="212">
        <v>8.0515573790497202E-2</v>
      </c>
      <c r="N2166" s="212">
        <v>1.92129222185238E-2</v>
      </c>
      <c r="O2166" s="91"/>
      <c r="Q2166" s="212"/>
      <c r="R2166" s="212"/>
      <c r="S2166" s="212"/>
      <c r="T2166" s="212"/>
      <c r="AG2166" s="212"/>
      <c r="AH2166" s="212"/>
      <c r="AI2166" s="212"/>
    </row>
    <row r="2167" spans="1:35" x14ac:dyDescent="0.15">
      <c r="A2167" s="91"/>
      <c r="B2167" s="91"/>
      <c r="C2167" s="127"/>
      <c r="D2167" s="127"/>
      <c r="E2167" s="127"/>
      <c r="F2167" s="127"/>
      <c r="G2167" s="127"/>
      <c r="H2167" s="127"/>
      <c r="I2167" s="91"/>
      <c r="J2167" s="2">
        <v>2165</v>
      </c>
      <c r="K2167" s="212">
        <v>23276.136506395898</v>
      </c>
      <c r="L2167" s="212">
        <v>0.265822581234053</v>
      </c>
      <c r="M2167" s="212">
        <v>7.4164926172585494E-2</v>
      </c>
      <c r="N2167" s="212">
        <v>1.8767172889941699E-2</v>
      </c>
      <c r="O2167" s="91"/>
      <c r="Q2167" s="212"/>
      <c r="R2167" s="212"/>
      <c r="S2167" s="212"/>
      <c r="T2167" s="212"/>
      <c r="AG2167" s="212"/>
      <c r="AH2167" s="212"/>
      <c r="AI2167" s="212"/>
    </row>
    <row r="2168" spans="1:35" x14ac:dyDescent="0.15">
      <c r="A2168" s="91"/>
      <c r="B2168" s="91"/>
      <c r="C2168" s="127"/>
      <c r="D2168" s="127"/>
      <c r="E2168" s="127"/>
      <c r="F2168" s="127"/>
      <c r="G2168" s="127"/>
      <c r="H2168" s="127"/>
      <c r="I2168" s="91"/>
      <c r="J2168" s="2">
        <v>2166</v>
      </c>
      <c r="K2168" s="212">
        <v>23286.912410136902</v>
      </c>
      <c r="L2168" s="212">
        <v>0.26628947419202098</v>
      </c>
      <c r="M2168" s="212">
        <v>6.8411676214678294E-2</v>
      </c>
      <c r="N2168" s="212">
        <v>1.86193047796431E-2</v>
      </c>
      <c r="O2168" s="91"/>
      <c r="Q2168" s="212"/>
      <c r="R2168" s="212"/>
      <c r="S2168" s="212"/>
      <c r="T2168" s="212"/>
      <c r="AG2168" s="212"/>
      <c r="AH2168" s="212"/>
      <c r="AI2168" s="212"/>
    </row>
    <row r="2169" spans="1:35" x14ac:dyDescent="0.15">
      <c r="A2169" s="91"/>
      <c r="B2169" s="91"/>
      <c r="C2169" s="127"/>
      <c r="D2169" s="127"/>
      <c r="E2169" s="127"/>
      <c r="F2169" s="127"/>
      <c r="G2169" s="127"/>
      <c r="H2169" s="127"/>
      <c r="I2169" s="91"/>
      <c r="J2169" s="2">
        <v>2167</v>
      </c>
      <c r="K2169" s="212">
        <v>23297.660505386899</v>
      </c>
      <c r="L2169" s="212">
        <v>0.26651414867183598</v>
      </c>
      <c r="M2169" s="212">
        <v>6.4161906731207904E-2</v>
      </c>
      <c r="N2169" s="212">
        <v>1.8781023205790701E-2</v>
      </c>
      <c r="O2169" s="91"/>
      <c r="Q2169" s="212"/>
      <c r="R2169" s="212"/>
      <c r="S2169" s="212"/>
      <c r="T2169" s="212"/>
      <c r="AG2169" s="212"/>
      <c r="AH2169" s="212"/>
      <c r="AI2169" s="212"/>
    </row>
    <row r="2170" spans="1:35" x14ac:dyDescent="0.15">
      <c r="A2170" s="91"/>
      <c r="B2170" s="91"/>
      <c r="C2170" s="127"/>
      <c r="D2170" s="127"/>
      <c r="E2170" s="127"/>
      <c r="F2170" s="127"/>
      <c r="G2170" s="127"/>
      <c r="H2170" s="127"/>
      <c r="I2170" s="91"/>
      <c r="J2170" s="2">
        <v>2168</v>
      </c>
      <c r="K2170" s="212">
        <v>23308.5051478559</v>
      </c>
      <c r="L2170" s="212">
        <v>0.266463294116977</v>
      </c>
      <c r="M2170" s="212">
        <v>6.2556250096952704E-2</v>
      </c>
      <c r="N2170" s="212">
        <v>1.9167269890394901E-2</v>
      </c>
      <c r="O2170" s="91"/>
      <c r="Q2170" s="212"/>
      <c r="R2170" s="212"/>
      <c r="S2170" s="212"/>
      <c r="T2170" s="212"/>
      <c r="AG2170" s="212"/>
      <c r="AH2170" s="212"/>
      <c r="AI2170" s="212"/>
    </row>
    <row r="2171" spans="1:35" x14ac:dyDescent="0.15">
      <c r="A2171" s="91"/>
      <c r="B2171" s="91"/>
      <c r="C2171" s="127"/>
      <c r="D2171" s="127"/>
      <c r="E2171" s="127"/>
      <c r="F2171" s="127"/>
      <c r="G2171" s="127"/>
      <c r="H2171" s="127"/>
      <c r="I2171" s="91"/>
      <c r="J2171" s="2">
        <v>2169</v>
      </c>
      <c r="K2171" s="212">
        <v>23319.292061900898</v>
      </c>
      <c r="L2171" s="212">
        <v>0.26614052285843298</v>
      </c>
      <c r="M2171" s="212">
        <v>6.4163936557474904E-2</v>
      </c>
      <c r="N2171" s="212">
        <v>1.9600837179696198E-2</v>
      </c>
      <c r="O2171" s="91"/>
      <c r="Q2171" s="212"/>
      <c r="R2171" s="212"/>
      <c r="S2171" s="212"/>
      <c r="T2171" s="212"/>
      <c r="AG2171" s="212"/>
      <c r="AH2171" s="212"/>
      <c r="AI2171" s="212"/>
    </row>
    <row r="2172" spans="1:35" x14ac:dyDescent="0.15">
      <c r="A2172" s="91"/>
      <c r="B2172" s="91"/>
      <c r="C2172" s="127"/>
      <c r="D2172" s="127"/>
      <c r="E2172" s="127"/>
      <c r="F2172" s="127"/>
      <c r="G2172" s="127"/>
      <c r="H2172" s="127"/>
      <c r="I2172" s="91"/>
      <c r="J2172" s="2">
        <v>2170</v>
      </c>
      <c r="K2172" s="212">
        <v>23330.065049301898</v>
      </c>
      <c r="L2172" s="212">
        <v>0.26564336549810702</v>
      </c>
      <c r="M2172" s="212">
        <v>6.8621549268695403E-2</v>
      </c>
      <c r="N2172" s="212">
        <v>1.9895728032521799E-2</v>
      </c>
      <c r="O2172" s="91"/>
      <c r="Q2172" s="212"/>
      <c r="R2172" s="212"/>
      <c r="S2172" s="212"/>
      <c r="T2172" s="212"/>
      <c r="AG2172" s="212"/>
      <c r="AH2172" s="212"/>
      <c r="AI2172" s="212"/>
    </row>
    <row r="2173" spans="1:35" x14ac:dyDescent="0.15">
      <c r="A2173" s="91"/>
      <c r="B2173" s="91"/>
      <c r="C2173" s="127"/>
      <c r="D2173" s="127"/>
      <c r="E2173" s="127"/>
      <c r="F2173" s="127"/>
      <c r="G2173" s="127"/>
      <c r="H2173" s="127"/>
      <c r="I2173" s="91"/>
      <c r="J2173" s="2">
        <v>2171</v>
      </c>
      <c r="K2173" s="212">
        <v>23340.845647223901</v>
      </c>
      <c r="L2173" s="212">
        <v>0.26514897858553599</v>
      </c>
      <c r="M2173" s="212">
        <v>7.4646677730520902E-2</v>
      </c>
      <c r="N2173" s="212">
        <v>1.9928120756440799E-2</v>
      </c>
      <c r="O2173" s="91"/>
      <c r="Q2173" s="212"/>
      <c r="R2173" s="212"/>
      <c r="S2173" s="212"/>
      <c r="T2173" s="212"/>
      <c r="AG2173" s="212"/>
      <c r="AH2173" s="212"/>
      <c r="AI2173" s="212"/>
    </row>
    <row r="2174" spans="1:35" x14ac:dyDescent="0.15">
      <c r="A2174" s="91"/>
      <c r="B2174" s="91"/>
      <c r="C2174" s="127"/>
      <c r="D2174" s="127"/>
      <c r="E2174" s="127"/>
      <c r="F2174" s="127"/>
      <c r="G2174" s="127"/>
      <c r="H2174" s="127"/>
      <c r="I2174" s="91"/>
      <c r="J2174" s="2">
        <v>2172</v>
      </c>
      <c r="K2174" s="212">
        <v>23351.605094787901</v>
      </c>
      <c r="L2174" s="212">
        <v>0.26478895080696202</v>
      </c>
      <c r="M2174" s="212">
        <v>8.0782703558847299E-2</v>
      </c>
      <c r="N2174" s="212">
        <v>1.9627929326665999E-2</v>
      </c>
      <c r="O2174" s="91"/>
      <c r="Q2174" s="212"/>
      <c r="R2174" s="212"/>
      <c r="S2174" s="212"/>
      <c r="T2174" s="212"/>
      <c r="AG2174" s="212"/>
      <c r="AH2174" s="212"/>
      <c r="AI2174" s="212"/>
    </row>
    <row r="2175" spans="1:35" x14ac:dyDescent="0.15">
      <c r="A2175" s="91"/>
      <c r="B2175" s="91"/>
      <c r="C2175" s="127"/>
      <c r="D2175" s="127"/>
      <c r="E2175" s="127"/>
      <c r="F2175" s="127"/>
      <c r="G2175" s="127"/>
      <c r="H2175" s="127"/>
      <c r="I2175" s="91"/>
      <c r="J2175" s="2">
        <v>2173</v>
      </c>
      <c r="K2175" s="212">
        <v>23362.358232020899</v>
      </c>
      <c r="L2175" s="212">
        <v>0.26455756279397602</v>
      </c>
      <c r="M2175" s="212">
        <v>8.5948706139723094E-2</v>
      </c>
      <c r="N2175" s="212">
        <v>1.89851281934794E-2</v>
      </c>
      <c r="O2175" s="91"/>
      <c r="Q2175" s="212"/>
      <c r="R2175" s="212"/>
      <c r="S2175" s="212"/>
      <c r="T2175" s="212"/>
      <c r="AG2175" s="212"/>
      <c r="AH2175" s="212"/>
      <c r="AI2175" s="212"/>
    </row>
    <row r="2176" spans="1:35" x14ac:dyDescent="0.15">
      <c r="A2176" s="91"/>
      <c r="B2176" s="91"/>
      <c r="C2176" s="127"/>
      <c r="D2176" s="127"/>
      <c r="E2176" s="127"/>
      <c r="F2176" s="127"/>
      <c r="G2176" s="127"/>
      <c r="H2176" s="127"/>
      <c r="I2176" s="91"/>
      <c r="J2176" s="2">
        <v>2174</v>
      </c>
      <c r="K2176" s="212">
        <v>23373.098044406899</v>
      </c>
      <c r="L2176" s="212">
        <v>0.26437208101340298</v>
      </c>
      <c r="M2176" s="212">
        <v>8.9751788154191103E-2</v>
      </c>
      <c r="N2176" s="212">
        <v>1.8072893937868598E-2</v>
      </c>
      <c r="O2176" s="91"/>
      <c r="Q2176" s="212"/>
      <c r="R2176" s="212"/>
      <c r="S2176" s="212"/>
      <c r="T2176" s="212"/>
      <c r="AG2176" s="212"/>
      <c r="AH2176" s="212"/>
      <c r="AI2176" s="212"/>
    </row>
    <row r="2177" spans="1:35" x14ac:dyDescent="0.15">
      <c r="A2177" s="91"/>
      <c r="B2177" s="91"/>
      <c r="C2177" s="127"/>
      <c r="D2177" s="127"/>
      <c r="E2177" s="127"/>
      <c r="F2177" s="127"/>
      <c r="G2177" s="127"/>
      <c r="H2177" s="127"/>
      <c r="I2177" s="91"/>
      <c r="J2177" s="2">
        <v>2175</v>
      </c>
      <c r="K2177" s="212">
        <v>23383.794411036899</v>
      </c>
      <c r="L2177" s="212">
        <v>0.26413327915236101</v>
      </c>
      <c r="M2177" s="212">
        <v>9.2281862465060302E-2</v>
      </c>
      <c r="N2177" s="212">
        <v>1.69914062445819E-2</v>
      </c>
      <c r="O2177" s="91"/>
      <c r="Q2177" s="212"/>
      <c r="R2177" s="212"/>
      <c r="S2177" s="212"/>
      <c r="T2177" s="212"/>
      <c r="AG2177" s="212"/>
      <c r="AH2177" s="212"/>
      <c r="AI2177" s="212"/>
    </row>
    <row r="2178" spans="1:35" x14ac:dyDescent="0.15">
      <c r="A2178" s="91"/>
      <c r="B2178" s="91"/>
      <c r="C2178" s="127"/>
      <c r="D2178" s="127"/>
      <c r="E2178" s="127"/>
      <c r="F2178" s="127"/>
      <c r="G2178" s="127"/>
      <c r="H2178" s="127"/>
      <c r="I2178" s="91"/>
      <c r="J2178" s="2">
        <v>2176</v>
      </c>
      <c r="K2178" s="212">
        <v>23394.542486677899</v>
      </c>
      <c r="L2178" s="212">
        <v>0.26377822041307603</v>
      </c>
      <c r="M2178" s="212">
        <v>9.3784035773049806E-2</v>
      </c>
      <c r="N2178" s="212">
        <v>1.58375230151643E-2</v>
      </c>
      <c r="O2178" s="91"/>
      <c r="Q2178" s="212"/>
      <c r="R2178" s="212"/>
      <c r="S2178" s="212"/>
      <c r="T2178" s="212"/>
      <c r="AG2178" s="212"/>
      <c r="AH2178" s="212"/>
      <c r="AI2178" s="212"/>
    </row>
    <row r="2179" spans="1:35" x14ac:dyDescent="0.15">
      <c r="A2179" s="91"/>
      <c r="B2179" s="91"/>
      <c r="C2179" s="127"/>
      <c r="D2179" s="127"/>
      <c r="E2179" s="127"/>
      <c r="F2179" s="127"/>
      <c r="G2179" s="127"/>
      <c r="H2179" s="127"/>
      <c r="I2179" s="91"/>
      <c r="J2179" s="2">
        <v>2177</v>
      </c>
      <c r="K2179" s="212">
        <v>23405.291302497899</v>
      </c>
      <c r="L2179" s="212">
        <v>0.26328677096512498</v>
      </c>
      <c r="M2179" s="212">
        <v>9.43057166501102E-2</v>
      </c>
      <c r="N2179" s="212">
        <v>1.46765686222993E-2</v>
      </c>
      <c r="O2179" s="91"/>
      <c r="Q2179" s="212"/>
      <c r="R2179" s="212"/>
      <c r="S2179" s="212"/>
      <c r="T2179" s="212"/>
      <c r="AG2179" s="212"/>
      <c r="AH2179" s="212"/>
      <c r="AI2179" s="212"/>
    </row>
    <row r="2180" spans="1:35" x14ac:dyDescent="0.15">
      <c r="A2180" s="91"/>
      <c r="B2180" s="91"/>
      <c r="C2180" s="127"/>
      <c r="D2180" s="127"/>
      <c r="E2180" s="127"/>
      <c r="F2180" s="127"/>
      <c r="G2180" s="127"/>
      <c r="H2180" s="127"/>
      <c r="I2180" s="91"/>
      <c r="J2180" s="2">
        <v>2178</v>
      </c>
      <c r="K2180" s="212">
        <v>23415.991406498899</v>
      </c>
      <c r="L2180" s="212">
        <v>0.26271034119943798</v>
      </c>
      <c r="M2180" s="212">
        <v>9.3835025130597605E-2</v>
      </c>
      <c r="N2180" s="212">
        <v>1.35856222640191E-2</v>
      </c>
      <c r="O2180" s="91"/>
      <c r="Q2180" s="212"/>
      <c r="R2180" s="212"/>
      <c r="S2180" s="212"/>
      <c r="T2180" s="212"/>
      <c r="AG2180" s="212"/>
      <c r="AH2180" s="212"/>
      <c r="AI2180" s="212"/>
    </row>
    <row r="2181" spans="1:35" x14ac:dyDescent="0.15">
      <c r="A2181" s="91"/>
      <c r="B2181" s="91"/>
      <c r="C2181" s="127"/>
      <c r="D2181" s="127"/>
      <c r="E2181" s="127"/>
      <c r="F2181" s="127"/>
      <c r="G2181" s="127"/>
      <c r="H2181" s="127"/>
      <c r="I2181" s="91"/>
      <c r="J2181" s="2">
        <v>2179</v>
      </c>
      <c r="K2181" s="212">
        <v>23426.767808350902</v>
      </c>
      <c r="L2181" s="212">
        <v>0.262143780982455</v>
      </c>
      <c r="M2181" s="212">
        <v>9.2520279813491105E-2</v>
      </c>
      <c r="N2181" s="212">
        <v>1.26621211472621E-2</v>
      </c>
      <c r="O2181" s="91"/>
      <c r="Q2181" s="212"/>
      <c r="R2181" s="212"/>
      <c r="S2181" s="212"/>
      <c r="T2181" s="212"/>
      <c r="AG2181" s="212"/>
      <c r="AH2181" s="212"/>
      <c r="AI2181" s="212"/>
    </row>
    <row r="2182" spans="1:35" x14ac:dyDescent="0.15">
      <c r="A2182" s="91"/>
      <c r="B2182" s="91"/>
      <c r="C2182" s="127"/>
      <c r="D2182" s="127"/>
      <c r="E2182" s="127"/>
      <c r="F2182" s="127"/>
      <c r="G2182" s="127"/>
      <c r="H2182" s="127"/>
      <c r="I2182" s="91"/>
      <c r="J2182" s="2">
        <v>2180</v>
      </c>
      <c r="K2182" s="212">
        <v>23437.467589641899</v>
      </c>
      <c r="L2182" s="212">
        <v>0.26169937451408798</v>
      </c>
      <c r="M2182" s="212">
        <v>9.0709791347334506E-2</v>
      </c>
      <c r="N2182" s="212">
        <v>1.19410935121295E-2</v>
      </c>
      <c r="O2182" s="91"/>
      <c r="Q2182" s="212"/>
      <c r="R2182" s="212"/>
      <c r="S2182" s="212"/>
      <c r="T2182" s="212"/>
      <c r="AG2182" s="212"/>
      <c r="AH2182" s="212"/>
      <c r="AI2182" s="212"/>
    </row>
    <row r="2183" spans="1:35" x14ac:dyDescent="0.15">
      <c r="A2183" s="91"/>
      <c r="B2183" s="91"/>
      <c r="C2183" s="127"/>
      <c r="D2183" s="127"/>
      <c r="E2183" s="127"/>
      <c r="F2183" s="127"/>
      <c r="G2183" s="127"/>
      <c r="H2183" s="127"/>
      <c r="I2183" s="91"/>
      <c r="J2183" s="2">
        <v>2181</v>
      </c>
      <c r="K2183" s="212">
        <v>23448.2781654969</v>
      </c>
      <c r="L2183" s="212">
        <v>0.26141976125139299</v>
      </c>
      <c r="M2183" s="212">
        <v>8.8981137688098802E-2</v>
      </c>
      <c r="N2183" s="212">
        <v>1.1453227547812E-2</v>
      </c>
      <c r="O2183" s="91"/>
      <c r="Q2183" s="212"/>
      <c r="R2183" s="212"/>
      <c r="S2183" s="212"/>
      <c r="T2183" s="212"/>
      <c r="AG2183" s="212"/>
      <c r="AH2183" s="212"/>
      <c r="AI2183" s="212"/>
    </row>
    <row r="2184" spans="1:35" x14ac:dyDescent="0.15">
      <c r="A2184" s="91"/>
      <c r="B2184" s="91"/>
      <c r="C2184" s="127"/>
      <c r="D2184" s="127"/>
      <c r="E2184" s="127"/>
      <c r="F2184" s="127"/>
      <c r="G2184" s="127"/>
      <c r="H2184" s="127"/>
      <c r="I2184" s="91"/>
      <c r="J2184" s="2">
        <v>2182</v>
      </c>
      <c r="K2184" s="212">
        <v>23458.973837085901</v>
      </c>
      <c r="L2184" s="212">
        <v>0.26133077691872397</v>
      </c>
      <c r="M2184" s="212">
        <v>8.8088388242198001E-2</v>
      </c>
      <c r="N2184" s="212">
        <v>1.1258251527550099E-2</v>
      </c>
      <c r="O2184" s="91"/>
      <c r="Q2184" s="212"/>
      <c r="R2184" s="212"/>
      <c r="S2184" s="212"/>
      <c r="T2184" s="212"/>
      <c r="AG2184" s="212"/>
      <c r="AH2184" s="212"/>
      <c r="AI2184" s="212"/>
    </row>
    <row r="2185" spans="1:35" x14ac:dyDescent="0.15">
      <c r="A2185" s="91"/>
      <c r="B2185" s="91"/>
      <c r="C2185" s="127"/>
      <c r="D2185" s="127"/>
      <c r="E2185" s="127"/>
      <c r="F2185" s="127"/>
      <c r="G2185" s="127"/>
      <c r="H2185" s="127"/>
      <c r="I2185" s="91"/>
      <c r="J2185" s="2">
        <v>2183</v>
      </c>
      <c r="K2185" s="212">
        <v>23469.675054417901</v>
      </c>
      <c r="L2185" s="212">
        <v>0.261485477555847</v>
      </c>
      <c r="M2185" s="212">
        <v>8.8511151237082697E-2</v>
      </c>
      <c r="N2185" s="212">
        <v>1.14166794950673E-2</v>
      </c>
      <c r="O2185" s="91"/>
      <c r="Q2185" s="212"/>
      <c r="R2185" s="212"/>
      <c r="S2185" s="212"/>
      <c r="T2185" s="212"/>
      <c r="AG2185" s="212"/>
      <c r="AH2185" s="212"/>
      <c r="AI2185" s="212"/>
    </row>
    <row r="2186" spans="1:35" x14ac:dyDescent="0.15">
      <c r="A2186" s="91"/>
      <c r="B2186" s="91"/>
      <c r="C2186" s="127"/>
      <c r="D2186" s="127"/>
      <c r="E2186" s="127"/>
      <c r="F2186" s="127"/>
      <c r="G2186" s="127"/>
      <c r="H2186" s="127"/>
      <c r="I2186" s="91"/>
      <c r="J2186" s="2">
        <v>2184</v>
      </c>
      <c r="K2186" s="212">
        <v>23480.392652355898</v>
      </c>
      <c r="L2186" s="212">
        <v>0.26192421429585599</v>
      </c>
      <c r="M2186" s="212">
        <v>9.0174182602369896E-2</v>
      </c>
      <c r="N2186" s="212">
        <v>1.1879741964695399E-2</v>
      </c>
      <c r="O2186" s="91"/>
      <c r="Q2186" s="212"/>
      <c r="R2186" s="212"/>
      <c r="S2186" s="212"/>
      <c r="T2186" s="212"/>
      <c r="AG2186" s="212"/>
      <c r="AH2186" s="212"/>
      <c r="AI2186" s="212"/>
    </row>
    <row r="2187" spans="1:35" x14ac:dyDescent="0.15">
      <c r="A2187" s="91"/>
      <c r="B2187" s="91"/>
      <c r="C2187" s="127"/>
      <c r="D2187" s="127"/>
      <c r="E2187" s="127"/>
      <c r="F2187" s="127"/>
      <c r="G2187" s="127"/>
      <c r="H2187" s="127"/>
      <c r="I2187" s="91"/>
      <c r="J2187" s="2">
        <v>2185</v>
      </c>
      <c r="K2187" s="212">
        <v>23491.017568776901</v>
      </c>
      <c r="L2187" s="212">
        <v>0.262598113961582</v>
      </c>
      <c r="M2187" s="212">
        <v>9.2498965320909704E-2</v>
      </c>
      <c r="N2187" s="212">
        <v>1.2512645081854E-2</v>
      </c>
      <c r="O2187" s="91"/>
      <c r="Q2187" s="212"/>
      <c r="R2187" s="212"/>
      <c r="S2187" s="212"/>
      <c r="T2187" s="212"/>
      <c r="AG2187" s="212"/>
      <c r="AH2187" s="212"/>
      <c r="AI2187" s="212"/>
    </row>
    <row r="2188" spans="1:35" x14ac:dyDescent="0.15">
      <c r="A2188" s="91"/>
      <c r="B2188" s="91"/>
      <c r="C2188" s="127"/>
      <c r="D2188" s="127"/>
      <c r="E2188" s="127"/>
      <c r="F2188" s="127"/>
      <c r="G2188" s="127"/>
      <c r="H2188" s="127"/>
      <c r="I2188" s="91"/>
      <c r="J2188" s="2">
        <v>2186</v>
      </c>
      <c r="K2188" s="212">
        <v>23501.6846195459</v>
      </c>
      <c r="L2188" s="212">
        <v>0.26342325800302702</v>
      </c>
      <c r="M2188" s="212">
        <v>9.4847427621865099E-2</v>
      </c>
      <c r="N2188" s="212">
        <v>1.31705644921669E-2</v>
      </c>
      <c r="O2188" s="91"/>
      <c r="Q2188" s="212"/>
      <c r="R2188" s="212"/>
      <c r="S2188" s="212"/>
      <c r="T2188" s="212"/>
      <c r="AG2188" s="212"/>
      <c r="AH2188" s="212"/>
      <c r="AI2188" s="212"/>
    </row>
    <row r="2189" spans="1:35" x14ac:dyDescent="0.15">
      <c r="A2189" s="91"/>
      <c r="B2189" s="91"/>
      <c r="C2189" s="127"/>
      <c r="D2189" s="127"/>
      <c r="E2189" s="127"/>
      <c r="F2189" s="127"/>
      <c r="G2189" s="127"/>
      <c r="H2189" s="127"/>
      <c r="I2189" s="91"/>
      <c r="J2189" s="2">
        <v>2187</v>
      </c>
      <c r="K2189" s="212">
        <v>23512.308034185899</v>
      </c>
      <c r="L2189" s="212">
        <v>0.26431533460640999</v>
      </c>
      <c r="M2189" s="212">
        <v>9.68126302941342E-2</v>
      </c>
      <c r="N2189" s="212">
        <v>1.36999010540913E-2</v>
      </c>
      <c r="O2189" s="91"/>
      <c r="Q2189" s="212"/>
      <c r="R2189" s="212"/>
      <c r="S2189" s="212"/>
      <c r="T2189" s="212"/>
      <c r="AG2189" s="212"/>
      <c r="AH2189" s="212"/>
      <c r="AI2189" s="212"/>
    </row>
    <row r="2190" spans="1:35" x14ac:dyDescent="0.15">
      <c r="A2190" s="91"/>
      <c r="B2190" s="91"/>
      <c r="C2190" s="127"/>
      <c r="D2190" s="127"/>
      <c r="E2190" s="127"/>
      <c r="F2190" s="127"/>
      <c r="G2190" s="127"/>
      <c r="H2190" s="127"/>
      <c r="I2190" s="91"/>
      <c r="J2190" s="2">
        <v>2188</v>
      </c>
      <c r="K2190" s="212">
        <v>23523.002939224902</v>
      </c>
      <c r="L2190" s="212">
        <v>0.26520294336282302</v>
      </c>
      <c r="M2190" s="212">
        <v>9.8220339668455503E-2</v>
      </c>
      <c r="N2190" s="212">
        <v>1.4044644403421701E-2</v>
      </c>
      <c r="O2190" s="91"/>
      <c r="Q2190" s="212"/>
      <c r="R2190" s="212"/>
      <c r="S2190" s="212"/>
      <c r="T2190" s="212"/>
      <c r="AG2190" s="212"/>
      <c r="AH2190" s="212"/>
      <c r="AI2190" s="212"/>
    </row>
    <row r="2191" spans="1:35" x14ac:dyDescent="0.15">
      <c r="A2191" s="91"/>
      <c r="B2191" s="91"/>
      <c r="C2191" s="127"/>
      <c r="D2191" s="127"/>
      <c r="E2191" s="127"/>
      <c r="F2191" s="127"/>
      <c r="G2191" s="127"/>
      <c r="H2191" s="127"/>
      <c r="I2191" s="91"/>
      <c r="J2191" s="2">
        <v>2189</v>
      </c>
      <c r="K2191" s="212">
        <v>23533.6746165439</v>
      </c>
      <c r="L2191" s="212">
        <v>0.26600189155913301</v>
      </c>
      <c r="M2191" s="212">
        <v>9.9027123338912296E-2</v>
      </c>
      <c r="N2191" s="212">
        <v>1.4218449749731301E-2</v>
      </c>
      <c r="O2191" s="91"/>
      <c r="Q2191" s="212"/>
      <c r="R2191" s="212"/>
      <c r="S2191" s="212"/>
      <c r="T2191" s="212"/>
      <c r="AG2191" s="212"/>
      <c r="AH2191" s="212"/>
      <c r="AI2191" s="212"/>
    </row>
    <row r="2192" spans="1:35" x14ac:dyDescent="0.15">
      <c r="A2192" s="91"/>
      <c r="B2192" s="91"/>
      <c r="C2192" s="127"/>
      <c r="D2192" s="127"/>
      <c r="E2192" s="127"/>
      <c r="F2192" s="127"/>
      <c r="G2192" s="127"/>
      <c r="H2192" s="127"/>
      <c r="I2192" s="91"/>
      <c r="J2192" s="2">
        <v>2190</v>
      </c>
      <c r="K2192" s="212">
        <v>23544.375894784898</v>
      </c>
      <c r="L2192" s="212">
        <v>0.26666574185240399</v>
      </c>
      <c r="M2192" s="212">
        <v>9.9059781923848997E-2</v>
      </c>
      <c r="N2192" s="212">
        <v>1.4261359190850699E-2</v>
      </c>
      <c r="O2192" s="91"/>
      <c r="Q2192" s="212"/>
      <c r="R2192" s="212"/>
      <c r="S2192" s="212"/>
      <c r="T2192" s="212"/>
      <c r="AG2192" s="212"/>
      <c r="AH2192" s="212"/>
      <c r="AI2192" s="212"/>
    </row>
    <row r="2193" spans="1:35" x14ac:dyDescent="0.15">
      <c r="A2193" s="91"/>
      <c r="B2193" s="91"/>
      <c r="C2193" s="127"/>
      <c r="D2193" s="127"/>
      <c r="E2193" s="127"/>
      <c r="F2193" s="127"/>
      <c r="G2193" s="127"/>
      <c r="H2193" s="127"/>
      <c r="I2193" s="91"/>
      <c r="J2193" s="2">
        <v>2191</v>
      </c>
      <c r="K2193" s="212">
        <v>23555.038054410899</v>
      </c>
      <c r="L2193" s="212">
        <v>0.26716959124698098</v>
      </c>
      <c r="M2193" s="212">
        <v>9.8075162922216103E-2</v>
      </c>
      <c r="N2193" s="212">
        <v>1.42694341600516E-2</v>
      </c>
      <c r="O2193" s="91"/>
      <c r="Q2193" s="212"/>
      <c r="R2193" s="212"/>
      <c r="S2193" s="212"/>
      <c r="T2193" s="212"/>
      <c r="AG2193" s="212"/>
      <c r="AH2193" s="212"/>
      <c r="AI2193" s="212"/>
    </row>
    <row r="2194" spans="1:35" x14ac:dyDescent="0.15">
      <c r="A2194" s="91"/>
      <c r="B2194" s="91"/>
      <c r="C2194" s="127"/>
      <c r="D2194" s="127"/>
      <c r="E2194" s="127"/>
      <c r="F2194" s="127"/>
      <c r="G2194" s="127"/>
      <c r="H2194" s="127"/>
      <c r="I2194" s="91"/>
      <c r="J2194" s="2">
        <v>2192</v>
      </c>
      <c r="K2194" s="212">
        <v>23565.8705386949</v>
      </c>
      <c r="L2194" s="212">
        <v>0.26757435328165702</v>
      </c>
      <c r="M2194" s="212">
        <v>9.5977340946018994E-2</v>
      </c>
      <c r="N2194" s="212">
        <v>1.4285618838686299E-2</v>
      </c>
      <c r="O2194" s="91"/>
      <c r="Q2194" s="212"/>
      <c r="R2194" s="212"/>
      <c r="S2194" s="212"/>
      <c r="T2194" s="212"/>
      <c r="AG2194" s="212"/>
      <c r="AH2194" s="212"/>
      <c r="AI2194" s="212"/>
    </row>
    <row r="2195" spans="1:35" x14ac:dyDescent="0.15">
      <c r="A2195" s="91"/>
      <c r="B2195" s="91"/>
      <c r="C2195" s="127"/>
      <c r="D2195" s="127"/>
      <c r="E2195" s="127"/>
      <c r="F2195" s="127"/>
      <c r="G2195" s="127"/>
      <c r="H2195" s="127"/>
      <c r="I2195" s="91"/>
      <c r="J2195" s="2">
        <v>2193</v>
      </c>
      <c r="K2195" s="212">
        <v>23576.865803832901</v>
      </c>
      <c r="L2195" s="212">
        <v>0.26792831612097801</v>
      </c>
      <c r="M2195" s="212">
        <v>9.3088218467147904E-2</v>
      </c>
      <c r="N2195" s="212">
        <v>1.42016308710868E-2</v>
      </c>
      <c r="O2195" s="91"/>
      <c r="Q2195" s="212"/>
      <c r="R2195" s="212"/>
      <c r="S2195" s="212"/>
      <c r="T2195" s="212"/>
      <c r="AG2195" s="212"/>
      <c r="AH2195" s="212"/>
      <c r="AI2195" s="212"/>
    </row>
    <row r="2196" spans="1:35" x14ac:dyDescent="0.15">
      <c r="A2196" s="91"/>
      <c r="B2196" s="91"/>
      <c r="C2196" s="127"/>
      <c r="D2196" s="127"/>
      <c r="E2196" s="127"/>
      <c r="F2196" s="127"/>
      <c r="G2196" s="127"/>
      <c r="H2196" s="127"/>
      <c r="I2196" s="91"/>
      <c r="J2196" s="2">
        <v>2194</v>
      </c>
      <c r="K2196" s="212">
        <v>23587.940649572902</v>
      </c>
      <c r="L2196" s="212">
        <v>0.26832691823536098</v>
      </c>
      <c r="M2196" s="212">
        <v>9.0047009502851702E-2</v>
      </c>
      <c r="N2196" s="212">
        <v>1.39062513897083E-2</v>
      </c>
      <c r="O2196" s="91"/>
      <c r="Q2196" s="212"/>
      <c r="R2196" s="212"/>
      <c r="S2196" s="212"/>
      <c r="T2196" s="212"/>
      <c r="AG2196" s="212"/>
      <c r="AH2196" s="212"/>
      <c r="AI2196" s="212"/>
    </row>
    <row r="2197" spans="1:35" x14ac:dyDescent="0.15">
      <c r="A2197" s="91"/>
      <c r="B2197" s="91"/>
      <c r="C2197" s="127"/>
      <c r="D2197" s="127"/>
      <c r="E2197" s="127"/>
      <c r="F2197" s="127"/>
      <c r="G2197" s="127"/>
      <c r="H2197" s="127"/>
      <c r="I2197" s="91"/>
      <c r="J2197" s="2">
        <v>2195</v>
      </c>
      <c r="K2197" s="212">
        <v>23598.7404626639</v>
      </c>
      <c r="L2197" s="212">
        <v>0.26888098120980403</v>
      </c>
      <c r="M2197" s="212">
        <v>8.7804709997971506E-2</v>
      </c>
      <c r="N2197" s="212">
        <v>1.32929161067865E-2</v>
      </c>
      <c r="O2197" s="91"/>
      <c r="Q2197" s="212"/>
      <c r="R2197" s="212"/>
      <c r="S2197" s="212"/>
      <c r="T2197" s="212"/>
      <c r="AG2197" s="212"/>
      <c r="AH2197" s="212"/>
      <c r="AI2197" s="212"/>
    </row>
    <row r="2198" spans="1:35" x14ac:dyDescent="0.15">
      <c r="A2198" s="91"/>
      <c r="B2198" s="91"/>
      <c r="C2198" s="127"/>
      <c r="D2198" s="127"/>
      <c r="E2198" s="127"/>
      <c r="F2198" s="127"/>
      <c r="G2198" s="127"/>
      <c r="H2198" s="127"/>
      <c r="I2198" s="91"/>
      <c r="J2198" s="2">
        <v>2196</v>
      </c>
      <c r="K2198" s="212">
        <v>23609.4691672759</v>
      </c>
      <c r="L2198" s="212">
        <v>0.26959540888261402</v>
      </c>
      <c r="M2198" s="212">
        <v>8.7162615142041794E-2</v>
      </c>
      <c r="N2198" s="212">
        <v>1.23168060632226E-2</v>
      </c>
      <c r="O2198" s="91"/>
      <c r="Q2198" s="212"/>
      <c r="R2198" s="212"/>
      <c r="S2198" s="212"/>
      <c r="T2198" s="212"/>
      <c r="AG2198" s="212"/>
      <c r="AH2198" s="212"/>
      <c r="AI2198" s="212"/>
    </row>
    <row r="2199" spans="1:35" x14ac:dyDescent="0.15">
      <c r="A2199" s="91"/>
      <c r="B2199" s="91"/>
      <c r="C2199" s="127"/>
      <c r="D2199" s="127"/>
      <c r="E2199" s="127"/>
      <c r="F2199" s="127"/>
      <c r="G2199" s="127"/>
      <c r="H2199" s="127"/>
      <c r="I2199" s="91"/>
      <c r="J2199" s="2">
        <v>2197</v>
      </c>
      <c r="K2199" s="212">
        <v>23620.181827611901</v>
      </c>
      <c r="L2199" s="212">
        <v>0.27033978315760998</v>
      </c>
      <c r="M2199" s="212">
        <v>8.8398254538177304E-2</v>
      </c>
      <c r="N2199" s="212">
        <v>1.0986777408543799E-2</v>
      </c>
      <c r="O2199" s="91"/>
      <c r="Q2199" s="212"/>
      <c r="R2199" s="212"/>
      <c r="S2199" s="212"/>
      <c r="T2199" s="212"/>
      <c r="AG2199" s="212"/>
      <c r="AH2199" s="212"/>
      <c r="AI2199" s="212"/>
    </row>
    <row r="2200" spans="1:35" x14ac:dyDescent="0.15">
      <c r="A2200" s="91"/>
      <c r="B2200" s="91"/>
      <c r="C2200" s="127"/>
      <c r="D2200" s="127"/>
      <c r="E2200" s="127"/>
      <c r="F2200" s="127"/>
      <c r="G2200" s="127"/>
      <c r="H2200" s="127"/>
      <c r="I2200" s="91"/>
      <c r="J2200" s="2">
        <v>2198</v>
      </c>
      <c r="K2200" s="212">
        <v>23630.995972358902</v>
      </c>
      <c r="L2200" s="212">
        <v>0.27095147785808998</v>
      </c>
      <c r="M2200" s="212">
        <v>9.1162265814150795E-2</v>
      </c>
      <c r="N2200" s="212">
        <v>9.3395771540249195E-3</v>
      </c>
      <c r="O2200" s="91"/>
      <c r="Q2200" s="212"/>
      <c r="R2200" s="212"/>
      <c r="S2200" s="212"/>
      <c r="T2200" s="212"/>
      <c r="AG2200" s="212"/>
      <c r="AH2200" s="212"/>
      <c r="AI2200" s="212"/>
    </row>
    <row r="2201" spans="1:35" x14ac:dyDescent="0.15">
      <c r="A2201" s="91"/>
      <c r="B2201" s="91"/>
      <c r="C2201" s="127"/>
      <c r="D2201" s="127"/>
      <c r="E2201" s="127"/>
      <c r="F2201" s="127"/>
      <c r="G2201" s="127"/>
      <c r="H2201" s="127"/>
      <c r="I2201" s="91"/>
      <c r="J2201" s="2">
        <v>2199</v>
      </c>
      <c r="K2201" s="212">
        <v>23641.691877297901</v>
      </c>
      <c r="L2201" s="212">
        <v>0.27136598550048202</v>
      </c>
      <c r="M2201" s="212">
        <v>9.4480332619471294E-2</v>
      </c>
      <c r="N2201" s="212">
        <v>7.5207183662798702E-3</v>
      </c>
      <c r="O2201" s="91"/>
      <c r="Q2201" s="212"/>
      <c r="R2201" s="212"/>
      <c r="S2201" s="212"/>
      <c r="T2201" s="212"/>
      <c r="AG2201" s="212"/>
      <c r="AH2201" s="212"/>
      <c r="AI2201" s="212"/>
    </row>
    <row r="2202" spans="1:35" x14ac:dyDescent="0.15">
      <c r="A2202" s="91"/>
      <c r="B2202" s="91"/>
      <c r="C2202" s="127"/>
      <c r="D2202" s="127"/>
      <c r="E2202" s="127"/>
      <c r="F2202" s="127"/>
      <c r="G2202" s="127"/>
      <c r="H2202" s="127"/>
      <c r="I2202" s="91"/>
      <c r="J2202" s="2">
        <v>2200</v>
      </c>
      <c r="K2202" s="212">
        <v>23652.370756640899</v>
      </c>
      <c r="L2202" s="212">
        <v>0.27166793150099799</v>
      </c>
      <c r="M2202" s="212">
        <v>9.7313898289083198E-2</v>
      </c>
      <c r="N2202" s="212">
        <v>5.81196141743953E-3</v>
      </c>
      <c r="O2202" s="91"/>
      <c r="Q2202" s="212"/>
      <c r="R2202" s="212"/>
      <c r="S2202" s="212"/>
      <c r="T2202" s="212"/>
      <c r="AG2202" s="212"/>
      <c r="AH2202" s="212"/>
      <c r="AI2202" s="212"/>
    </row>
    <row r="2203" spans="1:35" x14ac:dyDescent="0.15">
      <c r="A2203" s="91"/>
      <c r="B2203" s="91"/>
      <c r="C2203" s="127"/>
      <c r="D2203" s="127"/>
      <c r="E2203" s="127"/>
      <c r="F2203" s="127"/>
      <c r="G2203" s="127"/>
      <c r="H2203" s="127"/>
      <c r="I2203" s="91"/>
      <c r="J2203" s="2">
        <v>2201</v>
      </c>
      <c r="K2203" s="212">
        <v>23663.148130542901</v>
      </c>
      <c r="L2203" s="212">
        <v>0.27194021732647899</v>
      </c>
      <c r="M2203" s="212">
        <v>9.9103824163083706E-2</v>
      </c>
      <c r="N2203" s="212">
        <v>4.5438608635726902E-3</v>
      </c>
      <c r="O2203" s="91"/>
      <c r="Q2203" s="212"/>
      <c r="R2203" s="212"/>
      <c r="S2203" s="212"/>
      <c r="T2203" s="212"/>
      <c r="AG2203" s="212"/>
      <c r="AH2203" s="212"/>
      <c r="AI2203" s="212"/>
    </row>
    <row r="2204" spans="1:35" x14ac:dyDescent="0.15">
      <c r="A2204" s="91"/>
      <c r="B2204" s="91"/>
      <c r="C2204" s="127"/>
      <c r="D2204" s="127"/>
      <c r="E2204" s="127"/>
      <c r="F2204" s="127"/>
      <c r="G2204" s="127"/>
      <c r="H2204" s="127"/>
      <c r="I2204" s="91"/>
      <c r="J2204" s="2">
        <v>2202</v>
      </c>
      <c r="K2204" s="212">
        <v>23673.895816482898</v>
      </c>
      <c r="L2204" s="212">
        <v>0.27221466049211901</v>
      </c>
      <c r="M2204" s="212">
        <v>9.9956207861357602E-2</v>
      </c>
      <c r="N2204" s="212">
        <v>3.8814422423842699E-3</v>
      </c>
      <c r="O2204" s="91"/>
      <c r="Q2204" s="212"/>
      <c r="R2204" s="212"/>
      <c r="S2204" s="212"/>
      <c r="T2204" s="212"/>
      <c r="AG2204" s="212"/>
      <c r="AH2204" s="212"/>
      <c r="AI2204" s="212"/>
    </row>
    <row r="2205" spans="1:35" x14ac:dyDescent="0.15">
      <c r="A2205" s="91"/>
      <c r="B2205" s="91"/>
      <c r="C2205" s="127"/>
      <c r="D2205" s="127"/>
      <c r="E2205" s="127"/>
      <c r="F2205" s="127"/>
      <c r="G2205" s="127"/>
      <c r="H2205" s="127"/>
      <c r="I2205" s="91"/>
      <c r="J2205" s="2">
        <v>2203</v>
      </c>
      <c r="K2205" s="212">
        <v>23684.6463332739</v>
      </c>
      <c r="L2205" s="212">
        <v>0.27253764809689102</v>
      </c>
      <c r="M2205" s="212">
        <v>0.10015751156702001</v>
      </c>
      <c r="N2205" s="212">
        <v>3.7297214304303199E-3</v>
      </c>
      <c r="O2205" s="91"/>
      <c r="Q2205" s="212"/>
      <c r="R2205" s="212"/>
      <c r="S2205" s="212"/>
      <c r="T2205" s="212"/>
      <c r="AG2205" s="212"/>
      <c r="AH2205" s="212"/>
      <c r="AI2205" s="212"/>
    </row>
    <row r="2206" spans="1:35" x14ac:dyDescent="0.15">
      <c r="A2206" s="91"/>
      <c r="B2206" s="91"/>
      <c r="C2206" s="127"/>
      <c r="D2206" s="127"/>
      <c r="E2206" s="127"/>
      <c r="F2206" s="127"/>
      <c r="G2206" s="127"/>
      <c r="H2206" s="127"/>
      <c r="I2206" s="91"/>
      <c r="J2206" s="2">
        <v>2204</v>
      </c>
      <c r="K2206" s="212">
        <v>23695.433317629901</v>
      </c>
      <c r="L2206" s="212">
        <v>0.27291006977274501</v>
      </c>
      <c r="M2206" s="212">
        <v>9.9587682731496596E-2</v>
      </c>
      <c r="N2206" s="212">
        <v>3.9301576898498596E-3</v>
      </c>
      <c r="O2206" s="91"/>
      <c r="Q2206" s="212"/>
      <c r="R2206" s="212"/>
      <c r="S2206" s="212"/>
      <c r="T2206" s="212"/>
      <c r="AG2206" s="212"/>
      <c r="AH2206" s="212"/>
      <c r="AI2206" s="212"/>
    </row>
    <row r="2207" spans="1:35" x14ac:dyDescent="0.15">
      <c r="A2207" s="91"/>
      <c r="B2207" s="91"/>
      <c r="C2207" s="127"/>
      <c r="D2207" s="127"/>
      <c r="E2207" s="127"/>
      <c r="F2207" s="127"/>
      <c r="G2207" s="127"/>
      <c r="H2207" s="127"/>
      <c r="I2207" s="91"/>
      <c r="J2207" s="2">
        <v>2205</v>
      </c>
      <c r="K2207" s="212">
        <v>23706.216107263899</v>
      </c>
      <c r="L2207" s="212">
        <v>0.27325730188292702</v>
      </c>
      <c r="M2207" s="212">
        <v>9.7875292300334898E-2</v>
      </c>
      <c r="N2207" s="212">
        <v>4.3864158678421101E-3</v>
      </c>
      <c r="O2207" s="91"/>
      <c r="Q2207" s="212"/>
      <c r="R2207" s="212"/>
      <c r="S2207" s="212"/>
      <c r="T2207" s="212"/>
      <c r="AG2207" s="212"/>
      <c r="AH2207" s="212"/>
      <c r="AI2207" s="212"/>
    </row>
    <row r="2208" spans="1:35" x14ac:dyDescent="0.15">
      <c r="A2208" s="91"/>
      <c r="B2208" s="91"/>
      <c r="C2208" s="127"/>
      <c r="D2208" s="127"/>
      <c r="E2208" s="127"/>
      <c r="F2208" s="127"/>
      <c r="G2208" s="127"/>
      <c r="H2208" s="127"/>
      <c r="I2208" s="91"/>
      <c r="J2208" s="2">
        <v>2206</v>
      </c>
      <c r="K2208" s="212">
        <v>23716.9113429629</v>
      </c>
      <c r="L2208" s="212">
        <v>0.27351994577223099</v>
      </c>
      <c r="M2208" s="212">
        <v>9.4883108038821107E-2</v>
      </c>
      <c r="N2208" s="212">
        <v>4.9670383200339898E-3</v>
      </c>
      <c r="O2208" s="91"/>
      <c r="Q2208" s="212"/>
      <c r="R2208" s="212"/>
      <c r="S2208" s="212"/>
      <c r="T2208" s="212"/>
      <c r="AG2208" s="212"/>
      <c r="AH2208" s="212"/>
      <c r="AI2208" s="212"/>
    </row>
    <row r="2209" spans="1:35" x14ac:dyDescent="0.15">
      <c r="A2209" s="91"/>
      <c r="B2209" s="91"/>
      <c r="C2209" s="127"/>
      <c r="D2209" s="127"/>
      <c r="E2209" s="127"/>
      <c r="F2209" s="127"/>
      <c r="G2209" s="127"/>
      <c r="H2209" s="127"/>
      <c r="I2209" s="91"/>
      <c r="J2209" s="2">
        <v>2207</v>
      </c>
      <c r="K2209" s="212">
        <v>23727.586086793901</v>
      </c>
      <c r="L2209" s="212">
        <v>0.273598404902473</v>
      </c>
      <c r="M2209" s="212">
        <v>9.0612340466257796E-2</v>
      </c>
      <c r="N2209" s="212">
        <v>5.5662979118925602E-3</v>
      </c>
      <c r="O2209" s="91"/>
      <c r="Q2209" s="212"/>
      <c r="R2209" s="212"/>
      <c r="S2209" s="212"/>
      <c r="T2209" s="212"/>
      <c r="AG2209" s="212"/>
      <c r="AH2209" s="212"/>
      <c r="AI2209" s="212"/>
    </row>
    <row r="2210" spans="1:35" x14ac:dyDescent="0.15">
      <c r="A2210" s="91"/>
      <c r="B2210" s="91"/>
      <c r="C2210" s="127"/>
      <c r="D2210" s="127"/>
      <c r="E2210" s="127"/>
      <c r="F2210" s="127"/>
      <c r="G2210" s="127"/>
      <c r="H2210" s="127"/>
      <c r="I2210" s="91"/>
      <c r="J2210" s="2">
        <v>2208</v>
      </c>
      <c r="K2210" s="212">
        <v>23738.430093051898</v>
      </c>
      <c r="L2210" s="212">
        <v>0.27342350537688498</v>
      </c>
      <c r="M2210" s="212">
        <v>8.5358233791965998E-2</v>
      </c>
      <c r="N2210" s="212">
        <v>6.1384913752943098E-3</v>
      </c>
      <c r="O2210" s="91"/>
      <c r="Q2210" s="212"/>
      <c r="R2210" s="212"/>
      <c r="S2210" s="212"/>
      <c r="T2210" s="212"/>
      <c r="AG2210" s="212"/>
      <c r="AH2210" s="212"/>
      <c r="AI2210" s="212"/>
    </row>
    <row r="2211" spans="1:35" x14ac:dyDescent="0.15">
      <c r="A2211" s="91"/>
      <c r="B2211" s="91"/>
      <c r="C2211" s="127"/>
      <c r="D2211" s="127"/>
      <c r="E2211" s="127"/>
      <c r="F2211" s="127"/>
      <c r="G2211" s="127"/>
      <c r="H2211" s="127"/>
      <c r="I2211" s="91"/>
      <c r="J2211" s="2">
        <v>2209</v>
      </c>
      <c r="K2211" s="212">
        <v>23749.076821271901</v>
      </c>
      <c r="L2211" s="212">
        <v>0.27301398886074901</v>
      </c>
      <c r="M2211" s="212">
        <v>7.9941552475160702E-2</v>
      </c>
      <c r="N2211" s="212">
        <v>6.5953845190386898E-3</v>
      </c>
      <c r="O2211" s="91"/>
      <c r="Q2211" s="212"/>
      <c r="R2211" s="212"/>
      <c r="S2211" s="212"/>
      <c r="T2211" s="212"/>
      <c r="AG2211" s="212"/>
      <c r="AH2211" s="212"/>
      <c r="AI2211" s="212"/>
    </row>
    <row r="2212" spans="1:35" x14ac:dyDescent="0.15">
      <c r="A2212" s="91"/>
      <c r="B2212" s="91"/>
      <c r="C2212" s="127"/>
      <c r="D2212" s="127"/>
      <c r="E2212" s="127"/>
      <c r="F2212" s="127"/>
      <c r="G2212" s="127"/>
      <c r="H2212" s="127"/>
      <c r="I2212" s="91"/>
      <c r="J2212" s="2">
        <v>2210</v>
      </c>
      <c r="K2212" s="212">
        <v>23759.963201426901</v>
      </c>
      <c r="L2212" s="212">
        <v>0.27246976646656701</v>
      </c>
      <c r="M2212" s="212">
        <v>7.5555240989585798E-2</v>
      </c>
      <c r="N2212" s="212">
        <v>6.7399245061188296E-3</v>
      </c>
      <c r="O2212" s="91"/>
      <c r="Q2212" s="212"/>
      <c r="R2212" s="212"/>
      <c r="S2212" s="212"/>
      <c r="T2212" s="212"/>
      <c r="AG2212" s="212"/>
      <c r="AH2212" s="212"/>
      <c r="AI2212" s="212"/>
    </row>
    <row r="2213" spans="1:35" x14ac:dyDescent="0.15">
      <c r="A2213" s="91"/>
      <c r="B2213" s="91"/>
      <c r="C2213" s="127"/>
      <c r="D2213" s="127"/>
      <c r="E2213" s="127"/>
      <c r="F2213" s="127"/>
      <c r="G2213" s="127"/>
      <c r="H2213" s="127"/>
      <c r="I2213" s="91"/>
      <c r="J2213" s="2">
        <v>2211</v>
      </c>
      <c r="K2213" s="212">
        <v>23770.671949040901</v>
      </c>
      <c r="L2213" s="212">
        <v>0.27192915744666202</v>
      </c>
      <c r="M2213" s="212">
        <v>7.3115049296405901E-2</v>
      </c>
      <c r="N2213" s="212">
        <v>6.3684750829935402E-3</v>
      </c>
      <c r="O2213" s="91"/>
      <c r="Q2213" s="212"/>
      <c r="R2213" s="212"/>
      <c r="S2213" s="212"/>
      <c r="T2213" s="212"/>
      <c r="AG2213" s="212"/>
      <c r="AH2213" s="212"/>
      <c r="AI2213" s="212"/>
    </row>
    <row r="2214" spans="1:35" x14ac:dyDescent="0.15">
      <c r="A2214" s="91"/>
      <c r="B2214" s="91"/>
      <c r="C2214" s="127"/>
      <c r="D2214" s="127"/>
      <c r="E2214" s="127"/>
      <c r="F2214" s="127"/>
      <c r="G2214" s="127"/>
      <c r="H2214" s="127"/>
      <c r="I2214" s="91"/>
      <c r="J2214" s="2">
        <v>2212</v>
      </c>
      <c r="K2214" s="212">
        <v>23781.5193373109</v>
      </c>
      <c r="L2214" s="212">
        <v>0.271449017988043</v>
      </c>
      <c r="M2214" s="212">
        <v>7.3039005260355602E-2</v>
      </c>
      <c r="N2214" s="212">
        <v>5.4349864422953602E-3</v>
      </c>
      <c r="O2214" s="91"/>
      <c r="Q2214" s="212"/>
      <c r="R2214" s="212"/>
      <c r="S2214" s="212"/>
      <c r="T2214" s="212"/>
      <c r="AG2214" s="212"/>
      <c r="AH2214" s="212"/>
      <c r="AI2214" s="212"/>
    </row>
    <row r="2215" spans="1:35" x14ac:dyDescent="0.15">
      <c r="A2215" s="91"/>
      <c r="B2215" s="91"/>
      <c r="C2215" s="127"/>
      <c r="D2215" s="127"/>
      <c r="E2215" s="127"/>
      <c r="F2215" s="127"/>
      <c r="G2215" s="127"/>
      <c r="H2215" s="127"/>
      <c r="I2215" s="91"/>
      <c r="J2215" s="2">
        <v>2213</v>
      </c>
      <c r="K2215" s="212">
        <v>23792.161769668899</v>
      </c>
      <c r="L2215" s="212">
        <v>0.27100783519437099</v>
      </c>
      <c r="M2215" s="212">
        <v>7.5434549065053605E-2</v>
      </c>
      <c r="N2215" s="212">
        <v>4.0557590630199E-3</v>
      </c>
      <c r="O2215" s="91"/>
      <c r="Q2215" s="212"/>
      <c r="R2215" s="212"/>
      <c r="S2215" s="212"/>
      <c r="T2215" s="212"/>
      <c r="AG2215" s="212"/>
      <c r="AH2215" s="212"/>
      <c r="AI2215" s="212"/>
    </row>
    <row r="2216" spans="1:35" x14ac:dyDescent="0.15">
      <c r="A2216" s="91"/>
      <c r="B2216" s="91"/>
      <c r="C2216" s="127"/>
      <c r="D2216" s="127"/>
      <c r="E2216" s="127"/>
      <c r="F2216" s="127"/>
      <c r="G2216" s="127"/>
      <c r="H2216" s="127"/>
      <c r="I2216" s="91"/>
      <c r="J2216" s="2">
        <v>2214</v>
      </c>
      <c r="K2216" s="212">
        <v>23802.8463361139</v>
      </c>
      <c r="L2216" s="212">
        <v>0.27059206792424401</v>
      </c>
      <c r="M2216" s="212">
        <v>7.97429050078024E-2</v>
      </c>
      <c r="N2216" s="212">
        <v>2.38242047165633E-3</v>
      </c>
      <c r="O2216" s="91"/>
      <c r="Q2216" s="212"/>
      <c r="R2216" s="212"/>
      <c r="S2216" s="212"/>
      <c r="T2216" s="212"/>
      <c r="AG2216" s="212"/>
      <c r="AH2216" s="212"/>
      <c r="AI2216" s="212"/>
    </row>
    <row r="2217" spans="1:35" x14ac:dyDescent="0.15">
      <c r="A2217" s="91"/>
      <c r="B2217" s="91"/>
      <c r="C2217" s="127"/>
      <c r="D2217" s="127"/>
      <c r="E2217" s="127"/>
      <c r="F2217" s="127"/>
      <c r="G2217" s="127"/>
      <c r="H2217" s="127"/>
      <c r="I2217" s="91"/>
      <c r="J2217" s="2">
        <v>2215</v>
      </c>
      <c r="K2217" s="212">
        <v>23813.579242538901</v>
      </c>
      <c r="L2217" s="212">
        <v>0.27015935519135698</v>
      </c>
      <c r="M2217" s="212">
        <v>8.48694829425099E-2</v>
      </c>
      <c r="N2217" s="212">
        <v>5.5499028361211697E-4</v>
      </c>
      <c r="O2217" s="91"/>
      <c r="Q2217" s="212"/>
      <c r="R2217" s="212"/>
      <c r="S2217" s="212"/>
      <c r="T2217" s="212"/>
      <c r="AG2217" s="212"/>
      <c r="AH2217" s="212"/>
      <c r="AI2217" s="212"/>
    </row>
    <row r="2218" spans="1:35" x14ac:dyDescent="0.15">
      <c r="A2218" s="91"/>
      <c r="B2218" s="91"/>
      <c r="C2218" s="127"/>
      <c r="D2218" s="127"/>
      <c r="E2218" s="127"/>
      <c r="F2218" s="127"/>
      <c r="G2218" s="127"/>
      <c r="H2218" s="127"/>
      <c r="I2218" s="91"/>
      <c r="J2218" s="2">
        <v>2216</v>
      </c>
      <c r="K2218" s="212">
        <v>23824.3887076139</v>
      </c>
      <c r="L2218" s="212">
        <v>0.26972255405794399</v>
      </c>
      <c r="M2218" s="212">
        <v>8.9594868733327296E-2</v>
      </c>
      <c r="N2218" s="212">
        <v>-1.3053541675475701E-3</v>
      </c>
      <c r="O2218" s="91"/>
      <c r="Q2218" s="212"/>
      <c r="R2218" s="212"/>
      <c r="S2218" s="212"/>
      <c r="T2218" s="212"/>
      <c r="AG2218" s="212"/>
      <c r="AH2218" s="212"/>
      <c r="AI2218" s="212"/>
    </row>
    <row r="2219" spans="1:35" x14ac:dyDescent="0.15">
      <c r="A2219" s="91"/>
      <c r="B2219" s="91"/>
      <c r="C2219" s="127"/>
      <c r="D2219" s="127"/>
      <c r="E2219" s="127"/>
      <c r="F2219" s="127"/>
      <c r="G2219" s="127"/>
      <c r="H2219" s="127"/>
      <c r="I2219" s="91"/>
      <c r="J2219" s="2">
        <v>2217</v>
      </c>
      <c r="K2219" s="212">
        <v>23835.057071862899</v>
      </c>
      <c r="L2219" s="212">
        <v>0.26924859353768799</v>
      </c>
      <c r="M2219" s="212">
        <v>9.2827991120137301E-2</v>
      </c>
      <c r="N2219" s="212">
        <v>-3.15570269909554E-3</v>
      </c>
      <c r="O2219" s="91"/>
      <c r="Q2219" s="212"/>
      <c r="R2219" s="212"/>
      <c r="S2219" s="212"/>
      <c r="T2219" s="212"/>
      <c r="AG2219" s="212"/>
      <c r="AH2219" s="212"/>
      <c r="AI2219" s="212"/>
    </row>
    <row r="2220" spans="1:35" x14ac:dyDescent="0.15">
      <c r="A2220" s="91"/>
      <c r="B2220" s="91"/>
      <c r="C2220" s="127"/>
      <c r="D2220" s="127"/>
      <c r="E2220" s="127"/>
      <c r="F2220" s="127"/>
      <c r="G2220" s="127"/>
      <c r="H2220" s="127"/>
      <c r="I2220" s="91"/>
      <c r="J2220" s="2">
        <v>2218</v>
      </c>
      <c r="K2220" s="212">
        <v>23845.759344044902</v>
      </c>
      <c r="L2220" s="212">
        <v>0.26874193610838398</v>
      </c>
      <c r="M2220" s="212">
        <v>9.39192409565517E-2</v>
      </c>
      <c r="N2220" s="212">
        <v>-4.9744924862849199E-3</v>
      </c>
      <c r="O2220" s="91"/>
      <c r="Q2220" s="212"/>
      <c r="R2220" s="212"/>
      <c r="S2220" s="212"/>
      <c r="T2220" s="212"/>
      <c r="AG2220" s="212"/>
      <c r="AH2220" s="212"/>
      <c r="AI2220" s="212"/>
    </row>
    <row r="2221" spans="1:35" x14ac:dyDescent="0.15">
      <c r="A2221" s="91"/>
      <c r="B2221" s="91"/>
      <c r="C2221" s="127"/>
      <c r="D2221" s="127"/>
      <c r="E2221" s="127"/>
      <c r="F2221" s="127"/>
      <c r="G2221" s="127"/>
      <c r="H2221" s="127"/>
      <c r="I2221" s="91"/>
      <c r="J2221" s="2">
        <v>2219</v>
      </c>
      <c r="K2221" s="212">
        <v>23856.435803836899</v>
      </c>
      <c r="L2221" s="212">
        <v>0.26818589413376098</v>
      </c>
      <c r="M2221" s="212">
        <v>9.2805867933661704E-2</v>
      </c>
      <c r="N2221" s="212">
        <v>-6.7264442804658101E-3</v>
      </c>
      <c r="O2221" s="91"/>
      <c r="Q2221" s="212"/>
      <c r="R2221" s="212"/>
      <c r="S2221" s="212"/>
      <c r="T2221" s="212"/>
      <c r="AG2221" s="212"/>
      <c r="AH2221" s="212"/>
      <c r="AI2221" s="212"/>
    </row>
    <row r="2222" spans="1:35" x14ac:dyDescent="0.15">
      <c r="A2222" s="91"/>
      <c r="B2222" s="91"/>
      <c r="C2222" s="127"/>
      <c r="D2222" s="127"/>
      <c r="E2222" s="127"/>
      <c r="F2222" s="127"/>
      <c r="G2222" s="127"/>
      <c r="H2222" s="127"/>
      <c r="I2222" s="91"/>
      <c r="J2222" s="2">
        <v>2220</v>
      </c>
      <c r="K2222" s="212">
        <v>23867.144176210899</v>
      </c>
      <c r="L2222" s="212">
        <v>0.26763553536152901</v>
      </c>
      <c r="M2222" s="212">
        <v>8.9852879984139003E-2</v>
      </c>
      <c r="N2222" s="212">
        <v>-8.3285034875886198E-3</v>
      </c>
      <c r="O2222" s="91"/>
      <c r="Q2222" s="212"/>
      <c r="R2222" s="212"/>
      <c r="S2222" s="212"/>
      <c r="T2222" s="212"/>
      <c r="AG2222" s="212"/>
      <c r="AH2222" s="212"/>
      <c r="AI2222" s="212"/>
    </row>
    <row r="2223" spans="1:35" x14ac:dyDescent="0.15">
      <c r="A2223" s="91"/>
      <c r="B2223" s="91"/>
      <c r="C2223" s="127"/>
      <c r="D2223" s="127"/>
      <c r="E2223" s="127"/>
      <c r="F2223" s="127"/>
      <c r="G2223" s="127"/>
      <c r="H2223" s="127"/>
      <c r="I2223" s="91"/>
      <c r="J2223" s="2">
        <v>2221</v>
      </c>
      <c r="K2223" s="212">
        <v>23877.978617765901</v>
      </c>
      <c r="L2223" s="212">
        <v>0.26718692201661798</v>
      </c>
      <c r="M2223" s="212">
        <v>8.5610168094406996E-2</v>
      </c>
      <c r="N2223" s="212">
        <v>-9.6710485928797607E-3</v>
      </c>
      <c r="O2223" s="91"/>
      <c r="Q2223" s="212"/>
      <c r="R2223" s="212"/>
      <c r="S2223" s="212"/>
      <c r="T2223" s="212"/>
      <c r="AG2223" s="212"/>
      <c r="AH2223" s="212"/>
      <c r="AI2223" s="212"/>
    </row>
    <row r="2224" spans="1:35" x14ac:dyDescent="0.15">
      <c r="A2224" s="91"/>
      <c r="B2224" s="91"/>
      <c r="C2224" s="127"/>
      <c r="D2224" s="127"/>
      <c r="E2224" s="127"/>
      <c r="F2224" s="127"/>
      <c r="G2224" s="127"/>
      <c r="H2224" s="127"/>
      <c r="I2224" s="91"/>
      <c r="J2224" s="2">
        <v>2222</v>
      </c>
      <c r="K2224" s="212">
        <v>23888.641395851901</v>
      </c>
      <c r="L2224" s="212">
        <v>0.26689329763859898</v>
      </c>
      <c r="M2224" s="212">
        <v>8.0824047160966903E-2</v>
      </c>
      <c r="N2224" s="212">
        <v>-1.06356215317758E-2</v>
      </c>
      <c r="O2224" s="91"/>
      <c r="Q2224" s="212"/>
      <c r="R2224" s="212"/>
      <c r="S2224" s="212"/>
      <c r="T2224" s="212"/>
      <c r="AG2224" s="212"/>
      <c r="AH2224" s="212"/>
      <c r="AI2224" s="212"/>
    </row>
    <row r="2225" spans="1:35" x14ac:dyDescent="0.15">
      <c r="A2225" s="91"/>
      <c r="B2225" s="91"/>
      <c r="C2225" s="127"/>
      <c r="D2225" s="127"/>
      <c r="E2225" s="127"/>
      <c r="F2225" s="127"/>
      <c r="G2225" s="127"/>
      <c r="H2225" s="127"/>
      <c r="I2225" s="91"/>
      <c r="J2225" s="2">
        <v>2223</v>
      </c>
      <c r="K2225" s="212">
        <v>23899.314711232899</v>
      </c>
      <c r="L2225" s="212">
        <v>0.266678171647944</v>
      </c>
      <c r="M2225" s="212">
        <v>7.6321510847441307E-2</v>
      </c>
      <c r="N2225" s="212">
        <v>-1.1144886633523501E-2</v>
      </c>
      <c r="O2225" s="91"/>
      <c r="Q2225" s="212"/>
      <c r="R2225" s="212"/>
      <c r="S2225" s="212"/>
      <c r="T2225" s="212"/>
      <c r="AG2225" s="212"/>
      <c r="AH2225" s="212"/>
      <c r="AI2225" s="212"/>
    </row>
    <row r="2226" spans="1:35" x14ac:dyDescent="0.15">
      <c r="A2226" s="91"/>
      <c r="B2226" s="91"/>
      <c r="C2226" s="127"/>
      <c r="D2226" s="127"/>
      <c r="E2226" s="127"/>
      <c r="F2226" s="127"/>
      <c r="G2226" s="127"/>
      <c r="H2226" s="127"/>
      <c r="I2226" s="91"/>
      <c r="J2226" s="2">
        <v>2224</v>
      </c>
      <c r="K2226" s="212">
        <v>23910.080401639902</v>
      </c>
      <c r="L2226" s="212">
        <v>0.26644697533607098</v>
      </c>
      <c r="M2226" s="212">
        <v>7.2777002418573197E-2</v>
      </c>
      <c r="N2226" s="212">
        <v>-1.12202149122816E-2</v>
      </c>
      <c r="O2226" s="91"/>
      <c r="Q2226" s="212"/>
      <c r="R2226" s="212"/>
      <c r="S2226" s="212"/>
      <c r="T2226" s="212"/>
      <c r="AG2226" s="212"/>
      <c r="AH2226" s="212"/>
      <c r="AI2226" s="212"/>
    </row>
    <row r="2227" spans="1:35" x14ac:dyDescent="0.15">
      <c r="A2227" s="91"/>
      <c r="B2227" s="91"/>
      <c r="C2227" s="127"/>
      <c r="D2227" s="127"/>
      <c r="E2227" s="127"/>
      <c r="F2227" s="127"/>
      <c r="G2227" s="127"/>
      <c r="H2227" s="127"/>
      <c r="I2227" s="91"/>
      <c r="J2227" s="2">
        <v>2225</v>
      </c>
      <c r="K2227" s="212">
        <v>23920.821526996901</v>
      </c>
      <c r="L2227" s="212">
        <v>0.266094223667104</v>
      </c>
      <c r="M2227" s="212">
        <v>7.0441447066920307E-2</v>
      </c>
      <c r="N2227" s="212">
        <v>-1.09164619253513E-2</v>
      </c>
      <c r="O2227" s="91"/>
      <c r="Q2227" s="212"/>
      <c r="R2227" s="212"/>
      <c r="S2227" s="212"/>
      <c r="T2227" s="212"/>
      <c r="AG2227" s="212"/>
      <c r="AH2227" s="212"/>
      <c r="AI2227" s="212"/>
    </row>
    <row r="2228" spans="1:35" x14ac:dyDescent="0.15">
      <c r="A2228" s="91"/>
      <c r="B2228" s="91"/>
      <c r="C2228" s="127"/>
      <c r="D2228" s="127"/>
      <c r="E2228" s="127"/>
      <c r="F2228" s="127"/>
      <c r="G2228" s="127"/>
      <c r="H2228" s="127"/>
      <c r="I2228" s="91"/>
      <c r="J2228" s="2">
        <v>2226</v>
      </c>
      <c r="K2228" s="212">
        <v>23931.587340923899</v>
      </c>
      <c r="L2228" s="212">
        <v>0.26562414425907999</v>
      </c>
      <c r="M2228" s="212">
        <v>6.9353211606542994E-2</v>
      </c>
      <c r="N2228" s="212">
        <v>-1.0208707939261799E-2</v>
      </c>
      <c r="O2228" s="91"/>
      <c r="Q2228" s="212"/>
      <c r="R2228" s="212"/>
      <c r="S2228" s="212"/>
      <c r="T2228" s="212"/>
      <c r="AG2228" s="212"/>
      <c r="AH2228" s="212"/>
      <c r="AI2228" s="212"/>
    </row>
    <row r="2229" spans="1:35" x14ac:dyDescent="0.15">
      <c r="A2229" s="91"/>
      <c r="B2229" s="91"/>
      <c r="C2229" s="127"/>
      <c r="D2229" s="127"/>
      <c r="E2229" s="127"/>
      <c r="F2229" s="127"/>
      <c r="G2229" s="127"/>
      <c r="H2229" s="127"/>
      <c r="I2229" s="91"/>
      <c r="J2229" s="2">
        <v>2227</v>
      </c>
      <c r="K2229" s="212">
        <v>23942.261038783901</v>
      </c>
      <c r="L2229" s="212">
        <v>0.26506631669092501</v>
      </c>
      <c r="M2229" s="212">
        <v>6.9349918813535305E-2</v>
      </c>
      <c r="N2229" s="212">
        <v>-9.1752838915202008E-3</v>
      </c>
      <c r="O2229" s="91"/>
      <c r="Q2229" s="212"/>
      <c r="R2229" s="212"/>
      <c r="S2229" s="212"/>
      <c r="T2229" s="212"/>
      <c r="AG2229" s="212"/>
      <c r="AH2229" s="212"/>
      <c r="AI2229" s="212"/>
    </row>
    <row r="2230" spans="1:35" x14ac:dyDescent="0.15">
      <c r="A2230" s="91"/>
      <c r="B2230" s="91"/>
      <c r="C2230" s="127"/>
      <c r="D2230" s="127"/>
      <c r="E2230" s="127"/>
      <c r="F2230" s="127"/>
      <c r="G2230" s="127"/>
      <c r="H2230" s="127"/>
      <c r="I2230" s="91"/>
      <c r="J2230" s="2">
        <v>2228</v>
      </c>
      <c r="K2230" s="212">
        <v>23952.926056320899</v>
      </c>
      <c r="L2230" s="212">
        <v>0.26447508331880198</v>
      </c>
      <c r="M2230" s="212">
        <v>7.0352153026726497E-2</v>
      </c>
      <c r="N2230" s="212">
        <v>-8.0331080520600201E-3</v>
      </c>
      <c r="O2230" s="91"/>
      <c r="Q2230" s="212"/>
      <c r="R2230" s="212"/>
      <c r="S2230" s="212"/>
      <c r="T2230" s="212"/>
      <c r="AG2230" s="212"/>
      <c r="AH2230" s="212"/>
      <c r="AI2230" s="212"/>
    </row>
    <row r="2231" spans="1:35" x14ac:dyDescent="0.15">
      <c r="A2231" s="91"/>
      <c r="B2231" s="91"/>
      <c r="C2231" s="127"/>
      <c r="D2231" s="127"/>
      <c r="E2231" s="127"/>
      <c r="F2231" s="127"/>
      <c r="G2231" s="127"/>
      <c r="H2231" s="127"/>
      <c r="I2231" s="91"/>
      <c r="J2231" s="2">
        <v>2229</v>
      </c>
      <c r="K2231" s="212">
        <v>23963.6501654719</v>
      </c>
      <c r="L2231" s="212">
        <v>0.263916654811021</v>
      </c>
      <c r="M2231" s="212">
        <v>7.2263080357106102E-2</v>
      </c>
      <c r="N2231" s="212">
        <v>-7.0579975606223401E-3</v>
      </c>
      <c r="O2231" s="91"/>
      <c r="Q2231" s="212"/>
      <c r="R2231" s="212"/>
      <c r="S2231" s="212"/>
      <c r="T2231" s="212"/>
      <c r="AG2231" s="212"/>
      <c r="AH2231" s="212"/>
      <c r="AI2231" s="212"/>
    </row>
    <row r="2232" spans="1:35" x14ac:dyDescent="0.15">
      <c r="A2232" s="91"/>
      <c r="B2232" s="91"/>
      <c r="C2232" s="127"/>
      <c r="D2232" s="127"/>
      <c r="E2232" s="127"/>
      <c r="F2232" s="127"/>
      <c r="G2232" s="127"/>
      <c r="H2232" s="127"/>
      <c r="I2232" s="91"/>
      <c r="J2232" s="2">
        <v>2230</v>
      </c>
      <c r="K2232" s="212">
        <v>23974.327645974899</v>
      </c>
      <c r="L2232" s="212">
        <v>0.26346571589518802</v>
      </c>
      <c r="M2232" s="212">
        <v>7.4749720519493107E-2</v>
      </c>
      <c r="N2232" s="212">
        <v>-6.4802224238977701E-3</v>
      </c>
      <c r="O2232" s="91"/>
      <c r="Q2232" s="212"/>
      <c r="R2232" s="212"/>
      <c r="S2232" s="212"/>
      <c r="T2232" s="212"/>
      <c r="AG2232" s="212"/>
      <c r="AH2232" s="212"/>
      <c r="AI2232" s="212"/>
    </row>
    <row r="2233" spans="1:35" x14ac:dyDescent="0.15">
      <c r="A2233" s="91"/>
      <c r="B2233" s="91"/>
      <c r="C2233" s="127"/>
      <c r="D2233" s="127"/>
      <c r="E2233" s="127"/>
      <c r="F2233" s="127"/>
      <c r="G2233" s="127"/>
      <c r="H2233" s="127"/>
      <c r="I2233" s="91"/>
      <c r="J2233" s="2">
        <v>2231</v>
      </c>
      <c r="K2233" s="212">
        <v>23985.070133363901</v>
      </c>
      <c r="L2233" s="212">
        <v>0.263151016660368</v>
      </c>
      <c r="M2233" s="212">
        <v>7.71011185532961E-2</v>
      </c>
      <c r="N2233" s="212">
        <v>-6.37748255525612E-3</v>
      </c>
      <c r="O2233" s="91"/>
      <c r="Q2233" s="212"/>
      <c r="R2233" s="212"/>
      <c r="S2233" s="212"/>
      <c r="T2233" s="212"/>
      <c r="AG2233" s="212"/>
      <c r="AH2233" s="212"/>
      <c r="AI2233" s="212"/>
    </row>
    <row r="2234" spans="1:35" x14ac:dyDescent="0.15">
      <c r="A2234" s="91"/>
      <c r="B2234" s="91"/>
      <c r="C2234" s="127"/>
      <c r="D2234" s="127"/>
      <c r="E2234" s="127"/>
      <c r="F2234" s="127"/>
      <c r="G2234" s="127"/>
      <c r="H2234" s="127"/>
      <c r="I2234" s="91"/>
      <c r="J2234" s="2">
        <v>2232</v>
      </c>
      <c r="K2234" s="212">
        <v>23995.867475453899</v>
      </c>
      <c r="L2234" s="212">
        <v>0.26301938513482398</v>
      </c>
      <c r="M2234" s="212">
        <v>7.8640465630927303E-2</v>
      </c>
      <c r="N2234" s="212">
        <v>-6.7588264700219596E-3</v>
      </c>
      <c r="O2234" s="91"/>
      <c r="Q2234" s="212"/>
      <c r="R2234" s="212"/>
      <c r="S2234" s="212"/>
      <c r="T2234" s="212"/>
      <c r="AG2234" s="212"/>
      <c r="AH2234" s="212"/>
      <c r="AI2234" s="212"/>
    </row>
    <row r="2235" spans="1:35" x14ac:dyDescent="0.15">
      <c r="A2235" s="91"/>
      <c r="B2235" s="91"/>
      <c r="C2235" s="127"/>
      <c r="D2235" s="127"/>
      <c r="E2235" s="127"/>
      <c r="F2235" s="127"/>
      <c r="G2235" s="127"/>
      <c r="H2235" s="127"/>
      <c r="I2235" s="91"/>
      <c r="J2235" s="2">
        <v>2233</v>
      </c>
      <c r="K2235" s="212">
        <v>24006.646668266902</v>
      </c>
      <c r="L2235" s="212">
        <v>0.26306409513981099</v>
      </c>
      <c r="M2235" s="212">
        <v>7.9093734937810897E-2</v>
      </c>
      <c r="N2235" s="212">
        <v>-7.56099769647016E-3</v>
      </c>
      <c r="O2235" s="91"/>
      <c r="Q2235" s="212"/>
      <c r="R2235" s="212"/>
      <c r="S2235" s="212"/>
      <c r="T2235" s="212"/>
      <c r="AG2235" s="212"/>
      <c r="AH2235" s="212"/>
      <c r="AI2235" s="212"/>
    </row>
    <row r="2236" spans="1:35" x14ac:dyDescent="0.15">
      <c r="A2236" s="91"/>
      <c r="B2236" s="91"/>
      <c r="C2236" s="127"/>
      <c r="D2236" s="127"/>
      <c r="E2236" s="127"/>
      <c r="F2236" s="127"/>
      <c r="G2236" s="127"/>
      <c r="H2236" s="127"/>
      <c r="I2236" s="91"/>
      <c r="J2236" s="2">
        <v>2234</v>
      </c>
      <c r="K2236" s="212">
        <v>24017.432618261901</v>
      </c>
      <c r="L2236" s="212">
        <v>0.26327618357106902</v>
      </c>
      <c r="M2236" s="212">
        <v>7.88477354320129E-2</v>
      </c>
      <c r="N2236" s="212">
        <v>-8.6317768568721E-3</v>
      </c>
      <c r="O2236" s="91"/>
      <c r="Q2236" s="212"/>
      <c r="R2236" s="212"/>
      <c r="S2236" s="212"/>
      <c r="T2236" s="212"/>
      <c r="AG2236" s="212"/>
      <c r="AH2236" s="212"/>
      <c r="AI2236" s="212"/>
    </row>
    <row r="2237" spans="1:35" x14ac:dyDescent="0.15">
      <c r="A2237" s="91"/>
      <c r="B2237" s="91"/>
      <c r="C2237" s="127"/>
      <c r="D2237" s="127"/>
      <c r="E2237" s="127"/>
      <c r="F2237" s="127"/>
      <c r="G2237" s="127"/>
      <c r="H2237" s="127"/>
      <c r="I2237" s="91"/>
      <c r="J2237" s="2">
        <v>2235</v>
      </c>
      <c r="K2237" s="212">
        <v>24028.215452555902</v>
      </c>
      <c r="L2237" s="212">
        <v>0.26364400759685302</v>
      </c>
      <c r="M2237" s="212">
        <v>7.8594489575047999E-2</v>
      </c>
      <c r="N2237" s="212">
        <v>-9.7225673253693908E-3</v>
      </c>
      <c r="O2237" s="91"/>
      <c r="Q2237" s="212"/>
      <c r="R2237" s="212"/>
      <c r="S2237" s="212"/>
      <c r="T2237" s="212"/>
      <c r="AG2237" s="212"/>
      <c r="AH2237" s="212"/>
      <c r="AI2237" s="212"/>
    </row>
    <row r="2238" spans="1:35" x14ac:dyDescent="0.15">
      <c r="A2238" s="91"/>
      <c r="B2238" s="91"/>
      <c r="C2238" s="127"/>
      <c r="D2238" s="127"/>
      <c r="E2238" s="127"/>
      <c r="F2238" s="127"/>
      <c r="G2238" s="127"/>
      <c r="H2238" s="127"/>
      <c r="I2238" s="91"/>
      <c r="J2238" s="2">
        <v>2236</v>
      </c>
      <c r="K2238" s="212">
        <v>24039.015593526899</v>
      </c>
      <c r="L2238" s="212">
        <v>0.26415748581603399</v>
      </c>
      <c r="M2238" s="212">
        <v>7.8826083131173896E-2</v>
      </c>
      <c r="N2238" s="212">
        <v>-1.06183365502878E-2</v>
      </c>
      <c r="O2238" s="91"/>
      <c r="Q2238" s="212"/>
      <c r="R2238" s="212"/>
      <c r="S2238" s="212"/>
      <c r="T2238" s="212"/>
      <c r="AG2238" s="212"/>
      <c r="AH2238" s="212"/>
      <c r="AI2238" s="212"/>
    </row>
    <row r="2239" spans="1:35" x14ac:dyDescent="0.15">
      <c r="A2239" s="91"/>
      <c r="B2239" s="91"/>
      <c r="C2239" s="127"/>
      <c r="D2239" s="127"/>
      <c r="E2239" s="127"/>
      <c r="F2239" s="127"/>
      <c r="G2239" s="127"/>
      <c r="H2239" s="127"/>
      <c r="I2239" s="91"/>
      <c r="J2239" s="2">
        <v>2237</v>
      </c>
      <c r="K2239" s="212">
        <v>24049.7993469209</v>
      </c>
      <c r="L2239" s="212">
        <v>0.26477478504968499</v>
      </c>
      <c r="M2239" s="212">
        <v>7.9569606937361301E-2</v>
      </c>
      <c r="N2239" s="212">
        <v>-1.1204110074609299E-2</v>
      </c>
      <c r="O2239" s="91"/>
      <c r="Q2239" s="212"/>
      <c r="R2239" s="212"/>
      <c r="S2239" s="212"/>
      <c r="T2239" s="212"/>
      <c r="AG2239" s="212"/>
      <c r="AH2239" s="212"/>
      <c r="AI2239" s="212"/>
    </row>
    <row r="2240" spans="1:35" x14ac:dyDescent="0.15">
      <c r="A2240" s="91"/>
      <c r="B2240" s="91"/>
      <c r="C2240" s="127"/>
      <c r="D2240" s="127"/>
      <c r="E2240" s="127"/>
      <c r="F2240" s="127"/>
      <c r="G2240" s="127"/>
      <c r="H2240" s="127"/>
      <c r="I2240" s="91"/>
      <c r="J2240" s="2">
        <v>2238</v>
      </c>
      <c r="K2240" s="212">
        <v>24060.552831503901</v>
      </c>
      <c r="L2240" s="212">
        <v>0.265438474825055</v>
      </c>
      <c r="M2240" s="212">
        <v>8.0527755236085893E-2</v>
      </c>
      <c r="N2240" s="212">
        <v>-1.1495537087907501E-2</v>
      </c>
      <c r="O2240" s="91"/>
      <c r="Q2240" s="212"/>
      <c r="R2240" s="212"/>
      <c r="S2240" s="212"/>
      <c r="T2240" s="212"/>
      <c r="AG2240" s="212"/>
      <c r="AH2240" s="212"/>
      <c r="AI2240" s="212"/>
    </row>
    <row r="2241" spans="1:35" x14ac:dyDescent="0.15">
      <c r="A2241" s="91"/>
      <c r="B2241" s="91"/>
      <c r="C2241" s="127"/>
      <c r="D2241" s="127"/>
      <c r="E2241" s="127"/>
      <c r="F2241" s="127"/>
      <c r="G2241" s="127"/>
      <c r="H2241" s="127"/>
      <c r="I2241" s="91"/>
      <c r="J2241" s="2">
        <v>2239</v>
      </c>
      <c r="K2241" s="212">
        <v>24071.318533100901</v>
      </c>
      <c r="L2241" s="212">
        <v>0.26607163309109599</v>
      </c>
      <c r="M2241" s="212">
        <v>8.13313171455088E-2</v>
      </c>
      <c r="N2241" s="212">
        <v>-1.1562514600522E-2</v>
      </c>
      <c r="O2241" s="91"/>
      <c r="Q2241" s="212"/>
      <c r="R2241" s="212"/>
      <c r="S2241" s="212"/>
      <c r="T2241" s="212"/>
      <c r="AG2241" s="212"/>
      <c r="AH2241" s="212"/>
      <c r="AI2241" s="212"/>
    </row>
    <row r="2242" spans="1:35" x14ac:dyDescent="0.15">
      <c r="A2242" s="91"/>
      <c r="B2242" s="91"/>
      <c r="C2242" s="127"/>
      <c r="D2242" s="127"/>
      <c r="E2242" s="127"/>
      <c r="F2242" s="127"/>
      <c r="G2242" s="127"/>
      <c r="H2242" s="127"/>
      <c r="I2242" s="91"/>
      <c r="J2242" s="2">
        <v>2240</v>
      </c>
      <c r="K2242" s="212">
        <v>24082.0573246979</v>
      </c>
      <c r="L2242" s="212">
        <v>0.26672460983478702</v>
      </c>
      <c r="M2242" s="212">
        <v>8.1693306140494706E-2</v>
      </c>
      <c r="N2242" s="212">
        <v>-1.14836498403828E-2</v>
      </c>
      <c r="O2242" s="91"/>
      <c r="Q2242" s="212"/>
      <c r="R2242" s="212"/>
      <c r="S2242" s="212"/>
      <c r="T2242" s="212"/>
      <c r="AG2242" s="212"/>
      <c r="AH2242" s="212"/>
      <c r="AI2242" s="212"/>
    </row>
    <row r="2243" spans="1:35" x14ac:dyDescent="0.15">
      <c r="A2243" s="91"/>
      <c r="B2243" s="91"/>
      <c r="C2243" s="127"/>
      <c r="D2243" s="127"/>
      <c r="E2243" s="127"/>
      <c r="F2243" s="127"/>
      <c r="G2243" s="127"/>
      <c r="H2243" s="127"/>
      <c r="I2243" s="91"/>
      <c r="J2243" s="2">
        <v>2241</v>
      </c>
      <c r="K2243" s="212">
        <v>24092.823244294901</v>
      </c>
      <c r="L2243" s="212">
        <v>0.267548995417624</v>
      </c>
      <c r="M2243" s="212">
        <v>8.1545805652423406E-2</v>
      </c>
      <c r="N2243" s="212">
        <v>-1.1316460804879301E-2</v>
      </c>
      <c r="O2243" s="91"/>
      <c r="Q2243" s="212"/>
      <c r="R2243" s="212"/>
      <c r="S2243" s="212"/>
      <c r="T2243" s="212"/>
      <c r="AG2243" s="212"/>
      <c r="AH2243" s="212"/>
      <c r="AI2243" s="212"/>
    </row>
    <row r="2244" spans="1:35" x14ac:dyDescent="0.15">
      <c r="A2244" s="91"/>
      <c r="B2244" s="91"/>
      <c r="C2244" s="127"/>
      <c r="D2244" s="127"/>
      <c r="E2244" s="127"/>
      <c r="F2244" s="127"/>
      <c r="G2244" s="127"/>
      <c r="H2244" s="127"/>
      <c r="I2244" s="91"/>
      <c r="J2244" s="2">
        <v>2242</v>
      </c>
      <c r="K2244" s="212">
        <v>24103.557769819901</v>
      </c>
      <c r="L2244" s="212">
        <v>0.268597593219638</v>
      </c>
      <c r="M2244" s="212">
        <v>8.1232076520035501E-2</v>
      </c>
      <c r="N2244" s="212">
        <v>-1.1114107105879701E-2</v>
      </c>
      <c r="O2244" s="91"/>
      <c r="Q2244" s="212"/>
      <c r="R2244" s="212"/>
      <c r="S2244" s="212"/>
      <c r="T2244" s="212"/>
      <c r="AG2244" s="212"/>
      <c r="AH2244" s="212"/>
      <c r="AI2244" s="212"/>
    </row>
    <row r="2245" spans="1:35" x14ac:dyDescent="0.15">
      <c r="A2245" s="91"/>
      <c r="B2245" s="91"/>
      <c r="C2245" s="127"/>
      <c r="D2245" s="127"/>
      <c r="E2245" s="127"/>
      <c r="F2245" s="127"/>
      <c r="G2245" s="127"/>
      <c r="H2245" s="127"/>
      <c r="I2245" s="91"/>
      <c r="J2245" s="2">
        <v>2243</v>
      </c>
      <c r="K2245" s="212">
        <v>24114.326613437901</v>
      </c>
      <c r="L2245" s="212">
        <v>0.26980415667192797</v>
      </c>
      <c r="M2245" s="212">
        <v>8.1240920513050596E-2</v>
      </c>
      <c r="N2245" s="212">
        <v>-1.0904536341314001E-2</v>
      </c>
      <c r="O2245" s="91"/>
      <c r="Q2245" s="212"/>
      <c r="R2245" s="212"/>
      <c r="S2245" s="212"/>
      <c r="T2245" s="212"/>
      <c r="AG2245" s="212"/>
      <c r="AH2245" s="212"/>
      <c r="AI2245" s="212"/>
    </row>
    <row r="2246" spans="1:35" x14ac:dyDescent="0.15">
      <c r="A2246" s="91"/>
      <c r="B2246" s="91"/>
      <c r="C2246" s="127"/>
      <c r="D2246" s="127"/>
      <c r="E2246" s="127"/>
      <c r="F2246" s="127"/>
      <c r="G2246" s="127"/>
      <c r="H2246" s="127"/>
      <c r="I2246" s="91"/>
      <c r="J2246" s="2">
        <v>2244</v>
      </c>
      <c r="K2246" s="212">
        <v>24125.0994716079</v>
      </c>
      <c r="L2246" s="212">
        <v>0.27103136992826199</v>
      </c>
      <c r="M2246" s="212">
        <v>8.1948143130151696E-2</v>
      </c>
      <c r="N2246" s="212">
        <v>-1.07405102240855E-2</v>
      </c>
      <c r="O2246" s="91"/>
      <c r="Q2246" s="212"/>
      <c r="R2246" s="212"/>
      <c r="S2246" s="212"/>
      <c r="T2246" s="212"/>
      <c r="AG2246" s="212"/>
      <c r="AH2246" s="212"/>
      <c r="AI2246" s="212"/>
    </row>
    <row r="2247" spans="1:35" x14ac:dyDescent="0.15">
      <c r="A2247" s="91"/>
      <c r="B2247" s="91"/>
      <c r="C2247" s="127"/>
      <c r="D2247" s="127"/>
      <c r="E2247" s="127"/>
      <c r="F2247" s="127"/>
      <c r="G2247" s="127"/>
      <c r="H2247" s="127"/>
      <c r="I2247" s="91"/>
      <c r="J2247" s="2">
        <v>2245</v>
      </c>
      <c r="K2247" s="212">
        <v>24135.881432571899</v>
      </c>
      <c r="L2247" s="212">
        <v>0.27201707496608002</v>
      </c>
      <c r="M2247" s="212">
        <v>8.3528398872870904E-2</v>
      </c>
      <c r="N2247" s="212">
        <v>-1.0693793066487199E-2</v>
      </c>
      <c r="O2247" s="91"/>
      <c r="Q2247" s="212"/>
      <c r="R2247" s="212"/>
      <c r="S2247" s="212"/>
      <c r="T2247" s="212"/>
      <c r="AG2247" s="212"/>
      <c r="AH2247" s="212"/>
      <c r="AI2247" s="212"/>
    </row>
    <row r="2248" spans="1:35" x14ac:dyDescent="0.15">
      <c r="A2248" s="91"/>
      <c r="B2248" s="91"/>
      <c r="C2248" s="127"/>
      <c r="D2248" s="127"/>
      <c r="E2248" s="127"/>
      <c r="F2248" s="127"/>
      <c r="G2248" s="127"/>
      <c r="H2248" s="127"/>
      <c r="I2248" s="91"/>
      <c r="J2248" s="2">
        <v>2246</v>
      </c>
      <c r="K2248" s="212">
        <v>24146.6109671349</v>
      </c>
      <c r="L2248" s="212">
        <v>0.27260041323487999</v>
      </c>
      <c r="M2248" s="212">
        <v>8.5859979556469596E-2</v>
      </c>
      <c r="N2248" s="212">
        <v>-1.07745143329458E-2</v>
      </c>
      <c r="O2248" s="91"/>
      <c r="Q2248" s="212"/>
      <c r="R2248" s="212"/>
      <c r="S2248" s="212"/>
      <c r="T2248" s="212"/>
      <c r="AG2248" s="212"/>
      <c r="AH2248" s="212"/>
      <c r="AI2248" s="212"/>
    </row>
    <row r="2249" spans="1:35" x14ac:dyDescent="0.15">
      <c r="A2249" s="91"/>
      <c r="B2249" s="91"/>
      <c r="C2249" s="127"/>
      <c r="D2249" s="127"/>
      <c r="E2249" s="127"/>
      <c r="F2249" s="127"/>
      <c r="G2249" s="127"/>
      <c r="H2249" s="127"/>
      <c r="I2249" s="91"/>
      <c r="J2249" s="2">
        <v>2247</v>
      </c>
      <c r="K2249" s="212">
        <v>24157.343014987899</v>
      </c>
      <c r="L2249" s="212">
        <v>0.27274025401284002</v>
      </c>
      <c r="M2249" s="212">
        <v>8.8653914606193998E-2</v>
      </c>
      <c r="N2249" s="212">
        <v>-1.0959769428423E-2</v>
      </c>
      <c r="O2249" s="91"/>
      <c r="Q2249" s="212"/>
      <c r="R2249" s="212"/>
      <c r="S2249" s="212"/>
      <c r="T2249" s="212"/>
      <c r="AG2249" s="212"/>
      <c r="AH2249" s="212"/>
      <c r="AI2249" s="212"/>
    </row>
    <row r="2250" spans="1:35" x14ac:dyDescent="0.15">
      <c r="A2250" s="91"/>
      <c r="B2250" s="91"/>
      <c r="C2250" s="127"/>
      <c r="D2250" s="127"/>
      <c r="E2250" s="127"/>
      <c r="F2250" s="127"/>
      <c r="G2250" s="127"/>
      <c r="H2250" s="127"/>
      <c r="I2250" s="91"/>
      <c r="J2250" s="2">
        <v>2248</v>
      </c>
      <c r="K2250" s="212">
        <v>24168.127727012899</v>
      </c>
      <c r="L2250" s="212">
        <v>0.27244337511181799</v>
      </c>
      <c r="M2250" s="212">
        <v>9.1723947119915702E-2</v>
      </c>
      <c r="N2250" s="212">
        <v>-1.1259176240355899E-2</v>
      </c>
      <c r="O2250" s="91"/>
      <c r="Q2250" s="212"/>
      <c r="R2250" s="212"/>
      <c r="S2250" s="212"/>
      <c r="T2250" s="212"/>
      <c r="AG2250" s="212"/>
      <c r="AH2250" s="212"/>
      <c r="AI2250" s="212"/>
    </row>
    <row r="2251" spans="1:35" x14ac:dyDescent="0.15">
      <c r="A2251" s="91"/>
      <c r="B2251" s="91"/>
      <c r="C2251" s="127"/>
      <c r="D2251" s="127"/>
      <c r="E2251" s="127"/>
      <c r="F2251" s="127"/>
      <c r="G2251" s="127"/>
      <c r="H2251" s="127"/>
      <c r="I2251" s="91"/>
      <c r="J2251" s="2">
        <v>2249</v>
      </c>
      <c r="K2251" s="212">
        <v>24178.8342136969</v>
      </c>
      <c r="L2251" s="212">
        <v>0.27182980161495601</v>
      </c>
      <c r="M2251" s="212">
        <v>9.4831829631500997E-2</v>
      </c>
      <c r="N2251" s="212">
        <v>-1.1720557695625499E-2</v>
      </c>
      <c r="O2251" s="91"/>
      <c r="Q2251" s="212"/>
      <c r="R2251" s="212"/>
      <c r="S2251" s="212"/>
      <c r="T2251" s="212"/>
      <c r="AG2251" s="212"/>
      <c r="AH2251" s="212"/>
      <c r="AI2251" s="212"/>
    </row>
    <row r="2252" spans="1:35" x14ac:dyDescent="0.15">
      <c r="A2252" s="91"/>
      <c r="B2252" s="91"/>
      <c r="C2252" s="127"/>
      <c r="D2252" s="127"/>
      <c r="E2252" s="127"/>
      <c r="F2252" s="127"/>
      <c r="G2252" s="127"/>
      <c r="H2252" s="127"/>
      <c r="I2252" s="91"/>
      <c r="J2252" s="2">
        <v>2250</v>
      </c>
      <c r="K2252" s="212">
        <v>24189.5871685489</v>
      </c>
      <c r="L2252" s="212">
        <v>0.27108490391221002</v>
      </c>
      <c r="M2252" s="212">
        <v>9.7339166898496005E-2</v>
      </c>
      <c r="N2252" s="212">
        <v>-1.2317965885914901E-2</v>
      </c>
      <c r="O2252" s="91"/>
      <c r="Q2252" s="212"/>
      <c r="R2252" s="212"/>
      <c r="S2252" s="212"/>
      <c r="T2252" s="212"/>
      <c r="AG2252" s="212"/>
      <c r="AH2252" s="212"/>
      <c r="AI2252" s="212"/>
    </row>
    <row r="2253" spans="1:35" x14ac:dyDescent="0.15">
      <c r="A2253" s="91"/>
      <c r="B2253" s="91"/>
      <c r="C2253" s="127"/>
      <c r="D2253" s="127"/>
      <c r="E2253" s="127"/>
      <c r="F2253" s="127"/>
      <c r="G2253" s="127"/>
      <c r="H2253" s="127"/>
      <c r="I2253" s="91"/>
      <c r="J2253" s="2">
        <v>2251</v>
      </c>
      <c r="K2253" s="212">
        <v>24200.264812250902</v>
      </c>
      <c r="L2253" s="212">
        <v>0.27033047693940498</v>
      </c>
      <c r="M2253" s="212">
        <v>9.87019711363884E-2</v>
      </c>
      <c r="N2253" s="212">
        <v>-1.29992687030057E-2</v>
      </c>
      <c r="O2253" s="91"/>
      <c r="Q2253" s="212"/>
      <c r="R2253" s="212"/>
      <c r="S2253" s="212"/>
      <c r="T2253" s="212"/>
      <c r="AG2253" s="212"/>
      <c r="AH2253" s="212"/>
      <c r="AI2253" s="212"/>
    </row>
    <row r="2254" spans="1:35" x14ac:dyDescent="0.15">
      <c r="A2254" s="91"/>
      <c r="B2254" s="91"/>
      <c r="C2254" s="127"/>
      <c r="D2254" s="127"/>
      <c r="E2254" s="127"/>
      <c r="F2254" s="127"/>
      <c r="G2254" s="127"/>
      <c r="H2254" s="127"/>
      <c r="I2254" s="91"/>
      <c r="J2254" s="2">
        <v>2252</v>
      </c>
      <c r="K2254" s="212">
        <v>24210.985954729898</v>
      </c>
      <c r="L2254" s="212">
        <v>0.26969379888669898</v>
      </c>
      <c r="M2254" s="212">
        <v>9.8925266089013003E-2</v>
      </c>
      <c r="N2254" s="212">
        <v>-1.3738769628230001E-2</v>
      </c>
      <c r="O2254" s="91"/>
      <c r="Q2254" s="212"/>
      <c r="R2254" s="212"/>
      <c r="S2254" s="212"/>
      <c r="T2254" s="212"/>
      <c r="AG2254" s="212"/>
      <c r="AH2254" s="212"/>
      <c r="AI2254" s="212"/>
    </row>
    <row r="2255" spans="1:35" x14ac:dyDescent="0.15">
      <c r="A2255" s="91"/>
      <c r="B2255" s="91"/>
      <c r="C2255" s="127"/>
      <c r="D2255" s="127"/>
      <c r="E2255" s="127"/>
      <c r="F2255" s="127"/>
      <c r="G2255" s="127"/>
      <c r="H2255" s="127"/>
      <c r="I2255" s="91"/>
      <c r="J2255" s="2">
        <v>2253</v>
      </c>
      <c r="K2255" s="212">
        <v>24221.708388699899</v>
      </c>
      <c r="L2255" s="212">
        <v>0.26926496418794998</v>
      </c>
      <c r="M2255" s="212">
        <v>9.8333899495904306E-2</v>
      </c>
      <c r="N2255" s="212">
        <v>-1.45804163717993E-2</v>
      </c>
      <c r="O2255" s="91"/>
      <c r="Q2255" s="212"/>
      <c r="R2255" s="212"/>
      <c r="S2255" s="212"/>
      <c r="T2255" s="212"/>
      <c r="AG2255" s="212"/>
      <c r="AH2255" s="212"/>
      <c r="AI2255" s="212"/>
    </row>
    <row r="2256" spans="1:35" x14ac:dyDescent="0.15">
      <c r="A2256" s="91"/>
      <c r="B2256" s="91"/>
      <c r="C2256" s="127"/>
      <c r="D2256" s="127"/>
      <c r="E2256" s="127"/>
      <c r="F2256" s="127"/>
      <c r="G2256" s="127"/>
      <c r="H2256" s="127"/>
      <c r="I2256" s="91"/>
      <c r="J2256" s="2">
        <v>2254</v>
      </c>
      <c r="K2256" s="212">
        <v>24232.394009084899</v>
      </c>
      <c r="L2256" s="212">
        <v>0.26911860276334598</v>
      </c>
      <c r="M2256" s="212">
        <v>9.7218497355842398E-2</v>
      </c>
      <c r="N2256" s="212">
        <v>-1.55542445920475E-2</v>
      </c>
      <c r="O2256" s="91"/>
      <c r="Q2256" s="212"/>
      <c r="R2256" s="212"/>
      <c r="S2256" s="212"/>
      <c r="T2256" s="212"/>
      <c r="AG2256" s="212"/>
      <c r="AH2256" s="212"/>
      <c r="AI2256" s="212"/>
    </row>
    <row r="2257" spans="1:35" x14ac:dyDescent="0.15">
      <c r="A2257" s="91"/>
      <c r="B2257" s="91"/>
      <c r="C2257" s="127"/>
      <c r="D2257" s="127"/>
      <c r="E2257" s="127"/>
      <c r="F2257" s="127"/>
      <c r="G2257" s="127"/>
      <c r="H2257" s="127"/>
      <c r="I2257" s="91"/>
      <c r="J2257" s="2">
        <v>2255</v>
      </c>
      <c r="K2257" s="212">
        <v>24243.1495460689</v>
      </c>
      <c r="L2257" s="212">
        <v>0.269328684703527</v>
      </c>
      <c r="M2257" s="212">
        <v>9.5762363474241302E-2</v>
      </c>
      <c r="N2257" s="212">
        <v>-1.66679502302866E-2</v>
      </c>
      <c r="O2257" s="91"/>
      <c r="Q2257" s="212"/>
      <c r="R2257" s="212"/>
      <c r="S2257" s="212"/>
      <c r="T2257" s="212"/>
      <c r="AG2257" s="212"/>
      <c r="AH2257" s="212"/>
      <c r="AI2257" s="212"/>
    </row>
    <row r="2258" spans="1:35" x14ac:dyDescent="0.15">
      <c r="A2258" s="91"/>
      <c r="B2258" s="91"/>
      <c r="C2258" s="127"/>
      <c r="D2258" s="127"/>
      <c r="E2258" s="127"/>
      <c r="F2258" s="127"/>
      <c r="G2258" s="127"/>
      <c r="H2258" s="127"/>
      <c r="I2258" s="91"/>
      <c r="J2258" s="2">
        <v>2256</v>
      </c>
      <c r="K2258" s="212">
        <v>24253.904208431901</v>
      </c>
      <c r="L2258" s="212">
        <v>0.26997554764585702</v>
      </c>
      <c r="M2258" s="212">
        <v>9.4270553566961707E-2</v>
      </c>
      <c r="N2258" s="212">
        <v>-1.7891612156127099E-2</v>
      </c>
      <c r="O2258" s="91"/>
      <c r="Q2258" s="212"/>
      <c r="R2258" s="212"/>
      <c r="S2258" s="212"/>
      <c r="T2258" s="212"/>
      <c r="AG2258" s="212"/>
      <c r="AH2258" s="212"/>
      <c r="AI2258" s="212"/>
    </row>
    <row r="2259" spans="1:35" x14ac:dyDescent="0.15">
      <c r="A2259" s="91"/>
      <c r="B2259" s="91"/>
      <c r="C2259" s="127"/>
      <c r="D2259" s="127"/>
      <c r="E2259" s="127"/>
      <c r="F2259" s="127"/>
      <c r="G2259" s="127"/>
      <c r="H2259" s="127"/>
      <c r="I2259" s="91"/>
      <c r="J2259" s="2">
        <v>2257</v>
      </c>
      <c r="K2259" s="212">
        <v>24264.5301049929</v>
      </c>
      <c r="L2259" s="212">
        <v>0.27103131217489601</v>
      </c>
      <c r="M2259" s="212">
        <v>9.3208854304688102E-2</v>
      </c>
      <c r="N2259" s="212">
        <v>-1.9104505516174101E-2</v>
      </c>
      <c r="O2259" s="91"/>
      <c r="Q2259" s="212"/>
      <c r="R2259" s="212"/>
      <c r="S2259" s="212"/>
      <c r="T2259" s="212"/>
      <c r="AG2259" s="212"/>
      <c r="AH2259" s="212"/>
      <c r="AI2259" s="212"/>
    </row>
    <row r="2260" spans="1:35" x14ac:dyDescent="0.15">
      <c r="A2260" s="91"/>
      <c r="B2260" s="91"/>
      <c r="C2260" s="127"/>
      <c r="D2260" s="127"/>
      <c r="E2260" s="127"/>
      <c r="F2260" s="127"/>
      <c r="G2260" s="127"/>
      <c r="H2260" s="127"/>
      <c r="I2260" s="91"/>
      <c r="J2260" s="2">
        <v>2258</v>
      </c>
      <c r="K2260" s="212">
        <v>24275.233963845902</v>
      </c>
      <c r="L2260" s="212">
        <v>0.27229198094239798</v>
      </c>
      <c r="M2260" s="212">
        <v>9.3042474721909602E-2</v>
      </c>
      <c r="N2260" s="212">
        <v>-2.0195842230450699E-2</v>
      </c>
      <c r="O2260" s="91"/>
      <c r="Q2260" s="212"/>
      <c r="R2260" s="212"/>
      <c r="S2260" s="212"/>
      <c r="T2260" s="212"/>
      <c r="AG2260" s="212"/>
      <c r="AH2260" s="212"/>
      <c r="AI2260" s="212"/>
    </row>
    <row r="2261" spans="1:35" x14ac:dyDescent="0.15">
      <c r="A2261" s="91"/>
      <c r="B2261" s="91"/>
      <c r="C2261" s="127"/>
      <c r="D2261" s="127"/>
      <c r="E2261" s="127"/>
      <c r="F2261" s="127"/>
      <c r="G2261" s="127"/>
      <c r="H2261" s="127"/>
      <c r="I2261" s="91"/>
      <c r="J2261" s="2">
        <v>2259</v>
      </c>
      <c r="K2261" s="212">
        <v>24285.922589252899</v>
      </c>
      <c r="L2261" s="212">
        <v>0.27345848353737201</v>
      </c>
      <c r="M2261" s="212">
        <v>9.41801829325076E-2</v>
      </c>
      <c r="N2261" s="212">
        <v>-2.10876145911758E-2</v>
      </c>
      <c r="O2261" s="91"/>
      <c r="Q2261" s="212"/>
      <c r="R2261" s="212"/>
      <c r="S2261" s="212"/>
      <c r="T2261" s="212"/>
      <c r="AG2261" s="212"/>
      <c r="AH2261" s="212"/>
      <c r="AI2261" s="212"/>
    </row>
    <row r="2262" spans="1:35" x14ac:dyDescent="0.15">
      <c r="A2262" s="91"/>
      <c r="B2262" s="91"/>
      <c r="C2262" s="127"/>
      <c r="D2262" s="127"/>
      <c r="E2262" s="127"/>
      <c r="F2262" s="127"/>
      <c r="G2262" s="127"/>
      <c r="H2262" s="127"/>
      <c r="I2262" s="91"/>
      <c r="J2262" s="2">
        <v>2260</v>
      </c>
      <c r="K2262" s="212">
        <v>24296.628120195899</v>
      </c>
      <c r="L2262" s="212">
        <v>0.27426428614013998</v>
      </c>
      <c r="M2262" s="212">
        <v>9.6908675879136597E-2</v>
      </c>
      <c r="N2262" s="212">
        <v>-2.1793544021075799E-2</v>
      </c>
      <c r="O2262" s="91"/>
      <c r="Q2262" s="212"/>
      <c r="R2262" s="212"/>
      <c r="S2262" s="212"/>
      <c r="T2262" s="212"/>
      <c r="AG2262" s="212"/>
      <c r="AH2262" s="212"/>
      <c r="AI2262" s="212"/>
    </row>
    <row r="2263" spans="1:35" x14ac:dyDescent="0.15">
      <c r="A2263" s="91"/>
      <c r="B2263" s="91"/>
      <c r="C2263" s="127"/>
      <c r="D2263" s="127"/>
      <c r="E2263" s="127"/>
      <c r="F2263" s="127"/>
      <c r="G2263" s="127"/>
      <c r="H2263" s="127"/>
      <c r="I2263" s="91"/>
      <c r="J2263" s="2">
        <v>2261</v>
      </c>
      <c r="K2263" s="212">
        <v>24307.389889011902</v>
      </c>
      <c r="L2263" s="212">
        <v>0.27462355805774802</v>
      </c>
      <c r="M2263" s="212">
        <v>0.10110755549792901</v>
      </c>
      <c r="N2263" s="212">
        <v>-2.2409416252359499E-2</v>
      </c>
      <c r="O2263" s="91"/>
      <c r="Q2263" s="212"/>
      <c r="R2263" s="212"/>
      <c r="S2263" s="212"/>
      <c r="T2263" s="212"/>
      <c r="AG2263" s="212"/>
      <c r="AH2263" s="212"/>
      <c r="AI2263" s="212"/>
    </row>
    <row r="2264" spans="1:35" x14ac:dyDescent="0.15">
      <c r="A2264" s="91"/>
      <c r="B2264" s="91"/>
      <c r="C2264" s="127"/>
      <c r="D2264" s="127"/>
      <c r="E2264" s="127"/>
      <c r="F2264" s="127"/>
      <c r="G2264" s="127"/>
      <c r="H2264" s="127"/>
      <c r="I2264" s="91"/>
      <c r="J2264" s="2">
        <v>2262</v>
      </c>
      <c r="K2264" s="212">
        <v>24318.1076158699</v>
      </c>
      <c r="L2264" s="212">
        <v>0.27461558886315601</v>
      </c>
      <c r="M2264" s="212">
        <v>0.106067440043357</v>
      </c>
      <c r="N2264" s="212">
        <v>-2.2983467270607499E-2</v>
      </c>
      <c r="O2264" s="91"/>
      <c r="Q2264" s="212"/>
      <c r="R2264" s="212"/>
      <c r="S2264" s="212"/>
      <c r="T2264" s="212"/>
      <c r="AG2264" s="212"/>
      <c r="AH2264" s="212"/>
      <c r="AI2264" s="212"/>
    </row>
    <row r="2265" spans="1:35" x14ac:dyDescent="0.15">
      <c r="A2265" s="91"/>
      <c r="B2265" s="91"/>
      <c r="C2265" s="127"/>
      <c r="D2265" s="127"/>
      <c r="E2265" s="127"/>
      <c r="F2265" s="127"/>
      <c r="G2265" s="127"/>
      <c r="H2265" s="127"/>
      <c r="I2265" s="91"/>
      <c r="J2265" s="2">
        <v>2263</v>
      </c>
      <c r="K2265" s="212">
        <v>24328.843910604901</v>
      </c>
      <c r="L2265" s="212">
        <v>0.27434570458319202</v>
      </c>
      <c r="M2265" s="212">
        <v>0.110811649808349</v>
      </c>
      <c r="N2265" s="212">
        <v>-2.3413531023916599E-2</v>
      </c>
      <c r="O2265" s="91"/>
      <c r="Q2265" s="212"/>
      <c r="R2265" s="212"/>
      <c r="S2265" s="212"/>
      <c r="T2265" s="212"/>
      <c r="AG2265" s="212"/>
      <c r="AH2265" s="212"/>
      <c r="AI2265" s="212"/>
    </row>
    <row r="2266" spans="1:35" x14ac:dyDescent="0.15">
      <c r="A2266" s="91"/>
      <c r="B2266" s="91"/>
      <c r="C2266" s="127"/>
      <c r="D2266" s="127"/>
      <c r="E2266" s="127"/>
      <c r="F2266" s="127"/>
      <c r="G2266" s="127"/>
      <c r="H2266" s="127"/>
      <c r="I2266" s="91"/>
      <c r="J2266" s="2">
        <v>2264</v>
      </c>
      <c r="K2266" s="212">
        <v>24339.6181254359</v>
      </c>
      <c r="L2266" s="212">
        <v>0.27389326848975798</v>
      </c>
      <c r="M2266" s="212">
        <v>0.11466537657251601</v>
      </c>
      <c r="N2266" s="212">
        <v>-2.3469635134123201E-2</v>
      </c>
      <c r="O2266" s="91"/>
      <c r="Q2266" s="212"/>
      <c r="R2266" s="212"/>
      <c r="S2266" s="212"/>
      <c r="T2266" s="212"/>
      <c r="AG2266" s="212"/>
      <c r="AH2266" s="212"/>
      <c r="AI2266" s="212"/>
    </row>
    <row r="2267" spans="1:35" x14ac:dyDescent="0.15">
      <c r="A2267" s="91"/>
      <c r="B2267" s="91"/>
      <c r="C2267" s="127"/>
      <c r="D2267" s="127"/>
      <c r="E2267" s="127"/>
      <c r="F2267" s="127"/>
      <c r="G2267" s="127"/>
      <c r="H2267" s="127"/>
      <c r="I2267" s="91"/>
      <c r="J2267" s="2">
        <v>2265</v>
      </c>
      <c r="K2267" s="212">
        <v>24350.268350936902</v>
      </c>
      <c r="L2267" s="212">
        <v>0.27328626457255101</v>
      </c>
      <c r="M2267" s="212">
        <v>0.117347604443975</v>
      </c>
      <c r="N2267" s="212">
        <v>-2.2992028849183999E-2</v>
      </c>
      <c r="O2267" s="91"/>
      <c r="Q2267" s="212"/>
      <c r="R2267" s="212"/>
      <c r="S2267" s="212"/>
      <c r="T2267" s="212"/>
      <c r="AG2267" s="212"/>
      <c r="AH2267" s="212"/>
      <c r="AI2267" s="212"/>
    </row>
    <row r="2268" spans="1:35" x14ac:dyDescent="0.15">
      <c r="A2268" s="91"/>
      <c r="B2268" s="91"/>
      <c r="C2268" s="127"/>
      <c r="D2268" s="127"/>
      <c r="E2268" s="127"/>
      <c r="F2268" s="127"/>
      <c r="G2268" s="127"/>
      <c r="H2268" s="127"/>
      <c r="I2268" s="91"/>
      <c r="J2268" s="2">
        <v>2266</v>
      </c>
      <c r="K2268" s="212">
        <v>24361.115391575899</v>
      </c>
      <c r="L2268" s="212">
        <v>0.27259985892973898</v>
      </c>
      <c r="M2268" s="212">
        <v>0.118960658720474</v>
      </c>
      <c r="N2268" s="212">
        <v>-2.20278170916983E-2</v>
      </c>
      <c r="O2268" s="91"/>
      <c r="Q2268" s="212"/>
      <c r="R2268" s="212"/>
      <c r="S2268" s="212"/>
      <c r="T2268" s="212"/>
      <c r="AG2268" s="212"/>
      <c r="AH2268" s="212"/>
      <c r="AI2268" s="212"/>
    </row>
    <row r="2269" spans="1:35" x14ac:dyDescent="0.15">
      <c r="A2269" s="91"/>
      <c r="B2269" s="91"/>
      <c r="C2269" s="127"/>
      <c r="D2269" s="127"/>
      <c r="E2269" s="127"/>
      <c r="F2269" s="127"/>
      <c r="G2269" s="127"/>
      <c r="H2269" s="127"/>
      <c r="I2269" s="91"/>
      <c r="J2269" s="2">
        <v>2267</v>
      </c>
      <c r="K2269" s="212">
        <v>24371.806008043899</v>
      </c>
      <c r="L2269" s="212">
        <v>0.27196949860189401</v>
      </c>
      <c r="M2269" s="212">
        <v>0.119666832464061</v>
      </c>
      <c r="N2269" s="212">
        <v>-2.07935970445512E-2</v>
      </c>
      <c r="O2269" s="91"/>
      <c r="Q2269" s="212"/>
      <c r="R2269" s="212"/>
      <c r="S2269" s="212"/>
      <c r="T2269" s="212"/>
      <c r="AG2269" s="212"/>
      <c r="AH2269" s="212"/>
      <c r="AI2269" s="212"/>
    </row>
    <row r="2270" spans="1:35" x14ac:dyDescent="0.15">
      <c r="A2270" s="91"/>
      <c r="B2270" s="91"/>
      <c r="C2270" s="127"/>
      <c r="D2270" s="127"/>
      <c r="E2270" s="127"/>
      <c r="F2270" s="127"/>
      <c r="G2270" s="127"/>
      <c r="H2270" s="127"/>
      <c r="I2270" s="91"/>
      <c r="J2270" s="2">
        <v>2268</v>
      </c>
      <c r="K2270" s="212">
        <v>24382.4804942839</v>
      </c>
      <c r="L2270" s="212">
        <v>0.27157260914334203</v>
      </c>
      <c r="M2270" s="212">
        <v>0.119412971520058</v>
      </c>
      <c r="N2270" s="212">
        <v>-1.9602266055322198E-2</v>
      </c>
      <c r="O2270" s="91"/>
      <c r="Q2270" s="212"/>
      <c r="R2270" s="212"/>
      <c r="S2270" s="212"/>
      <c r="T2270" s="212"/>
      <c r="AG2270" s="212"/>
      <c r="AH2270" s="212"/>
      <c r="AI2270" s="212"/>
    </row>
    <row r="2271" spans="1:35" x14ac:dyDescent="0.15">
      <c r="A2271" s="91"/>
      <c r="B2271" s="91"/>
      <c r="C2271" s="127"/>
      <c r="D2271" s="127"/>
      <c r="E2271" s="127"/>
      <c r="F2271" s="127"/>
      <c r="G2271" s="127"/>
      <c r="H2271" s="127"/>
      <c r="I2271" s="91"/>
      <c r="J2271" s="2">
        <v>2269</v>
      </c>
      <c r="K2271" s="212">
        <v>24393.2055118549</v>
      </c>
      <c r="L2271" s="212">
        <v>0.27154548645440202</v>
      </c>
      <c r="M2271" s="212">
        <v>0.11794601086349001</v>
      </c>
      <c r="N2271" s="212">
        <v>-1.8746266573485298E-2</v>
      </c>
      <c r="O2271" s="91"/>
      <c r="Q2271" s="212"/>
      <c r="R2271" s="212"/>
      <c r="S2271" s="212"/>
      <c r="T2271" s="212"/>
      <c r="AG2271" s="212"/>
      <c r="AH2271" s="212"/>
      <c r="AI2271" s="212"/>
    </row>
    <row r="2272" spans="1:35" x14ac:dyDescent="0.15">
      <c r="A2272" s="91"/>
      <c r="B2272" s="91"/>
      <c r="C2272" s="127"/>
      <c r="D2272" s="127"/>
      <c r="E2272" s="127"/>
      <c r="F2272" s="127"/>
      <c r="G2272" s="127"/>
      <c r="H2272" s="127"/>
      <c r="I2272" s="91"/>
      <c r="J2272" s="2">
        <v>2270</v>
      </c>
      <c r="K2272" s="212">
        <v>24403.915567439901</v>
      </c>
      <c r="L2272" s="212">
        <v>0.271937352148303</v>
      </c>
      <c r="M2272" s="212">
        <v>0.11502188171472599</v>
      </c>
      <c r="N2272" s="212">
        <v>-1.83887999928023E-2</v>
      </c>
      <c r="O2272" s="91"/>
      <c r="Q2272" s="212"/>
      <c r="R2272" s="212"/>
      <c r="S2272" s="212"/>
      <c r="T2272" s="212"/>
      <c r="AG2272" s="212"/>
      <c r="AH2272" s="212"/>
      <c r="AI2272" s="212"/>
    </row>
    <row r="2273" spans="1:35" x14ac:dyDescent="0.15">
      <c r="A2273" s="91"/>
      <c r="B2273" s="91"/>
      <c r="C2273" s="127"/>
      <c r="D2273" s="127"/>
      <c r="E2273" s="127"/>
      <c r="F2273" s="127"/>
      <c r="G2273" s="127"/>
      <c r="H2273" s="127"/>
      <c r="I2273" s="91"/>
      <c r="J2273" s="2">
        <v>2271</v>
      </c>
      <c r="K2273" s="212">
        <v>24414.611270168902</v>
      </c>
      <c r="L2273" s="212">
        <v>0.27268614793606699</v>
      </c>
      <c r="M2273" s="212">
        <v>0.110599874081229</v>
      </c>
      <c r="N2273" s="212">
        <v>-1.8561901619155701E-2</v>
      </c>
      <c r="O2273" s="91"/>
      <c r="Q2273" s="212"/>
      <c r="R2273" s="212"/>
      <c r="S2273" s="212"/>
      <c r="T2273" s="212"/>
      <c r="AG2273" s="212"/>
      <c r="AH2273" s="212"/>
      <c r="AI2273" s="212"/>
    </row>
    <row r="2274" spans="1:35" x14ac:dyDescent="0.15">
      <c r="A2274" s="91"/>
      <c r="B2274" s="91"/>
      <c r="C2274" s="127"/>
      <c r="D2274" s="127"/>
      <c r="E2274" s="127"/>
      <c r="F2274" s="127"/>
      <c r="G2274" s="127"/>
      <c r="H2274" s="127"/>
      <c r="I2274" s="91"/>
      <c r="J2274" s="2">
        <v>2272</v>
      </c>
      <c r="K2274" s="212">
        <v>24425.362361650899</v>
      </c>
      <c r="L2274" s="212">
        <v>0.27369761636741802</v>
      </c>
      <c r="M2274" s="212">
        <v>0.104939119495306</v>
      </c>
      <c r="N2274" s="212">
        <v>-1.9188872709363002E-2</v>
      </c>
      <c r="O2274" s="91"/>
      <c r="Q2274" s="212"/>
      <c r="R2274" s="212"/>
      <c r="S2274" s="212"/>
      <c r="T2274" s="212"/>
      <c r="AG2274" s="212"/>
      <c r="AH2274" s="212"/>
      <c r="AI2274" s="212"/>
    </row>
    <row r="2275" spans="1:35" x14ac:dyDescent="0.15">
      <c r="A2275" s="91"/>
      <c r="B2275" s="91"/>
      <c r="C2275" s="127"/>
      <c r="D2275" s="127"/>
      <c r="E2275" s="127"/>
      <c r="F2275" s="127"/>
      <c r="G2275" s="127"/>
      <c r="H2275" s="127"/>
      <c r="I2275" s="91"/>
      <c r="J2275" s="2">
        <v>2273</v>
      </c>
      <c r="K2275" s="212">
        <v>24436.0463814459</v>
      </c>
      <c r="L2275" s="212">
        <v>0.27488985376278702</v>
      </c>
      <c r="M2275" s="212">
        <v>9.8723045173453206E-2</v>
      </c>
      <c r="N2275" s="212">
        <v>-2.0051769499595501E-2</v>
      </c>
      <c r="O2275" s="91"/>
      <c r="Q2275" s="212"/>
      <c r="R2275" s="212"/>
      <c r="S2275" s="212"/>
      <c r="T2275" s="212"/>
      <c r="AG2275" s="212"/>
      <c r="AH2275" s="212"/>
      <c r="AI2275" s="212"/>
    </row>
    <row r="2276" spans="1:35" x14ac:dyDescent="0.15">
      <c r="A2276" s="91"/>
      <c r="B2276" s="91"/>
      <c r="C2276" s="127"/>
      <c r="D2276" s="127"/>
      <c r="E2276" s="127"/>
      <c r="F2276" s="127"/>
      <c r="G2276" s="127"/>
      <c r="H2276" s="127"/>
      <c r="I2276" s="91"/>
      <c r="J2276" s="2">
        <v>2274</v>
      </c>
      <c r="K2276" s="212">
        <v>24446.765677424901</v>
      </c>
      <c r="L2276" s="212">
        <v>0.27617725135579702</v>
      </c>
      <c r="M2276" s="212">
        <v>9.2902204478423497E-2</v>
      </c>
      <c r="N2276" s="212">
        <v>-2.0892207519129999E-2</v>
      </c>
      <c r="O2276" s="91"/>
      <c r="Q2276" s="212"/>
      <c r="R2276" s="212"/>
      <c r="S2276" s="212"/>
      <c r="T2276" s="212"/>
      <c r="AG2276" s="212"/>
      <c r="AH2276" s="212"/>
      <c r="AI2276" s="212"/>
    </row>
    <row r="2277" spans="1:35" x14ac:dyDescent="0.15">
      <c r="A2277" s="91"/>
      <c r="B2277" s="91"/>
      <c r="C2277" s="127"/>
      <c r="D2277" s="127"/>
      <c r="E2277" s="127"/>
      <c r="F2277" s="127"/>
      <c r="G2277" s="127"/>
      <c r="H2277" s="127"/>
      <c r="I2277" s="91"/>
      <c r="J2277" s="2">
        <v>2275</v>
      </c>
      <c r="K2277" s="212">
        <v>24457.3965727289</v>
      </c>
      <c r="L2277" s="212">
        <v>0.27740977043332099</v>
      </c>
      <c r="M2277" s="212">
        <v>8.8339609683670398E-2</v>
      </c>
      <c r="N2277" s="212">
        <v>-2.14513296645703E-2</v>
      </c>
      <c r="O2277" s="91"/>
      <c r="Q2277" s="212"/>
      <c r="R2277" s="212"/>
      <c r="S2277" s="212"/>
      <c r="T2277" s="212"/>
      <c r="AG2277" s="212"/>
      <c r="AH2277" s="212"/>
      <c r="AI2277" s="212"/>
    </row>
    <row r="2278" spans="1:35" x14ac:dyDescent="0.15">
      <c r="A2278" s="91"/>
      <c r="B2278" s="91"/>
      <c r="C2278" s="127"/>
      <c r="D2278" s="127"/>
      <c r="E2278" s="127"/>
      <c r="F2278" s="127"/>
      <c r="G2278" s="127"/>
      <c r="H2278" s="127"/>
      <c r="I2278" s="91"/>
      <c r="J2278" s="2">
        <v>2276</v>
      </c>
      <c r="K2278" s="212">
        <v>24468.011414856901</v>
      </c>
      <c r="L2278" s="212">
        <v>0.27841538870763699</v>
      </c>
      <c r="M2278" s="212">
        <v>8.5795617072171301E-2</v>
      </c>
      <c r="N2278" s="212">
        <v>-2.1590933340668798E-2</v>
      </c>
      <c r="O2278" s="91"/>
      <c r="Q2278" s="212"/>
      <c r="R2278" s="212"/>
      <c r="S2278" s="212"/>
      <c r="T2278" s="212"/>
      <c r="AG2278" s="212"/>
      <c r="AH2278" s="212"/>
      <c r="AI2278" s="212"/>
    </row>
    <row r="2279" spans="1:35" x14ac:dyDescent="0.15">
      <c r="A2279" s="91"/>
      <c r="B2279" s="91"/>
      <c r="C2279" s="127"/>
      <c r="D2279" s="127"/>
      <c r="E2279" s="127"/>
      <c r="F2279" s="127"/>
      <c r="G2279" s="127"/>
      <c r="H2279" s="127"/>
      <c r="I2279" s="91"/>
      <c r="J2279" s="2">
        <v>2277</v>
      </c>
      <c r="K2279" s="212">
        <v>24478.595075400899</v>
      </c>
      <c r="L2279" s="212">
        <v>0.27902540784146401</v>
      </c>
      <c r="M2279" s="212">
        <v>8.5494677078391895E-2</v>
      </c>
      <c r="N2279" s="212">
        <v>-2.13044316432572E-2</v>
      </c>
      <c r="O2279" s="91"/>
      <c r="Q2279" s="212"/>
      <c r="R2279" s="212"/>
      <c r="S2279" s="212"/>
      <c r="T2279" s="212"/>
      <c r="AG2279" s="212"/>
      <c r="AH2279" s="212"/>
      <c r="AI2279" s="212"/>
    </row>
    <row r="2280" spans="1:35" x14ac:dyDescent="0.15">
      <c r="A2280" s="91"/>
      <c r="B2280" s="91"/>
      <c r="C2280" s="127"/>
      <c r="D2280" s="127"/>
      <c r="E2280" s="127"/>
      <c r="F2280" s="127"/>
      <c r="G2280" s="127"/>
      <c r="H2280" s="127"/>
      <c r="I2280" s="91"/>
      <c r="J2280" s="2">
        <v>2278</v>
      </c>
      <c r="K2280" s="212">
        <v>24489.298155963901</v>
      </c>
      <c r="L2280" s="212">
        <v>0.27910021566749399</v>
      </c>
      <c r="M2280" s="212">
        <v>8.7296507432446893E-2</v>
      </c>
      <c r="N2280" s="212">
        <v>-2.0706651980140399E-2</v>
      </c>
      <c r="O2280" s="91"/>
      <c r="Q2280" s="212"/>
      <c r="R2280" s="212"/>
      <c r="S2280" s="212"/>
      <c r="T2280" s="212"/>
      <c r="AG2280" s="212"/>
      <c r="AH2280" s="212"/>
      <c r="AI2280" s="212"/>
    </row>
    <row r="2281" spans="1:35" x14ac:dyDescent="0.15">
      <c r="A2281" s="91"/>
      <c r="B2281" s="91"/>
      <c r="C2281" s="127"/>
      <c r="D2281" s="127"/>
      <c r="E2281" s="127"/>
      <c r="F2281" s="127"/>
      <c r="G2281" s="127"/>
      <c r="H2281" s="127"/>
      <c r="I2281" s="91"/>
      <c r="J2281" s="2">
        <v>2279</v>
      </c>
      <c r="K2281" s="212">
        <v>24499.994388052899</v>
      </c>
      <c r="L2281" s="212">
        <v>0.27857752389641899</v>
      </c>
      <c r="M2281" s="212">
        <v>9.0609520546875502E-2</v>
      </c>
      <c r="N2281" s="212">
        <v>-1.9932079117527701E-2</v>
      </c>
      <c r="O2281" s="91"/>
      <c r="Q2281" s="212"/>
      <c r="R2281" s="212"/>
      <c r="S2281" s="212"/>
      <c r="T2281" s="212"/>
      <c r="AG2281" s="212"/>
      <c r="AH2281" s="212"/>
      <c r="AI2281" s="212"/>
    </row>
    <row r="2282" spans="1:35" x14ac:dyDescent="0.15">
      <c r="A2282" s="91"/>
      <c r="B2282" s="91"/>
      <c r="C2282" s="127"/>
      <c r="D2282" s="127"/>
      <c r="E2282" s="127"/>
      <c r="F2282" s="127"/>
      <c r="G2282" s="127"/>
      <c r="H2282" s="127"/>
      <c r="I2282" s="91"/>
      <c r="J2282" s="2">
        <v>2280</v>
      </c>
      <c r="K2282" s="212">
        <v>24510.646811524901</v>
      </c>
      <c r="L2282" s="212">
        <v>0.27749261310663398</v>
      </c>
      <c r="M2282" s="212">
        <v>9.4612500215831105E-2</v>
      </c>
      <c r="N2282" s="212">
        <v>-1.9096832720992898E-2</v>
      </c>
      <c r="O2282" s="91"/>
      <c r="Q2282" s="212"/>
      <c r="R2282" s="212"/>
      <c r="S2282" s="212"/>
      <c r="T2282" s="212"/>
      <c r="AG2282" s="212"/>
      <c r="AH2282" s="212"/>
      <c r="AI2282" s="212"/>
    </row>
    <row r="2283" spans="1:35" x14ac:dyDescent="0.15">
      <c r="A2283" s="91"/>
      <c r="B2283" s="91"/>
      <c r="C2283" s="127"/>
      <c r="D2283" s="127"/>
      <c r="E2283" s="127"/>
      <c r="F2283" s="127"/>
      <c r="G2283" s="127"/>
      <c r="H2283" s="127"/>
      <c r="I2283" s="91"/>
      <c r="J2283" s="2">
        <v>2281</v>
      </c>
      <c r="K2283" s="212">
        <v>24521.372352265898</v>
      </c>
      <c r="L2283" s="212">
        <v>0.27594488167714099</v>
      </c>
      <c r="M2283" s="212">
        <v>9.8407710805395607E-2</v>
      </c>
      <c r="N2283" s="212">
        <v>-1.83352003874852E-2</v>
      </c>
      <c r="O2283" s="91"/>
      <c r="Q2283" s="212"/>
      <c r="R2283" s="212"/>
      <c r="S2283" s="212"/>
      <c r="T2283" s="212"/>
      <c r="AG2283" s="212"/>
      <c r="AH2283" s="212"/>
      <c r="AI2283" s="212"/>
    </row>
    <row r="2284" spans="1:35" x14ac:dyDescent="0.15">
      <c r="A2284" s="91"/>
      <c r="B2284" s="91"/>
      <c r="C2284" s="127"/>
      <c r="D2284" s="127"/>
      <c r="E2284" s="127"/>
      <c r="F2284" s="127"/>
      <c r="G2284" s="127"/>
      <c r="H2284" s="127"/>
      <c r="I2284" s="91"/>
      <c r="J2284" s="2">
        <v>2282</v>
      </c>
      <c r="K2284" s="212">
        <v>24532.0720636269</v>
      </c>
      <c r="L2284" s="212">
        <v>0.27412562268096002</v>
      </c>
      <c r="M2284" s="212">
        <v>0.101332160756408</v>
      </c>
      <c r="N2284" s="212">
        <v>-1.7759909562353401E-2</v>
      </c>
      <c r="O2284" s="91"/>
      <c r="Q2284" s="212"/>
      <c r="R2284" s="212"/>
      <c r="S2284" s="212"/>
      <c r="T2284" s="212"/>
      <c r="AG2284" s="212"/>
      <c r="AH2284" s="212"/>
      <c r="AI2284" s="212"/>
    </row>
    <row r="2285" spans="1:35" x14ac:dyDescent="0.15">
      <c r="A2285" s="91"/>
      <c r="B2285" s="91"/>
      <c r="C2285" s="127"/>
      <c r="D2285" s="127"/>
      <c r="E2285" s="127"/>
      <c r="F2285" s="127"/>
      <c r="G2285" s="127"/>
      <c r="H2285" s="127"/>
      <c r="I2285" s="91"/>
      <c r="J2285" s="2">
        <v>2283</v>
      </c>
      <c r="K2285" s="212">
        <v>24542.738079024901</v>
      </c>
      <c r="L2285" s="212">
        <v>0.27223978067527999</v>
      </c>
      <c r="M2285" s="212">
        <v>0.10303762557357</v>
      </c>
      <c r="N2285" s="212">
        <v>-1.7367792679257699E-2</v>
      </c>
      <c r="O2285" s="91"/>
      <c r="Q2285" s="212"/>
      <c r="R2285" s="212"/>
      <c r="S2285" s="212"/>
      <c r="T2285" s="212"/>
      <c r="AG2285" s="212"/>
      <c r="AH2285" s="212"/>
      <c r="AI2285" s="212"/>
    </row>
    <row r="2286" spans="1:35" x14ac:dyDescent="0.15">
      <c r="A2286" s="91"/>
      <c r="B2286" s="91"/>
      <c r="C2286" s="127"/>
      <c r="D2286" s="127"/>
      <c r="E2286" s="127"/>
      <c r="F2286" s="127"/>
      <c r="G2286" s="127"/>
      <c r="H2286" s="127"/>
      <c r="I2286" s="91"/>
      <c r="J2286" s="2">
        <v>2284</v>
      </c>
      <c r="K2286" s="212">
        <v>24553.386819175899</v>
      </c>
      <c r="L2286" s="212">
        <v>0.27046276002074898</v>
      </c>
      <c r="M2286" s="212">
        <v>0.10356707498128299</v>
      </c>
      <c r="N2286" s="212">
        <v>-1.7001687163537199E-2</v>
      </c>
      <c r="O2286" s="91"/>
      <c r="Q2286" s="212"/>
      <c r="R2286" s="212"/>
      <c r="S2286" s="212"/>
      <c r="T2286" s="212"/>
      <c r="AG2286" s="212"/>
      <c r="AH2286" s="212"/>
      <c r="AI2286" s="212"/>
    </row>
    <row r="2287" spans="1:35" x14ac:dyDescent="0.15">
      <c r="A2287" s="91"/>
      <c r="B2287" s="91"/>
      <c r="C2287" s="127"/>
      <c r="D2287" s="127"/>
      <c r="E2287" s="127"/>
      <c r="F2287" s="127"/>
      <c r="G2287" s="127"/>
      <c r="H2287" s="127"/>
      <c r="I2287" s="91"/>
      <c r="J2287" s="2">
        <v>2285</v>
      </c>
      <c r="K2287" s="212">
        <v>24564.037894147899</v>
      </c>
      <c r="L2287" s="212">
        <v>0.268917425975913</v>
      </c>
      <c r="M2287" s="212">
        <v>0.10319026175771399</v>
      </c>
      <c r="N2287" s="212">
        <v>-1.6442135518921101E-2</v>
      </c>
      <c r="O2287" s="91"/>
      <c r="Q2287" s="212"/>
      <c r="R2287" s="212"/>
      <c r="S2287" s="212"/>
      <c r="T2287" s="212"/>
      <c r="AG2287" s="212"/>
      <c r="AH2287" s="212"/>
      <c r="AI2287" s="212"/>
    </row>
    <row r="2288" spans="1:35" x14ac:dyDescent="0.15">
      <c r="A2288" s="91"/>
      <c r="B2288" s="91"/>
      <c r="C2288" s="127"/>
      <c r="D2288" s="127"/>
      <c r="E2288" s="127"/>
      <c r="F2288" s="127"/>
      <c r="G2288" s="127"/>
      <c r="H2288" s="127"/>
      <c r="I2288" s="91"/>
      <c r="J2288" s="2">
        <v>2286</v>
      </c>
      <c r="K2288" s="212">
        <v>24574.698756763901</v>
      </c>
      <c r="L2288" s="212">
        <v>0.26767077293538899</v>
      </c>
      <c r="M2288" s="212">
        <v>0.102117228326606</v>
      </c>
      <c r="N2288" s="212">
        <v>-1.55582179778873E-2</v>
      </c>
      <c r="O2288" s="91"/>
      <c r="Q2288" s="212"/>
      <c r="R2288" s="212"/>
      <c r="S2288" s="212"/>
      <c r="T2288" s="212"/>
      <c r="AG2288" s="212"/>
      <c r="AH2288" s="212"/>
      <c r="AI2288" s="212"/>
    </row>
    <row r="2289" spans="1:35" x14ac:dyDescent="0.15">
      <c r="A2289" s="91"/>
      <c r="B2289" s="91"/>
      <c r="C2289" s="127"/>
      <c r="D2289" s="127"/>
      <c r="E2289" s="127"/>
      <c r="F2289" s="127"/>
      <c r="G2289" s="127"/>
      <c r="H2289" s="127"/>
      <c r="I2289" s="91"/>
      <c r="J2289" s="2">
        <v>2287</v>
      </c>
      <c r="K2289" s="212">
        <v>24585.389619792</v>
      </c>
      <c r="L2289" s="212">
        <v>0.266713581998961</v>
      </c>
      <c r="M2289" s="212">
        <v>0.100413941330004</v>
      </c>
      <c r="N2289" s="212">
        <v>-1.4271934954894001E-2</v>
      </c>
      <c r="O2289" s="91"/>
      <c r="Q2289" s="212"/>
      <c r="R2289" s="212"/>
      <c r="S2289" s="212"/>
      <c r="T2289" s="212"/>
      <c r="AG2289" s="212"/>
      <c r="AH2289" s="212"/>
      <c r="AI2289" s="212"/>
    </row>
    <row r="2290" spans="1:35" x14ac:dyDescent="0.15">
      <c r="A2290" s="91"/>
      <c r="B2290" s="91"/>
      <c r="C2290" s="127"/>
      <c r="D2290" s="127"/>
      <c r="E2290" s="127"/>
      <c r="F2290" s="127"/>
      <c r="G2290" s="127"/>
      <c r="H2290" s="127"/>
      <c r="I2290" s="91"/>
      <c r="J2290" s="2">
        <v>2288</v>
      </c>
      <c r="K2290" s="212">
        <v>24596.045305964901</v>
      </c>
      <c r="L2290" s="212">
        <v>0.26605311973107598</v>
      </c>
      <c r="M2290" s="212">
        <v>9.8141386945256204E-2</v>
      </c>
      <c r="N2290" s="212">
        <v>-1.25451441650985E-2</v>
      </c>
      <c r="O2290" s="91"/>
      <c r="Q2290" s="212"/>
      <c r="R2290" s="212"/>
      <c r="S2290" s="212"/>
      <c r="T2290" s="212"/>
      <c r="AG2290" s="212"/>
      <c r="AH2290" s="212"/>
      <c r="AI2290" s="212"/>
    </row>
    <row r="2291" spans="1:35" x14ac:dyDescent="0.15">
      <c r="A2291" s="91"/>
      <c r="B2291" s="91"/>
      <c r="C2291" s="127"/>
      <c r="D2291" s="127"/>
      <c r="E2291" s="127"/>
      <c r="F2291" s="127"/>
      <c r="G2291" s="127"/>
      <c r="H2291" s="127"/>
      <c r="I2291" s="91"/>
      <c r="J2291" s="2">
        <v>2289</v>
      </c>
      <c r="K2291" s="212">
        <v>24606.650122659001</v>
      </c>
      <c r="L2291" s="212">
        <v>0.26570279779435901</v>
      </c>
      <c r="M2291" s="212">
        <v>9.5595935976343693E-2</v>
      </c>
      <c r="N2291" s="212">
        <v>-1.0437541986125801E-2</v>
      </c>
      <c r="O2291" s="91"/>
      <c r="Q2291" s="212"/>
      <c r="R2291" s="212"/>
      <c r="S2291" s="212"/>
      <c r="T2291" s="212"/>
      <c r="AG2291" s="212"/>
      <c r="AH2291" s="212"/>
      <c r="AI2291" s="212"/>
    </row>
    <row r="2292" spans="1:35" x14ac:dyDescent="0.15">
      <c r="A2292" s="91"/>
      <c r="B2292" s="91"/>
      <c r="C2292" s="127"/>
      <c r="D2292" s="127"/>
      <c r="E2292" s="127"/>
      <c r="F2292" s="127"/>
      <c r="G2292" s="127"/>
      <c r="H2292" s="127"/>
      <c r="I2292" s="91"/>
      <c r="J2292" s="2">
        <v>2290</v>
      </c>
      <c r="K2292" s="212">
        <v>24617.365447736</v>
      </c>
      <c r="L2292" s="212">
        <v>0.26566256465979798</v>
      </c>
      <c r="M2292" s="212">
        <v>9.3150780425612797E-2</v>
      </c>
      <c r="N2292" s="212">
        <v>-8.0825925561938093E-3</v>
      </c>
      <c r="O2292" s="91"/>
      <c r="Q2292" s="212"/>
      <c r="R2292" s="212"/>
      <c r="S2292" s="212"/>
      <c r="T2292" s="212"/>
      <c r="AG2292" s="212"/>
      <c r="AH2292" s="212"/>
      <c r="AI2292" s="212"/>
    </row>
    <row r="2293" spans="1:35" x14ac:dyDescent="0.15">
      <c r="A2293" s="91"/>
      <c r="B2293" s="91"/>
      <c r="C2293" s="127"/>
      <c r="D2293" s="127"/>
      <c r="E2293" s="127"/>
      <c r="F2293" s="127"/>
      <c r="G2293" s="127"/>
      <c r="H2293" s="127"/>
      <c r="I2293" s="91"/>
      <c r="J2293" s="2">
        <v>2291</v>
      </c>
      <c r="K2293" s="212">
        <v>24628.029339023</v>
      </c>
      <c r="L2293" s="212">
        <v>0.26592495044695702</v>
      </c>
      <c r="M2293" s="212">
        <v>9.1035299339123396E-2</v>
      </c>
      <c r="N2293" s="212">
        <v>-5.6831589535043603E-3</v>
      </c>
      <c r="O2293" s="91"/>
      <c r="Q2293" s="212"/>
      <c r="R2293" s="212"/>
      <c r="S2293" s="212"/>
      <c r="T2293" s="212"/>
      <c r="AG2293" s="212"/>
      <c r="AH2293" s="212"/>
      <c r="AI2293" s="212"/>
    </row>
    <row r="2294" spans="1:35" x14ac:dyDescent="0.15">
      <c r="A2294" s="91"/>
      <c r="B2294" s="91"/>
      <c r="C2294" s="127"/>
      <c r="D2294" s="127"/>
      <c r="E2294" s="127"/>
      <c r="F2294" s="127"/>
      <c r="G2294" s="127"/>
      <c r="H2294" s="127"/>
      <c r="I2294" s="91"/>
      <c r="J2294" s="2">
        <v>2292</v>
      </c>
      <c r="K2294" s="212">
        <v>24638.764815798</v>
      </c>
      <c r="L2294" s="212">
        <v>0.26648357824007202</v>
      </c>
      <c r="M2294" s="212">
        <v>8.9189103576441497E-2</v>
      </c>
      <c r="N2294" s="212">
        <v>-3.4717111294475999E-3</v>
      </c>
      <c r="O2294" s="91"/>
      <c r="Q2294" s="212"/>
      <c r="R2294" s="212"/>
      <c r="S2294" s="212"/>
      <c r="T2294" s="212"/>
      <c r="AG2294" s="212"/>
      <c r="AH2294" s="212"/>
      <c r="AI2294" s="212"/>
    </row>
    <row r="2295" spans="1:35" x14ac:dyDescent="0.15">
      <c r="A2295" s="91"/>
      <c r="B2295" s="91"/>
      <c r="C2295" s="127"/>
      <c r="D2295" s="127"/>
      <c r="E2295" s="127"/>
      <c r="F2295" s="127"/>
      <c r="G2295" s="127"/>
      <c r="H2295" s="127"/>
      <c r="I2295" s="91"/>
      <c r="J2295" s="2">
        <v>2293</v>
      </c>
      <c r="K2295" s="212">
        <v>24649.397938722901</v>
      </c>
      <c r="L2295" s="212">
        <v>0.267244712486085</v>
      </c>
      <c r="M2295" s="212">
        <v>8.7546207555887198E-2</v>
      </c>
      <c r="N2295" s="212">
        <v>-1.5950696683567701E-3</v>
      </c>
      <c r="O2295" s="91"/>
      <c r="Q2295" s="212"/>
      <c r="R2295" s="212"/>
      <c r="S2295" s="212"/>
      <c r="T2295" s="212"/>
      <c r="AG2295" s="212"/>
      <c r="AH2295" s="212"/>
      <c r="AI2295" s="212"/>
    </row>
    <row r="2296" spans="1:35" x14ac:dyDescent="0.15">
      <c r="A2296" s="91"/>
      <c r="B2296" s="91"/>
      <c r="C2296" s="127"/>
      <c r="D2296" s="127"/>
      <c r="E2296" s="127"/>
      <c r="F2296" s="127"/>
      <c r="G2296" s="127"/>
      <c r="H2296" s="127"/>
      <c r="I2296" s="91"/>
      <c r="J2296" s="2">
        <v>2294</v>
      </c>
      <c r="K2296" s="212">
        <v>24660.106582588</v>
      </c>
      <c r="L2296" s="212">
        <v>0.26805028574739398</v>
      </c>
      <c r="M2296" s="212">
        <v>8.6257996885606106E-2</v>
      </c>
      <c r="N2296" s="212">
        <v>-4.3247117435842498E-5</v>
      </c>
      <c r="O2296" s="91"/>
      <c r="Q2296" s="212"/>
      <c r="R2296" s="212"/>
      <c r="S2296" s="212"/>
      <c r="T2296" s="212"/>
      <c r="AG2296" s="212"/>
      <c r="AH2296" s="212"/>
      <c r="AI2296" s="212"/>
    </row>
    <row r="2297" spans="1:35" x14ac:dyDescent="0.15">
      <c r="A2297" s="91"/>
      <c r="B2297" s="91"/>
      <c r="C2297" s="127"/>
      <c r="D2297" s="127"/>
      <c r="E2297" s="127"/>
      <c r="F2297" s="127"/>
      <c r="G2297" s="127"/>
      <c r="H2297" s="127"/>
      <c r="I2297" s="91"/>
      <c r="J2297" s="2">
        <v>2295</v>
      </c>
      <c r="K2297" s="212">
        <v>24670.787285882001</v>
      </c>
      <c r="L2297" s="212">
        <v>0.26869853915959102</v>
      </c>
      <c r="M2297" s="212">
        <v>8.5477077335400997E-2</v>
      </c>
      <c r="N2297" s="212">
        <v>1.26244290468279E-3</v>
      </c>
      <c r="O2297" s="91"/>
      <c r="Q2297" s="212"/>
      <c r="R2297" s="212"/>
      <c r="S2297" s="212"/>
      <c r="T2297" s="212"/>
      <c r="AG2297" s="212"/>
      <c r="AH2297" s="212"/>
      <c r="AI2297" s="212"/>
    </row>
    <row r="2298" spans="1:35" x14ac:dyDescent="0.15">
      <c r="A2298" s="91"/>
      <c r="B2298" s="91"/>
      <c r="C2298" s="127"/>
      <c r="D2298" s="127"/>
      <c r="E2298" s="127"/>
      <c r="F2298" s="127"/>
      <c r="G2298" s="127"/>
      <c r="H2298" s="127"/>
      <c r="I2298" s="91"/>
      <c r="J2298" s="2">
        <v>2296</v>
      </c>
      <c r="K2298" s="212">
        <v>24681.573926057001</v>
      </c>
      <c r="L2298" s="212">
        <v>0.26902498267966801</v>
      </c>
      <c r="M2298" s="212">
        <v>8.5374664097933706E-2</v>
      </c>
      <c r="N2298" s="212">
        <v>2.4412347308968899E-3</v>
      </c>
      <c r="O2298" s="91"/>
      <c r="Q2298" s="212"/>
      <c r="R2298" s="212"/>
      <c r="S2298" s="212"/>
      <c r="T2298" s="212"/>
      <c r="AG2298" s="212"/>
      <c r="AH2298" s="212"/>
      <c r="AI2298" s="212"/>
    </row>
    <row r="2299" spans="1:35" x14ac:dyDescent="0.15">
      <c r="A2299" s="91"/>
      <c r="B2299" s="91"/>
      <c r="C2299" s="127"/>
      <c r="D2299" s="127"/>
      <c r="E2299" s="127"/>
      <c r="F2299" s="127"/>
      <c r="G2299" s="127"/>
      <c r="H2299" s="127"/>
      <c r="I2299" s="91"/>
      <c r="J2299" s="2">
        <v>2297</v>
      </c>
      <c r="K2299" s="212">
        <v>24692.220902898</v>
      </c>
      <c r="L2299" s="212">
        <v>0.26884465338893698</v>
      </c>
      <c r="M2299" s="212">
        <v>8.6177380986468405E-2</v>
      </c>
      <c r="N2299" s="212">
        <v>3.6130974534645199E-3</v>
      </c>
      <c r="O2299" s="91"/>
      <c r="Q2299" s="212"/>
      <c r="R2299" s="212"/>
      <c r="S2299" s="212"/>
      <c r="T2299" s="212"/>
      <c r="AG2299" s="212"/>
      <c r="AH2299" s="212"/>
      <c r="AI2299" s="212"/>
    </row>
    <row r="2300" spans="1:35" x14ac:dyDescent="0.15">
      <c r="A2300" s="91"/>
      <c r="B2300" s="91"/>
      <c r="C2300" s="127"/>
      <c r="D2300" s="127"/>
      <c r="E2300" s="127"/>
      <c r="F2300" s="127"/>
      <c r="G2300" s="127"/>
      <c r="H2300" s="127"/>
      <c r="I2300" s="91"/>
      <c r="J2300" s="2">
        <v>2298</v>
      </c>
      <c r="K2300" s="212">
        <v>24702.950680751001</v>
      </c>
      <c r="L2300" s="212">
        <v>0.26801182159724901</v>
      </c>
      <c r="M2300" s="212">
        <v>8.8049806551954393E-2</v>
      </c>
      <c r="N2300" s="212">
        <v>4.7506093294080402E-3</v>
      </c>
      <c r="O2300" s="91"/>
      <c r="Q2300" s="212"/>
      <c r="R2300" s="212"/>
      <c r="S2300" s="212"/>
      <c r="T2300" s="212"/>
      <c r="AG2300" s="212"/>
      <c r="AH2300" s="212"/>
      <c r="AI2300" s="212"/>
    </row>
    <row r="2301" spans="1:35" x14ac:dyDescent="0.15">
      <c r="A2301" s="91"/>
      <c r="B2301" s="91"/>
      <c r="C2301" s="127"/>
      <c r="D2301" s="127"/>
      <c r="E2301" s="127"/>
      <c r="F2301" s="127"/>
      <c r="G2301" s="127"/>
      <c r="H2301" s="127"/>
      <c r="I2301" s="91"/>
      <c r="J2301" s="2">
        <v>2299</v>
      </c>
      <c r="K2301" s="212">
        <v>24713.657674955</v>
      </c>
      <c r="L2301" s="212">
        <v>0.26648831402008399</v>
      </c>
      <c r="M2301" s="212">
        <v>9.0768091256487896E-2</v>
      </c>
      <c r="N2301" s="212">
        <v>5.7293097557530696E-3</v>
      </c>
      <c r="O2301" s="91"/>
      <c r="Q2301" s="212"/>
      <c r="R2301" s="212"/>
      <c r="S2301" s="212"/>
      <c r="T2301" s="212"/>
      <c r="AG2301" s="212"/>
      <c r="AH2301" s="212"/>
      <c r="AI2301" s="212"/>
    </row>
    <row r="2302" spans="1:35" x14ac:dyDescent="0.15">
      <c r="A2302" s="91"/>
      <c r="B2302" s="91"/>
      <c r="C2302" s="127"/>
      <c r="D2302" s="127"/>
      <c r="E2302" s="127"/>
      <c r="F2302" s="127"/>
      <c r="G2302" s="127"/>
      <c r="H2302" s="127"/>
      <c r="I2302" s="91"/>
      <c r="J2302" s="2">
        <v>2300</v>
      </c>
      <c r="K2302" s="212">
        <v>24724.359032406901</v>
      </c>
      <c r="L2302" s="212">
        <v>0.26441356869107402</v>
      </c>
      <c r="M2302" s="212">
        <v>9.3715914992718793E-2</v>
      </c>
      <c r="N2302" s="212">
        <v>6.4993286504140503E-3</v>
      </c>
      <c r="O2302" s="91"/>
      <c r="Q2302" s="212"/>
      <c r="R2302" s="212"/>
      <c r="S2302" s="212"/>
      <c r="T2302" s="212"/>
      <c r="AG2302" s="212"/>
      <c r="AH2302" s="212"/>
      <c r="AI2302" s="212"/>
    </row>
    <row r="2303" spans="1:35" x14ac:dyDescent="0.15">
      <c r="A2303" s="91"/>
      <c r="B2303" s="91"/>
      <c r="C2303" s="127"/>
      <c r="D2303" s="127"/>
      <c r="E2303" s="127"/>
      <c r="F2303" s="127"/>
      <c r="G2303" s="127"/>
      <c r="H2303" s="127"/>
      <c r="I2303" s="91"/>
      <c r="J2303" s="2">
        <v>2301</v>
      </c>
      <c r="K2303" s="212">
        <v>24735.033131278</v>
      </c>
      <c r="L2303" s="212">
        <v>0.26210958076730201</v>
      </c>
      <c r="M2303" s="212">
        <v>9.5995283744069501E-2</v>
      </c>
      <c r="N2303" s="212">
        <v>7.1110885219581596E-3</v>
      </c>
      <c r="O2303" s="91"/>
      <c r="Q2303" s="212"/>
      <c r="R2303" s="212"/>
      <c r="S2303" s="212"/>
      <c r="T2303" s="212"/>
      <c r="AG2303" s="212"/>
      <c r="AH2303" s="212"/>
      <c r="AI2303" s="212"/>
    </row>
    <row r="2304" spans="1:35" x14ac:dyDescent="0.15">
      <c r="A2304" s="91"/>
      <c r="B2304" s="91"/>
      <c r="C2304" s="127"/>
      <c r="D2304" s="127"/>
      <c r="E2304" s="127"/>
      <c r="F2304" s="127"/>
      <c r="G2304" s="127"/>
      <c r="H2304" s="127"/>
      <c r="I2304" s="91"/>
      <c r="J2304" s="2">
        <v>2302</v>
      </c>
      <c r="K2304" s="212">
        <v>24745.81023494</v>
      </c>
      <c r="L2304" s="212">
        <v>0.259940797374903</v>
      </c>
      <c r="M2304" s="212">
        <v>9.6664023430598697E-2</v>
      </c>
      <c r="N2304" s="212">
        <v>7.6537207714489899E-3</v>
      </c>
      <c r="O2304" s="91"/>
      <c r="Q2304" s="212"/>
      <c r="R2304" s="212"/>
      <c r="S2304" s="212"/>
      <c r="T2304" s="212"/>
      <c r="AG2304" s="212"/>
      <c r="AH2304" s="212"/>
      <c r="AI2304" s="212"/>
    </row>
    <row r="2305" spans="1:35" x14ac:dyDescent="0.15">
      <c r="A2305" s="91"/>
      <c r="B2305" s="91"/>
      <c r="C2305" s="127"/>
      <c r="D2305" s="127"/>
      <c r="E2305" s="127"/>
      <c r="F2305" s="127"/>
      <c r="G2305" s="127"/>
      <c r="H2305" s="127"/>
      <c r="I2305" s="91"/>
      <c r="J2305" s="2">
        <v>2303</v>
      </c>
      <c r="K2305" s="212">
        <v>24756.413120192901</v>
      </c>
      <c r="L2305" s="212">
        <v>0.25816794909989699</v>
      </c>
      <c r="M2305" s="212">
        <v>9.5310138872558695E-2</v>
      </c>
      <c r="N2305" s="212">
        <v>8.1525198390856903E-3</v>
      </c>
      <c r="O2305" s="91"/>
      <c r="Q2305" s="212"/>
      <c r="R2305" s="212"/>
      <c r="S2305" s="212"/>
      <c r="T2305" s="212"/>
      <c r="AG2305" s="212"/>
      <c r="AH2305" s="212"/>
      <c r="AI2305" s="212"/>
    </row>
    <row r="2306" spans="1:35" x14ac:dyDescent="0.15">
      <c r="A2306" s="91"/>
      <c r="B2306" s="91"/>
      <c r="C2306" s="127"/>
      <c r="D2306" s="127"/>
      <c r="E2306" s="127"/>
      <c r="F2306" s="127"/>
      <c r="G2306" s="127"/>
      <c r="H2306" s="127"/>
      <c r="I2306" s="91"/>
      <c r="J2306" s="2">
        <v>2304</v>
      </c>
      <c r="K2306" s="212">
        <v>24767.103514279901</v>
      </c>
      <c r="L2306" s="212">
        <v>0.25692649857660699</v>
      </c>
      <c r="M2306" s="212">
        <v>9.2213810770241406E-2</v>
      </c>
      <c r="N2306" s="212">
        <v>8.6052612655343995E-3</v>
      </c>
      <c r="O2306" s="91"/>
      <c r="Q2306" s="212"/>
      <c r="R2306" s="212"/>
      <c r="S2306" s="212"/>
      <c r="T2306" s="212"/>
      <c r="AG2306" s="212"/>
      <c r="AH2306" s="212"/>
      <c r="AI2306" s="212"/>
    </row>
    <row r="2307" spans="1:35" x14ac:dyDescent="0.15">
      <c r="A2307" s="91"/>
      <c r="B2307" s="91"/>
      <c r="C2307" s="127"/>
      <c r="D2307" s="127"/>
      <c r="E2307" s="127"/>
      <c r="F2307" s="127"/>
      <c r="G2307" s="127"/>
      <c r="H2307" s="127"/>
      <c r="I2307" s="91"/>
      <c r="J2307" s="2">
        <v>2305</v>
      </c>
      <c r="K2307" s="212">
        <v>24777.780145572</v>
      </c>
      <c r="L2307" s="212">
        <v>0.25628041115972</v>
      </c>
      <c r="M2307" s="212">
        <v>8.8217469738917795E-2</v>
      </c>
      <c r="N2307" s="212">
        <v>9.0846046097823093E-3</v>
      </c>
      <c r="O2307" s="91"/>
      <c r="Q2307" s="212"/>
      <c r="R2307" s="212"/>
      <c r="S2307" s="212"/>
      <c r="T2307" s="212"/>
      <c r="AG2307" s="212"/>
      <c r="AH2307" s="212"/>
      <c r="AI2307" s="212"/>
    </row>
    <row r="2308" spans="1:35" x14ac:dyDescent="0.15">
      <c r="A2308" s="91"/>
      <c r="B2308" s="91"/>
      <c r="C2308" s="127"/>
      <c r="D2308" s="127"/>
      <c r="E2308" s="127"/>
      <c r="F2308" s="127"/>
      <c r="G2308" s="127"/>
      <c r="H2308" s="127"/>
      <c r="I2308" s="91"/>
      <c r="J2308" s="2">
        <v>2306</v>
      </c>
      <c r="K2308" s="212">
        <v>24788.542631797998</v>
      </c>
      <c r="L2308" s="212">
        <v>0.256301281042847</v>
      </c>
      <c r="M2308" s="212">
        <v>8.45010439494705E-2</v>
      </c>
      <c r="N2308" s="212">
        <v>9.7480493955906296E-3</v>
      </c>
      <c r="O2308" s="91"/>
      <c r="Q2308" s="212"/>
      <c r="R2308" s="212"/>
      <c r="S2308" s="212"/>
      <c r="T2308" s="212"/>
      <c r="AG2308" s="212"/>
      <c r="AH2308" s="212"/>
      <c r="AI2308" s="212"/>
    </row>
    <row r="2309" spans="1:35" x14ac:dyDescent="0.15">
      <c r="A2309" s="91"/>
      <c r="B2309" s="91"/>
      <c r="C2309" s="127"/>
      <c r="D2309" s="127"/>
      <c r="E2309" s="127"/>
      <c r="F2309" s="127"/>
      <c r="G2309" s="127"/>
      <c r="H2309" s="127"/>
      <c r="I2309" s="91"/>
      <c r="J2309" s="2">
        <v>2307</v>
      </c>
      <c r="K2309" s="212">
        <v>24799.239697108002</v>
      </c>
      <c r="L2309" s="212">
        <v>0.25707309925718103</v>
      </c>
      <c r="M2309" s="212">
        <v>8.2009741637446704E-2</v>
      </c>
      <c r="N2309" s="212">
        <v>1.06855484427973E-2</v>
      </c>
      <c r="O2309" s="91"/>
      <c r="Q2309" s="212"/>
      <c r="R2309" s="212"/>
      <c r="S2309" s="212"/>
      <c r="T2309" s="212"/>
      <c r="AG2309" s="212"/>
      <c r="AH2309" s="212"/>
      <c r="AI2309" s="212"/>
    </row>
    <row r="2310" spans="1:35" x14ac:dyDescent="0.15">
      <c r="A2310" s="91"/>
      <c r="B2310" s="91"/>
      <c r="C2310" s="127"/>
      <c r="D2310" s="127"/>
      <c r="E2310" s="127"/>
      <c r="F2310" s="127"/>
      <c r="G2310" s="127"/>
      <c r="H2310" s="127"/>
      <c r="I2310" s="91"/>
      <c r="J2310" s="2">
        <v>2308</v>
      </c>
      <c r="K2310" s="212">
        <v>24809.919159521</v>
      </c>
      <c r="L2310" s="212">
        <v>0.25862155636523798</v>
      </c>
      <c r="M2310" s="212">
        <v>8.1203417660872301E-2</v>
      </c>
      <c r="N2310" s="212">
        <v>1.17985377213423E-2</v>
      </c>
      <c r="O2310" s="91"/>
      <c r="Q2310" s="212"/>
      <c r="R2310" s="212"/>
      <c r="S2310" s="212"/>
      <c r="T2310" s="212"/>
      <c r="AG2310" s="212"/>
      <c r="AH2310" s="212"/>
      <c r="AI2310" s="212"/>
    </row>
    <row r="2311" spans="1:35" x14ac:dyDescent="0.15">
      <c r="A2311" s="91"/>
      <c r="B2311" s="91"/>
      <c r="C2311" s="127"/>
      <c r="D2311" s="127"/>
      <c r="E2311" s="127"/>
      <c r="F2311" s="127"/>
      <c r="G2311" s="127"/>
      <c r="H2311" s="127"/>
      <c r="I2311" s="91"/>
      <c r="J2311" s="2">
        <v>2309</v>
      </c>
      <c r="K2311" s="212">
        <v>24820.530091837001</v>
      </c>
      <c r="L2311" s="212">
        <v>0.26089353368805601</v>
      </c>
      <c r="M2311" s="212">
        <v>8.1990311707957703E-2</v>
      </c>
      <c r="N2311" s="212">
        <v>1.2930903347226699E-2</v>
      </c>
      <c r="O2311" s="91"/>
      <c r="Q2311" s="212"/>
      <c r="R2311" s="212"/>
      <c r="S2311" s="212"/>
      <c r="T2311" s="212"/>
      <c r="AG2311" s="212"/>
      <c r="AH2311" s="212"/>
      <c r="AI2311" s="212"/>
    </row>
    <row r="2312" spans="1:35" x14ac:dyDescent="0.15">
      <c r="A2312" s="91"/>
      <c r="B2312" s="91"/>
      <c r="C2312" s="127"/>
      <c r="D2312" s="127"/>
      <c r="E2312" s="127"/>
      <c r="F2312" s="127"/>
      <c r="G2312" s="127"/>
      <c r="H2312" s="127"/>
      <c r="I2312" s="91"/>
      <c r="J2312" s="2">
        <v>2310</v>
      </c>
      <c r="K2312" s="212">
        <v>24831.362326229999</v>
      </c>
      <c r="L2312" s="212">
        <v>0.26373523322554698</v>
      </c>
      <c r="M2312" s="212">
        <v>8.3855168012604106E-2</v>
      </c>
      <c r="N2312" s="212">
        <v>1.39578058380357E-2</v>
      </c>
      <c r="O2312" s="91"/>
      <c r="Q2312" s="212"/>
      <c r="R2312" s="212"/>
      <c r="S2312" s="212"/>
      <c r="T2312" s="212"/>
      <c r="AG2312" s="212"/>
      <c r="AH2312" s="212"/>
      <c r="AI2312" s="212"/>
    </row>
    <row r="2313" spans="1:35" x14ac:dyDescent="0.15">
      <c r="A2313" s="91"/>
      <c r="B2313" s="91"/>
      <c r="C2313" s="127"/>
      <c r="D2313" s="127"/>
      <c r="E2313" s="127"/>
      <c r="F2313" s="127"/>
      <c r="G2313" s="127"/>
      <c r="H2313" s="127"/>
      <c r="I2313" s="91"/>
      <c r="J2313" s="2">
        <v>2311</v>
      </c>
      <c r="K2313" s="212">
        <v>24842.147642855001</v>
      </c>
      <c r="L2313" s="212">
        <v>0.26688112059957497</v>
      </c>
      <c r="M2313" s="212">
        <v>8.6129817724003202E-2</v>
      </c>
      <c r="N2313" s="212">
        <v>1.4730456623098199E-2</v>
      </c>
      <c r="O2313" s="91"/>
      <c r="Q2313" s="212"/>
      <c r="R2313" s="212"/>
      <c r="S2313" s="212"/>
      <c r="T2313" s="212"/>
      <c r="AG2313" s="212"/>
      <c r="AH2313" s="212"/>
      <c r="AI2313" s="212"/>
    </row>
    <row r="2314" spans="1:35" x14ac:dyDescent="0.15">
      <c r="A2314" s="91"/>
      <c r="B2314" s="91"/>
      <c r="C2314" s="127"/>
      <c r="D2314" s="127"/>
      <c r="E2314" s="127"/>
      <c r="F2314" s="127"/>
      <c r="G2314" s="127"/>
      <c r="H2314" s="127"/>
      <c r="I2314" s="91"/>
      <c r="J2314" s="2">
        <v>2312</v>
      </c>
      <c r="K2314" s="212">
        <v>24852.888964103</v>
      </c>
      <c r="L2314" s="212">
        <v>0.27006600394184999</v>
      </c>
      <c r="M2314" s="212">
        <v>8.83129343311434E-2</v>
      </c>
      <c r="N2314" s="212">
        <v>1.5203360108723399E-2</v>
      </c>
      <c r="O2314" s="91"/>
      <c r="Q2314" s="212"/>
      <c r="R2314" s="212"/>
      <c r="S2314" s="212"/>
      <c r="T2314" s="212"/>
      <c r="AG2314" s="212"/>
      <c r="AH2314" s="212"/>
      <c r="AI2314" s="212"/>
    </row>
    <row r="2315" spans="1:35" x14ac:dyDescent="0.15">
      <c r="A2315" s="91"/>
      <c r="B2315" s="91"/>
      <c r="C2315" s="127"/>
      <c r="D2315" s="127"/>
      <c r="E2315" s="127"/>
      <c r="F2315" s="127"/>
      <c r="G2315" s="127"/>
      <c r="H2315" s="127"/>
      <c r="I2315" s="91"/>
      <c r="J2315" s="2">
        <v>2313</v>
      </c>
      <c r="K2315" s="212">
        <v>24863.530832501001</v>
      </c>
      <c r="L2315" s="212">
        <v>0.27301910622652897</v>
      </c>
      <c r="M2315" s="212">
        <v>9.0233294475670203E-2</v>
      </c>
      <c r="N2315" s="212">
        <v>1.53748823967236E-2</v>
      </c>
      <c r="O2315" s="91"/>
      <c r="Q2315" s="212"/>
      <c r="R2315" s="212"/>
      <c r="S2315" s="212"/>
      <c r="T2315" s="212"/>
      <c r="AG2315" s="212"/>
      <c r="AH2315" s="212"/>
      <c r="AI2315" s="212"/>
    </row>
    <row r="2316" spans="1:35" x14ac:dyDescent="0.15">
      <c r="A2316" s="91"/>
      <c r="B2316" s="91"/>
      <c r="C2316" s="127"/>
      <c r="D2316" s="127"/>
      <c r="E2316" s="127"/>
      <c r="F2316" s="127"/>
      <c r="G2316" s="127"/>
      <c r="H2316" s="127"/>
      <c r="I2316" s="91"/>
      <c r="J2316" s="2">
        <v>2314</v>
      </c>
      <c r="K2316" s="212">
        <v>24874.260052903999</v>
      </c>
      <c r="L2316" s="212">
        <v>0.275524075133462</v>
      </c>
      <c r="M2316" s="212">
        <v>9.2216969121855896E-2</v>
      </c>
      <c r="N2316" s="212">
        <v>1.5307394677720699E-2</v>
      </c>
      <c r="O2316" s="91"/>
      <c r="Q2316" s="212"/>
      <c r="R2316" s="212"/>
      <c r="S2316" s="212"/>
      <c r="T2316" s="212"/>
      <c r="AG2316" s="212"/>
      <c r="AH2316" s="212"/>
      <c r="AI2316" s="212"/>
    </row>
    <row r="2317" spans="1:35" x14ac:dyDescent="0.15">
      <c r="A2317" s="91"/>
      <c r="B2317" s="91"/>
      <c r="C2317" s="127"/>
      <c r="D2317" s="127"/>
      <c r="E2317" s="127"/>
      <c r="F2317" s="127"/>
      <c r="G2317" s="127"/>
      <c r="H2317" s="127"/>
      <c r="I2317" s="91"/>
      <c r="J2317" s="2">
        <v>2315</v>
      </c>
      <c r="K2317" s="212">
        <v>24884.94891662</v>
      </c>
      <c r="L2317" s="212">
        <v>0.27733831032079498</v>
      </c>
      <c r="M2317" s="212">
        <v>9.4678113370448E-2</v>
      </c>
      <c r="N2317" s="212">
        <v>1.50935358069836E-2</v>
      </c>
      <c r="O2317" s="91"/>
      <c r="Q2317" s="212"/>
      <c r="R2317" s="212"/>
      <c r="S2317" s="212"/>
      <c r="T2317" s="212"/>
      <c r="AG2317" s="212"/>
      <c r="AH2317" s="212"/>
      <c r="AI2317" s="212"/>
    </row>
    <row r="2318" spans="1:35" x14ac:dyDescent="0.15">
      <c r="A2318" s="91"/>
      <c r="B2318" s="91"/>
      <c r="C2318" s="127"/>
      <c r="D2318" s="127"/>
      <c r="E2318" s="127"/>
      <c r="F2318" s="127"/>
      <c r="G2318" s="127"/>
      <c r="H2318" s="127"/>
      <c r="I2318" s="91"/>
      <c r="J2318" s="2">
        <v>2316</v>
      </c>
      <c r="K2318" s="212">
        <v>24895.595328210002</v>
      </c>
      <c r="L2318" s="212">
        <v>0.27830130446099999</v>
      </c>
      <c r="M2318" s="212">
        <v>9.7738838356067795E-2</v>
      </c>
      <c r="N2318" s="212">
        <v>1.48833320154769E-2</v>
      </c>
      <c r="O2318" s="91"/>
      <c r="Q2318" s="212"/>
      <c r="R2318" s="212"/>
      <c r="S2318" s="212"/>
      <c r="T2318" s="212"/>
      <c r="AG2318" s="212"/>
      <c r="AH2318" s="212"/>
      <c r="AI2318" s="212"/>
    </row>
    <row r="2319" spans="1:35" x14ac:dyDescent="0.15">
      <c r="A2319" s="91"/>
      <c r="B2319" s="91"/>
      <c r="C2319" s="127"/>
      <c r="D2319" s="127"/>
      <c r="E2319" s="127"/>
      <c r="F2319" s="127"/>
      <c r="G2319" s="127"/>
      <c r="H2319" s="127"/>
      <c r="I2319" s="91"/>
      <c r="J2319" s="2">
        <v>2317</v>
      </c>
      <c r="K2319" s="212">
        <v>24906.309716797001</v>
      </c>
      <c r="L2319" s="212">
        <v>0.27842093439300503</v>
      </c>
      <c r="M2319" s="212">
        <v>0.101312769294991</v>
      </c>
      <c r="N2319" s="212">
        <v>1.47440719022475E-2</v>
      </c>
      <c r="O2319" s="91"/>
      <c r="Q2319" s="212"/>
      <c r="R2319" s="212"/>
      <c r="S2319" s="212"/>
      <c r="T2319" s="212"/>
      <c r="AG2319" s="212"/>
      <c r="AH2319" s="212"/>
      <c r="AI2319" s="212"/>
    </row>
    <row r="2320" spans="1:35" x14ac:dyDescent="0.15">
      <c r="A2320" s="91"/>
      <c r="B2320" s="91"/>
      <c r="C2320" s="127"/>
      <c r="D2320" s="127"/>
      <c r="E2320" s="127"/>
      <c r="F2320" s="127"/>
      <c r="G2320" s="127"/>
      <c r="H2320" s="127"/>
      <c r="I2320" s="91"/>
      <c r="J2320" s="2">
        <v>2318</v>
      </c>
      <c r="K2320" s="212">
        <v>24917.014038000001</v>
      </c>
      <c r="L2320" s="212">
        <v>0.27789891444785197</v>
      </c>
      <c r="M2320" s="212">
        <v>0.105287838895152</v>
      </c>
      <c r="N2320" s="212">
        <v>1.4653812730770399E-2</v>
      </c>
      <c r="O2320" s="91"/>
      <c r="Q2320" s="212"/>
      <c r="R2320" s="212"/>
      <c r="S2320" s="212"/>
      <c r="T2320" s="212"/>
      <c r="AG2320" s="212"/>
      <c r="AH2320" s="212"/>
      <c r="AI2320" s="212"/>
    </row>
    <row r="2321" spans="1:35" x14ac:dyDescent="0.15">
      <c r="A2321" s="91"/>
      <c r="B2321" s="91"/>
      <c r="C2321" s="127"/>
      <c r="D2321" s="127"/>
      <c r="E2321" s="127"/>
      <c r="F2321" s="127"/>
      <c r="G2321" s="127"/>
      <c r="H2321" s="127"/>
      <c r="I2321" s="91"/>
      <c r="J2321" s="2">
        <v>2319</v>
      </c>
      <c r="K2321" s="212">
        <v>24927.678955897001</v>
      </c>
      <c r="L2321" s="212">
        <v>0.276937913301744</v>
      </c>
      <c r="M2321" s="212">
        <v>0.109248623718743</v>
      </c>
      <c r="N2321" s="212">
        <v>1.45465202409766E-2</v>
      </c>
      <c r="O2321" s="91"/>
      <c r="Q2321" s="212"/>
      <c r="R2321" s="212"/>
      <c r="S2321" s="212"/>
      <c r="T2321" s="212"/>
      <c r="AG2321" s="212"/>
      <c r="AH2321" s="212"/>
      <c r="AI2321" s="212"/>
    </row>
    <row r="2322" spans="1:35" x14ac:dyDescent="0.15">
      <c r="A2322" s="91"/>
      <c r="B2322" s="91"/>
      <c r="C2322" s="127"/>
      <c r="D2322" s="127"/>
      <c r="E2322" s="127"/>
      <c r="F2322" s="127"/>
      <c r="G2322" s="127"/>
      <c r="H2322" s="127"/>
      <c r="I2322" s="91"/>
      <c r="J2322" s="2">
        <v>2320</v>
      </c>
      <c r="K2322" s="212">
        <v>24938.461015671</v>
      </c>
      <c r="L2322" s="212">
        <v>0.27569239057575401</v>
      </c>
      <c r="M2322" s="212">
        <v>0.112267807720647</v>
      </c>
      <c r="N2322" s="212">
        <v>1.4377129402141101E-2</v>
      </c>
      <c r="O2322" s="91"/>
      <c r="Q2322" s="212"/>
      <c r="R2322" s="212"/>
      <c r="S2322" s="212"/>
      <c r="T2322" s="212"/>
      <c r="AG2322" s="212"/>
      <c r="AH2322" s="212"/>
      <c r="AI2322" s="212"/>
    </row>
    <row r="2323" spans="1:35" x14ac:dyDescent="0.15">
      <c r="A2323" s="91"/>
      <c r="B2323" s="91"/>
      <c r="C2323" s="127"/>
      <c r="D2323" s="127"/>
      <c r="E2323" s="127"/>
      <c r="F2323" s="127"/>
      <c r="G2323" s="127"/>
      <c r="H2323" s="127"/>
      <c r="I2323" s="91"/>
      <c r="J2323" s="2">
        <v>2321</v>
      </c>
      <c r="K2323" s="212">
        <v>24949.119202925998</v>
      </c>
      <c r="L2323" s="212">
        <v>0.27430658740028702</v>
      </c>
      <c r="M2323" s="212">
        <v>0.113295928229217</v>
      </c>
      <c r="N2323" s="212">
        <v>1.41704243814204E-2</v>
      </c>
      <c r="O2323" s="91"/>
      <c r="Q2323" s="212"/>
      <c r="R2323" s="212"/>
      <c r="S2323" s="212"/>
      <c r="T2323" s="212"/>
      <c r="AG2323" s="212"/>
      <c r="AH2323" s="212"/>
      <c r="AI2323" s="212"/>
    </row>
    <row r="2324" spans="1:35" x14ac:dyDescent="0.15">
      <c r="A2324" s="91"/>
      <c r="B2324" s="91"/>
      <c r="C2324" s="127"/>
      <c r="D2324" s="127"/>
      <c r="E2324" s="127"/>
      <c r="F2324" s="127"/>
      <c r="G2324" s="127"/>
      <c r="H2324" s="127"/>
      <c r="I2324" s="91"/>
      <c r="J2324" s="2">
        <v>2322</v>
      </c>
      <c r="K2324" s="212">
        <v>24959.80203725</v>
      </c>
      <c r="L2324" s="212">
        <v>0.272976423108586</v>
      </c>
      <c r="M2324" s="212">
        <v>0.111756955656685</v>
      </c>
      <c r="N2324" s="212">
        <v>1.3924314185932299E-2</v>
      </c>
      <c r="O2324" s="91"/>
      <c r="Q2324" s="212"/>
      <c r="R2324" s="212"/>
      <c r="S2324" s="212"/>
      <c r="T2324" s="212"/>
      <c r="AG2324" s="212"/>
      <c r="AH2324" s="212"/>
      <c r="AI2324" s="212"/>
    </row>
    <row r="2325" spans="1:35" x14ac:dyDescent="0.15">
      <c r="A2325" s="91"/>
      <c r="B2325" s="91"/>
      <c r="C2325" s="127"/>
      <c r="D2325" s="127"/>
      <c r="E2325" s="127"/>
      <c r="F2325" s="127"/>
      <c r="G2325" s="127"/>
      <c r="H2325" s="127"/>
      <c r="I2325" s="91"/>
      <c r="J2325" s="2">
        <v>2323</v>
      </c>
      <c r="K2325" s="212">
        <v>24970.485122173999</v>
      </c>
      <c r="L2325" s="212">
        <v>0.27188163059634501</v>
      </c>
      <c r="M2325" s="212">
        <v>0.107625021089111</v>
      </c>
      <c r="N2325" s="212">
        <v>1.35909679391159E-2</v>
      </c>
      <c r="O2325" s="91"/>
      <c r="Q2325" s="212"/>
      <c r="R2325" s="212"/>
      <c r="S2325" s="212"/>
      <c r="T2325" s="212"/>
      <c r="AG2325" s="212"/>
      <c r="AH2325" s="212"/>
      <c r="AI2325" s="212"/>
    </row>
    <row r="2326" spans="1:35" x14ac:dyDescent="0.15">
      <c r="A2326" s="91"/>
      <c r="B2326" s="91"/>
      <c r="C2326" s="127"/>
      <c r="D2326" s="127"/>
      <c r="E2326" s="127"/>
      <c r="F2326" s="127"/>
      <c r="G2326" s="127"/>
      <c r="H2326" s="127"/>
      <c r="I2326" s="91"/>
      <c r="J2326" s="2">
        <v>2324</v>
      </c>
      <c r="K2326" s="212">
        <v>24981.312661585998</v>
      </c>
      <c r="L2326" s="212">
        <v>0.27116668376796599</v>
      </c>
      <c r="M2326" s="212">
        <v>0.101494403361511</v>
      </c>
      <c r="N2326" s="212">
        <v>1.31452458504646E-2</v>
      </c>
      <c r="O2326" s="91"/>
      <c r="Q2326" s="212"/>
      <c r="R2326" s="212"/>
      <c r="S2326" s="212"/>
      <c r="T2326" s="212"/>
      <c r="AG2326" s="212"/>
      <c r="AH2326" s="212"/>
      <c r="AI2326" s="212"/>
    </row>
    <row r="2327" spans="1:35" x14ac:dyDescent="0.15">
      <c r="A2327" s="91"/>
      <c r="B2327" s="91"/>
      <c r="C2327" s="127"/>
      <c r="D2327" s="127"/>
      <c r="E2327" s="127"/>
      <c r="F2327" s="127"/>
      <c r="G2327" s="127"/>
      <c r="H2327" s="127"/>
      <c r="I2327" s="91"/>
      <c r="J2327" s="2">
        <v>2325</v>
      </c>
      <c r="K2327" s="212">
        <v>24992.016081928999</v>
      </c>
      <c r="L2327" s="212">
        <v>0.270893914726204</v>
      </c>
      <c r="M2327" s="212">
        <v>9.4294106429173394E-2</v>
      </c>
      <c r="N2327" s="212">
        <v>1.25929800395897E-2</v>
      </c>
      <c r="O2327" s="91"/>
      <c r="Q2327" s="212"/>
      <c r="R2327" s="212"/>
      <c r="S2327" s="212"/>
      <c r="T2327" s="212"/>
      <c r="AG2327" s="212"/>
      <c r="AH2327" s="212"/>
      <c r="AI2327" s="212"/>
    </row>
    <row r="2328" spans="1:35" x14ac:dyDescent="0.15">
      <c r="A2328" s="91"/>
      <c r="B2328" s="91"/>
      <c r="C2328" s="127"/>
      <c r="D2328" s="127"/>
      <c r="E2328" s="127"/>
      <c r="F2328" s="127"/>
      <c r="G2328" s="127"/>
      <c r="H2328" s="127"/>
      <c r="I2328" s="91"/>
      <c r="J2328" s="2">
        <v>2326</v>
      </c>
      <c r="K2328" s="212">
        <v>25002.785225107</v>
      </c>
      <c r="L2328" s="212">
        <v>0.27111236872251998</v>
      </c>
      <c r="M2328" s="212">
        <v>8.6776486267194503E-2</v>
      </c>
      <c r="N2328" s="212">
        <v>1.1968522684267201E-2</v>
      </c>
      <c r="O2328" s="91"/>
      <c r="Q2328" s="212"/>
      <c r="R2328" s="212"/>
      <c r="S2328" s="212"/>
      <c r="T2328" s="212"/>
      <c r="AG2328" s="212"/>
      <c r="AH2328" s="212"/>
      <c r="AI2328" s="212"/>
    </row>
    <row r="2329" spans="1:35" x14ac:dyDescent="0.15">
      <c r="A2329" s="91"/>
      <c r="B2329" s="91"/>
      <c r="C2329" s="127"/>
      <c r="D2329" s="127"/>
      <c r="E2329" s="127"/>
      <c r="F2329" s="127"/>
      <c r="G2329" s="127"/>
      <c r="H2329" s="127"/>
      <c r="I2329" s="91"/>
      <c r="J2329" s="2">
        <v>2327</v>
      </c>
      <c r="K2329" s="212">
        <v>25013.551458455</v>
      </c>
      <c r="L2329" s="212">
        <v>0.27180369681788702</v>
      </c>
      <c r="M2329" s="212">
        <v>7.9613057322016997E-2</v>
      </c>
      <c r="N2329" s="212">
        <v>1.13680559391475E-2</v>
      </c>
      <c r="O2329" s="91"/>
      <c r="Q2329" s="212"/>
      <c r="R2329" s="212"/>
      <c r="S2329" s="212"/>
      <c r="T2329" s="212"/>
      <c r="AG2329" s="212"/>
      <c r="AH2329" s="212"/>
      <c r="AI2329" s="212"/>
    </row>
    <row r="2330" spans="1:35" x14ac:dyDescent="0.15">
      <c r="A2330" s="91"/>
      <c r="B2330" s="91"/>
      <c r="C2330" s="127"/>
      <c r="D2330" s="127"/>
      <c r="E2330" s="127"/>
      <c r="F2330" s="127"/>
      <c r="G2330" s="127"/>
      <c r="H2330" s="127"/>
      <c r="I2330" s="91"/>
      <c r="J2330" s="2">
        <v>2328</v>
      </c>
      <c r="K2330" s="212">
        <v>25024.221420954</v>
      </c>
      <c r="L2330" s="212">
        <v>0.272928498397568</v>
      </c>
      <c r="M2330" s="212">
        <v>7.3335092425310403E-2</v>
      </c>
      <c r="N2330" s="212">
        <v>1.09048423646962E-2</v>
      </c>
      <c r="O2330" s="91"/>
      <c r="Q2330" s="212"/>
      <c r="R2330" s="212"/>
      <c r="S2330" s="212"/>
      <c r="T2330" s="212"/>
      <c r="AG2330" s="212"/>
      <c r="AH2330" s="212"/>
      <c r="AI2330" s="212"/>
    </row>
    <row r="2331" spans="1:35" x14ac:dyDescent="0.15">
      <c r="A2331" s="91"/>
      <c r="B2331" s="91"/>
      <c r="C2331" s="127"/>
      <c r="D2331" s="127"/>
      <c r="E2331" s="127"/>
      <c r="F2331" s="127"/>
      <c r="G2331" s="127"/>
      <c r="H2331" s="127"/>
      <c r="I2331" s="91"/>
      <c r="J2331" s="2">
        <v>2329</v>
      </c>
      <c r="K2331" s="212">
        <v>25034.821692386002</v>
      </c>
      <c r="L2331" s="212">
        <v>0.27436859340234598</v>
      </c>
      <c r="M2331" s="212">
        <v>6.8351650469542793E-2</v>
      </c>
      <c r="N2331" s="212">
        <v>1.0608039159607801E-2</v>
      </c>
      <c r="O2331" s="91"/>
      <c r="Q2331" s="212"/>
      <c r="R2331" s="212"/>
      <c r="S2331" s="212"/>
      <c r="T2331" s="212"/>
      <c r="AG2331" s="212"/>
      <c r="AH2331" s="212"/>
      <c r="AI2331" s="212"/>
    </row>
    <row r="2332" spans="1:35" x14ac:dyDescent="0.15">
      <c r="A2332" s="91"/>
      <c r="B2332" s="91"/>
      <c r="C2332" s="127"/>
      <c r="D2332" s="127"/>
      <c r="E2332" s="127"/>
      <c r="F2332" s="127"/>
      <c r="G2332" s="127"/>
      <c r="H2332" s="127"/>
      <c r="I2332" s="91"/>
      <c r="J2332" s="2">
        <v>2330</v>
      </c>
      <c r="K2332" s="212">
        <v>25045.519303566001</v>
      </c>
      <c r="L2332" s="212">
        <v>0.27588438027467399</v>
      </c>
      <c r="M2332" s="212">
        <v>6.4879952711422301E-2</v>
      </c>
      <c r="N2332" s="212">
        <v>1.04412222843969E-2</v>
      </c>
      <c r="O2332" s="91"/>
      <c r="Q2332" s="212"/>
      <c r="R2332" s="212"/>
      <c r="S2332" s="212"/>
      <c r="T2332" s="212"/>
      <c r="AG2332" s="212"/>
      <c r="AH2332" s="212"/>
      <c r="AI2332" s="212"/>
    </row>
    <row r="2333" spans="1:35" x14ac:dyDescent="0.15">
      <c r="A2333" s="91"/>
      <c r="B2333" s="91"/>
      <c r="C2333" s="127"/>
      <c r="D2333" s="127"/>
      <c r="E2333" s="127"/>
      <c r="F2333" s="127"/>
      <c r="G2333" s="127"/>
      <c r="H2333" s="127"/>
      <c r="I2333" s="91"/>
      <c r="J2333" s="2">
        <v>2331</v>
      </c>
      <c r="K2333" s="212">
        <v>25056.346324047001</v>
      </c>
      <c r="L2333" s="212">
        <v>0.277135825753831</v>
      </c>
      <c r="M2333" s="212">
        <v>6.2890027065766602E-2</v>
      </c>
      <c r="N2333" s="212">
        <v>1.04164436925033E-2</v>
      </c>
      <c r="O2333" s="91"/>
      <c r="Q2333" s="212"/>
      <c r="R2333" s="212"/>
      <c r="S2333" s="212"/>
      <c r="T2333" s="212"/>
      <c r="AG2333" s="212"/>
      <c r="AH2333" s="212"/>
      <c r="AI2333" s="212"/>
    </row>
    <row r="2334" spans="1:35" x14ac:dyDescent="0.15">
      <c r="A2334" s="91"/>
      <c r="B2334" s="91"/>
      <c r="C2334" s="127"/>
      <c r="D2334" s="127"/>
      <c r="E2334" s="127"/>
      <c r="F2334" s="127"/>
      <c r="G2334" s="127"/>
      <c r="H2334" s="127"/>
      <c r="I2334" s="91"/>
      <c r="J2334" s="2">
        <v>2332</v>
      </c>
      <c r="K2334" s="212">
        <v>25067.108794432999</v>
      </c>
      <c r="L2334" s="212">
        <v>0.27787319289941798</v>
      </c>
      <c r="M2334" s="212">
        <v>6.2090530491190697E-2</v>
      </c>
      <c r="N2334" s="212">
        <v>1.0600357617248099E-2</v>
      </c>
      <c r="O2334" s="91"/>
      <c r="Q2334" s="212"/>
      <c r="R2334" s="212"/>
      <c r="S2334" s="212"/>
      <c r="T2334" s="212"/>
      <c r="AG2334" s="212"/>
      <c r="AH2334" s="212"/>
      <c r="AI2334" s="212"/>
    </row>
    <row r="2335" spans="1:35" x14ac:dyDescent="0.15">
      <c r="A2335" s="91"/>
      <c r="B2335" s="91"/>
      <c r="C2335" s="127"/>
      <c r="D2335" s="127"/>
      <c r="E2335" s="127"/>
      <c r="F2335" s="127"/>
      <c r="G2335" s="127"/>
      <c r="H2335" s="127"/>
      <c r="I2335" s="91"/>
      <c r="J2335" s="2">
        <v>2333</v>
      </c>
      <c r="K2335" s="212">
        <v>25077.941273946999</v>
      </c>
      <c r="L2335" s="212">
        <v>0.27805650871312299</v>
      </c>
      <c r="M2335" s="212">
        <v>6.2172617017362999E-2</v>
      </c>
      <c r="N2335" s="212">
        <v>1.10078127590873E-2</v>
      </c>
      <c r="O2335" s="91"/>
      <c r="Q2335" s="212"/>
      <c r="R2335" s="212"/>
      <c r="S2335" s="212"/>
      <c r="T2335" s="212"/>
      <c r="AG2335" s="212"/>
      <c r="AH2335" s="212"/>
      <c r="AI2335" s="212"/>
    </row>
    <row r="2336" spans="1:35" x14ac:dyDescent="0.15">
      <c r="A2336" s="91"/>
      <c r="B2336" s="91"/>
      <c r="C2336" s="127"/>
      <c r="D2336" s="127"/>
      <c r="E2336" s="127"/>
      <c r="F2336" s="127"/>
      <c r="G2336" s="127"/>
      <c r="H2336" s="127"/>
      <c r="I2336" s="91"/>
      <c r="J2336" s="2">
        <v>2334</v>
      </c>
      <c r="K2336" s="212">
        <v>25088.703399523001</v>
      </c>
      <c r="L2336" s="212">
        <v>0.27771615014087198</v>
      </c>
      <c r="M2336" s="212">
        <v>6.3089146420971506E-2</v>
      </c>
      <c r="N2336" s="212">
        <v>1.15656941654118E-2</v>
      </c>
      <c r="O2336" s="91"/>
      <c r="Q2336" s="212"/>
      <c r="R2336" s="212"/>
      <c r="S2336" s="212"/>
      <c r="T2336" s="212"/>
      <c r="AG2336" s="212"/>
      <c r="AH2336" s="212"/>
      <c r="AI2336" s="212"/>
    </row>
    <row r="2337" spans="1:35" x14ac:dyDescent="0.15">
      <c r="A2337" s="91"/>
      <c r="B2337" s="91"/>
      <c r="C2337" s="127"/>
      <c r="D2337" s="127"/>
      <c r="E2337" s="127"/>
      <c r="F2337" s="127"/>
      <c r="G2337" s="127"/>
      <c r="H2337" s="127"/>
      <c r="I2337" s="91"/>
      <c r="J2337" s="2">
        <v>2335</v>
      </c>
      <c r="K2337" s="212">
        <v>25099.542129539001</v>
      </c>
      <c r="L2337" s="212">
        <v>0.27689380662746499</v>
      </c>
      <c r="M2337" s="212">
        <v>6.5038385876323698E-2</v>
      </c>
      <c r="N2337" s="212">
        <v>1.21054776354475E-2</v>
      </c>
      <c r="O2337" s="91"/>
      <c r="Q2337" s="212"/>
      <c r="R2337" s="212"/>
      <c r="S2337" s="212"/>
      <c r="T2337" s="212"/>
      <c r="AG2337" s="212"/>
      <c r="AH2337" s="212"/>
      <c r="AI2337" s="212"/>
    </row>
    <row r="2338" spans="1:35" x14ac:dyDescent="0.15">
      <c r="A2338" s="91"/>
      <c r="B2338" s="91"/>
      <c r="C2338" s="127"/>
      <c r="D2338" s="127"/>
      <c r="E2338" s="127"/>
      <c r="F2338" s="127"/>
      <c r="G2338" s="127"/>
      <c r="H2338" s="127"/>
      <c r="I2338" s="91"/>
      <c r="J2338" s="2">
        <v>2336</v>
      </c>
      <c r="K2338" s="212">
        <v>25110.433683076</v>
      </c>
      <c r="L2338" s="212">
        <v>0.27575329034852902</v>
      </c>
      <c r="M2338" s="212">
        <v>6.7966636400855304E-2</v>
      </c>
      <c r="N2338" s="212">
        <v>1.2422406642153201E-2</v>
      </c>
      <c r="O2338" s="91"/>
      <c r="Q2338" s="212"/>
      <c r="R2338" s="212"/>
      <c r="S2338" s="212"/>
      <c r="T2338" s="212"/>
      <c r="AG2338" s="212"/>
      <c r="AH2338" s="212"/>
      <c r="AI2338" s="212"/>
    </row>
    <row r="2339" spans="1:35" x14ac:dyDescent="0.15">
      <c r="A2339" s="91"/>
      <c r="B2339" s="91"/>
      <c r="C2339" s="127"/>
      <c r="D2339" s="127"/>
      <c r="E2339" s="127"/>
      <c r="F2339" s="127"/>
      <c r="G2339" s="127"/>
      <c r="H2339" s="127"/>
      <c r="I2339" s="91"/>
      <c r="J2339" s="2">
        <v>2337</v>
      </c>
      <c r="K2339" s="212">
        <v>25121.204356045</v>
      </c>
      <c r="L2339" s="212">
        <v>0.27449797183027902</v>
      </c>
      <c r="M2339" s="212">
        <v>7.1550275833539498E-2</v>
      </c>
      <c r="N2339" s="212">
        <v>1.24403561622566E-2</v>
      </c>
      <c r="O2339" s="91"/>
      <c r="Q2339" s="212"/>
      <c r="R2339" s="212"/>
      <c r="S2339" s="212"/>
      <c r="T2339" s="212"/>
      <c r="AG2339" s="212"/>
      <c r="AH2339" s="212"/>
      <c r="AI2339" s="212"/>
    </row>
    <row r="2340" spans="1:35" x14ac:dyDescent="0.15">
      <c r="A2340" s="91"/>
      <c r="B2340" s="91"/>
      <c r="C2340" s="127"/>
      <c r="D2340" s="127"/>
      <c r="E2340" s="127"/>
      <c r="F2340" s="127"/>
      <c r="G2340" s="127"/>
      <c r="H2340" s="127"/>
      <c r="I2340" s="91"/>
      <c r="J2340" s="2">
        <v>2338</v>
      </c>
      <c r="K2340" s="212">
        <v>25132.028545326</v>
      </c>
      <c r="L2340" s="212">
        <v>0.273279697708321</v>
      </c>
      <c r="M2340" s="212">
        <v>7.5128219609553806E-2</v>
      </c>
      <c r="N2340" s="212">
        <v>1.2262434725407599E-2</v>
      </c>
      <c r="O2340" s="91"/>
      <c r="Q2340" s="212"/>
      <c r="R2340" s="212"/>
      <c r="S2340" s="212"/>
      <c r="T2340" s="212"/>
      <c r="AG2340" s="212"/>
      <c r="AH2340" s="212"/>
      <c r="AI2340" s="212"/>
    </row>
    <row r="2341" spans="1:35" x14ac:dyDescent="0.15">
      <c r="A2341" s="91"/>
      <c r="B2341" s="91"/>
      <c r="C2341" s="127"/>
      <c r="D2341" s="127"/>
      <c r="E2341" s="127"/>
      <c r="F2341" s="127"/>
      <c r="G2341" s="127"/>
      <c r="H2341" s="127"/>
      <c r="I2341" s="91"/>
      <c r="J2341" s="2">
        <v>2339</v>
      </c>
      <c r="K2341" s="212">
        <v>25142.798329083998</v>
      </c>
      <c r="L2341" s="212">
        <v>0.27212391548156301</v>
      </c>
      <c r="M2341" s="212">
        <v>7.7821217090650499E-2</v>
      </c>
      <c r="N2341" s="212">
        <v>1.20891145853903E-2</v>
      </c>
      <c r="O2341" s="91"/>
      <c r="Q2341" s="212"/>
      <c r="R2341" s="212"/>
      <c r="S2341" s="212"/>
      <c r="T2341" s="212"/>
      <c r="AG2341" s="212"/>
      <c r="AH2341" s="212"/>
      <c r="AI2341" s="212"/>
    </row>
    <row r="2342" spans="1:35" x14ac:dyDescent="0.15">
      <c r="A2342" s="91"/>
      <c r="B2342" s="91"/>
      <c r="C2342" s="127"/>
      <c r="D2342" s="127"/>
      <c r="E2342" s="127"/>
      <c r="F2342" s="127"/>
      <c r="G2342" s="127"/>
      <c r="H2342" s="127"/>
      <c r="I2342" s="91"/>
      <c r="J2342" s="2">
        <v>2340</v>
      </c>
      <c r="K2342" s="212">
        <v>25153.568808353</v>
      </c>
      <c r="L2342" s="212">
        <v>0.27099554415620603</v>
      </c>
      <c r="M2342" s="212">
        <v>7.88764474749864E-2</v>
      </c>
      <c r="N2342" s="212">
        <v>1.2076500294433299E-2</v>
      </c>
      <c r="O2342" s="91"/>
      <c r="Q2342" s="212"/>
      <c r="R2342" s="212"/>
      <c r="S2342" s="212"/>
      <c r="T2342" s="212"/>
      <c r="AG2342" s="212"/>
      <c r="AH2342" s="212"/>
      <c r="AI2342" s="212"/>
    </row>
    <row r="2343" spans="1:35" x14ac:dyDescent="0.15">
      <c r="A2343" s="91"/>
      <c r="B2343" s="91"/>
      <c r="C2343" s="127"/>
      <c r="D2343" s="127"/>
      <c r="E2343" s="127"/>
      <c r="F2343" s="127"/>
      <c r="G2343" s="127"/>
      <c r="H2343" s="127"/>
      <c r="I2343" s="91"/>
      <c r="J2343" s="2">
        <v>2341</v>
      </c>
      <c r="K2343" s="212">
        <v>25164.393567854</v>
      </c>
      <c r="L2343" s="212">
        <v>0.26985488879652603</v>
      </c>
      <c r="M2343" s="212">
        <v>7.8048047880653296E-2</v>
      </c>
      <c r="N2343" s="212">
        <v>1.2272141771819499E-2</v>
      </c>
      <c r="O2343" s="91"/>
      <c r="Q2343" s="212"/>
      <c r="R2343" s="212"/>
      <c r="S2343" s="212"/>
      <c r="T2343" s="212"/>
      <c r="AG2343" s="212"/>
      <c r="AH2343" s="212"/>
      <c r="AI2343" s="212"/>
    </row>
    <row r="2344" spans="1:35" x14ac:dyDescent="0.15">
      <c r="A2344" s="91"/>
      <c r="B2344" s="91"/>
      <c r="C2344" s="127"/>
      <c r="D2344" s="127"/>
      <c r="E2344" s="127"/>
      <c r="F2344" s="127"/>
      <c r="G2344" s="127"/>
      <c r="H2344" s="127"/>
      <c r="I2344" s="91"/>
      <c r="J2344" s="2">
        <v>2342</v>
      </c>
      <c r="K2344" s="212">
        <v>25175.125630237999</v>
      </c>
      <c r="L2344" s="212">
        <v>0.26873133023511703</v>
      </c>
      <c r="M2344" s="212">
        <v>7.5622123684209994E-2</v>
      </c>
      <c r="N2344" s="212">
        <v>1.2593522794032501E-2</v>
      </c>
      <c r="O2344" s="91"/>
      <c r="Q2344" s="212"/>
      <c r="R2344" s="212"/>
      <c r="S2344" s="212"/>
      <c r="T2344" s="212"/>
      <c r="AG2344" s="212"/>
      <c r="AH2344" s="212"/>
      <c r="AI2344" s="212"/>
    </row>
    <row r="2345" spans="1:35" x14ac:dyDescent="0.15">
      <c r="A2345" s="91"/>
      <c r="B2345" s="91"/>
      <c r="C2345" s="127"/>
      <c r="D2345" s="127"/>
      <c r="E2345" s="127"/>
      <c r="F2345" s="127"/>
      <c r="G2345" s="127"/>
      <c r="H2345" s="127"/>
      <c r="I2345" s="91"/>
      <c r="J2345" s="2">
        <v>2343</v>
      </c>
      <c r="K2345" s="212">
        <v>25186.038038184</v>
      </c>
      <c r="L2345" s="212">
        <v>0.26766342030662399</v>
      </c>
      <c r="M2345" s="212">
        <v>7.2116917652436899E-2</v>
      </c>
      <c r="N2345" s="212">
        <v>1.2876847181854899E-2</v>
      </c>
      <c r="O2345" s="91"/>
      <c r="Q2345" s="212"/>
      <c r="R2345" s="212"/>
      <c r="S2345" s="212"/>
      <c r="T2345" s="212"/>
      <c r="AG2345" s="212"/>
      <c r="AH2345" s="212"/>
      <c r="AI2345" s="212"/>
    </row>
    <row r="2346" spans="1:35" x14ac:dyDescent="0.15">
      <c r="A2346" s="91"/>
      <c r="B2346" s="91"/>
      <c r="C2346" s="127"/>
      <c r="D2346" s="127"/>
      <c r="E2346" s="127"/>
      <c r="F2346" s="127"/>
      <c r="G2346" s="127"/>
      <c r="H2346" s="127"/>
      <c r="I2346" s="91"/>
      <c r="J2346" s="2">
        <v>2344</v>
      </c>
      <c r="K2346" s="212">
        <v>25197.089933534</v>
      </c>
      <c r="L2346" s="212">
        <v>0.26670513417765201</v>
      </c>
      <c r="M2346" s="212">
        <v>6.8079838337391604E-2</v>
      </c>
      <c r="N2346" s="212">
        <v>1.29558466975822E-2</v>
      </c>
      <c r="O2346" s="91"/>
      <c r="Q2346" s="212"/>
      <c r="R2346" s="212"/>
      <c r="S2346" s="212"/>
      <c r="T2346" s="212"/>
      <c r="AG2346" s="212"/>
      <c r="AH2346" s="212"/>
      <c r="AI2346" s="212"/>
    </row>
    <row r="2347" spans="1:35" x14ac:dyDescent="0.15">
      <c r="A2347" s="91"/>
      <c r="B2347" s="91"/>
      <c r="C2347" s="127"/>
      <c r="D2347" s="127"/>
      <c r="E2347" s="127"/>
      <c r="F2347" s="127"/>
      <c r="G2347" s="127"/>
      <c r="H2347" s="127"/>
      <c r="I2347" s="91"/>
      <c r="J2347" s="2">
        <v>2345</v>
      </c>
      <c r="K2347" s="212">
        <v>25207.883174572002</v>
      </c>
      <c r="L2347" s="212">
        <v>0.26590633214815901</v>
      </c>
      <c r="M2347" s="212">
        <v>6.3971850258499094E-2</v>
      </c>
      <c r="N2347" s="212">
        <v>1.27818450918045E-2</v>
      </c>
      <c r="O2347" s="91"/>
      <c r="Q2347" s="212"/>
      <c r="R2347" s="212"/>
      <c r="S2347" s="212"/>
      <c r="T2347" s="212"/>
      <c r="AG2347" s="212"/>
      <c r="AH2347" s="212"/>
      <c r="AI2347" s="212"/>
    </row>
    <row r="2348" spans="1:35" x14ac:dyDescent="0.15">
      <c r="A2348" s="91"/>
      <c r="B2348" s="91"/>
      <c r="C2348" s="127"/>
      <c r="D2348" s="127"/>
      <c r="E2348" s="127"/>
      <c r="F2348" s="127"/>
      <c r="G2348" s="127"/>
      <c r="H2348" s="127"/>
      <c r="I2348" s="91"/>
      <c r="J2348" s="2">
        <v>2346</v>
      </c>
      <c r="K2348" s="212">
        <v>25218.729960951001</v>
      </c>
      <c r="L2348" s="212">
        <v>0.26536992654819602</v>
      </c>
      <c r="M2348" s="212">
        <v>5.9973640767649099E-2</v>
      </c>
      <c r="N2348" s="212">
        <v>1.24119558466202E-2</v>
      </c>
      <c r="O2348" s="91"/>
      <c r="Q2348" s="212"/>
      <c r="R2348" s="212"/>
      <c r="S2348" s="212"/>
      <c r="T2348" s="212"/>
      <c r="AG2348" s="212"/>
      <c r="AH2348" s="212"/>
      <c r="AI2348" s="212"/>
    </row>
    <row r="2349" spans="1:35" x14ac:dyDescent="0.15">
      <c r="A2349" s="91"/>
      <c r="B2349" s="91"/>
      <c r="C2349" s="127"/>
      <c r="D2349" s="127"/>
      <c r="E2349" s="127"/>
      <c r="F2349" s="127"/>
      <c r="G2349" s="127"/>
      <c r="H2349" s="127"/>
      <c r="I2349" s="91"/>
      <c r="J2349" s="2">
        <v>2347</v>
      </c>
      <c r="K2349" s="212">
        <v>25229.511081604</v>
      </c>
      <c r="L2349" s="212">
        <v>0.26519908015066401</v>
      </c>
      <c r="M2349" s="212">
        <v>5.6209284330700403E-2</v>
      </c>
      <c r="N2349" s="212">
        <v>1.18966043091448E-2</v>
      </c>
      <c r="O2349" s="91"/>
      <c r="Q2349" s="212"/>
      <c r="R2349" s="212"/>
      <c r="S2349" s="212"/>
      <c r="T2349" s="212"/>
      <c r="AG2349" s="212"/>
      <c r="AH2349" s="212"/>
      <c r="AI2349" s="212"/>
    </row>
    <row r="2350" spans="1:35" x14ac:dyDescent="0.15">
      <c r="A2350" s="91"/>
      <c r="B2350" s="91"/>
      <c r="C2350" s="127"/>
      <c r="D2350" s="127"/>
      <c r="E2350" s="127"/>
      <c r="F2350" s="127"/>
      <c r="G2350" s="127"/>
      <c r="H2350" s="127"/>
      <c r="I2350" s="91"/>
      <c r="J2350" s="2">
        <v>2348</v>
      </c>
      <c r="K2350" s="212">
        <v>25240.366079747</v>
      </c>
      <c r="L2350" s="212">
        <v>0.26545364424658902</v>
      </c>
      <c r="M2350" s="212">
        <v>5.3300327295133898E-2</v>
      </c>
      <c r="N2350" s="212">
        <v>1.1262714004371399E-2</v>
      </c>
      <c r="O2350" s="91"/>
      <c r="Q2350" s="212"/>
      <c r="R2350" s="212"/>
      <c r="S2350" s="212"/>
      <c r="T2350" s="212"/>
      <c r="AG2350" s="212"/>
      <c r="AH2350" s="212"/>
      <c r="AI2350" s="212"/>
    </row>
    <row r="2351" spans="1:35" x14ac:dyDescent="0.15">
      <c r="A2351" s="91"/>
      <c r="B2351" s="91"/>
      <c r="C2351" s="127"/>
      <c r="D2351" s="127"/>
      <c r="E2351" s="127"/>
      <c r="F2351" s="127"/>
      <c r="G2351" s="127"/>
      <c r="H2351" s="127"/>
      <c r="I2351" s="91"/>
      <c r="J2351" s="2">
        <v>2349</v>
      </c>
      <c r="K2351" s="212">
        <v>25251.147352041</v>
      </c>
      <c r="L2351" s="212">
        <v>0.26603831498244201</v>
      </c>
      <c r="M2351" s="212">
        <v>5.2215374970453803E-2</v>
      </c>
      <c r="N2351" s="212">
        <v>1.05109826680478E-2</v>
      </c>
      <c r="O2351" s="91"/>
      <c r="Q2351" s="212"/>
      <c r="R2351" s="212"/>
      <c r="S2351" s="212"/>
      <c r="T2351" s="212"/>
      <c r="AG2351" s="212"/>
      <c r="AH2351" s="212"/>
      <c r="AI2351" s="212"/>
    </row>
    <row r="2352" spans="1:35" x14ac:dyDescent="0.15">
      <c r="A2352" s="91"/>
      <c r="B2352" s="91"/>
      <c r="C2352" s="127"/>
      <c r="D2352" s="127"/>
      <c r="E2352" s="127"/>
      <c r="F2352" s="127"/>
      <c r="G2352" s="127"/>
      <c r="H2352" s="127"/>
      <c r="I2352" s="91"/>
      <c r="J2352" s="2">
        <v>2350</v>
      </c>
      <c r="K2352" s="212">
        <v>25261.861224508</v>
      </c>
      <c r="L2352" s="212">
        <v>0.26673976199406302</v>
      </c>
      <c r="M2352" s="212">
        <v>5.37418466132219E-2</v>
      </c>
      <c r="N2352" s="212">
        <v>9.6705238180274707E-3</v>
      </c>
      <c r="O2352" s="91"/>
      <c r="Q2352" s="212"/>
      <c r="R2352" s="212"/>
      <c r="S2352" s="212"/>
      <c r="T2352" s="212"/>
      <c r="AG2352" s="212"/>
      <c r="AH2352" s="212"/>
      <c r="AI2352" s="212"/>
    </row>
    <row r="2353" spans="1:35" x14ac:dyDescent="0.15">
      <c r="A2353" s="91"/>
      <c r="B2353" s="91"/>
      <c r="C2353" s="127"/>
      <c r="D2353" s="127"/>
      <c r="E2353" s="127"/>
      <c r="F2353" s="127"/>
      <c r="G2353" s="127"/>
      <c r="H2353" s="127"/>
      <c r="I2353" s="91"/>
      <c r="J2353" s="2">
        <v>2351</v>
      </c>
      <c r="K2353" s="212">
        <v>25272.722176813</v>
      </c>
      <c r="L2353" s="212">
        <v>0.26736359842381702</v>
      </c>
      <c r="M2353" s="212">
        <v>5.7920444939951299E-2</v>
      </c>
      <c r="N2353" s="212">
        <v>8.7085116337129193E-3</v>
      </c>
      <c r="O2353" s="91"/>
      <c r="Q2353" s="212"/>
      <c r="R2353" s="212"/>
      <c r="S2353" s="212"/>
      <c r="T2353" s="212"/>
      <c r="AG2353" s="212"/>
      <c r="AH2353" s="212"/>
      <c r="AI2353" s="212"/>
    </row>
    <row r="2354" spans="1:35" x14ac:dyDescent="0.15">
      <c r="A2354" s="91"/>
      <c r="B2354" s="91"/>
      <c r="C2354" s="127"/>
      <c r="D2354" s="127"/>
      <c r="E2354" s="127"/>
      <c r="F2354" s="127"/>
      <c r="G2354" s="127"/>
      <c r="H2354" s="127"/>
      <c r="I2354" s="91"/>
      <c r="J2354" s="2">
        <v>2352</v>
      </c>
      <c r="K2354" s="212">
        <v>25283.528716826</v>
      </c>
      <c r="L2354" s="212">
        <v>0.26777251955895298</v>
      </c>
      <c r="M2354" s="212">
        <v>6.4043456901714299E-2</v>
      </c>
      <c r="N2354" s="212">
        <v>7.6824376258208902E-3</v>
      </c>
      <c r="O2354" s="91"/>
      <c r="Q2354" s="212"/>
      <c r="R2354" s="212"/>
      <c r="S2354" s="212"/>
      <c r="T2354" s="212"/>
      <c r="AG2354" s="212"/>
      <c r="AH2354" s="212"/>
      <c r="AI2354" s="212"/>
    </row>
    <row r="2355" spans="1:35" x14ac:dyDescent="0.15">
      <c r="A2355" s="91"/>
      <c r="B2355" s="91"/>
      <c r="C2355" s="127"/>
      <c r="D2355" s="127"/>
      <c r="E2355" s="127"/>
      <c r="F2355" s="127"/>
      <c r="G2355" s="127"/>
      <c r="H2355" s="127"/>
      <c r="I2355" s="91"/>
      <c r="J2355" s="2">
        <v>2353</v>
      </c>
      <c r="K2355" s="212">
        <v>25294.2603777</v>
      </c>
      <c r="L2355" s="212">
        <v>0.26782003398321302</v>
      </c>
      <c r="M2355" s="212">
        <v>7.1090444229928301E-2</v>
      </c>
      <c r="N2355" s="212">
        <v>6.76818569718079E-3</v>
      </c>
      <c r="O2355" s="91"/>
      <c r="Q2355" s="212"/>
      <c r="R2355" s="212"/>
      <c r="S2355" s="212"/>
      <c r="T2355" s="212"/>
      <c r="AG2355" s="212"/>
      <c r="AH2355" s="212"/>
      <c r="AI2355" s="212"/>
    </row>
    <row r="2356" spans="1:35" x14ac:dyDescent="0.15">
      <c r="A2356" s="91"/>
      <c r="B2356" s="91"/>
      <c r="C2356" s="127"/>
      <c r="D2356" s="127"/>
      <c r="E2356" s="127"/>
      <c r="F2356" s="127"/>
      <c r="G2356" s="127"/>
      <c r="H2356" s="127"/>
      <c r="I2356" s="91"/>
      <c r="J2356" s="2">
        <v>2354</v>
      </c>
      <c r="K2356" s="212">
        <v>25305.040940013001</v>
      </c>
      <c r="L2356" s="212">
        <v>0.26745324284829702</v>
      </c>
      <c r="M2356" s="212">
        <v>7.8371351845655496E-2</v>
      </c>
      <c r="N2356" s="212">
        <v>6.0326951501129102E-3</v>
      </c>
      <c r="O2356" s="91"/>
      <c r="Q2356" s="212"/>
      <c r="R2356" s="212"/>
      <c r="S2356" s="212"/>
      <c r="T2356" s="212"/>
      <c r="AG2356" s="212"/>
      <c r="AH2356" s="212"/>
      <c r="AI2356" s="212"/>
    </row>
    <row r="2357" spans="1:35" x14ac:dyDescent="0.15">
      <c r="A2357" s="91"/>
      <c r="B2357" s="91"/>
      <c r="C2357" s="127"/>
      <c r="D2357" s="127"/>
      <c r="E2357" s="127"/>
      <c r="F2357" s="127"/>
      <c r="G2357" s="127"/>
      <c r="H2357" s="127"/>
      <c r="I2357" s="91"/>
      <c r="J2357" s="2">
        <v>2355</v>
      </c>
      <c r="K2357" s="212">
        <v>25315.771832056002</v>
      </c>
      <c r="L2357" s="212">
        <v>0.26665219125356299</v>
      </c>
      <c r="M2357" s="212">
        <v>8.5583991161212694E-2</v>
      </c>
      <c r="N2357" s="212">
        <v>5.32371040988218E-3</v>
      </c>
      <c r="O2357" s="91"/>
      <c r="Q2357" s="212"/>
      <c r="R2357" s="212"/>
      <c r="S2357" s="212"/>
      <c r="T2357" s="212"/>
      <c r="AG2357" s="212"/>
      <c r="AH2357" s="212"/>
      <c r="AI2357" s="212"/>
    </row>
    <row r="2358" spans="1:35" x14ac:dyDescent="0.15">
      <c r="A2358" s="91"/>
      <c r="B2358" s="91"/>
      <c r="C2358" s="127"/>
      <c r="D2358" s="127"/>
      <c r="E2358" s="127"/>
      <c r="F2358" s="127"/>
      <c r="G2358" s="127"/>
      <c r="H2358" s="127"/>
      <c r="I2358" s="91"/>
      <c r="J2358" s="2">
        <v>2356</v>
      </c>
      <c r="K2358" s="212">
        <v>25326.740403864002</v>
      </c>
      <c r="L2358" s="212">
        <v>0.26546017691544399</v>
      </c>
      <c r="M2358" s="212">
        <v>9.2524161584663603E-2</v>
      </c>
      <c r="N2358" s="212">
        <v>4.5233148156911202E-3</v>
      </c>
      <c r="O2358" s="91"/>
      <c r="Q2358" s="212"/>
      <c r="R2358" s="212"/>
      <c r="S2358" s="212"/>
      <c r="T2358" s="212"/>
      <c r="AG2358" s="212"/>
      <c r="AH2358" s="212"/>
      <c r="AI2358" s="212"/>
    </row>
    <row r="2359" spans="1:35" x14ac:dyDescent="0.15">
      <c r="A2359" s="91"/>
      <c r="B2359" s="91"/>
      <c r="C2359" s="127"/>
      <c r="D2359" s="127"/>
      <c r="E2359" s="127"/>
      <c r="F2359" s="127"/>
      <c r="G2359" s="127"/>
      <c r="H2359" s="127"/>
      <c r="I2359" s="91"/>
      <c r="J2359" s="2">
        <v>2357</v>
      </c>
      <c r="K2359" s="212">
        <v>25337.775854717998</v>
      </c>
      <c r="L2359" s="212">
        <v>0.26395725034712397</v>
      </c>
      <c r="M2359" s="212">
        <v>9.8791934256228398E-2</v>
      </c>
      <c r="N2359" s="212">
        <v>3.6887802886170699E-3</v>
      </c>
      <c r="O2359" s="91"/>
      <c r="Q2359" s="212"/>
      <c r="R2359" s="212"/>
      <c r="S2359" s="212"/>
      <c r="T2359" s="212"/>
      <c r="AG2359" s="212"/>
      <c r="AH2359" s="212"/>
      <c r="AI2359" s="212"/>
    </row>
    <row r="2360" spans="1:35" x14ac:dyDescent="0.15">
      <c r="A2360" s="91"/>
      <c r="B2360" s="91"/>
      <c r="C2360" s="127"/>
      <c r="D2360" s="127"/>
      <c r="E2360" s="127"/>
      <c r="F2360" s="127"/>
      <c r="G2360" s="127"/>
      <c r="H2360" s="127"/>
      <c r="I2360" s="91"/>
      <c r="J2360" s="2">
        <v>2358</v>
      </c>
      <c r="K2360" s="212">
        <v>25348.707772611</v>
      </c>
      <c r="L2360" s="212">
        <v>0.26229114931852399</v>
      </c>
      <c r="M2360" s="212">
        <v>0.10388566522706499</v>
      </c>
      <c r="N2360" s="212">
        <v>3.0331945199052099E-3</v>
      </c>
      <c r="O2360" s="91"/>
      <c r="Q2360" s="212"/>
      <c r="R2360" s="212"/>
      <c r="S2360" s="212"/>
      <c r="T2360" s="212"/>
      <c r="AG2360" s="212"/>
      <c r="AH2360" s="212"/>
      <c r="AI2360" s="212"/>
    </row>
    <row r="2361" spans="1:35" x14ac:dyDescent="0.15">
      <c r="A2361" s="91"/>
      <c r="B2361" s="91"/>
      <c r="C2361" s="127"/>
      <c r="D2361" s="127"/>
      <c r="E2361" s="127"/>
      <c r="F2361" s="127"/>
      <c r="G2361" s="127"/>
      <c r="H2361" s="127"/>
      <c r="I2361" s="91"/>
      <c r="J2361" s="2">
        <v>2359</v>
      </c>
      <c r="K2361" s="212">
        <v>25359.624123477999</v>
      </c>
      <c r="L2361" s="212">
        <v>0.260629596177262</v>
      </c>
      <c r="M2361" s="212">
        <v>0.10740165896487699</v>
      </c>
      <c r="N2361" s="212">
        <v>2.8026181736009498E-3</v>
      </c>
      <c r="O2361" s="91"/>
      <c r="Q2361" s="212"/>
      <c r="R2361" s="212"/>
      <c r="S2361" s="212"/>
      <c r="T2361" s="212"/>
      <c r="AG2361" s="212"/>
      <c r="AH2361" s="212"/>
      <c r="AI2361" s="212"/>
    </row>
    <row r="2362" spans="1:35" x14ac:dyDescent="0.15">
      <c r="A2362" s="91"/>
      <c r="B2362" s="91"/>
      <c r="C2362" s="127"/>
      <c r="D2362" s="127"/>
      <c r="E2362" s="127"/>
      <c r="F2362" s="127"/>
      <c r="G2362" s="127"/>
      <c r="H2362" s="127"/>
      <c r="I2362" s="91"/>
      <c r="J2362" s="2">
        <v>2360</v>
      </c>
      <c r="K2362" s="212">
        <v>25370.579511020002</v>
      </c>
      <c r="L2362" s="212">
        <v>0.25910150367932699</v>
      </c>
      <c r="M2362" s="212">
        <v>0.10891763855695399</v>
      </c>
      <c r="N2362" s="212">
        <v>3.1144116090912901E-3</v>
      </c>
      <c r="O2362" s="91"/>
      <c r="Q2362" s="212"/>
      <c r="R2362" s="212"/>
      <c r="S2362" s="212"/>
      <c r="T2362" s="212"/>
      <c r="AG2362" s="212"/>
      <c r="AH2362" s="212"/>
      <c r="AI2362" s="212"/>
    </row>
    <row r="2363" spans="1:35" x14ac:dyDescent="0.15">
      <c r="A2363" s="91"/>
      <c r="B2363" s="91"/>
      <c r="C2363" s="127"/>
      <c r="D2363" s="127"/>
      <c r="E2363" s="127"/>
      <c r="F2363" s="127"/>
      <c r="G2363" s="127"/>
      <c r="H2363" s="127"/>
      <c r="I2363" s="91"/>
      <c r="J2363" s="2">
        <v>2361</v>
      </c>
      <c r="K2363" s="212">
        <v>25381.459989932999</v>
      </c>
      <c r="L2363" s="212">
        <v>0.25777880224349498</v>
      </c>
      <c r="M2363" s="212">
        <v>0.108194154619515</v>
      </c>
      <c r="N2363" s="212">
        <v>3.9495866754188499E-3</v>
      </c>
      <c r="O2363" s="91"/>
      <c r="Q2363" s="212"/>
      <c r="R2363" s="212"/>
      <c r="S2363" s="212"/>
      <c r="T2363" s="212"/>
      <c r="AG2363" s="212"/>
      <c r="AH2363" s="212"/>
      <c r="AI2363" s="212"/>
    </row>
    <row r="2364" spans="1:35" x14ac:dyDescent="0.15">
      <c r="A2364" s="91"/>
      <c r="B2364" s="91"/>
      <c r="C2364" s="127"/>
      <c r="D2364" s="127"/>
      <c r="E2364" s="127"/>
      <c r="F2364" s="127"/>
      <c r="G2364" s="127"/>
      <c r="H2364" s="127"/>
      <c r="I2364" s="91"/>
      <c r="J2364" s="2">
        <v>2362</v>
      </c>
      <c r="K2364" s="212">
        <v>25392.326434819999</v>
      </c>
      <c r="L2364" s="212">
        <v>0.25678694838459398</v>
      </c>
      <c r="M2364" s="212">
        <v>0.105310769759622</v>
      </c>
      <c r="N2364" s="212">
        <v>5.1671823785400103E-3</v>
      </c>
      <c r="O2364" s="91"/>
      <c r="Q2364" s="212"/>
      <c r="R2364" s="212"/>
      <c r="S2364" s="212"/>
      <c r="T2364" s="212"/>
      <c r="AG2364" s="212"/>
      <c r="AH2364" s="212"/>
      <c r="AI2364" s="212"/>
    </row>
    <row r="2365" spans="1:35" x14ac:dyDescent="0.15">
      <c r="A2365" s="91"/>
      <c r="B2365" s="91"/>
      <c r="C2365" s="127"/>
      <c r="D2365" s="127"/>
      <c r="E2365" s="127"/>
      <c r="F2365" s="127"/>
      <c r="G2365" s="127"/>
      <c r="H2365" s="127"/>
      <c r="I2365" s="91"/>
      <c r="J2365" s="2">
        <v>2363</v>
      </c>
      <c r="K2365" s="212">
        <v>25403.564230345</v>
      </c>
      <c r="L2365" s="212">
        <v>0.25627633933962402</v>
      </c>
      <c r="M2365" s="212">
        <v>0.10052557231537999</v>
      </c>
      <c r="N2365" s="212">
        <v>6.5332883752428203E-3</v>
      </c>
      <c r="O2365" s="91"/>
      <c r="Q2365" s="212"/>
      <c r="R2365" s="212"/>
      <c r="S2365" s="212"/>
      <c r="T2365" s="212"/>
      <c r="AG2365" s="212"/>
      <c r="AH2365" s="212"/>
      <c r="AI2365" s="212"/>
    </row>
    <row r="2366" spans="1:35" x14ac:dyDescent="0.15">
      <c r="A2366" s="91"/>
      <c r="B2366" s="91"/>
      <c r="C2366" s="127"/>
      <c r="D2366" s="127"/>
      <c r="E2366" s="127"/>
      <c r="F2366" s="127"/>
      <c r="G2366" s="127"/>
      <c r="H2366" s="127"/>
      <c r="I2366" s="91"/>
      <c r="J2366" s="2">
        <v>2364</v>
      </c>
      <c r="K2366" s="212">
        <v>25414.771502348001</v>
      </c>
      <c r="L2366" s="212">
        <v>0.25634330355471002</v>
      </c>
      <c r="M2366" s="212">
        <v>9.4314334728509197E-2</v>
      </c>
      <c r="N2366" s="212">
        <v>7.8678634706468194E-3</v>
      </c>
      <c r="O2366" s="91"/>
      <c r="Q2366" s="212"/>
      <c r="R2366" s="212"/>
      <c r="S2366" s="212"/>
      <c r="T2366" s="212"/>
      <c r="AG2366" s="212"/>
      <c r="AH2366" s="212"/>
      <c r="AI2366" s="212"/>
    </row>
    <row r="2367" spans="1:35" x14ac:dyDescent="0.15">
      <c r="A2367" s="91"/>
      <c r="B2367" s="91"/>
      <c r="C2367" s="127"/>
      <c r="D2367" s="127"/>
      <c r="E2367" s="127"/>
      <c r="F2367" s="127"/>
      <c r="G2367" s="127"/>
      <c r="H2367" s="127"/>
      <c r="I2367" s="91"/>
      <c r="J2367" s="2">
        <v>2365</v>
      </c>
      <c r="K2367" s="212">
        <v>25425.845189897002</v>
      </c>
      <c r="L2367" s="212">
        <v>0.25694422217630197</v>
      </c>
      <c r="M2367" s="212">
        <v>8.73990045664087E-2</v>
      </c>
      <c r="N2367" s="212">
        <v>9.1181965307567392E-3</v>
      </c>
      <c r="O2367" s="91"/>
      <c r="Q2367" s="212"/>
      <c r="R2367" s="212"/>
      <c r="S2367" s="212"/>
      <c r="T2367" s="212"/>
      <c r="AG2367" s="212"/>
      <c r="AH2367" s="212"/>
      <c r="AI2367" s="212"/>
    </row>
    <row r="2368" spans="1:35" x14ac:dyDescent="0.15">
      <c r="A2368" s="91"/>
      <c r="B2368" s="91"/>
      <c r="C2368" s="127"/>
      <c r="D2368" s="127"/>
      <c r="E2368" s="127"/>
      <c r="F2368" s="127"/>
      <c r="G2368" s="127"/>
      <c r="H2368" s="127"/>
      <c r="I2368" s="91"/>
      <c r="J2368" s="2">
        <v>2366</v>
      </c>
      <c r="K2368" s="212">
        <v>25437.002661648999</v>
      </c>
      <c r="L2368" s="212">
        <v>0.25796719050580302</v>
      </c>
      <c r="M2368" s="212">
        <v>8.0681218083683698E-2</v>
      </c>
      <c r="N2368" s="212">
        <v>1.0291317686398E-2</v>
      </c>
      <c r="O2368" s="91"/>
      <c r="Q2368" s="212"/>
      <c r="R2368" s="212"/>
      <c r="S2368" s="212"/>
      <c r="T2368" s="212"/>
      <c r="AG2368" s="212"/>
      <c r="AH2368" s="212"/>
      <c r="AI2368" s="212"/>
    </row>
    <row r="2369" spans="1:35" x14ac:dyDescent="0.15">
      <c r="A2369" s="91"/>
      <c r="B2369" s="91"/>
      <c r="C2369" s="127"/>
      <c r="D2369" s="127"/>
      <c r="E2369" s="127"/>
      <c r="F2369" s="127"/>
      <c r="G2369" s="127"/>
      <c r="H2369" s="127"/>
      <c r="I2369" s="91"/>
      <c r="J2369" s="2">
        <v>2367</v>
      </c>
      <c r="K2369" s="212">
        <v>25448.282259149</v>
      </c>
      <c r="L2369" s="212">
        <v>0.25928427347327898</v>
      </c>
      <c r="M2369" s="212">
        <v>7.4974687442378896E-2</v>
      </c>
      <c r="N2369" s="212">
        <v>1.1361644243059601E-2</v>
      </c>
      <c r="O2369" s="91"/>
      <c r="Q2369" s="212"/>
      <c r="R2369" s="212"/>
      <c r="S2369" s="212"/>
      <c r="T2369" s="212"/>
      <c r="AG2369" s="212"/>
      <c r="AH2369" s="212"/>
      <c r="AI2369" s="212"/>
    </row>
    <row r="2370" spans="1:35" x14ac:dyDescent="0.15">
      <c r="A2370" s="91"/>
      <c r="B2370" s="91"/>
      <c r="C2370" s="127"/>
      <c r="D2370" s="127"/>
      <c r="E2370" s="127"/>
      <c r="F2370" s="127"/>
      <c r="G2370" s="127"/>
      <c r="H2370" s="127"/>
      <c r="I2370" s="91"/>
      <c r="J2370" s="2">
        <v>2368</v>
      </c>
      <c r="K2370" s="212">
        <v>25459.488850919999</v>
      </c>
      <c r="L2370" s="212">
        <v>0.260770891246769</v>
      </c>
      <c r="M2370" s="212">
        <v>7.0851344661783902E-2</v>
      </c>
      <c r="N2370" s="212">
        <v>1.22337453613603E-2</v>
      </c>
      <c r="O2370" s="91"/>
      <c r="Q2370" s="212"/>
      <c r="R2370" s="212"/>
      <c r="S2370" s="212"/>
      <c r="T2370" s="212"/>
      <c r="AG2370" s="212"/>
      <c r="AH2370" s="212"/>
      <c r="AI2370" s="212"/>
    </row>
    <row r="2371" spans="1:35" x14ac:dyDescent="0.15">
      <c r="A2371" s="91"/>
      <c r="B2371" s="91"/>
      <c r="C2371" s="127"/>
      <c r="D2371" s="127"/>
      <c r="E2371" s="127"/>
      <c r="F2371" s="127"/>
      <c r="G2371" s="127"/>
      <c r="H2371" s="127"/>
      <c r="I2371" s="91"/>
      <c r="J2371" s="2">
        <v>2369</v>
      </c>
      <c r="K2371" s="212">
        <v>25470.646736682</v>
      </c>
      <c r="L2371" s="212">
        <v>0.262292337770832</v>
      </c>
      <c r="M2371" s="212">
        <v>6.8662448221495295E-2</v>
      </c>
      <c r="N2371" s="212">
        <v>1.27853347527122E-2</v>
      </c>
      <c r="O2371" s="91"/>
      <c r="Q2371" s="212"/>
      <c r="R2371" s="212"/>
      <c r="S2371" s="212"/>
      <c r="T2371" s="212"/>
      <c r="AG2371" s="212"/>
      <c r="AH2371" s="212"/>
      <c r="AI2371" s="212"/>
    </row>
    <row r="2372" spans="1:35" x14ac:dyDescent="0.15">
      <c r="A2372" s="91"/>
      <c r="B2372" s="91"/>
      <c r="C2372" s="127"/>
      <c r="D2372" s="127"/>
      <c r="E2372" s="127"/>
      <c r="F2372" s="127"/>
      <c r="G2372" s="127"/>
      <c r="H2372" s="127"/>
      <c r="I2372" s="91"/>
      <c r="J2372" s="2">
        <v>2370</v>
      </c>
      <c r="K2372" s="212">
        <v>25481.907833136</v>
      </c>
      <c r="L2372" s="212">
        <v>0.26373953441347298</v>
      </c>
      <c r="M2372" s="212">
        <v>6.8533033486233297E-2</v>
      </c>
      <c r="N2372" s="212">
        <v>1.2920415634807701E-2</v>
      </c>
      <c r="O2372" s="91"/>
      <c r="Q2372" s="212"/>
      <c r="R2372" s="212"/>
      <c r="S2372" s="212"/>
      <c r="T2372" s="212"/>
      <c r="AG2372" s="212"/>
      <c r="AH2372" s="212"/>
      <c r="AI2372" s="212"/>
    </row>
    <row r="2373" spans="1:35" x14ac:dyDescent="0.15">
      <c r="A2373" s="91"/>
      <c r="B2373" s="91"/>
      <c r="C2373" s="127"/>
      <c r="D2373" s="127"/>
      <c r="E2373" s="127"/>
      <c r="F2373" s="127"/>
      <c r="G2373" s="127"/>
      <c r="H2373" s="127"/>
      <c r="I2373" s="91"/>
      <c r="J2373" s="2">
        <v>2371</v>
      </c>
      <c r="K2373" s="212">
        <v>25493.043151188998</v>
      </c>
      <c r="L2373" s="212">
        <v>0.26494221685432701</v>
      </c>
      <c r="M2373" s="212">
        <v>7.0426473272689999E-2</v>
      </c>
      <c r="N2373" s="212">
        <v>1.2564586344794499E-2</v>
      </c>
      <c r="O2373" s="91"/>
      <c r="Q2373" s="212"/>
      <c r="R2373" s="212"/>
      <c r="S2373" s="212"/>
      <c r="T2373" s="212"/>
      <c r="AG2373" s="212"/>
      <c r="AH2373" s="212"/>
      <c r="AI2373" s="212"/>
    </row>
    <row r="2374" spans="1:35" x14ac:dyDescent="0.15">
      <c r="A2374" s="91"/>
      <c r="B2374" s="91"/>
      <c r="C2374" s="127"/>
      <c r="D2374" s="127"/>
      <c r="E2374" s="127"/>
      <c r="F2374" s="127"/>
      <c r="G2374" s="127"/>
      <c r="H2374" s="127"/>
      <c r="I2374" s="91"/>
      <c r="J2374" s="2">
        <v>2372</v>
      </c>
      <c r="K2374" s="212">
        <v>25504.376853162001</v>
      </c>
      <c r="L2374" s="212">
        <v>0.265718035739064</v>
      </c>
      <c r="M2374" s="212">
        <v>7.4138988345729101E-2</v>
      </c>
      <c r="N2374" s="212">
        <v>1.1738625257589E-2</v>
      </c>
      <c r="O2374" s="91"/>
      <c r="Q2374" s="212"/>
      <c r="R2374" s="212"/>
      <c r="S2374" s="212"/>
      <c r="T2374" s="212"/>
      <c r="AG2374" s="212"/>
      <c r="AH2374" s="212"/>
      <c r="AI2374" s="212"/>
    </row>
    <row r="2375" spans="1:35" x14ac:dyDescent="0.15">
      <c r="A2375" s="91"/>
      <c r="B2375" s="91"/>
      <c r="C2375" s="127"/>
      <c r="D2375" s="127"/>
      <c r="E2375" s="127"/>
      <c r="F2375" s="127"/>
      <c r="G2375" s="127"/>
      <c r="H2375" s="127"/>
      <c r="I2375" s="91"/>
      <c r="J2375" s="2">
        <v>2373</v>
      </c>
      <c r="K2375" s="212">
        <v>25515.620043727999</v>
      </c>
      <c r="L2375" s="212">
        <v>0.26595794871164702</v>
      </c>
      <c r="M2375" s="212">
        <v>7.9169910641039801E-2</v>
      </c>
      <c r="N2375" s="212">
        <v>1.05682042263111E-2</v>
      </c>
      <c r="O2375" s="91"/>
      <c r="Q2375" s="212"/>
      <c r="R2375" s="212"/>
      <c r="S2375" s="212"/>
      <c r="T2375" s="212"/>
      <c r="AG2375" s="212"/>
      <c r="AH2375" s="212"/>
      <c r="AI2375" s="212"/>
    </row>
    <row r="2376" spans="1:35" x14ac:dyDescent="0.15">
      <c r="A2376" s="91"/>
      <c r="B2376" s="91"/>
      <c r="C2376" s="127"/>
      <c r="D2376" s="127"/>
      <c r="E2376" s="127"/>
      <c r="F2376" s="127"/>
      <c r="G2376" s="127"/>
      <c r="H2376" s="127"/>
      <c r="I2376" s="91"/>
      <c r="J2376" s="2">
        <v>2374</v>
      </c>
      <c r="K2376" s="212">
        <v>25526.811862284001</v>
      </c>
      <c r="L2376" s="212">
        <v>0.265713762906159</v>
      </c>
      <c r="M2376" s="212">
        <v>8.4680270407692798E-2</v>
      </c>
      <c r="N2376" s="212">
        <v>9.2781399847644899E-3</v>
      </c>
      <c r="O2376" s="91"/>
      <c r="Q2376" s="212"/>
      <c r="R2376" s="212"/>
      <c r="S2376" s="212"/>
      <c r="T2376" s="212"/>
      <c r="AG2376" s="212"/>
      <c r="AH2376" s="212"/>
      <c r="AI2376" s="212"/>
    </row>
    <row r="2377" spans="1:35" x14ac:dyDescent="0.15">
      <c r="A2377" s="91"/>
      <c r="B2377" s="91"/>
      <c r="C2377" s="127"/>
      <c r="D2377" s="127"/>
      <c r="E2377" s="127"/>
      <c r="F2377" s="127"/>
      <c r="G2377" s="127"/>
      <c r="H2377" s="127"/>
      <c r="I2377" s="91"/>
      <c r="J2377" s="2">
        <v>2375</v>
      </c>
      <c r="K2377" s="212">
        <v>25538.066894654999</v>
      </c>
      <c r="L2377" s="212">
        <v>0.26517028718839403</v>
      </c>
      <c r="M2377" s="212">
        <v>8.9531703262886897E-2</v>
      </c>
      <c r="N2377" s="212">
        <v>8.0536235157160803E-3</v>
      </c>
      <c r="O2377" s="91"/>
      <c r="Q2377" s="212"/>
      <c r="R2377" s="212"/>
      <c r="S2377" s="212"/>
      <c r="T2377" s="212"/>
      <c r="AG2377" s="212"/>
      <c r="AH2377" s="212"/>
      <c r="AI2377" s="212"/>
    </row>
    <row r="2378" spans="1:35" x14ac:dyDescent="0.15">
      <c r="A2378" s="91"/>
      <c r="B2378" s="91"/>
      <c r="C2378" s="127"/>
      <c r="D2378" s="127"/>
      <c r="E2378" s="127"/>
      <c r="F2378" s="127"/>
      <c r="G2378" s="127"/>
      <c r="H2378" s="127"/>
      <c r="I2378" s="91"/>
      <c r="J2378" s="2">
        <v>2376</v>
      </c>
      <c r="K2378" s="212">
        <v>25549.090907155001</v>
      </c>
      <c r="L2378" s="212">
        <v>0.26454606363675798</v>
      </c>
      <c r="M2378" s="212">
        <v>9.2720600858402197E-2</v>
      </c>
      <c r="N2378" s="212">
        <v>6.8975698568142403E-3</v>
      </c>
      <c r="O2378" s="91"/>
      <c r="Q2378" s="212"/>
      <c r="R2378" s="212"/>
      <c r="S2378" s="212"/>
      <c r="T2378" s="212"/>
      <c r="AG2378" s="212"/>
      <c r="AH2378" s="212"/>
      <c r="AI2378" s="212"/>
    </row>
    <row r="2379" spans="1:35" x14ac:dyDescent="0.15">
      <c r="A2379" s="91"/>
      <c r="B2379" s="91"/>
      <c r="C2379" s="127"/>
      <c r="D2379" s="127"/>
      <c r="E2379" s="127"/>
      <c r="F2379" s="127"/>
      <c r="G2379" s="127"/>
      <c r="H2379" s="127"/>
      <c r="I2379" s="91"/>
      <c r="J2379" s="2">
        <v>2377</v>
      </c>
      <c r="K2379" s="212">
        <v>25559.962464574</v>
      </c>
      <c r="L2379" s="212">
        <v>0.26408299899161802</v>
      </c>
      <c r="M2379" s="212">
        <v>9.3434152222211506E-2</v>
      </c>
      <c r="N2379" s="212">
        <v>5.7410338366108999E-3</v>
      </c>
      <c r="O2379" s="91"/>
      <c r="Q2379" s="212"/>
      <c r="R2379" s="212"/>
      <c r="S2379" s="212"/>
      <c r="T2379" s="212"/>
      <c r="AG2379" s="212"/>
      <c r="AH2379" s="212"/>
      <c r="AI2379" s="212"/>
    </row>
    <row r="2380" spans="1:35" x14ac:dyDescent="0.15">
      <c r="A2380" s="91"/>
      <c r="B2380" s="91"/>
      <c r="C2380" s="127"/>
      <c r="D2380" s="127"/>
      <c r="E2380" s="127"/>
      <c r="F2380" s="127"/>
      <c r="G2380" s="127"/>
      <c r="H2380" s="127"/>
      <c r="I2380" s="91"/>
      <c r="J2380" s="2">
        <v>2378</v>
      </c>
      <c r="K2380" s="212">
        <v>25570.834131923999</v>
      </c>
      <c r="L2380" s="212">
        <v>0.26404585832605298</v>
      </c>
      <c r="M2380" s="212">
        <v>9.1086786277821602E-2</v>
      </c>
      <c r="N2380" s="212">
        <v>4.5122403738077398E-3</v>
      </c>
      <c r="O2380" s="91"/>
      <c r="Q2380" s="212"/>
      <c r="R2380" s="212"/>
      <c r="S2380" s="212"/>
      <c r="T2380" s="212"/>
      <c r="AG2380" s="212"/>
      <c r="AH2380" s="212"/>
      <c r="AI2380" s="212"/>
    </row>
    <row r="2381" spans="1:35" x14ac:dyDescent="0.15">
      <c r="A2381" s="91"/>
      <c r="B2381" s="91"/>
      <c r="C2381" s="127"/>
      <c r="D2381" s="127"/>
      <c r="E2381" s="127"/>
      <c r="F2381" s="127"/>
      <c r="G2381" s="127"/>
      <c r="H2381" s="127"/>
      <c r="I2381" s="91"/>
      <c r="J2381" s="2">
        <v>2379</v>
      </c>
      <c r="K2381" s="212">
        <v>25581.692334847001</v>
      </c>
      <c r="L2381" s="212">
        <v>0.26460547669823398</v>
      </c>
      <c r="M2381" s="212">
        <v>8.5535126289651001E-2</v>
      </c>
      <c r="N2381" s="212">
        <v>3.1682644723720799E-3</v>
      </c>
      <c r="O2381" s="91"/>
      <c r="Q2381" s="212"/>
      <c r="R2381" s="212"/>
      <c r="S2381" s="212"/>
      <c r="T2381" s="212"/>
      <c r="AG2381" s="212"/>
      <c r="AH2381" s="212"/>
      <c r="AI2381" s="212"/>
    </row>
    <row r="2382" spans="1:35" x14ac:dyDescent="0.15">
      <c r="A2382" s="91"/>
      <c r="B2382" s="91"/>
      <c r="C2382" s="127"/>
      <c r="D2382" s="127"/>
      <c r="E2382" s="127"/>
      <c r="F2382" s="127"/>
      <c r="G2382" s="127"/>
      <c r="H2382" s="127"/>
      <c r="I2382" s="91"/>
      <c r="J2382" s="2">
        <v>2380</v>
      </c>
      <c r="K2382" s="212">
        <v>25592.528033401999</v>
      </c>
      <c r="L2382" s="212">
        <v>0.26575776469416101</v>
      </c>
      <c r="M2382" s="212">
        <v>7.7307672021756105E-2</v>
      </c>
      <c r="N2382" s="212">
        <v>1.7391902204218E-3</v>
      </c>
      <c r="O2382" s="91"/>
      <c r="Q2382" s="212"/>
      <c r="R2382" s="212"/>
      <c r="S2382" s="212"/>
      <c r="T2382" s="212"/>
      <c r="AG2382" s="212"/>
      <c r="AH2382" s="212"/>
      <c r="AI2382" s="212"/>
    </row>
    <row r="2383" spans="1:35" x14ac:dyDescent="0.15">
      <c r="A2383" s="91"/>
      <c r="B2383" s="91"/>
      <c r="C2383" s="127"/>
      <c r="D2383" s="127"/>
      <c r="E2383" s="127"/>
      <c r="F2383" s="127"/>
      <c r="G2383" s="127"/>
      <c r="H2383" s="127"/>
      <c r="I2383" s="91"/>
      <c r="J2383" s="2">
        <v>2381</v>
      </c>
      <c r="K2383" s="212">
        <v>25603.267607859001</v>
      </c>
      <c r="L2383" s="212">
        <v>0.26732303315000799</v>
      </c>
      <c r="M2383" s="212">
        <v>6.7513224460736099E-2</v>
      </c>
      <c r="N2383" s="212">
        <v>3.3942594291032103E-4</v>
      </c>
      <c r="O2383" s="91"/>
      <c r="Q2383" s="212"/>
      <c r="R2383" s="212"/>
      <c r="S2383" s="212"/>
      <c r="T2383" s="212"/>
      <c r="AG2383" s="212"/>
      <c r="AH2383" s="212"/>
      <c r="AI2383" s="212"/>
    </row>
    <row r="2384" spans="1:35" x14ac:dyDescent="0.15">
      <c r="A2384" s="91"/>
      <c r="B2384" s="91"/>
      <c r="C2384" s="127"/>
      <c r="D2384" s="127"/>
      <c r="E2384" s="127"/>
      <c r="F2384" s="127"/>
      <c r="G2384" s="127"/>
      <c r="H2384" s="127"/>
      <c r="I2384" s="91"/>
      <c r="J2384" s="2">
        <v>2382</v>
      </c>
      <c r="K2384" s="212">
        <v>25614.021041340999</v>
      </c>
      <c r="L2384" s="212">
        <v>0.26905879528036197</v>
      </c>
      <c r="M2384" s="212">
        <v>5.7669377026733998E-2</v>
      </c>
      <c r="N2384" s="212">
        <v>-8.5007506723268605E-4</v>
      </c>
      <c r="O2384" s="91"/>
      <c r="Q2384" s="212"/>
      <c r="R2384" s="212"/>
      <c r="S2384" s="212"/>
      <c r="T2384" s="212"/>
      <c r="AG2384" s="212"/>
      <c r="AH2384" s="212"/>
      <c r="AI2384" s="212"/>
    </row>
    <row r="2385" spans="1:35" x14ac:dyDescent="0.15">
      <c r="A2385" s="91"/>
      <c r="B2385" s="91"/>
      <c r="C2385" s="127"/>
      <c r="D2385" s="127"/>
      <c r="E2385" s="127"/>
      <c r="F2385" s="127"/>
      <c r="G2385" s="127"/>
      <c r="H2385" s="127"/>
      <c r="I2385" s="91"/>
      <c r="J2385" s="2">
        <v>2383</v>
      </c>
      <c r="K2385" s="212">
        <v>25624.773476832001</v>
      </c>
      <c r="L2385" s="212">
        <v>0.27071486450979598</v>
      </c>
      <c r="M2385" s="212">
        <v>4.9297159294836003E-2</v>
      </c>
      <c r="N2385" s="212">
        <v>-1.5889708804198799E-3</v>
      </c>
      <c r="O2385" s="91"/>
      <c r="Q2385" s="212"/>
      <c r="R2385" s="212"/>
      <c r="S2385" s="212"/>
      <c r="T2385" s="212"/>
      <c r="AG2385" s="212"/>
      <c r="AH2385" s="212"/>
      <c r="AI2385" s="212"/>
    </row>
    <row r="2386" spans="1:35" x14ac:dyDescent="0.15">
      <c r="A2386" s="91"/>
      <c r="B2386" s="91"/>
      <c r="C2386" s="127"/>
      <c r="D2386" s="127"/>
      <c r="E2386" s="127"/>
      <c r="F2386" s="127"/>
      <c r="G2386" s="127"/>
      <c r="H2386" s="127"/>
      <c r="I2386" s="91"/>
      <c r="J2386" s="2">
        <v>2384</v>
      </c>
      <c r="K2386" s="212">
        <v>25635.525273503001</v>
      </c>
      <c r="L2386" s="212">
        <v>0.27206379811106202</v>
      </c>
      <c r="M2386" s="212">
        <v>4.37496112367151E-2</v>
      </c>
      <c r="N2386" s="212">
        <v>-1.68792969879247E-3</v>
      </c>
      <c r="O2386" s="91"/>
      <c r="Q2386" s="212"/>
      <c r="R2386" s="212"/>
      <c r="S2386" s="212"/>
      <c r="T2386" s="212"/>
      <c r="AG2386" s="212"/>
      <c r="AH2386" s="212"/>
      <c r="AI2386" s="212"/>
    </row>
    <row r="2387" spans="1:35" x14ac:dyDescent="0.15">
      <c r="A2387" s="91"/>
      <c r="B2387" s="91"/>
      <c r="C2387" s="127"/>
      <c r="D2387" s="127"/>
      <c r="E2387" s="127"/>
      <c r="F2387" s="127"/>
      <c r="G2387" s="127"/>
      <c r="H2387" s="127"/>
      <c r="I2387" s="91"/>
      <c r="J2387" s="2">
        <v>2385</v>
      </c>
      <c r="K2387" s="212">
        <v>25646.282833607002</v>
      </c>
      <c r="L2387" s="212">
        <v>0.27292967748928199</v>
      </c>
      <c r="M2387" s="212">
        <v>4.1861541555231099E-2</v>
      </c>
      <c r="N2387" s="212">
        <v>-1.0228271213640499E-3</v>
      </c>
      <c r="O2387" s="91"/>
      <c r="Q2387" s="212"/>
      <c r="R2387" s="212"/>
      <c r="S2387" s="212"/>
      <c r="T2387" s="212"/>
      <c r="AG2387" s="212"/>
      <c r="AH2387" s="212"/>
      <c r="AI2387" s="212"/>
    </row>
    <row r="2388" spans="1:35" x14ac:dyDescent="0.15">
      <c r="A2388" s="91"/>
      <c r="B2388" s="91"/>
      <c r="C2388" s="127"/>
      <c r="D2388" s="127"/>
      <c r="E2388" s="127"/>
      <c r="F2388" s="127"/>
      <c r="G2388" s="127"/>
      <c r="H2388" s="127"/>
      <c r="I2388" s="91"/>
      <c r="J2388" s="2">
        <v>2386</v>
      </c>
      <c r="K2388" s="212">
        <v>25657.066111221</v>
      </c>
      <c r="L2388" s="212">
        <v>0.27325975517342199</v>
      </c>
      <c r="M2388" s="212">
        <v>4.3764115801160602E-2</v>
      </c>
      <c r="N2388" s="212">
        <v>3.9430083638232699E-4</v>
      </c>
      <c r="O2388" s="91"/>
      <c r="Q2388" s="212"/>
      <c r="R2388" s="212"/>
      <c r="S2388" s="212"/>
      <c r="T2388" s="212"/>
      <c r="AG2388" s="212"/>
      <c r="AH2388" s="212"/>
      <c r="AI2388" s="212"/>
    </row>
    <row r="2389" spans="1:35" x14ac:dyDescent="0.15">
      <c r="A2389" s="91"/>
      <c r="B2389" s="91"/>
      <c r="C2389" s="127"/>
      <c r="D2389" s="127"/>
      <c r="E2389" s="127"/>
      <c r="F2389" s="127"/>
      <c r="G2389" s="127"/>
      <c r="H2389" s="127"/>
      <c r="I2389" s="91"/>
      <c r="J2389" s="2">
        <v>2387</v>
      </c>
      <c r="K2389" s="212">
        <v>25667.798130715</v>
      </c>
      <c r="L2389" s="212">
        <v>0.27311999319561098</v>
      </c>
      <c r="M2389" s="212">
        <v>4.8580539865597398E-2</v>
      </c>
      <c r="N2389" s="212">
        <v>2.3561633724176801E-3</v>
      </c>
      <c r="O2389" s="91"/>
      <c r="Q2389" s="212"/>
      <c r="R2389" s="212"/>
      <c r="S2389" s="212"/>
      <c r="T2389" s="212"/>
      <c r="AG2389" s="212"/>
      <c r="AH2389" s="212"/>
      <c r="AI2389" s="212"/>
    </row>
    <row r="2390" spans="1:35" x14ac:dyDescent="0.15">
      <c r="A2390" s="91"/>
      <c r="B2390" s="91"/>
      <c r="C2390" s="127"/>
      <c r="D2390" s="127"/>
      <c r="E2390" s="127"/>
      <c r="F2390" s="127"/>
      <c r="G2390" s="127"/>
      <c r="H2390" s="127"/>
      <c r="I2390" s="91"/>
      <c r="J2390" s="2">
        <v>2388</v>
      </c>
      <c r="K2390" s="212">
        <v>25678.610065681001</v>
      </c>
      <c r="L2390" s="212">
        <v>0.272674673322647</v>
      </c>
      <c r="M2390" s="212">
        <v>5.5029531607511901E-2</v>
      </c>
      <c r="N2390" s="212">
        <v>4.5638056841192697E-3</v>
      </c>
      <c r="O2390" s="91"/>
      <c r="Q2390" s="212"/>
      <c r="R2390" s="212"/>
      <c r="S2390" s="212"/>
      <c r="T2390" s="212"/>
      <c r="AG2390" s="212"/>
      <c r="AH2390" s="212"/>
      <c r="AI2390" s="212"/>
    </row>
    <row r="2391" spans="1:35" x14ac:dyDescent="0.15">
      <c r="A2391" s="91"/>
      <c r="B2391" s="91"/>
      <c r="C2391" s="127"/>
      <c r="D2391" s="127"/>
      <c r="E2391" s="127"/>
      <c r="F2391" s="127"/>
      <c r="G2391" s="127"/>
      <c r="H2391" s="127"/>
      <c r="I2391" s="91"/>
      <c r="J2391" s="2">
        <v>2389</v>
      </c>
      <c r="K2391" s="212">
        <v>25689.413292023</v>
      </c>
      <c r="L2391" s="212">
        <v>0.27206142878116102</v>
      </c>
      <c r="M2391" s="212">
        <v>6.1706260929714499E-2</v>
      </c>
      <c r="N2391" s="212">
        <v>6.7285572601812997E-3</v>
      </c>
      <c r="O2391" s="91"/>
      <c r="Q2391" s="212"/>
      <c r="R2391" s="212"/>
      <c r="S2391" s="212"/>
      <c r="T2391" s="212"/>
      <c r="AG2391" s="212"/>
      <c r="AH2391" s="212"/>
      <c r="AI2391" s="212"/>
    </row>
    <row r="2392" spans="1:35" x14ac:dyDescent="0.15">
      <c r="A2392" s="91"/>
      <c r="B2392" s="91"/>
      <c r="C2392" s="127"/>
      <c r="D2392" s="127"/>
      <c r="E2392" s="127"/>
      <c r="F2392" s="127"/>
      <c r="G2392" s="127"/>
      <c r="H2392" s="127"/>
      <c r="I2392" s="91"/>
      <c r="J2392" s="2">
        <v>2390</v>
      </c>
      <c r="K2392" s="212">
        <v>25700.069387136002</v>
      </c>
      <c r="L2392" s="212">
        <v>0.27137446779824198</v>
      </c>
      <c r="M2392" s="212">
        <v>6.7314988315852295E-2</v>
      </c>
      <c r="N2392" s="212">
        <v>8.5751533898241802E-3</v>
      </c>
      <c r="O2392" s="91"/>
      <c r="Q2392" s="212"/>
      <c r="R2392" s="212"/>
      <c r="S2392" s="212"/>
      <c r="T2392" s="212"/>
      <c r="AG2392" s="212"/>
      <c r="AH2392" s="212"/>
      <c r="AI2392" s="212"/>
    </row>
    <row r="2393" spans="1:35" x14ac:dyDescent="0.15">
      <c r="A2393" s="91"/>
      <c r="B2393" s="91"/>
      <c r="C2393" s="127"/>
      <c r="D2393" s="127"/>
      <c r="E2393" s="127"/>
      <c r="F2393" s="127"/>
      <c r="G2393" s="127"/>
      <c r="H2393" s="127"/>
      <c r="I2393" s="91"/>
      <c r="J2393" s="2">
        <v>2391</v>
      </c>
      <c r="K2393" s="212">
        <v>25710.915762544999</v>
      </c>
      <c r="L2393" s="212">
        <v>0.27065224994040799</v>
      </c>
      <c r="M2393" s="212">
        <v>7.1240933486655306E-2</v>
      </c>
      <c r="N2393" s="212">
        <v>9.9551656735538396E-3</v>
      </c>
      <c r="O2393" s="91"/>
      <c r="Q2393" s="212"/>
      <c r="R2393" s="212"/>
      <c r="S2393" s="212"/>
      <c r="T2393" s="212"/>
      <c r="AG2393" s="212"/>
      <c r="AH2393" s="212"/>
      <c r="AI2393" s="212"/>
    </row>
    <row r="2394" spans="1:35" x14ac:dyDescent="0.15">
      <c r="A2394" s="91"/>
      <c r="B2394" s="91"/>
      <c r="C2394" s="127"/>
      <c r="D2394" s="127"/>
      <c r="E2394" s="127"/>
      <c r="F2394" s="127"/>
      <c r="G2394" s="127"/>
      <c r="H2394" s="127"/>
      <c r="I2394" s="91"/>
      <c r="J2394" s="2">
        <v>2392</v>
      </c>
      <c r="K2394" s="212">
        <v>25721.637471073998</v>
      </c>
      <c r="L2394" s="212">
        <v>0.26992162840695599</v>
      </c>
      <c r="M2394" s="212">
        <v>7.370305122793E-2</v>
      </c>
      <c r="N2394" s="212">
        <v>1.0902914353388801E-2</v>
      </c>
      <c r="O2394" s="91"/>
      <c r="Q2394" s="212"/>
      <c r="R2394" s="212"/>
      <c r="S2394" s="212"/>
      <c r="T2394" s="212"/>
      <c r="AG2394" s="212"/>
      <c r="AH2394" s="212"/>
      <c r="AI2394" s="212"/>
    </row>
    <row r="2395" spans="1:35" x14ac:dyDescent="0.15">
      <c r="A2395" s="91"/>
      <c r="B2395" s="91"/>
      <c r="C2395" s="127"/>
      <c r="D2395" s="127"/>
      <c r="E2395" s="127"/>
      <c r="F2395" s="127"/>
      <c r="G2395" s="127"/>
      <c r="H2395" s="127"/>
      <c r="I2395" s="91"/>
      <c r="J2395" s="2">
        <v>2393</v>
      </c>
      <c r="K2395" s="212">
        <v>25732.340794766998</v>
      </c>
      <c r="L2395" s="212">
        <v>0.269269336436884</v>
      </c>
      <c r="M2395" s="212">
        <v>7.5529503444923596E-2</v>
      </c>
      <c r="N2395" s="212">
        <v>1.15706754294442E-2</v>
      </c>
      <c r="O2395" s="91"/>
      <c r="Q2395" s="212"/>
      <c r="R2395" s="212"/>
      <c r="S2395" s="212"/>
      <c r="T2395" s="212"/>
      <c r="AG2395" s="212"/>
      <c r="AH2395" s="212"/>
      <c r="AI2395" s="212"/>
    </row>
    <row r="2396" spans="1:35" x14ac:dyDescent="0.15">
      <c r="A2396" s="91"/>
      <c r="B2396" s="91"/>
      <c r="C2396" s="127"/>
      <c r="D2396" s="127"/>
      <c r="E2396" s="127"/>
      <c r="F2396" s="127"/>
      <c r="G2396" s="127"/>
      <c r="H2396" s="127"/>
      <c r="I2396" s="91"/>
      <c r="J2396" s="2">
        <v>2394</v>
      </c>
      <c r="K2396" s="212">
        <v>25743.147674311</v>
      </c>
      <c r="L2396" s="212">
        <v>0.26876818337080899</v>
      </c>
      <c r="M2396" s="212">
        <v>7.7548030789549097E-2</v>
      </c>
      <c r="N2396" s="212">
        <v>1.2069197224454001E-2</v>
      </c>
      <c r="O2396" s="91"/>
      <c r="Q2396" s="212"/>
      <c r="R2396" s="212"/>
      <c r="S2396" s="212"/>
      <c r="T2396" s="212"/>
      <c r="AG2396" s="212"/>
      <c r="AH2396" s="212"/>
      <c r="AI2396" s="212"/>
    </row>
    <row r="2397" spans="1:35" x14ac:dyDescent="0.15">
      <c r="A2397" s="91"/>
      <c r="B2397" s="91"/>
      <c r="C2397" s="127"/>
      <c r="D2397" s="127"/>
      <c r="E2397" s="127"/>
      <c r="F2397" s="127"/>
      <c r="G2397" s="127"/>
      <c r="H2397" s="127"/>
      <c r="I2397" s="91"/>
      <c r="J2397" s="2">
        <v>2395</v>
      </c>
      <c r="K2397" s="212">
        <v>25753.835714598001</v>
      </c>
      <c r="L2397" s="212">
        <v>0.26838613917849702</v>
      </c>
      <c r="M2397" s="212">
        <v>7.9933841953461607E-2</v>
      </c>
      <c r="N2397" s="212">
        <v>1.244857154647E-2</v>
      </c>
      <c r="O2397" s="91"/>
      <c r="Q2397" s="212"/>
      <c r="R2397" s="212"/>
      <c r="S2397" s="212"/>
      <c r="T2397" s="212"/>
      <c r="AG2397" s="212"/>
      <c r="AH2397" s="212"/>
      <c r="AI2397" s="212"/>
    </row>
    <row r="2398" spans="1:35" x14ac:dyDescent="0.15">
      <c r="A2398" s="91"/>
      <c r="B2398" s="91"/>
      <c r="C2398" s="127"/>
      <c r="D2398" s="127"/>
      <c r="E2398" s="127"/>
      <c r="F2398" s="127"/>
      <c r="G2398" s="127"/>
      <c r="H2398" s="127"/>
      <c r="I2398" s="91"/>
      <c r="J2398" s="2">
        <v>2396</v>
      </c>
      <c r="K2398" s="212">
        <v>25764.529839717001</v>
      </c>
      <c r="L2398" s="212">
        <v>0.26810921160241702</v>
      </c>
      <c r="M2398" s="212">
        <v>8.22763586757643E-2</v>
      </c>
      <c r="N2398" s="212">
        <v>1.27345156289435E-2</v>
      </c>
      <c r="O2398" s="91"/>
      <c r="Q2398" s="212"/>
      <c r="R2398" s="212"/>
      <c r="S2398" s="212"/>
      <c r="T2398" s="212"/>
      <c r="AG2398" s="212"/>
      <c r="AH2398" s="212"/>
      <c r="AI2398" s="212"/>
    </row>
    <row r="2399" spans="1:35" x14ac:dyDescent="0.15">
      <c r="A2399" s="91"/>
      <c r="B2399" s="91"/>
      <c r="C2399" s="127"/>
      <c r="D2399" s="127"/>
      <c r="E2399" s="127"/>
      <c r="F2399" s="127"/>
      <c r="G2399" s="127"/>
      <c r="H2399" s="127"/>
      <c r="I2399" s="91"/>
      <c r="J2399" s="2">
        <v>2397</v>
      </c>
      <c r="K2399" s="212">
        <v>25775.281194267998</v>
      </c>
      <c r="L2399" s="212">
        <v>0.26795352509991799</v>
      </c>
      <c r="M2399" s="212">
        <v>8.3858343751764097E-2</v>
      </c>
      <c r="N2399" s="212">
        <v>1.29516893557272E-2</v>
      </c>
      <c r="O2399" s="91"/>
      <c r="Q2399" s="212"/>
      <c r="R2399" s="212"/>
      <c r="S2399" s="212"/>
      <c r="T2399" s="212"/>
      <c r="AG2399" s="212"/>
      <c r="AH2399" s="212"/>
      <c r="AI2399" s="212"/>
    </row>
    <row r="2400" spans="1:35" x14ac:dyDescent="0.15">
      <c r="A2400" s="91"/>
      <c r="B2400" s="91"/>
      <c r="C2400" s="127"/>
      <c r="D2400" s="127"/>
      <c r="E2400" s="127"/>
      <c r="F2400" s="127"/>
      <c r="G2400" s="127"/>
      <c r="H2400" s="127"/>
      <c r="I2400" s="91"/>
      <c r="J2400" s="2">
        <v>2398</v>
      </c>
      <c r="K2400" s="212">
        <v>25786.001756078</v>
      </c>
      <c r="L2400" s="212">
        <v>0.26795924380834002</v>
      </c>
      <c r="M2400" s="212">
        <v>8.3871408097709599E-2</v>
      </c>
      <c r="N2400" s="212">
        <v>1.3176900162567E-2</v>
      </c>
      <c r="O2400" s="91"/>
      <c r="Q2400" s="212"/>
      <c r="R2400" s="212"/>
      <c r="S2400" s="212"/>
      <c r="T2400" s="212"/>
      <c r="AG2400" s="212"/>
      <c r="AH2400" s="212"/>
      <c r="AI2400" s="212"/>
    </row>
    <row r="2401" spans="1:35" x14ac:dyDescent="0.15">
      <c r="A2401" s="91"/>
      <c r="B2401" s="91"/>
      <c r="C2401" s="127"/>
      <c r="D2401" s="127"/>
      <c r="E2401" s="127"/>
      <c r="F2401" s="127"/>
      <c r="G2401" s="127"/>
      <c r="H2401" s="127"/>
      <c r="I2401" s="91"/>
      <c r="J2401" s="2">
        <v>2399</v>
      </c>
      <c r="K2401" s="212">
        <v>25796.666888945001</v>
      </c>
      <c r="L2401" s="212">
        <v>0.26818143021256802</v>
      </c>
      <c r="M2401" s="212">
        <v>8.15432018088183E-2</v>
      </c>
      <c r="N2401" s="212">
        <v>1.35415067415909E-2</v>
      </c>
      <c r="O2401" s="91"/>
      <c r="Q2401" s="212"/>
      <c r="R2401" s="212"/>
      <c r="S2401" s="212"/>
      <c r="T2401" s="212"/>
      <c r="AG2401" s="212"/>
      <c r="AH2401" s="212"/>
      <c r="AI2401" s="212"/>
    </row>
    <row r="2402" spans="1:35" x14ac:dyDescent="0.15">
      <c r="A2402" s="91"/>
      <c r="B2402" s="91"/>
      <c r="C2402" s="127"/>
      <c r="D2402" s="127"/>
      <c r="E2402" s="127"/>
      <c r="F2402" s="127"/>
      <c r="G2402" s="127"/>
      <c r="H2402" s="127"/>
      <c r="I2402" s="91"/>
      <c r="J2402" s="2">
        <v>2400</v>
      </c>
      <c r="K2402" s="212">
        <v>25807.307671543</v>
      </c>
      <c r="L2402" s="212">
        <v>0.26866236756255402</v>
      </c>
      <c r="M2402" s="212">
        <v>7.6527909794493199E-2</v>
      </c>
      <c r="N2402" s="212">
        <v>1.41589526089507E-2</v>
      </c>
      <c r="O2402" s="91"/>
      <c r="Q2402" s="212"/>
      <c r="R2402" s="212"/>
      <c r="S2402" s="212"/>
      <c r="T2402" s="212"/>
      <c r="AG2402" s="212"/>
      <c r="AH2402" s="212"/>
      <c r="AI2402" s="212"/>
    </row>
    <row r="2403" spans="1:35" x14ac:dyDescent="0.15">
      <c r="A2403" s="91"/>
      <c r="B2403" s="91"/>
      <c r="C2403" s="127"/>
      <c r="D2403" s="127"/>
      <c r="E2403" s="127"/>
      <c r="F2403" s="127"/>
      <c r="G2403" s="127"/>
      <c r="H2403" s="127"/>
      <c r="I2403" s="91"/>
      <c r="J2403" s="2">
        <v>2401</v>
      </c>
      <c r="K2403" s="212">
        <v>25817.936491085999</v>
      </c>
      <c r="L2403" s="212">
        <v>0.26941775398187201</v>
      </c>
      <c r="M2403" s="212">
        <v>6.9207832894400897E-2</v>
      </c>
      <c r="N2403" s="212">
        <v>1.5134728426576399E-2</v>
      </c>
      <c r="O2403" s="91"/>
      <c r="Q2403" s="212"/>
      <c r="R2403" s="212"/>
      <c r="S2403" s="212"/>
      <c r="T2403" s="212"/>
      <c r="AG2403" s="212"/>
      <c r="AH2403" s="212"/>
      <c r="AI2403" s="212"/>
    </row>
    <row r="2404" spans="1:35" x14ac:dyDescent="0.15">
      <c r="A2404" s="91"/>
      <c r="B2404" s="91"/>
      <c r="C2404" s="127"/>
      <c r="D2404" s="127"/>
      <c r="E2404" s="127"/>
      <c r="F2404" s="127"/>
      <c r="G2404" s="127"/>
      <c r="H2404" s="127"/>
      <c r="I2404" s="91"/>
      <c r="J2404" s="2">
        <v>2402</v>
      </c>
      <c r="K2404" s="212">
        <v>25828.589672237998</v>
      </c>
      <c r="L2404" s="212">
        <v>0.27039938571012101</v>
      </c>
      <c r="M2404" s="212">
        <v>6.0585014753533499E-2</v>
      </c>
      <c r="N2404" s="212">
        <v>1.6441056857016901E-2</v>
      </c>
      <c r="O2404" s="91"/>
      <c r="Q2404" s="212"/>
      <c r="R2404" s="212"/>
      <c r="S2404" s="212"/>
      <c r="T2404" s="212"/>
      <c r="AG2404" s="212"/>
      <c r="AH2404" s="212"/>
      <c r="AI2404" s="212"/>
    </row>
    <row r="2405" spans="1:35" x14ac:dyDescent="0.15">
      <c r="A2405" s="91"/>
      <c r="B2405" s="91"/>
      <c r="C2405" s="127"/>
      <c r="D2405" s="127"/>
      <c r="E2405" s="127"/>
      <c r="F2405" s="127"/>
      <c r="G2405" s="127"/>
      <c r="H2405" s="127"/>
      <c r="I2405" s="91"/>
      <c r="J2405" s="2">
        <v>2403</v>
      </c>
      <c r="K2405" s="212">
        <v>25839.238192748999</v>
      </c>
      <c r="L2405" s="212">
        <v>0.27148816501906098</v>
      </c>
      <c r="M2405" s="212">
        <v>5.1991545779312698E-2</v>
      </c>
      <c r="N2405" s="212">
        <v>1.7985347093076899E-2</v>
      </c>
      <c r="O2405" s="91"/>
      <c r="Q2405" s="212"/>
      <c r="R2405" s="212"/>
      <c r="S2405" s="212"/>
      <c r="T2405" s="212"/>
      <c r="AG2405" s="212"/>
      <c r="AH2405" s="212"/>
      <c r="AI2405" s="212"/>
    </row>
    <row r="2406" spans="1:35" x14ac:dyDescent="0.15">
      <c r="A2406" s="91"/>
      <c r="B2406" s="91"/>
      <c r="C2406" s="127"/>
      <c r="D2406" s="127"/>
      <c r="E2406" s="127"/>
      <c r="F2406" s="127"/>
      <c r="G2406" s="127"/>
      <c r="H2406" s="127"/>
      <c r="I2406" s="91"/>
      <c r="J2406" s="2">
        <v>2404</v>
      </c>
      <c r="K2406" s="212">
        <v>25850.035298619001</v>
      </c>
      <c r="L2406" s="212">
        <v>0.27249844878062102</v>
      </c>
      <c r="M2406" s="212">
        <v>4.4827534419511698E-2</v>
      </c>
      <c r="N2406" s="212">
        <v>1.9644214826772501E-2</v>
      </c>
      <c r="O2406" s="91"/>
      <c r="Q2406" s="212"/>
      <c r="R2406" s="212"/>
      <c r="S2406" s="212"/>
      <c r="T2406" s="212"/>
      <c r="AG2406" s="212"/>
      <c r="AH2406" s="212"/>
      <c r="AI2406" s="212"/>
    </row>
    <row r="2407" spans="1:35" x14ac:dyDescent="0.15">
      <c r="A2407" s="91"/>
      <c r="B2407" s="91"/>
      <c r="C2407" s="127"/>
      <c r="D2407" s="127"/>
      <c r="E2407" s="127"/>
      <c r="F2407" s="127"/>
      <c r="G2407" s="127"/>
      <c r="H2407" s="127"/>
      <c r="I2407" s="91"/>
      <c r="J2407" s="2">
        <v>2405</v>
      </c>
      <c r="K2407" s="212">
        <v>25860.769637873</v>
      </c>
      <c r="L2407" s="212">
        <v>0.27320494995639799</v>
      </c>
      <c r="M2407" s="212">
        <v>4.0242197188928297E-2</v>
      </c>
      <c r="N2407" s="212">
        <v>2.12519721361554E-2</v>
      </c>
      <c r="O2407" s="91"/>
      <c r="Q2407" s="212"/>
      <c r="R2407" s="212"/>
      <c r="S2407" s="212"/>
      <c r="T2407" s="212"/>
      <c r="AG2407" s="212"/>
      <c r="AH2407" s="212"/>
      <c r="AI2407" s="212"/>
    </row>
    <row r="2408" spans="1:35" x14ac:dyDescent="0.15">
      <c r="A2408" s="91"/>
      <c r="B2408" s="91"/>
      <c r="C2408" s="127"/>
      <c r="D2408" s="127"/>
      <c r="E2408" s="127"/>
      <c r="F2408" s="127"/>
      <c r="G2408" s="127"/>
      <c r="H2408" s="127"/>
      <c r="I2408" s="91"/>
      <c r="J2408" s="2">
        <v>2406</v>
      </c>
      <c r="K2408" s="212">
        <v>25871.634010328999</v>
      </c>
      <c r="L2408" s="212">
        <v>0.27348536558200498</v>
      </c>
      <c r="M2408" s="212">
        <v>3.8620959589762603E-2</v>
      </c>
      <c r="N2408" s="212">
        <v>2.2608031449386699E-2</v>
      </c>
      <c r="O2408" s="91"/>
      <c r="Q2408" s="212"/>
      <c r="R2408" s="212"/>
      <c r="S2408" s="212"/>
      <c r="T2408" s="212"/>
      <c r="AG2408" s="212"/>
      <c r="AH2408" s="212"/>
      <c r="AI2408" s="212"/>
    </row>
    <row r="2409" spans="1:35" x14ac:dyDescent="0.15">
      <c r="A2409" s="91"/>
      <c r="B2409" s="91"/>
      <c r="C2409" s="127"/>
      <c r="D2409" s="127"/>
      <c r="E2409" s="127"/>
      <c r="F2409" s="127"/>
      <c r="G2409" s="127"/>
      <c r="H2409" s="127"/>
      <c r="I2409" s="91"/>
      <c r="J2409" s="2">
        <v>2407</v>
      </c>
      <c r="K2409" s="212">
        <v>25882.505274407999</v>
      </c>
      <c r="L2409" s="212">
        <v>0.27336956391044498</v>
      </c>
      <c r="M2409" s="212">
        <v>3.9505101884608901E-2</v>
      </c>
      <c r="N2409" s="212">
        <v>2.3544510777039201E-2</v>
      </c>
      <c r="O2409" s="91"/>
      <c r="Q2409" s="212"/>
      <c r="R2409" s="212"/>
      <c r="S2409" s="212"/>
      <c r="T2409" s="212"/>
      <c r="AG2409" s="212"/>
      <c r="AH2409" s="212"/>
      <c r="AI2409" s="212"/>
    </row>
    <row r="2410" spans="1:35" x14ac:dyDescent="0.15">
      <c r="A2410" s="91"/>
      <c r="B2410" s="91"/>
      <c r="C2410" s="127"/>
      <c r="D2410" s="127"/>
      <c r="E2410" s="127"/>
      <c r="F2410" s="127"/>
      <c r="G2410" s="127"/>
      <c r="H2410" s="127"/>
      <c r="I2410" s="91"/>
      <c r="J2410" s="2">
        <v>2408</v>
      </c>
      <c r="K2410" s="212">
        <v>25893.320742054999</v>
      </c>
      <c r="L2410" s="212">
        <v>0.27294356182731699</v>
      </c>
      <c r="M2410" s="212">
        <v>4.2079717896199201E-2</v>
      </c>
      <c r="N2410" s="212">
        <v>2.3940417981866201E-2</v>
      </c>
      <c r="O2410" s="91"/>
      <c r="Q2410" s="212"/>
      <c r="R2410" s="212"/>
      <c r="S2410" s="212"/>
      <c r="T2410" s="212"/>
      <c r="AG2410" s="212"/>
      <c r="AH2410" s="212"/>
      <c r="AI2410" s="212"/>
    </row>
    <row r="2411" spans="1:35" x14ac:dyDescent="0.15">
      <c r="A2411" s="91"/>
      <c r="B2411" s="91"/>
      <c r="C2411" s="127"/>
      <c r="D2411" s="127"/>
      <c r="E2411" s="127"/>
      <c r="F2411" s="127"/>
      <c r="G2411" s="127"/>
      <c r="H2411" s="127"/>
      <c r="I2411" s="91"/>
      <c r="J2411" s="2">
        <v>2409</v>
      </c>
      <c r="K2411" s="212">
        <v>25904.065538514002</v>
      </c>
      <c r="L2411" s="212">
        <v>0.27228390291672</v>
      </c>
      <c r="M2411" s="212">
        <v>4.5572571200061501E-2</v>
      </c>
      <c r="N2411" s="212">
        <v>2.37266712279178E-2</v>
      </c>
      <c r="O2411" s="91"/>
      <c r="Q2411" s="212"/>
      <c r="R2411" s="212"/>
      <c r="S2411" s="212"/>
      <c r="T2411" s="212"/>
      <c r="AG2411" s="212"/>
      <c r="AH2411" s="212"/>
      <c r="AI2411" s="212"/>
    </row>
    <row r="2412" spans="1:35" x14ac:dyDescent="0.15">
      <c r="A2412" s="91"/>
      <c r="B2412" s="91"/>
      <c r="C2412" s="127"/>
      <c r="D2412" s="127"/>
      <c r="E2412" s="127"/>
      <c r="F2412" s="127"/>
      <c r="G2412" s="127"/>
      <c r="H2412" s="127"/>
      <c r="I2412" s="91"/>
      <c r="J2412" s="2">
        <v>2410</v>
      </c>
      <c r="K2412" s="212">
        <v>25914.820436457001</v>
      </c>
      <c r="L2412" s="212">
        <v>0.27149003478134498</v>
      </c>
      <c r="M2412" s="212">
        <v>4.9508361758457103E-2</v>
      </c>
      <c r="N2412" s="212">
        <v>2.2940800658094802E-2</v>
      </c>
      <c r="O2412" s="91"/>
      <c r="Q2412" s="212"/>
      <c r="R2412" s="212"/>
      <c r="S2412" s="212"/>
      <c r="T2412" s="212"/>
      <c r="AG2412" s="212"/>
      <c r="AH2412" s="212"/>
      <c r="AI2412" s="212"/>
    </row>
    <row r="2413" spans="1:35" x14ac:dyDescent="0.15">
      <c r="A2413" s="91"/>
      <c r="B2413" s="91"/>
      <c r="C2413" s="127"/>
      <c r="D2413" s="127"/>
      <c r="E2413" s="127"/>
      <c r="F2413" s="127"/>
      <c r="G2413" s="127"/>
      <c r="H2413" s="127"/>
      <c r="I2413" s="91"/>
      <c r="J2413" s="2">
        <v>2411</v>
      </c>
      <c r="K2413" s="212">
        <v>25925.524036389001</v>
      </c>
      <c r="L2413" s="212">
        <v>0.27064959804034799</v>
      </c>
      <c r="M2413" s="212">
        <v>5.3762704841853803E-2</v>
      </c>
      <c r="N2413" s="212">
        <v>2.1707617206009298E-2</v>
      </c>
      <c r="O2413" s="91"/>
      <c r="Q2413" s="212"/>
      <c r="R2413" s="212"/>
      <c r="S2413" s="212"/>
      <c r="T2413" s="212"/>
      <c r="AG2413" s="212"/>
      <c r="AH2413" s="212"/>
      <c r="AI2413" s="212"/>
    </row>
    <row r="2414" spans="1:35" x14ac:dyDescent="0.15">
      <c r="A2414" s="91"/>
      <c r="B2414" s="91"/>
      <c r="C2414" s="127"/>
      <c r="D2414" s="127"/>
      <c r="E2414" s="127"/>
      <c r="F2414" s="127"/>
      <c r="G2414" s="127"/>
      <c r="H2414" s="127"/>
      <c r="I2414" s="91"/>
      <c r="J2414" s="2">
        <v>2412</v>
      </c>
      <c r="K2414" s="212">
        <v>25936.312962576001</v>
      </c>
      <c r="L2414" s="212">
        <v>0.26980382818774601</v>
      </c>
      <c r="M2414" s="212">
        <v>5.8247109599046498E-2</v>
      </c>
      <c r="N2414" s="212">
        <v>2.0167027105417099E-2</v>
      </c>
      <c r="O2414" s="91"/>
      <c r="Q2414" s="212"/>
      <c r="R2414" s="212"/>
      <c r="S2414" s="212"/>
      <c r="T2414" s="212"/>
      <c r="AG2414" s="212"/>
      <c r="AH2414" s="212"/>
      <c r="AI2414" s="212"/>
    </row>
    <row r="2415" spans="1:35" x14ac:dyDescent="0.15">
      <c r="A2415" s="91"/>
      <c r="B2415" s="91"/>
      <c r="C2415" s="127"/>
      <c r="D2415" s="127"/>
      <c r="E2415" s="127"/>
      <c r="F2415" s="127"/>
      <c r="G2415" s="127"/>
      <c r="H2415" s="127"/>
      <c r="I2415" s="91"/>
      <c r="J2415" s="2">
        <v>2413</v>
      </c>
      <c r="K2415" s="212">
        <v>25947.102846451999</v>
      </c>
      <c r="L2415" s="212">
        <v>0.26896503922012699</v>
      </c>
      <c r="M2415" s="212">
        <v>6.2678196217524795E-2</v>
      </c>
      <c r="N2415" s="212">
        <v>1.84781334804399E-2</v>
      </c>
      <c r="O2415" s="91"/>
      <c r="Q2415" s="212"/>
      <c r="R2415" s="212"/>
      <c r="S2415" s="212"/>
      <c r="T2415" s="212"/>
      <c r="AG2415" s="212"/>
      <c r="AH2415" s="212"/>
      <c r="AI2415" s="212"/>
    </row>
    <row r="2416" spans="1:35" x14ac:dyDescent="0.15">
      <c r="A2416" s="91"/>
      <c r="B2416" s="91"/>
      <c r="C2416" s="127"/>
      <c r="D2416" s="127"/>
      <c r="E2416" s="127"/>
      <c r="F2416" s="127"/>
      <c r="G2416" s="127"/>
      <c r="H2416" s="127"/>
      <c r="I2416" s="91"/>
      <c r="J2416" s="2">
        <v>2414</v>
      </c>
      <c r="K2416" s="212">
        <v>25957.880206643</v>
      </c>
      <c r="L2416" s="212">
        <v>0.268214560117225</v>
      </c>
      <c r="M2416" s="212">
        <v>6.6721848555508501E-2</v>
      </c>
      <c r="N2416" s="212">
        <v>1.6790429194564499E-2</v>
      </c>
      <c r="O2416" s="91"/>
      <c r="Q2416" s="212"/>
      <c r="R2416" s="212"/>
      <c r="S2416" s="212"/>
      <c r="T2416" s="212"/>
      <c r="AG2416" s="212"/>
      <c r="AH2416" s="212"/>
      <c r="AI2416" s="212"/>
    </row>
    <row r="2417" spans="1:35" x14ac:dyDescent="0.15">
      <c r="A2417" s="91"/>
      <c r="B2417" s="91"/>
      <c r="C2417" s="127"/>
      <c r="D2417" s="127"/>
      <c r="E2417" s="127"/>
      <c r="F2417" s="127"/>
      <c r="G2417" s="127"/>
      <c r="H2417" s="127"/>
      <c r="I2417" s="91"/>
      <c r="J2417" s="2">
        <v>2415</v>
      </c>
      <c r="K2417" s="212">
        <v>25968.621078731001</v>
      </c>
      <c r="L2417" s="212">
        <v>0.26766053432651399</v>
      </c>
      <c r="M2417" s="212">
        <v>7.0064983884943297E-2</v>
      </c>
      <c r="N2417" s="212">
        <v>1.52553840320458E-2</v>
      </c>
      <c r="O2417" s="91"/>
      <c r="Q2417" s="212"/>
      <c r="R2417" s="212"/>
      <c r="S2417" s="212"/>
      <c r="T2417" s="212"/>
      <c r="AG2417" s="212"/>
      <c r="AH2417" s="212"/>
      <c r="AI2417" s="212"/>
    </row>
    <row r="2418" spans="1:35" x14ac:dyDescent="0.15">
      <c r="A2418" s="91"/>
      <c r="B2418" s="91"/>
      <c r="C2418" s="127"/>
      <c r="D2418" s="127"/>
      <c r="E2418" s="127"/>
      <c r="F2418" s="127"/>
      <c r="G2418" s="127"/>
      <c r="H2418" s="127"/>
      <c r="I2418" s="91"/>
      <c r="J2418" s="2">
        <v>2416</v>
      </c>
      <c r="K2418" s="212">
        <v>25979.389692888999</v>
      </c>
      <c r="L2418" s="212">
        <v>0.26743733913073497</v>
      </c>
      <c r="M2418" s="212">
        <v>7.2462815262913705E-2</v>
      </c>
      <c r="N2418" s="212">
        <v>1.4016740453681399E-2</v>
      </c>
      <c r="O2418" s="91"/>
      <c r="Q2418" s="212"/>
      <c r="R2418" s="212"/>
      <c r="S2418" s="212"/>
      <c r="T2418" s="212"/>
      <c r="AG2418" s="212"/>
      <c r="AH2418" s="212"/>
      <c r="AI2418" s="212"/>
    </row>
    <row r="2419" spans="1:35" x14ac:dyDescent="0.15">
      <c r="A2419" s="91"/>
      <c r="B2419" s="91"/>
      <c r="C2419" s="127"/>
      <c r="D2419" s="127"/>
      <c r="E2419" s="127"/>
      <c r="F2419" s="127"/>
      <c r="G2419" s="127"/>
      <c r="H2419" s="127"/>
      <c r="I2419" s="91"/>
      <c r="J2419" s="2">
        <v>2417</v>
      </c>
      <c r="K2419" s="212">
        <v>25990.215852379999</v>
      </c>
      <c r="L2419" s="212">
        <v>0.26759658876235598</v>
      </c>
      <c r="M2419" s="212">
        <v>7.3794701816292996E-2</v>
      </c>
      <c r="N2419" s="212">
        <v>1.31374404414728E-2</v>
      </c>
      <c r="O2419" s="91"/>
      <c r="Q2419" s="212"/>
      <c r="R2419" s="212"/>
      <c r="S2419" s="212"/>
      <c r="T2419" s="212"/>
      <c r="AG2419" s="212"/>
      <c r="AH2419" s="212"/>
      <c r="AI2419" s="212"/>
    </row>
    <row r="2420" spans="1:35" x14ac:dyDescent="0.15">
      <c r="A2420" s="91"/>
      <c r="B2420" s="91"/>
      <c r="C2420" s="127"/>
      <c r="D2420" s="127"/>
      <c r="E2420" s="127"/>
      <c r="F2420" s="127"/>
      <c r="G2420" s="127"/>
      <c r="H2420" s="127"/>
      <c r="I2420" s="91"/>
      <c r="J2420" s="2">
        <v>2418</v>
      </c>
      <c r="K2420" s="212">
        <v>26001.023654074001</v>
      </c>
      <c r="L2420" s="212">
        <v>0.26805277511307302</v>
      </c>
      <c r="M2420" s="212">
        <v>7.4386270203722404E-2</v>
      </c>
      <c r="N2420" s="212">
        <v>1.2563411484391799E-2</v>
      </c>
      <c r="O2420" s="91"/>
      <c r="Q2420" s="212"/>
      <c r="R2420" s="212"/>
      <c r="S2420" s="212"/>
      <c r="T2420" s="212"/>
      <c r="AG2420" s="212"/>
      <c r="AH2420" s="212"/>
      <c r="AI2420" s="212"/>
    </row>
    <row r="2421" spans="1:35" x14ac:dyDescent="0.15">
      <c r="A2421" s="91"/>
      <c r="B2421" s="91"/>
      <c r="C2421" s="127"/>
      <c r="D2421" s="127"/>
      <c r="E2421" s="127"/>
      <c r="F2421" s="127"/>
      <c r="G2421" s="127"/>
      <c r="H2421" s="127"/>
      <c r="I2421" s="91"/>
      <c r="J2421" s="2">
        <v>2419</v>
      </c>
      <c r="K2421" s="212">
        <v>26011.791070481999</v>
      </c>
      <c r="L2421" s="212">
        <v>0.26863335577291497</v>
      </c>
      <c r="M2421" s="212">
        <v>7.4843169225329007E-2</v>
      </c>
      <c r="N2421" s="212">
        <v>1.22204979122963E-2</v>
      </c>
      <c r="O2421" s="91"/>
      <c r="Q2421" s="212"/>
      <c r="R2421" s="212"/>
      <c r="S2421" s="212"/>
      <c r="T2421" s="212"/>
      <c r="AG2421" s="212"/>
      <c r="AH2421" s="212"/>
      <c r="AI2421" s="212"/>
    </row>
    <row r="2422" spans="1:35" x14ac:dyDescent="0.15">
      <c r="A2422" s="91"/>
      <c r="B2422" s="91"/>
      <c r="C2422" s="127"/>
      <c r="D2422" s="127"/>
      <c r="E2422" s="127"/>
      <c r="F2422" s="127"/>
      <c r="G2422" s="127"/>
      <c r="H2422" s="127"/>
      <c r="I2422" s="91"/>
      <c r="J2422" s="2">
        <v>2420</v>
      </c>
      <c r="K2422" s="212">
        <v>26022.528813987999</v>
      </c>
      <c r="L2422" s="212">
        <v>0.26920231547377599</v>
      </c>
      <c r="M2422" s="212">
        <v>7.5673753671819805E-2</v>
      </c>
      <c r="N2422" s="212">
        <v>1.21382666084774E-2</v>
      </c>
      <c r="O2422" s="91"/>
      <c r="Q2422" s="212"/>
      <c r="R2422" s="212"/>
      <c r="S2422" s="212"/>
      <c r="T2422" s="212"/>
      <c r="AG2422" s="212"/>
      <c r="AH2422" s="212"/>
      <c r="AI2422" s="212"/>
    </row>
    <row r="2423" spans="1:35" x14ac:dyDescent="0.15">
      <c r="A2423" s="91"/>
      <c r="B2423" s="91"/>
      <c r="C2423" s="127"/>
      <c r="D2423" s="127"/>
      <c r="E2423" s="127"/>
      <c r="F2423" s="127"/>
      <c r="G2423" s="127"/>
      <c r="H2423" s="127"/>
      <c r="I2423" s="91"/>
      <c r="J2423" s="2">
        <v>2421</v>
      </c>
      <c r="K2423" s="212">
        <v>26033.335170601</v>
      </c>
      <c r="L2423" s="212">
        <v>0.26955864013404701</v>
      </c>
      <c r="M2423" s="212">
        <v>7.7019208289694094E-2</v>
      </c>
      <c r="N2423" s="212">
        <v>1.2396231526086999E-2</v>
      </c>
      <c r="O2423" s="91"/>
      <c r="Q2423" s="212"/>
      <c r="R2423" s="212"/>
      <c r="S2423" s="212"/>
      <c r="T2423" s="212"/>
      <c r="AG2423" s="212"/>
      <c r="AH2423" s="212"/>
      <c r="AI2423" s="212"/>
    </row>
    <row r="2424" spans="1:35" x14ac:dyDescent="0.15">
      <c r="A2424" s="91"/>
      <c r="B2424" s="91"/>
      <c r="C2424" s="127"/>
      <c r="D2424" s="127"/>
      <c r="E2424" s="127"/>
      <c r="F2424" s="127"/>
      <c r="G2424" s="127"/>
      <c r="H2424" s="127"/>
      <c r="I2424" s="91"/>
      <c r="J2424" s="2">
        <v>2422</v>
      </c>
      <c r="K2424" s="212">
        <v>26044.087860903001</v>
      </c>
      <c r="L2424" s="212">
        <v>0.26952758642111202</v>
      </c>
      <c r="M2424" s="212">
        <v>7.88587602703789E-2</v>
      </c>
      <c r="N2424" s="212">
        <v>1.3053279402438001E-2</v>
      </c>
      <c r="O2424" s="91"/>
      <c r="Q2424" s="212"/>
      <c r="R2424" s="212"/>
      <c r="S2424" s="212"/>
      <c r="T2424" s="212"/>
      <c r="AG2424" s="212"/>
      <c r="AH2424" s="212"/>
      <c r="AI2424" s="212"/>
    </row>
    <row r="2425" spans="1:35" x14ac:dyDescent="0.15">
      <c r="A2425" s="91"/>
      <c r="B2425" s="91"/>
      <c r="C2425" s="127"/>
      <c r="D2425" s="127"/>
      <c r="E2425" s="127"/>
      <c r="F2425" s="127"/>
      <c r="G2425" s="127"/>
      <c r="H2425" s="127"/>
      <c r="I2425" s="91"/>
      <c r="J2425" s="2">
        <v>2423</v>
      </c>
      <c r="K2425" s="212">
        <v>26054.861603673002</v>
      </c>
      <c r="L2425" s="212">
        <v>0.26905483229383198</v>
      </c>
      <c r="M2425" s="212">
        <v>8.10138215866614E-2</v>
      </c>
      <c r="N2425" s="212">
        <v>1.4026581357343099E-2</v>
      </c>
      <c r="O2425" s="91"/>
      <c r="Q2425" s="212"/>
      <c r="R2425" s="212"/>
      <c r="S2425" s="212"/>
      <c r="T2425" s="212"/>
      <c r="AG2425" s="212"/>
      <c r="AH2425" s="212"/>
      <c r="AI2425" s="212"/>
    </row>
    <row r="2426" spans="1:35" x14ac:dyDescent="0.15">
      <c r="A2426" s="91"/>
      <c r="B2426" s="91"/>
      <c r="C2426" s="127"/>
      <c r="D2426" s="127"/>
      <c r="E2426" s="127"/>
      <c r="F2426" s="127"/>
      <c r="G2426" s="127"/>
      <c r="H2426" s="127"/>
      <c r="I2426" s="91"/>
      <c r="J2426" s="2">
        <v>2424</v>
      </c>
      <c r="K2426" s="212">
        <v>26065.655506431001</v>
      </c>
      <c r="L2426" s="212">
        <v>0.26820164398949897</v>
      </c>
      <c r="M2426" s="212">
        <v>8.3282492743790695E-2</v>
      </c>
      <c r="N2426" s="212">
        <v>1.5061822093553201E-2</v>
      </c>
      <c r="O2426" s="91"/>
      <c r="Q2426" s="212"/>
      <c r="R2426" s="212"/>
      <c r="S2426" s="212"/>
      <c r="T2426" s="212"/>
      <c r="AG2426" s="212"/>
      <c r="AH2426" s="212"/>
      <c r="AI2426" s="212"/>
    </row>
    <row r="2427" spans="1:35" x14ac:dyDescent="0.15">
      <c r="A2427" s="91"/>
      <c r="B2427" s="91"/>
      <c r="C2427" s="127"/>
      <c r="D2427" s="127"/>
      <c r="E2427" s="127"/>
      <c r="F2427" s="127"/>
      <c r="G2427" s="127"/>
      <c r="H2427" s="127"/>
      <c r="I2427" s="91"/>
      <c r="J2427" s="2">
        <v>2425</v>
      </c>
      <c r="K2427" s="212">
        <v>26076.461217345</v>
      </c>
      <c r="L2427" s="212">
        <v>0.26711507789661798</v>
      </c>
      <c r="M2427" s="212">
        <v>8.5326242302281904E-2</v>
      </c>
      <c r="N2427" s="212">
        <v>1.5861031196254802E-2</v>
      </c>
      <c r="O2427" s="91"/>
      <c r="Q2427" s="212"/>
      <c r="R2427" s="212"/>
      <c r="S2427" s="212"/>
      <c r="T2427" s="212"/>
      <c r="AG2427" s="212"/>
      <c r="AH2427" s="212"/>
      <c r="AI2427" s="212"/>
    </row>
    <row r="2428" spans="1:35" x14ac:dyDescent="0.15">
      <c r="A2428" s="91"/>
      <c r="B2428" s="91"/>
      <c r="C2428" s="127"/>
      <c r="D2428" s="127"/>
      <c r="E2428" s="127"/>
      <c r="F2428" s="127"/>
      <c r="G2428" s="127"/>
      <c r="H2428" s="127"/>
      <c r="I2428" s="91"/>
      <c r="J2428" s="2">
        <v>2426</v>
      </c>
      <c r="K2428" s="212">
        <v>26087.202690382001</v>
      </c>
      <c r="L2428" s="212">
        <v>0.26593842255187</v>
      </c>
      <c r="M2428" s="212">
        <v>8.6793345164537905E-2</v>
      </c>
      <c r="N2428" s="212">
        <v>1.6114689350859301E-2</v>
      </c>
      <c r="O2428" s="91"/>
      <c r="Q2428" s="212"/>
      <c r="R2428" s="212"/>
      <c r="S2428" s="212"/>
      <c r="T2428" s="212"/>
      <c r="AG2428" s="212"/>
      <c r="AH2428" s="212"/>
      <c r="AI2428" s="212"/>
    </row>
    <row r="2429" spans="1:35" x14ac:dyDescent="0.15">
      <c r="A2429" s="91"/>
      <c r="B2429" s="91"/>
      <c r="C2429" s="127"/>
      <c r="D2429" s="127"/>
      <c r="E2429" s="127"/>
      <c r="F2429" s="127"/>
      <c r="G2429" s="127"/>
      <c r="H2429" s="127"/>
      <c r="I2429" s="91"/>
      <c r="J2429" s="2">
        <v>2427</v>
      </c>
      <c r="K2429" s="212">
        <v>26098.028840403</v>
      </c>
      <c r="L2429" s="212">
        <v>0.26473276538574902</v>
      </c>
      <c r="M2429" s="212">
        <v>8.7201313760881902E-2</v>
      </c>
      <c r="N2429" s="212">
        <v>1.5637365461096599E-2</v>
      </c>
      <c r="O2429" s="91"/>
      <c r="Q2429" s="212"/>
      <c r="R2429" s="212"/>
      <c r="S2429" s="212"/>
      <c r="T2429" s="212"/>
      <c r="AG2429" s="212"/>
      <c r="AH2429" s="212"/>
      <c r="AI2429" s="212"/>
    </row>
    <row r="2430" spans="1:35" x14ac:dyDescent="0.15">
      <c r="A2430" s="91"/>
      <c r="B2430" s="91"/>
      <c r="C2430" s="127"/>
      <c r="D2430" s="127"/>
      <c r="E2430" s="127"/>
      <c r="F2430" s="127"/>
      <c r="G2430" s="127"/>
      <c r="H2430" s="127"/>
      <c r="I2430" s="91"/>
      <c r="J2430" s="2">
        <v>2428</v>
      </c>
      <c r="K2430" s="212">
        <v>26108.868598739999</v>
      </c>
      <c r="L2430" s="212">
        <v>0.263608513472954</v>
      </c>
      <c r="M2430" s="212">
        <v>8.6127584657816794E-2</v>
      </c>
      <c r="N2430" s="212">
        <v>1.4444340359422899E-2</v>
      </c>
      <c r="O2430" s="91"/>
      <c r="Q2430" s="212"/>
      <c r="R2430" s="212"/>
      <c r="S2430" s="212"/>
      <c r="T2430" s="212"/>
      <c r="AG2430" s="212"/>
      <c r="AH2430" s="212"/>
      <c r="AI2430" s="212"/>
    </row>
    <row r="2431" spans="1:35" x14ac:dyDescent="0.15">
      <c r="A2431" s="91"/>
      <c r="B2431" s="91"/>
      <c r="C2431" s="127"/>
      <c r="D2431" s="127"/>
      <c r="E2431" s="127"/>
      <c r="F2431" s="127"/>
      <c r="G2431" s="127"/>
      <c r="H2431" s="127"/>
      <c r="I2431" s="91"/>
      <c r="J2431" s="2">
        <v>2429</v>
      </c>
      <c r="K2431" s="212">
        <v>26119.685439107001</v>
      </c>
      <c r="L2431" s="212">
        <v>0.26273563683360002</v>
      </c>
      <c r="M2431" s="212">
        <v>8.3542213682361796E-2</v>
      </c>
      <c r="N2431" s="212">
        <v>1.27068563732677E-2</v>
      </c>
      <c r="O2431" s="91"/>
      <c r="Q2431" s="212"/>
      <c r="R2431" s="212"/>
      <c r="S2431" s="212"/>
      <c r="T2431" s="212"/>
      <c r="AG2431" s="212"/>
      <c r="AH2431" s="212"/>
      <c r="AI2431" s="212"/>
    </row>
    <row r="2432" spans="1:35" x14ac:dyDescent="0.15">
      <c r="A2432" s="91"/>
      <c r="B2432" s="91"/>
      <c r="C2432" s="127"/>
      <c r="D2432" s="127"/>
      <c r="E2432" s="127"/>
      <c r="F2432" s="127"/>
      <c r="G2432" s="127"/>
      <c r="H2432" s="127"/>
      <c r="I2432" s="91"/>
      <c r="J2432" s="2">
        <v>2430</v>
      </c>
      <c r="K2432" s="212">
        <v>26130.426833285001</v>
      </c>
      <c r="L2432" s="212">
        <v>0.26235200599414998</v>
      </c>
      <c r="M2432" s="212">
        <v>7.9701090801761798E-2</v>
      </c>
      <c r="N2432" s="212">
        <v>1.0715548172630301E-2</v>
      </c>
      <c r="O2432" s="91"/>
      <c r="Q2432" s="212"/>
      <c r="R2432" s="212"/>
      <c r="S2432" s="212"/>
      <c r="T2432" s="212"/>
      <c r="AG2432" s="212"/>
      <c r="AH2432" s="212"/>
      <c r="AI2432" s="212"/>
    </row>
    <row r="2433" spans="1:35" x14ac:dyDescent="0.15">
      <c r="A2433" s="91"/>
      <c r="B2433" s="91"/>
      <c r="C2433" s="127"/>
      <c r="D2433" s="127"/>
      <c r="E2433" s="127"/>
      <c r="F2433" s="127"/>
      <c r="G2433" s="127"/>
      <c r="H2433" s="127"/>
      <c r="I2433" s="91"/>
      <c r="J2433" s="2">
        <v>2431</v>
      </c>
      <c r="K2433" s="212">
        <v>26141.242566432</v>
      </c>
      <c r="L2433" s="212">
        <v>0.26265430387240801</v>
      </c>
      <c r="M2433" s="212">
        <v>7.4798590641657406E-2</v>
      </c>
      <c r="N2433" s="212">
        <v>8.7480438291168503E-3</v>
      </c>
      <c r="O2433" s="91"/>
      <c r="Q2433" s="212"/>
      <c r="R2433" s="212"/>
      <c r="S2433" s="212"/>
      <c r="T2433" s="212"/>
      <c r="AG2433" s="212"/>
      <c r="AH2433" s="212"/>
      <c r="AI2433" s="212"/>
    </row>
    <row r="2434" spans="1:35" x14ac:dyDescent="0.15">
      <c r="A2434" s="91"/>
      <c r="B2434" s="91"/>
      <c r="C2434" s="127"/>
      <c r="D2434" s="127"/>
      <c r="E2434" s="127"/>
      <c r="F2434" s="127"/>
      <c r="G2434" s="127"/>
      <c r="H2434" s="127"/>
      <c r="I2434" s="91"/>
      <c r="J2434" s="2">
        <v>2432</v>
      </c>
      <c r="K2434" s="212">
        <v>26152.035143050001</v>
      </c>
      <c r="L2434" s="212">
        <v>0.26365524111227501</v>
      </c>
      <c r="M2434" s="212">
        <v>6.9083541735224505E-2</v>
      </c>
      <c r="N2434" s="212">
        <v>6.9779766442341802E-3</v>
      </c>
      <c r="O2434" s="91"/>
      <c r="Q2434" s="212"/>
      <c r="R2434" s="212"/>
      <c r="S2434" s="212"/>
      <c r="T2434" s="212"/>
      <c r="AG2434" s="212"/>
      <c r="AH2434" s="212"/>
      <c r="AI2434" s="212"/>
    </row>
    <row r="2435" spans="1:35" x14ac:dyDescent="0.15">
      <c r="A2435" s="91"/>
      <c r="B2435" s="91"/>
      <c r="C2435" s="127"/>
      <c r="D2435" s="127"/>
      <c r="E2435" s="127"/>
      <c r="F2435" s="127"/>
      <c r="G2435" s="127"/>
      <c r="H2435" s="127"/>
      <c r="I2435" s="91"/>
      <c r="J2435" s="2">
        <v>2433</v>
      </c>
      <c r="K2435" s="212">
        <v>26162.790830852999</v>
      </c>
      <c r="L2435" s="212">
        <v>0.26517699145131801</v>
      </c>
      <c r="M2435" s="212">
        <v>6.3088820824388298E-2</v>
      </c>
      <c r="N2435" s="212">
        <v>5.4821344675116896E-3</v>
      </c>
      <c r="O2435" s="91"/>
      <c r="Q2435" s="212"/>
      <c r="R2435" s="212"/>
      <c r="S2435" s="212"/>
      <c r="T2435" s="212"/>
      <c r="AG2435" s="212"/>
      <c r="AH2435" s="212"/>
      <c r="AI2435" s="212"/>
    </row>
    <row r="2436" spans="1:35" x14ac:dyDescent="0.15">
      <c r="A2436" s="91"/>
      <c r="B2436" s="91"/>
      <c r="C2436" s="127"/>
      <c r="D2436" s="127"/>
      <c r="E2436" s="127"/>
      <c r="F2436" s="127"/>
      <c r="G2436" s="127"/>
      <c r="H2436" s="127"/>
      <c r="I2436" s="91"/>
      <c r="J2436" s="2">
        <v>2434</v>
      </c>
      <c r="K2436" s="212">
        <v>26173.562067062001</v>
      </c>
      <c r="L2436" s="212">
        <v>0.267018155006359</v>
      </c>
      <c r="M2436" s="212">
        <v>5.7554931517854797E-2</v>
      </c>
      <c r="N2436" s="212">
        <v>4.3318850201383699E-3</v>
      </c>
      <c r="O2436" s="91"/>
      <c r="Q2436" s="212"/>
      <c r="R2436" s="212"/>
      <c r="S2436" s="212"/>
      <c r="T2436" s="212"/>
      <c r="AG2436" s="212"/>
      <c r="AH2436" s="212"/>
      <c r="AI2436" s="212"/>
    </row>
    <row r="2437" spans="1:35" x14ac:dyDescent="0.15">
      <c r="A2437" s="91"/>
      <c r="B2437" s="91"/>
      <c r="C2437" s="127"/>
      <c r="D2437" s="127"/>
      <c r="E2437" s="127"/>
      <c r="F2437" s="127"/>
      <c r="G2437" s="127"/>
      <c r="H2437" s="127"/>
      <c r="I2437" s="91"/>
      <c r="J2437" s="2">
        <v>2435</v>
      </c>
      <c r="K2437" s="212">
        <v>26184.382379630999</v>
      </c>
      <c r="L2437" s="212">
        <v>0.26903977144778501</v>
      </c>
      <c r="M2437" s="212">
        <v>5.3210966104021401E-2</v>
      </c>
      <c r="N2437" s="212">
        <v>3.6388342797263702E-3</v>
      </c>
      <c r="O2437" s="91"/>
      <c r="Q2437" s="212"/>
      <c r="R2437" s="212"/>
      <c r="S2437" s="212"/>
      <c r="T2437" s="212"/>
      <c r="AG2437" s="212"/>
      <c r="AH2437" s="212"/>
      <c r="AI2437" s="212"/>
    </row>
    <row r="2438" spans="1:35" x14ac:dyDescent="0.15">
      <c r="A2438" s="91"/>
      <c r="B2438" s="91"/>
      <c r="C2438" s="127"/>
      <c r="D2438" s="127"/>
      <c r="E2438" s="127"/>
      <c r="F2438" s="127"/>
      <c r="G2438" s="127"/>
      <c r="H2438" s="127"/>
      <c r="I2438" s="91"/>
      <c r="J2438" s="2">
        <v>2436</v>
      </c>
      <c r="K2438" s="212">
        <v>26195.135788943</v>
      </c>
      <c r="L2438" s="212">
        <v>0.27117679576279402</v>
      </c>
      <c r="M2438" s="212">
        <v>5.05715956996255E-2</v>
      </c>
      <c r="N2438" s="212">
        <v>3.4549906313625501E-3</v>
      </c>
      <c r="O2438" s="91"/>
      <c r="Q2438" s="212"/>
      <c r="R2438" s="212"/>
      <c r="S2438" s="212"/>
      <c r="T2438" s="212"/>
      <c r="AG2438" s="212"/>
      <c r="AH2438" s="212"/>
      <c r="AI2438" s="212"/>
    </row>
    <row r="2439" spans="1:35" x14ac:dyDescent="0.15">
      <c r="A2439" s="91"/>
      <c r="B2439" s="91"/>
      <c r="C2439" s="127"/>
      <c r="D2439" s="127"/>
      <c r="E2439" s="127"/>
      <c r="F2439" s="127"/>
      <c r="G2439" s="127"/>
      <c r="H2439" s="127"/>
      <c r="I2439" s="91"/>
      <c r="J2439" s="2">
        <v>2437</v>
      </c>
      <c r="K2439" s="212">
        <v>26205.840145925999</v>
      </c>
      <c r="L2439" s="212">
        <v>0.27338823629907399</v>
      </c>
      <c r="M2439" s="212">
        <v>4.9714468042715197E-2</v>
      </c>
      <c r="N2439" s="212">
        <v>3.7947198127522099E-3</v>
      </c>
      <c r="O2439" s="91"/>
      <c r="Q2439" s="212"/>
      <c r="R2439" s="212"/>
      <c r="S2439" s="212"/>
      <c r="T2439" s="212"/>
      <c r="AG2439" s="212"/>
      <c r="AH2439" s="212"/>
      <c r="AI2439" s="212"/>
    </row>
    <row r="2440" spans="1:35" x14ac:dyDescent="0.15">
      <c r="A2440" s="91"/>
      <c r="B2440" s="91"/>
      <c r="C2440" s="127"/>
      <c r="D2440" s="127"/>
      <c r="E2440" s="127"/>
      <c r="F2440" s="127"/>
      <c r="G2440" s="127"/>
      <c r="H2440" s="127"/>
      <c r="I2440" s="91"/>
      <c r="J2440" s="2">
        <v>2438</v>
      </c>
      <c r="K2440" s="212">
        <v>26216.631544832999</v>
      </c>
      <c r="L2440" s="212">
        <v>0.27558280990210798</v>
      </c>
      <c r="M2440" s="212">
        <v>5.0371055098759603E-2</v>
      </c>
      <c r="N2440" s="212">
        <v>4.60377728391683E-3</v>
      </c>
      <c r="O2440" s="91"/>
      <c r="Q2440" s="212"/>
      <c r="R2440" s="212"/>
      <c r="S2440" s="212"/>
      <c r="T2440" s="212"/>
      <c r="AG2440" s="212"/>
      <c r="AH2440" s="212"/>
      <c r="AI2440" s="212"/>
    </row>
    <row r="2441" spans="1:35" x14ac:dyDescent="0.15">
      <c r="A2441" s="91"/>
      <c r="B2441" s="91"/>
      <c r="C2441" s="127"/>
      <c r="D2441" s="127"/>
      <c r="E2441" s="127"/>
      <c r="F2441" s="127"/>
      <c r="G2441" s="127"/>
      <c r="H2441" s="127"/>
      <c r="I2441" s="91"/>
      <c r="J2441" s="2">
        <v>2439</v>
      </c>
      <c r="K2441" s="212">
        <v>26227.478593151998</v>
      </c>
      <c r="L2441" s="212">
        <v>0.277596571374774</v>
      </c>
      <c r="M2441" s="212">
        <v>5.20542736273878E-2</v>
      </c>
      <c r="N2441" s="212">
        <v>5.76398102212663E-3</v>
      </c>
      <c r="O2441" s="91"/>
      <c r="Q2441" s="212"/>
      <c r="R2441" s="212"/>
      <c r="S2441" s="212"/>
      <c r="T2441" s="212"/>
      <c r="AG2441" s="212"/>
      <c r="AH2441" s="212"/>
      <c r="AI2441" s="212"/>
    </row>
    <row r="2442" spans="1:35" x14ac:dyDescent="0.15">
      <c r="A2442" s="91"/>
      <c r="B2442" s="91"/>
      <c r="C2442" s="127"/>
      <c r="D2442" s="127"/>
      <c r="E2442" s="127"/>
      <c r="F2442" s="127"/>
      <c r="G2442" s="127"/>
      <c r="H2442" s="127"/>
      <c r="I2442" s="91"/>
      <c r="J2442" s="2">
        <v>2440</v>
      </c>
      <c r="K2442" s="212">
        <v>26238.328779463001</v>
      </c>
      <c r="L2442" s="212">
        <v>0.279268302527094</v>
      </c>
      <c r="M2442" s="212">
        <v>5.4213979076986801E-2</v>
      </c>
      <c r="N2442" s="212">
        <v>7.1515700323364802E-3</v>
      </c>
      <c r="O2442" s="91"/>
      <c r="Q2442" s="212"/>
      <c r="R2442" s="212"/>
      <c r="S2442" s="212"/>
      <c r="T2442" s="212"/>
      <c r="AG2442" s="212"/>
      <c r="AH2442" s="212"/>
      <c r="AI2442" s="212"/>
    </row>
    <row r="2443" spans="1:35" x14ac:dyDescent="0.15">
      <c r="A2443" s="91"/>
      <c r="B2443" s="91"/>
      <c r="C2443" s="127"/>
      <c r="D2443" s="127"/>
      <c r="E2443" s="127"/>
      <c r="F2443" s="127"/>
      <c r="G2443" s="127"/>
      <c r="H2443" s="127"/>
      <c r="I2443" s="91"/>
      <c r="J2443" s="2">
        <v>2441</v>
      </c>
      <c r="K2443" s="212">
        <v>26249.204797724</v>
      </c>
      <c r="L2443" s="212">
        <v>0.28049766808049498</v>
      </c>
      <c r="M2443" s="212">
        <v>5.66279114964999E-2</v>
      </c>
      <c r="N2443" s="212">
        <v>8.6807259921826505E-3</v>
      </c>
      <c r="O2443" s="91"/>
      <c r="Q2443" s="212"/>
      <c r="R2443" s="212"/>
      <c r="S2443" s="212"/>
      <c r="T2443" s="212"/>
      <c r="AG2443" s="212"/>
      <c r="AH2443" s="212"/>
      <c r="AI2443" s="212"/>
    </row>
    <row r="2444" spans="1:35" x14ac:dyDescent="0.15">
      <c r="A2444" s="91"/>
      <c r="B2444" s="91"/>
      <c r="C2444" s="127"/>
      <c r="D2444" s="127"/>
      <c r="E2444" s="127"/>
      <c r="F2444" s="127"/>
      <c r="G2444" s="127"/>
      <c r="H2444" s="127"/>
      <c r="I2444" s="91"/>
      <c r="J2444" s="2">
        <v>2442</v>
      </c>
      <c r="K2444" s="212">
        <v>26259.981875246001</v>
      </c>
      <c r="L2444" s="212">
        <v>0.28119873735599998</v>
      </c>
      <c r="M2444" s="212">
        <v>5.96163621824621E-2</v>
      </c>
      <c r="N2444" s="212">
        <v>1.0177627533303601E-2</v>
      </c>
      <c r="O2444" s="91"/>
      <c r="Q2444" s="212"/>
      <c r="R2444" s="212"/>
      <c r="S2444" s="212"/>
      <c r="T2444" s="212"/>
      <c r="AG2444" s="212"/>
      <c r="AH2444" s="212"/>
      <c r="AI2444" s="212"/>
    </row>
    <row r="2445" spans="1:35" x14ac:dyDescent="0.15">
      <c r="A2445" s="91"/>
      <c r="B2445" s="91"/>
      <c r="C2445" s="127"/>
      <c r="D2445" s="127"/>
      <c r="E2445" s="127"/>
      <c r="F2445" s="127"/>
      <c r="G2445" s="127"/>
      <c r="H2445" s="127"/>
      <c r="I2445" s="91"/>
      <c r="J2445" s="2">
        <v>2443</v>
      </c>
      <c r="K2445" s="212">
        <v>26270.742340951001</v>
      </c>
      <c r="L2445" s="212">
        <v>0.281327346578367</v>
      </c>
      <c r="M2445" s="212">
        <v>6.3703417601195203E-2</v>
      </c>
      <c r="N2445" s="212">
        <v>1.1475989118452899E-2</v>
      </c>
      <c r="O2445" s="91"/>
      <c r="Q2445" s="212"/>
      <c r="R2445" s="212"/>
      <c r="S2445" s="212"/>
      <c r="T2445" s="212"/>
      <c r="AG2445" s="212"/>
      <c r="AH2445" s="212"/>
      <c r="AI2445" s="212"/>
    </row>
    <row r="2446" spans="1:35" x14ac:dyDescent="0.15">
      <c r="A2446" s="91"/>
      <c r="B2446" s="91"/>
      <c r="C2446" s="127"/>
      <c r="D2446" s="127"/>
      <c r="E2446" s="127"/>
      <c r="F2446" s="127"/>
      <c r="G2446" s="127"/>
      <c r="H2446" s="127"/>
      <c r="I2446" s="91"/>
      <c r="J2446" s="2">
        <v>2444</v>
      </c>
      <c r="K2446" s="212">
        <v>26281.528505196002</v>
      </c>
      <c r="L2446" s="212">
        <v>0.28090384179252698</v>
      </c>
      <c r="M2446" s="212">
        <v>6.9045886519813998E-2</v>
      </c>
      <c r="N2446" s="212">
        <v>1.25021158758204E-2</v>
      </c>
      <c r="O2446" s="91"/>
      <c r="Q2446" s="212"/>
      <c r="R2446" s="212"/>
      <c r="S2446" s="212"/>
      <c r="T2446" s="212"/>
      <c r="AG2446" s="212"/>
      <c r="AH2446" s="212"/>
      <c r="AI2446" s="212"/>
    </row>
    <row r="2447" spans="1:35" x14ac:dyDescent="0.15">
      <c r="A2447" s="91"/>
      <c r="B2447" s="91"/>
      <c r="C2447" s="127"/>
      <c r="D2447" s="127"/>
      <c r="E2447" s="127"/>
      <c r="F2447" s="127"/>
      <c r="G2447" s="127"/>
      <c r="H2447" s="127"/>
      <c r="I2447" s="91"/>
      <c r="J2447" s="2">
        <v>2445</v>
      </c>
      <c r="K2447" s="212">
        <v>26292.371031694001</v>
      </c>
      <c r="L2447" s="212">
        <v>0.27995566129211102</v>
      </c>
      <c r="M2447" s="212">
        <v>7.5068356007990597E-2</v>
      </c>
      <c r="N2447" s="212">
        <v>1.3289029195933701E-2</v>
      </c>
      <c r="O2447" s="91"/>
      <c r="Q2447" s="212"/>
      <c r="R2447" s="212"/>
      <c r="S2447" s="212"/>
      <c r="T2447" s="212"/>
      <c r="AG2447" s="212"/>
      <c r="AH2447" s="212"/>
      <c r="AI2447" s="212"/>
    </row>
    <row r="2448" spans="1:35" x14ac:dyDescent="0.15">
      <c r="A2448" s="91"/>
      <c r="B2448" s="91"/>
      <c r="C2448" s="127"/>
      <c r="D2448" s="127"/>
      <c r="E2448" s="127"/>
      <c r="F2448" s="127"/>
      <c r="G2448" s="127"/>
      <c r="H2448" s="127"/>
      <c r="I2448" s="91"/>
      <c r="J2448" s="2">
        <v>2446</v>
      </c>
      <c r="K2448" s="212">
        <v>26303.169757544001</v>
      </c>
      <c r="L2448" s="212">
        <v>0.27856651791772002</v>
      </c>
      <c r="M2448" s="212">
        <v>8.0689495797763897E-2</v>
      </c>
      <c r="N2448" s="212">
        <v>1.39165122556723E-2</v>
      </c>
      <c r="O2448" s="91"/>
      <c r="Q2448" s="212"/>
      <c r="R2448" s="212"/>
      <c r="S2448" s="212"/>
      <c r="T2448" s="212"/>
      <c r="AG2448" s="212"/>
      <c r="AH2448" s="212"/>
      <c r="AI2448" s="212"/>
    </row>
    <row r="2449" spans="1:35" x14ac:dyDescent="0.15">
      <c r="A2449" s="91"/>
      <c r="B2449" s="91"/>
      <c r="C2449" s="127"/>
      <c r="D2449" s="127"/>
      <c r="E2449" s="127"/>
      <c r="F2449" s="127"/>
      <c r="G2449" s="127"/>
      <c r="H2449" s="127"/>
      <c r="I2449" s="91"/>
      <c r="J2449" s="2">
        <v>2447</v>
      </c>
      <c r="K2449" s="212">
        <v>26313.967486173999</v>
      </c>
      <c r="L2449" s="212">
        <v>0.27688533062533999</v>
      </c>
      <c r="M2449" s="212">
        <v>8.4876671505019194E-2</v>
      </c>
      <c r="N2449" s="212">
        <v>1.45076236232001E-2</v>
      </c>
      <c r="O2449" s="91"/>
      <c r="Q2449" s="212"/>
      <c r="R2449" s="212"/>
      <c r="S2449" s="212"/>
      <c r="T2449" s="212"/>
      <c r="AG2449" s="212"/>
      <c r="AH2449" s="212"/>
      <c r="AI2449" s="212"/>
    </row>
    <row r="2450" spans="1:35" x14ac:dyDescent="0.15">
      <c r="A2450" s="91"/>
      <c r="B2450" s="91"/>
      <c r="C2450" s="127"/>
      <c r="D2450" s="127"/>
      <c r="E2450" s="127"/>
      <c r="F2450" s="127"/>
      <c r="G2450" s="127"/>
      <c r="H2450" s="127"/>
      <c r="I2450" s="91"/>
      <c r="J2450" s="2">
        <v>2448</v>
      </c>
      <c r="K2450" s="212">
        <v>26324.75571197</v>
      </c>
      <c r="L2450" s="212">
        <v>0.27508494607272599</v>
      </c>
      <c r="M2450" s="212">
        <v>8.7184149995358506E-2</v>
      </c>
      <c r="N2450" s="212">
        <v>1.52141467936572E-2</v>
      </c>
      <c r="O2450" s="91"/>
      <c r="Q2450" s="212"/>
      <c r="R2450" s="212"/>
      <c r="S2450" s="212"/>
      <c r="T2450" s="212"/>
      <c r="AG2450" s="212"/>
      <c r="AH2450" s="212"/>
      <c r="AI2450" s="212"/>
    </row>
    <row r="2451" spans="1:35" x14ac:dyDescent="0.15">
      <c r="A2451" s="91"/>
      <c r="B2451" s="91"/>
      <c r="C2451" s="127"/>
      <c r="D2451" s="127"/>
      <c r="E2451" s="127"/>
      <c r="F2451" s="127"/>
      <c r="G2451" s="127"/>
      <c r="H2451" s="127"/>
      <c r="I2451" s="91"/>
      <c r="J2451" s="2">
        <v>2449</v>
      </c>
      <c r="K2451" s="212">
        <v>26335.583176552002</v>
      </c>
      <c r="L2451" s="212">
        <v>0.27329795168974103</v>
      </c>
      <c r="M2451" s="212">
        <v>8.7609610512248901E-2</v>
      </c>
      <c r="N2451" s="212">
        <v>1.6157671873850001E-2</v>
      </c>
      <c r="O2451" s="91"/>
      <c r="Q2451" s="212"/>
      <c r="R2451" s="212"/>
      <c r="S2451" s="212"/>
      <c r="T2451" s="212"/>
      <c r="AG2451" s="212"/>
      <c r="AH2451" s="212"/>
      <c r="AI2451" s="212"/>
    </row>
    <row r="2452" spans="1:35" x14ac:dyDescent="0.15">
      <c r="A2452" s="91"/>
      <c r="B2452" s="91"/>
      <c r="C2452" s="127"/>
      <c r="D2452" s="127"/>
      <c r="E2452" s="127"/>
      <c r="F2452" s="127"/>
      <c r="G2452" s="127"/>
      <c r="H2452" s="127"/>
      <c r="I2452" s="91"/>
      <c r="J2452" s="2">
        <v>2450</v>
      </c>
      <c r="K2452" s="212">
        <v>26346.403952930999</v>
      </c>
      <c r="L2452" s="212">
        <v>0.27161989052528102</v>
      </c>
      <c r="M2452" s="212">
        <v>8.6421813405157297E-2</v>
      </c>
      <c r="N2452" s="212">
        <v>1.7407375653239899E-2</v>
      </c>
      <c r="O2452" s="91"/>
      <c r="Q2452" s="212"/>
      <c r="R2452" s="212"/>
      <c r="S2452" s="212"/>
      <c r="T2452" s="212"/>
      <c r="AG2452" s="212"/>
      <c r="AH2452" s="212"/>
      <c r="AI2452" s="212"/>
    </row>
    <row r="2453" spans="1:35" x14ac:dyDescent="0.15">
      <c r="A2453" s="91"/>
      <c r="B2453" s="91"/>
      <c r="C2453" s="127"/>
      <c r="D2453" s="127"/>
      <c r="E2453" s="127"/>
      <c r="F2453" s="127"/>
      <c r="G2453" s="127"/>
      <c r="H2453" s="127"/>
      <c r="I2453" s="91"/>
      <c r="J2453" s="2">
        <v>2451</v>
      </c>
      <c r="K2453" s="212">
        <v>26357.220882219</v>
      </c>
      <c r="L2453" s="212">
        <v>0.27018200548187299</v>
      </c>
      <c r="M2453" s="212">
        <v>8.3882099861581794E-2</v>
      </c>
      <c r="N2453" s="212">
        <v>1.8906218917770699E-2</v>
      </c>
      <c r="O2453" s="91"/>
      <c r="Q2453" s="212"/>
      <c r="R2453" s="212"/>
      <c r="S2453" s="212"/>
      <c r="T2453" s="212"/>
      <c r="AG2453" s="212"/>
      <c r="AH2453" s="212"/>
      <c r="AI2453" s="212"/>
    </row>
    <row r="2454" spans="1:35" x14ac:dyDescent="0.15">
      <c r="A2454" s="91"/>
      <c r="B2454" s="91"/>
      <c r="C2454" s="127"/>
      <c r="D2454" s="127"/>
      <c r="E2454" s="127"/>
      <c r="F2454" s="127"/>
      <c r="G2454" s="127"/>
      <c r="H2454" s="127"/>
      <c r="I2454" s="91"/>
      <c r="J2454" s="2">
        <v>2452</v>
      </c>
      <c r="K2454" s="212">
        <v>26368.043585348001</v>
      </c>
      <c r="L2454" s="212">
        <v>0.26920902232903299</v>
      </c>
      <c r="M2454" s="212">
        <v>8.0297026700939703E-2</v>
      </c>
      <c r="N2454" s="212">
        <v>2.04665287474095E-2</v>
      </c>
      <c r="O2454" s="91"/>
      <c r="Q2454" s="212"/>
      <c r="R2454" s="212"/>
      <c r="S2454" s="212"/>
      <c r="T2454" s="212"/>
      <c r="AG2454" s="212"/>
      <c r="AH2454" s="212"/>
      <c r="AI2454" s="212"/>
    </row>
    <row r="2455" spans="1:35" x14ac:dyDescent="0.15">
      <c r="A2455" s="91"/>
      <c r="B2455" s="91"/>
      <c r="C2455" s="127"/>
      <c r="D2455" s="127"/>
      <c r="E2455" s="127"/>
      <c r="F2455" s="127"/>
      <c r="G2455" s="127"/>
      <c r="H2455" s="127"/>
      <c r="I2455" s="91"/>
      <c r="J2455" s="2">
        <v>2453</v>
      </c>
      <c r="K2455" s="212">
        <v>26378.702942823002</v>
      </c>
      <c r="L2455" s="212">
        <v>0.26889642192094498</v>
      </c>
      <c r="M2455" s="212">
        <v>7.6015466067361995E-2</v>
      </c>
      <c r="N2455" s="212">
        <v>2.18763769279917E-2</v>
      </c>
      <c r="O2455" s="91"/>
      <c r="Q2455" s="212"/>
      <c r="R2455" s="212"/>
      <c r="S2455" s="212"/>
      <c r="T2455" s="212"/>
      <c r="AG2455" s="212"/>
      <c r="AH2455" s="212"/>
      <c r="AI2455" s="212"/>
    </row>
    <row r="2456" spans="1:35" x14ac:dyDescent="0.15">
      <c r="A2456" s="91"/>
      <c r="B2456" s="91"/>
      <c r="C2456" s="127"/>
      <c r="D2456" s="127"/>
      <c r="E2456" s="127"/>
      <c r="F2456" s="127"/>
      <c r="G2456" s="127"/>
      <c r="H2456" s="127"/>
      <c r="I2456" s="91"/>
      <c r="J2456" s="2">
        <v>2454</v>
      </c>
      <c r="K2456" s="212">
        <v>26389.374204583</v>
      </c>
      <c r="L2456" s="212">
        <v>0.269357630075584</v>
      </c>
      <c r="M2456" s="212">
        <v>7.1461646983135202E-2</v>
      </c>
      <c r="N2456" s="212">
        <v>2.3028485054810199E-2</v>
      </c>
      <c r="O2456" s="91"/>
      <c r="Q2456" s="212"/>
      <c r="R2456" s="212"/>
      <c r="S2456" s="212"/>
      <c r="T2456" s="212"/>
      <c r="AG2456" s="212"/>
      <c r="AH2456" s="212"/>
      <c r="AI2456" s="212"/>
    </row>
    <row r="2457" spans="1:35" x14ac:dyDescent="0.15">
      <c r="A2457" s="91"/>
      <c r="B2457" s="91"/>
      <c r="C2457" s="127"/>
      <c r="D2457" s="127"/>
      <c r="E2457" s="127"/>
      <c r="F2457" s="127"/>
      <c r="G2457" s="127"/>
      <c r="H2457" s="127"/>
      <c r="I2457" s="91"/>
      <c r="J2457" s="2">
        <v>2455</v>
      </c>
      <c r="K2457" s="212">
        <v>26400.120131222</v>
      </c>
      <c r="L2457" s="212">
        <v>0.27056328178407701</v>
      </c>
      <c r="M2457" s="212">
        <v>6.7111998349579996E-2</v>
      </c>
      <c r="N2457" s="212">
        <v>2.3972383900520401E-2</v>
      </c>
      <c r="O2457" s="91"/>
      <c r="Q2457" s="212"/>
      <c r="R2457" s="212"/>
      <c r="S2457" s="212"/>
      <c r="T2457" s="212"/>
      <c r="AG2457" s="212"/>
      <c r="AH2457" s="212"/>
      <c r="AI2457" s="212"/>
    </row>
    <row r="2458" spans="1:35" x14ac:dyDescent="0.15">
      <c r="A2458" s="91"/>
      <c r="B2458" s="91"/>
      <c r="C2458" s="127"/>
      <c r="D2458" s="127"/>
      <c r="E2458" s="127"/>
      <c r="F2458" s="127"/>
      <c r="G2458" s="127"/>
      <c r="H2458" s="127"/>
      <c r="I2458" s="91"/>
      <c r="J2458" s="2">
        <v>2456</v>
      </c>
      <c r="K2458" s="212">
        <v>26410.871842433</v>
      </c>
      <c r="L2458" s="212">
        <v>0.27230952460435198</v>
      </c>
      <c r="M2458" s="212">
        <v>6.3563831591382097E-2</v>
      </c>
      <c r="N2458" s="212">
        <v>2.48602547758658E-2</v>
      </c>
      <c r="O2458" s="91"/>
      <c r="Q2458" s="212"/>
      <c r="R2458" s="212"/>
      <c r="S2458" s="212"/>
      <c r="T2458" s="212"/>
      <c r="AG2458" s="212"/>
      <c r="AH2458" s="212"/>
      <c r="AI2458" s="212"/>
    </row>
    <row r="2459" spans="1:35" x14ac:dyDescent="0.15">
      <c r="A2459" s="91"/>
      <c r="B2459" s="91"/>
      <c r="C2459" s="127"/>
      <c r="D2459" s="127"/>
      <c r="E2459" s="127"/>
      <c r="F2459" s="127"/>
      <c r="G2459" s="127"/>
      <c r="H2459" s="127"/>
      <c r="I2459" s="91"/>
      <c r="J2459" s="2">
        <v>2457</v>
      </c>
      <c r="K2459" s="212">
        <v>26421.577575657</v>
      </c>
      <c r="L2459" s="212">
        <v>0.27428374394634297</v>
      </c>
      <c r="M2459" s="212">
        <v>6.1052167077584901E-2</v>
      </c>
      <c r="N2459" s="212">
        <v>2.5778336598000599E-2</v>
      </c>
      <c r="O2459" s="91"/>
      <c r="Q2459" s="212"/>
      <c r="R2459" s="212"/>
      <c r="S2459" s="212"/>
      <c r="T2459" s="212"/>
      <c r="AG2459" s="212"/>
      <c r="AH2459" s="212"/>
      <c r="AI2459" s="212"/>
    </row>
    <row r="2460" spans="1:35" x14ac:dyDescent="0.15">
      <c r="A2460" s="91"/>
      <c r="B2460" s="91"/>
      <c r="C2460" s="127"/>
      <c r="D2460" s="127"/>
      <c r="E2460" s="127"/>
      <c r="F2460" s="127"/>
      <c r="G2460" s="127"/>
      <c r="H2460" s="127"/>
      <c r="I2460" s="91"/>
      <c r="J2460" s="2">
        <v>2458</v>
      </c>
      <c r="K2460" s="212">
        <v>26432.283609230999</v>
      </c>
      <c r="L2460" s="212">
        <v>0.27616236549335299</v>
      </c>
      <c r="M2460" s="212">
        <v>5.9514490329962498E-2</v>
      </c>
      <c r="N2460" s="212">
        <v>2.6739426241310101E-2</v>
      </c>
      <c r="O2460" s="91"/>
      <c r="Q2460" s="212"/>
      <c r="R2460" s="212"/>
      <c r="S2460" s="212"/>
      <c r="T2460" s="212"/>
      <c r="AG2460" s="212"/>
      <c r="AH2460" s="212"/>
      <c r="AI2460" s="212"/>
    </row>
    <row r="2461" spans="1:35" x14ac:dyDescent="0.15">
      <c r="A2461" s="91"/>
      <c r="B2461" s="91"/>
      <c r="C2461" s="127"/>
      <c r="D2461" s="127"/>
      <c r="E2461" s="127"/>
      <c r="F2461" s="127"/>
      <c r="G2461" s="127"/>
      <c r="H2461" s="127"/>
      <c r="I2461" s="91"/>
      <c r="J2461" s="2">
        <v>2459</v>
      </c>
      <c r="K2461" s="212">
        <v>26443.118021065002</v>
      </c>
      <c r="L2461" s="212">
        <v>0.2776647618566</v>
      </c>
      <c r="M2461" s="212">
        <v>5.8622311389892198E-2</v>
      </c>
      <c r="N2461" s="212">
        <v>2.7783035439947101E-2</v>
      </c>
      <c r="O2461" s="91"/>
      <c r="Q2461" s="212"/>
      <c r="R2461" s="212"/>
      <c r="S2461" s="212"/>
      <c r="T2461" s="212"/>
      <c r="AG2461" s="212"/>
      <c r="AH2461" s="212"/>
      <c r="AI2461" s="212"/>
    </row>
    <row r="2462" spans="1:35" x14ac:dyDescent="0.15">
      <c r="A2462" s="91"/>
      <c r="B2462" s="91"/>
      <c r="C2462" s="127"/>
      <c r="D2462" s="127"/>
      <c r="E2462" s="127"/>
      <c r="F2462" s="127"/>
      <c r="G2462" s="127"/>
      <c r="H2462" s="127"/>
      <c r="I2462" s="91"/>
      <c r="J2462" s="2">
        <v>2460</v>
      </c>
      <c r="K2462" s="212">
        <v>26453.921909108001</v>
      </c>
      <c r="L2462" s="212">
        <v>0.27856363973327702</v>
      </c>
      <c r="M2462" s="212">
        <v>5.82166532407861E-2</v>
      </c>
      <c r="N2462" s="212">
        <v>2.8927318792188399E-2</v>
      </c>
      <c r="O2462" s="91"/>
      <c r="Q2462" s="212"/>
      <c r="R2462" s="212"/>
      <c r="S2462" s="212"/>
      <c r="T2462" s="212"/>
      <c r="AG2462" s="212"/>
      <c r="AH2462" s="212"/>
      <c r="AI2462" s="212"/>
    </row>
    <row r="2463" spans="1:35" x14ac:dyDescent="0.15">
      <c r="A2463" s="91"/>
      <c r="B2463" s="91"/>
      <c r="C2463" s="127"/>
      <c r="D2463" s="127"/>
      <c r="E2463" s="127"/>
      <c r="F2463" s="127"/>
      <c r="G2463" s="127"/>
      <c r="H2463" s="127"/>
      <c r="I2463" s="91"/>
      <c r="J2463" s="2">
        <v>2461</v>
      </c>
      <c r="K2463" s="212">
        <v>26464.682619003001</v>
      </c>
      <c r="L2463" s="212">
        <v>0.27873272343940497</v>
      </c>
      <c r="M2463" s="212">
        <v>5.8594374002947501E-2</v>
      </c>
      <c r="N2463" s="212">
        <v>3.0121948393602101E-2</v>
      </c>
      <c r="O2463" s="91"/>
      <c r="Q2463" s="212"/>
      <c r="R2463" s="212"/>
      <c r="S2463" s="212"/>
      <c r="T2463" s="212"/>
      <c r="AG2463" s="212"/>
      <c r="AH2463" s="212"/>
      <c r="AI2463" s="212"/>
    </row>
    <row r="2464" spans="1:35" x14ac:dyDescent="0.15">
      <c r="A2464" s="91"/>
      <c r="B2464" s="91"/>
      <c r="C2464" s="127"/>
      <c r="D2464" s="127"/>
      <c r="E2464" s="127"/>
      <c r="F2464" s="127"/>
      <c r="G2464" s="127"/>
      <c r="H2464" s="127"/>
      <c r="I2464" s="91"/>
      <c r="J2464" s="2">
        <v>2462</v>
      </c>
      <c r="K2464" s="212">
        <v>26475.494313327999</v>
      </c>
      <c r="L2464" s="212">
        <v>0.27820827431481299</v>
      </c>
      <c r="M2464" s="212">
        <v>6.0144599650831597E-2</v>
      </c>
      <c r="N2464" s="212">
        <v>3.1270837516131397E-2</v>
      </c>
      <c r="O2464" s="91"/>
      <c r="Q2464" s="212"/>
      <c r="R2464" s="212"/>
      <c r="S2464" s="212"/>
      <c r="T2464" s="212"/>
      <c r="AG2464" s="212"/>
      <c r="AH2464" s="212"/>
      <c r="AI2464" s="212"/>
    </row>
    <row r="2465" spans="1:35" x14ac:dyDescent="0.15">
      <c r="A2465" s="91"/>
      <c r="B2465" s="91"/>
      <c r="C2465" s="127"/>
      <c r="D2465" s="127"/>
      <c r="E2465" s="127"/>
      <c r="F2465" s="127"/>
      <c r="G2465" s="127"/>
      <c r="H2465" s="127"/>
      <c r="I2465" s="91"/>
      <c r="J2465" s="2">
        <v>2463</v>
      </c>
      <c r="K2465" s="212">
        <v>26486.230102554</v>
      </c>
      <c r="L2465" s="212">
        <v>0.27710995872870903</v>
      </c>
      <c r="M2465" s="212">
        <v>6.2859762108358405E-2</v>
      </c>
      <c r="N2465" s="212">
        <v>3.2285277267988001E-2</v>
      </c>
      <c r="O2465" s="91"/>
      <c r="Q2465" s="212"/>
      <c r="R2465" s="212"/>
      <c r="S2465" s="212"/>
      <c r="T2465" s="212"/>
      <c r="AG2465" s="212"/>
      <c r="AH2465" s="212"/>
      <c r="AI2465" s="212"/>
    </row>
    <row r="2466" spans="1:35" x14ac:dyDescent="0.15">
      <c r="A2466" s="91"/>
      <c r="B2466" s="91"/>
      <c r="C2466" s="127"/>
      <c r="D2466" s="127"/>
      <c r="E2466" s="127"/>
      <c r="F2466" s="127"/>
      <c r="G2466" s="127"/>
      <c r="H2466" s="127"/>
      <c r="I2466" s="91"/>
      <c r="J2466" s="2">
        <v>2464</v>
      </c>
      <c r="K2466" s="212">
        <v>26497.034750977</v>
      </c>
      <c r="L2466" s="212">
        <v>0.27557397425105001</v>
      </c>
      <c r="M2466" s="212">
        <v>6.6353870732869205E-2</v>
      </c>
      <c r="N2466" s="212">
        <v>3.3196887924885399E-2</v>
      </c>
      <c r="O2466" s="91"/>
      <c r="Q2466" s="212"/>
      <c r="R2466" s="212"/>
      <c r="S2466" s="212"/>
      <c r="T2466" s="212"/>
      <c r="AG2466" s="212"/>
      <c r="AH2466" s="212"/>
      <c r="AI2466" s="212"/>
    </row>
    <row r="2467" spans="1:35" x14ac:dyDescent="0.15">
      <c r="A2467" s="91"/>
      <c r="B2467" s="91"/>
      <c r="C2467" s="127"/>
      <c r="D2467" s="127"/>
      <c r="E2467" s="127"/>
      <c r="F2467" s="127"/>
      <c r="G2467" s="127"/>
      <c r="H2467" s="127"/>
      <c r="I2467" s="91"/>
      <c r="J2467" s="2">
        <v>2465</v>
      </c>
      <c r="K2467" s="212">
        <v>26507.819482351999</v>
      </c>
      <c r="L2467" s="212">
        <v>0.27369528058686499</v>
      </c>
      <c r="M2467" s="212">
        <v>6.9999514861254303E-2</v>
      </c>
      <c r="N2467" s="212">
        <v>3.4009555857419702E-2</v>
      </c>
      <c r="O2467" s="91"/>
      <c r="Q2467" s="212"/>
      <c r="R2467" s="212"/>
      <c r="S2467" s="212"/>
      <c r="T2467" s="212"/>
      <c r="AG2467" s="212"/>
      <c r="AH2467" s="212"/>
      <c r="AI2467" s="212"/>
    </row>
    <row r="2468" spans="1:35" x14ac:dyDescent="0.15">
      <c r="A2468" s="91"/>
      <c r="B2468" s="91"/>
      <c r="C2468" s="127"/>
      <c r="D2468" s="127"/>
      <c r="E2468" s="127"/>
      <c r="F2468" s="127"/>
      <c r="G2468" s="127"/>
      <c r="H2468" s="127"/>
      <c r="I2468" s="91"/>
      <c r="J2468" s="2">
        <v>2466</v>
      </c>
      <c r="K2468" s="212">
        <v>26518.557181098</v>
      </c>
      <c r="L2468" s="212">
        <v>0.27162688329336998</v>
      </c>
      <c r="M2468" s="212">
        <v>7.3107323500333096E-2</v>
      </c>
      <c r="N2468" s="212">
        <v>3.4634047951944399E-2</v>
      </c>
      <c r="O2468" s="91"/>
      <c r="Q2468" s="212"/>
      <c r="R2468" s="212"/>
      <c r="S2468" s="212"/>
      <c r="T2468" s="212"/>
      <c r="AG2468" s="212"/>
      <c r="AH2468" s="212"/>
      <c r="AI2468" s="212"/>
    </row>
    <row r="2469" spans="1:35" x14ac:dyDescent="0.15">
      <c r="A2469" s="91"/>
      <c r="B2469" s="91"/>
      <c r="C2469" s="127"/>
      <c r="D2469" s="127"/>
      <c r="E2469" s="127"/>
      <c r="F2469" s="127"/>
      <c r="G2469" s="127"/>
      <c r="H2469" s="127"/>
      <c r="I2469" s="91"/>
      <c r="J2469" s="2">
        <v>2467</v>
      </c>
      <c r="K2469" s="212">
        <v>26529.367307623001</v>
      </c>
      <c r="L2469" s="212">
        <v>0.26957176677055</v>
      </c>
      <c r="M2469" s="212">
        <v>7.5039645268244595E-2</v>
      </c>
      <c r="N2469" s="212">
        <v>3.4960111667815902E-2</v>
      </c>
      <c r="O2469" s="91"/>
      <c r="Q2469" s="212"/>
      <c r="R2469" s="212"/>
      <c r="S2469" s="212"/>
      <c r="T2469" s="212"/>
      <c r="AG2469" s="212"/>
      <c r="AH2469" s="212"/>
      <c r="AI2469" s="212"/>
    </row>
    <row r="2470" spans="1:35" x14ac:dyDescent="0.15">
      <c r="A2470" s="91"/>
      <c r="B2470" s="91"/>
      <c r="C2470" s="127"/>
      <c r="D2470" s="127"/>
      <c r="E2470" s="127"/>
      <c r="F2470" s="127"/>
      <c r="G2470" s="127"/>
      <c r="H2470" s="127"/>
      <c r="I2470" s="91"/>
      <c r="J2470" s="2">
        <v>2468</v>
      </c>
      <c r="K2470" s="212">
        <v>26540.059413791001</v>
      </c>
      <c r="L2470" s="212">
        <v>0.26775366315814397</v>
      </c>
      <c r="M2470" s="212">
        <v>7.55306624365506E-2</v>
      </c>
      <c r="N2470" s="212">
        <v>3.49641436496025E-2</v>
      </c>
      <c r="O2470" s="91"/>
      <c r="Q2470" s="212"/>
      <c r="R2470" s="212"/>
      <c r="S2470" s="212"/>
      <c r="T2470" s="212"/>
      <c r="AG2470" s="212"/>
      <c r="AH2470" s="212"/>
      <c r="AI2470" s="212"/>
    </row>
    <row r="2471" spans="1:35" x14ac:dyDescent="0.15">
      <c r="A2471" s="91"/>
      <c r="B2471" s="91"/>
      <c r="C2471" s="127"/>
      <c r="D2471" s="127"/>
      <c r="E2471" s="127"/>
      <c r="F2471" s="127"/>
      <c r="G2471" s="127"/>
      <c r="H2471" s="127"/>
      <c r="I2471" s="91"/>
      <c r="J2471" s="2">
        <v>2469</v>
      </c>
      <c r="K2471" s="212">
        <v>26550.848550518</v>
      </c>
      <c r="L2471" s="212">
        <v>0.26639106060705298</v>
      </c>
      <c r="M2471" s="212">
        <v>7.4693025570767499E-2</v>
      </c>
      <c r="N2471" s="212">
        <v>3.4681749228748698E-2</v>
      </c>
      <c r="O2471" s="91"/>
      <c r="Q2471" s="212"/>
      <c r="R2471" s="212"/>
      <c r="S2471" s="212"/>
      <c r="T2471" s="212"/>
      <c r="AG2471" s="212"/>
      <c r="AH2471" s="212"/>
      <c r="AI2471" s="212"/>
    </row>
    <row r="2472" spans="1:35" x14ac:dyDescent="0.15">
      <c r="A2472" s="91"/>
      <c r="B2472" s="91"/>
      <c r="C2472" s="127"/>
      <c r="D2472" s="127"/>
      <c r="E2472" s="127"/>
      <c r="F2472" s="127"/>
      <c r="G2472" s="127"/>
      <c r="H2472" s="127"/>
      <c r="I2472" s="91"/>
      <c r="J2472" s="2">
        <v>2470</v>
      </c>
      <c r="K2472" s="212">
        <v>26561.618644187001</v>
      </c>
      <c r="L2472" s="212">
        <v>0.26563447514656602</v>
      </c>
      <c r="M2472" s="212">
        <v>7.2811592438206896E-2</v>
      </c>
      <c r="N2472" s="212">
        <v>3.4173099775678902E-2</v>
      </c>
      <c r="O2472" s="91"/>
      <c r="Q2472" s="212"/>
      <c r="R2472" s="212"/>
      <c r="S2472" s="212"/>
      <c r="T2472" s="212"/>
      <c r="AG2472" s="212"/>
      <c r="AH2472" s="212"/>
      <c r="AI2472" s="212"/>
    </row>
    <row r="2473" spans="1:35" x14ac:dyDescent="0.15">
      <c r="A2473" s="91"/>
      <c r="B2473" s="91"/>
      <c r="C2473" s="127"/>
      <c r="D2473" s="127"/>
      <c r="E2473" s="127"/>
      <c r="F2473" s="127"/>
      <c r="G2473" s="127"/>
      <c r="H2473" s="127"/>
      <c r="I2473" s="91"/>
      <c r="J2473" s="2">
        <v>2471</v>
      </c>
      <c r="K2473" s="212">
        <v>26572.293229277999</v>
      </c>
      <c r="L2473" s="212">
        <v>0.26553267360656502</v>
      </c>
      <c r="M2473" s="212">
        <v>7.0233090771123899E-2</v>
      </c>
      <c r="N2473" s="212">
        <v>3.3586332989163997E-2</v>
      </c>
      <c r="O2473" s="91"/>
      <c r="Q2473" s="212"/>
      <c r="R2473" s="212"/>
      <c r="S2473" s="212"/>
      <c r="T2473" s="212"/>
      <c r="AG2473" s="212"/>
      <c r="AH2473" s="212"/>
      <c r="AI2473" s="212"/>
    </row>
    <row r="2474" spans="1:35" x14ac:dyDescent="0.15">
      <c r="A2474" s="91"/>
      <c r="B2474" s="91"/>
      <c r="C2474" s="127"/>
      <c r="D2474" s="127"/>
      <c r="E2474" s="127"/>
      <c r="F2474" s="127"/>
      <c r="G2474" s="127"/>
      <c r="H2474" s="127"/>
      <c r="I2474" s="91"/>
      <c r="J2474" s="2">
        <v>2472</v>
      </c>
      <c r="K2474" s="212">
        <v>26583.056259894001</v>
      </c>
      <c r="L2474" s="212">
        <v>0.26609128837809698</v>
      </c>
      <c r="M2474" s="212">
        <v>6.7287144133318696E-2</v>
      </c>
      <c r="N2474" s="212">
        <v>3.3138244228186398E-2</v>
      </c>
      <c r="O2474" s="91"/>
      <c r="Q2474" s="212"/>
      <c r="R2474" s="212"/>
      <c r="S2474" s="212"/>
      <c r="T2474" s="212"/>
      <c r="AG2474" s="212"/>
      <c r="AH2474" s="212"/>
      <c r="AI2474" s="212"/>
    </row>
    <row r="2475" spans="1:35" x14ac:dyDescent="0.15">
      <c r="A2475" s="91"/>
      <c r="B2475" s="91"/>
      <c r="C2475" s="127"/>
      <c r="D2475" s="127"/>
      <c r="E2475" s="127"/>
      <c r="F2475" s="127"/>
      <c r="G2475" s="127"/>
      <c r="H2475" s="127"/>
      <c r="I2475" s="91"/>
      <c r="J2475" s="2">
        <v>2473</v>
      </c>
      <c r="K2475" s="212">
        <v>26593.783320835999</v>
      </c>
      <c r="L2475" s="212">
        <v>0.26725777766507802</v>
      </c>
      <c r="M2475" s="212">
        <v>6.4180528973477799E-2</v>
      </c>
      <c r="N2475" s="212">
        <v>3.3083605372076497E-2</v>
      </c>
      <c r="O2475" s="91"/>
      <c r="Q2475" s="212"/>
      <c r="R2475" s="212"/>
      <c r="S2475" s="212"/>
      <c r="T2475" s="212"/>
      <c r="AG2475" s="212"/>
      <c r="AH2475" s="212"/>
      <c r="AI2475" s="212"/>
    </row>
    <row r="2476" spans="1:35" x14ac:dyDescent="0.15">
      <c r="A2476" s="91"/>
      <c r="B2476" s="91"/>
      <c r="C2476" s="127"/>
      <c r="D2476" s="127"/>
      <c r="E2476" s="127"/>
      <c r="F2476" s="127"/>
      <c r="G2476" s="127"/>
      <c r="H2476" s="127"/>
      <c r="I2476" s="91"/>
      <c r="J2476" s="2">
        <v>2474</v>
      </c>
      <c r="K2476" s="212">
        <v>26604.551785234002</v>
      </c>
      <c r="L2476" s="212">
        <v>0.26891576816398</v>
      </c>
      <c r="M2476" s="212">
        <v>6.1056085040670303E-2</v>
      </c>
      <c r="N2476" s="212">
        <v>3.3613391968257397E-2</v>
      </c>
      <c r="O2476" s="91"/>
      <c r="Q2476" s="212"/>
      <c r="R2476" s="212"/>
      <c r="S2476" s="212"/>
      <c r="T2476" s="212"/>
      <c r="AG2476" s="212"/>
      <c r="AH2476" s="212"/>
      <c r="AI2476" s="212"/>
    </row>
    <row r="2477" spans="1:35" x14ac:dyDescent="0.15">
      <c r="A2477" s="91"/>
      <c r="B2477" s="91"/>
      <c r="C2477" s="127"/>
      <c r="D2477" s="127"/>
      <c r="E2477" s="127"/>
      <c r="F2477" s="127"/>
      <c r="G2477" s="127"/>
      <c r="H2477" s="127"/>
      <c r="I2477" s="91"/>
      <c r="J2477" s="2">
        <v>2475</v>
      </c>
      <c r="K2477" s="212">
        <v>26615.290824321</v>
      </c>
      <c r="L2477" s="212">
        <v>0.27087963023186101</v>
      </c>
      <c r="M2477" s="212">
        <v>5.8199389159872501E-2</v>
      </c>
      <c r="N2477" s="212">
        <v>3.4744918727153302E-2</v>
      </c>
      <c r="O2477" s="91"/>
      <c r="Q2477" s="212"/>
      <c r="R2477" s="212"/>
      <c r="S2477" s="212"/>
      <c r="T2477" s="212"/>
      <c r="AG2477" s="212"/>
      <c r="AH2477" s="212"/>
      <c r="AI2477" s="212"/>
    </row>
    <row r="2478" spans="1:35" x14ac:dyDescent="0.15">
      <c r="A2478" s="91"/>
      <c r="B2478" s="91"/>
      <c r="C2478" s="127"/>
      <c r="D2478" s="127"/>
      <c r="E2478" s="127"/>
      <c r="F2478" s="127"/>
      <c r="G2478" s="127"/>
      <c r="H2478" s="127"/>
      <c r="I2478" s="91"/>
      <c r="J2478" s="2">
        <v>2476</v>
      </c>
      <c r="K2478" s="212">
        <v>26626.088914191001</v>
      </c>
      <c r="L2478" s="212">
        <v>0.27292307064376398</v>
      </c>
      <c r="M2478" s="212">
        <v>5.6248527921630299E-2</v>
      </c>
      <c r="N2478" s="212">
        <v>3.6282301003665203E-2</v>
      </c>
      <c r="O2478" s="91"/>
      <c r="Q2478" s="212"/>
      <c r="R2478" s="212"/>
      <c r="S2478" s="212"/>
      <c r="T2478" s="212"/>
      <c r="AG2478" s="212"/>
      <c r="AH2478" s="212"/>
      <c r="AI2478" s="212"/>
    </row>
    <row r="2479" spans="1:35" x14ac:dyDescent="0.15">
      <c r="A2479" s="91"/>
      <c r="B2479" s="91"/>
      <c r="C2479" s="127"/>
      <c r="D2479" s="127"/>
      <c r="E2479" s="127"/>
      <c r="F2479" s="127"/>
      <c r="G2479" s="127"/>
      <c r="H2479" s="127"/>
      <c r="I2479" s="91"/>
      <c r="J2479" s="2">
        <v>2477</v>
      </c>
      <c r="K2479" s="212">
        <v>26636.899217065999</v>
      </c>
      <c r="L2479" s="212">
        <v>0.27471892777856999</v>
      </c>
      <c r="M2479" s="212">
        <v>5.5843517465619899E-2</v>
      </c>
      <c r="N2479" s="212">
        <v>3.7926652655197297E-2</v>
      </c>
      <c r="O2479" s="91"/>
      <c r="Q2479" s="212"/>
      <c r="R2479" s="212"/>
      <c r="S2479" s="212"/>
      <c r="T2479" s="212"/>
      <c r="AG2479" s="212"/>
      <c r="AH2479" s="212"/>
      <c r="AI2479" s="212"/>
    </row>
    <row r="2480" spans="1:35" x14ac:dyDescent="0.15">
      <c r="A2480" s="91"/>
      <c r="B2480" s="91"/>
      <c r="C2480" s="127"/>
      <c r="D2480" s="127"/>
      <c r="E2480" s="127"/>
      <c r="F2480" s="127"/>
      <c r="G2480" s="127"/>
      <c r="H2480" s="127"/>
      <c r="I2480" s="91"/>
      <c r="J2480" s="2">
        <v>2478</v>
      </c>
      <c r="K2480" s="212">
        <v>26647.727531977998</v>
      </c>
      <c r="L2480" s="212">
        <v>0.275945933645522</v>
      </c>
      <c r="M2480" s="212">
        <v>5.7406492206897398E-2</v>
      </c>
      <c r="N2480" s="212">
        <v>3.9435163968350298E-2</v>
      </c>
      <c r="O2480" s="91"/>
      <c r="Q2480" s="212"/>
      <c r="R2480" s="212"/>
      <c r="S2480" s="212"/>
      <c r="T2480" s="212"/>
      <c r="AG2480" s="212"/>
      <c r="AH2480" s="212"/>
      <c r="AI2480" s="212"/>
    </row>
    <row r="2481" spans="1:35" x14ac:dyDescent="0.15">
      <c r="A2481" s="91"/>
      <c r="B2481" s="91"/>
      <c r="C2481" s="127"/>
      <c r="D2481" s="127"/>
      <c r="E2481" s="127"/>
      <c r="F2481" s="127"/>
      <c r="G2481" s="127"/>
      <c r="H2481" s="127"/>
      <c r="I2481" s="91"/>
      <c r="J2481" s="2">
        <v>2479</v>
      </c>
      <c r="K2481" s="212">
        <v>26658.539725004001</v>
      </c>
      <c r="L2481" s="212">
        <v>0.27633469837253299</v>
      </c>
      <c r="M2481" s="212">
        <v>6.1043562214969198E-2</v>
      </c>
      <c r="N2481" s="212">
        <v>4.0740585073330497E-2</v>
      </c>
      <c r="O2481" s="91"/>
      <c r="Q2481" s="212"/>
      <c r="R2481" s="212"/>
      <c r="S2481" s="212"/>
      <c r="T2481" s="212"/>
      <c r="AG2481" s="212"/>
      <c r="AH2481" s="212"/>
      <c r="AI2481" s="212"/>
    </row>
    <row r="2482" spans="1:35" x14ac:dyDescent="0.15">
      <c r="A2482" s="91"/>
      <c r="B2482" s="91"/>
      <c r="C2482" s="127"/>
      <c r="D2482" s="127"/>
      <c r="E2482" s="127"/>
      <c r="F2482" s="127"/>
      <c r="G2482" s="127"/>
      <c r="H2482" s="127"/>
      <c r="I2482" s="91"/>
      <c r="J2482" s="2">
        <v>2480</v>
      </c>
      <c r="K2482" s="212">
        <v>26669.181990653</v>
      </c>
      <c r="L2482" s="212">
        <v>0.27578072124792102</v>
      </c>
      <c r="M2482" s="212">
        <v>6.6509211298628607E-2</v>
      </c>
      <c r="N2482" s="212">
        <v>4.1875855649477801E-2</v>
      </c>
      <c r="O2482" s="91"/>
      <c r="Q2482" s="212"/>
      <c r="R2482" s="212"/>
      <c r="S2482" s="212"/>
      <c r="T2482" s="212"/>
      <c r="AG2482" s="212"/>
      <c r="AH2482" s="212"/>
      <c r="AI2482" s="212"/>
    </row>
    <row r="2483" spans="1:35" x14ac:dyDescent="0.15">
      <c r="A2483" s="91"/>
      <c r="B2483" s="91"/>
      <c r="C2483" s="127"/>
      <c r="D2483" s="127"/>
      <c r="E2483" s="127"/>
      <c r="F2483" s="127"/>
      <c r="G2483" s="127"/>
      <c r="H2483" s="127"/>
      <c r="I2483" s="91"/>
      <c r="J2483" s="2">
        <v>2481</v>
      </c>
      <c r="K2483" s="212">
        <v>26679.940550027</v>
      </c>
      <c r="L2483" s="212">
        <v>0.27444894169588802</v>
      </c>
      <c r="M2483" s="212">
        <v>7.3141878307394395E-2</v>
      </c>
      <c r="N2483" s="212">
        <v>4.2768499807773003E-2</v>
      </c>
      <c r="O2483" s="91"/>
      <c r="Q2483" s="212"/>
      <c r="R2483" s="212"/>
      <c r="S2483" s="212"/>
      <c r="T2483" s="212"/>
      <c r="AG2483" s="212"/>
      <c r="AH2483" s="212"/>
      <c r="AI2483" s="212"/>
    </row>
    <row r="2484" spans="1:35" x14ac:dyDescent="0.15">
      <c r="A2484" s="91"/>
      <c r="B2484" s="91"/>
      <c r="C2484" s="127"/>
      <c r="D2484" s="127"/>
      <c r="E2484" s="127"/>
      <c r="F2484" s="127"/>
      <c r="G2484" s="127"/>
      <c r="H2484" s="127"/>
      <c r="I2484" s="91"/>
      <c r="J2484" s="2">
        <v>2482</v>
      </c>
      <c r="K2484" s="212">
        <v>26690.644570830002</v>
      </c>
      <c r="L2484" s="212">
        <v>0.27269023602009601</v>
      </c>
      <c r="M2484" s="212">
        <v>7.99829359679433E-2</v>
      </c>
      <c r="N2484" s="212">
        <v>4.3234007594870102E-2</v>
      </c>
      <c r="O2484" s="91"/>
      <c r="Q2484" s="212"/>
      <c r="R2484" s="212"/>
      <c r="S2484" s="212"/>
      <c r="T2484" s="212"/>
      <c r="AG2484" s="212"/>
      <c r="AH2484" s="212"/>
      <c r="AI2484" s="212"/>
    </row>
    <row r="2485" spans="1:35" x14ac:dyDescent="0.15">
      <c r="A2485" s="91"/>
      <c r="B2485" s="91"/>
      <c r="C2485" s="127"/>
      <c r="D2485" s="127"/>
      <c r="E2485" s="127"/>
      <c r="F2485" s="127"/>
      <c r="G2485" s="127"/>
      <c r="H2485" s="127"/>
      <c r="I2485" s="91"/>
      <c r="J2485" s="2">
        <v>2483</v>
      </c>
      <c r="K2485" s="212">
        <v>26701.441175329001</v>
      </c>
      <c r="L2485" s="212">
        <v>0.27084390050731899</v>
      </c>
      <c r="M2485" s="212">
        <v>8.6161290731189402E-2</v>
      </c>
      <c r="N2485" s="212">
        <v>4.3108617010144901E-2</v>
      </c>
      <c r="O2485" s="91"/>
      <c r="Q2485" s="212"/>
      <c r="R2485" s="212"/>
      <c r="S2485" s="212"/>
      <c r="T2485" s="212"/>
      <c r="AG2485" s="212"/>
      <c r="AH2485" s="212"/>
      <c r="AI2485" s="212"/>
    </row>
    <row r="2486" spans="1:35" x14ac:dyDescent="0.15">
      <c r="A2486" s="91"/>
      <c r="B2486" s="91"/>
      <c r="C2486" s="127"/>
      <c r="D2486" s="127"/>
      <c r="E2486" s="127"/>
      <c r="F2486" s="127"/>
      <c r="G2486" s="127"/>
      <c r="H2486" s="127"/>
      <c r="I2486" s="91"/>
      <c r="J2486" s="2">
        <v>2484</v>
      </c>
      <c r="K2486" s="212">
        <v>26712.172283393</v>
      </c>
      <c r="L2486" s="212">
        <v>0.26910943261664499</v>
      </c>
      <c r="M2486" s="212">
        <v>9.1073257151418799E-2</v>
      </c>
      <c r="N2486" s="212">
        <v>4.2356441831061797E-2</v>
      </c>
      <c r="O2486" s="91"/>
      <c r="Q2486" s="212"/>
      <c r="R2486" s="212"/>
      <c r="S2486" s="212"/>
      <c r="T2486" s="212"/>
      <c r="AG2486" s="212"/>
      <c r="AH2486" s="212"/>
      <c r="AI2486" s="212"/>
    </row>
    <row r="2487" spans="1:35" x14ac:dyDescent="0.15">
      <c r="A2487" s="91"/>
      <c r="B2487" s="91"/>
      <c r="C2487" s="127"/>
      <c r="D2487" s="127"/>
      <c r="E2487" s="127"/>
      <c r="F2487" s="127"/>
      <c r="G2487" s="127"/>
      <c r="H2487" s="127"/>
      <c r="I2487" s="91"/>
      <c r="J2487" s="2">
        <v>2485</v>
      </c>
      <c r="K2487" s="212">
        <v>26723.026180025001</v>
      </c>
      <c r="L2487" s="212">
        <v>0.26753711274900499</v>
      </c>
      <c r="M2487" s="212">
        <v>9.4297498836330901E-2</v>
      </c>
      <c r="N2487" s="212">
        <v>4.1041861268286503E-2</v>
      </c>
      <c r="O2487" s="91"/>
      <c r="Q2487" s="212"/>
      <c r="R2487" s="212"/>
      <c r="S2487" s="212"/>
      <c r="T2487" s="212"/>
      <c r="AG2487" s="212"/>
      <c r="AH2487" s="212"/>
      <c r="AI2487" s="212"/>
    </row>
    <row r="2488" spans="1:35" x14ac:dyDescent="0.15">
      <c r="A2488" s="91"/>
      <c r="B2488" s="91"/>
      <c r="C2488" s="127"/>
      <c r="D2488" s="127"/>
      <c r="E2488" s="127"/>
      <c r="F2488" s="127"/>
      <c r="G2488" s="127"/>
      <c r="H2488" s="127"/>
      <c r="I2488" s="91"/>
      <c r="J2488" s="2">
        <v>2486</v>
      </c>
      <c r="K2488" s="212">
        <v>26733.698841365</v>
      </c>
      <c r="L2488" s="212">
        <v>0.26615756086368197</v>
      </c>
      <c r="M2488" s="212">
        <v>9.5718237401327802E-2</v>
      </c>
      <c r="N2488" s="212">
        <v>3.9336667703716098E-2</v>
      </c>
      <c r="O2488" s="91"/>
      <c r="Q2488" s="212"/>
      <c r="R2488" s="212"/>
      <c r="S2488" s="212"/>
      <c r="T2488" s="212"/>
      <c r="AG2488" s="212"/>
      <c r="AH2488" s="212"/>
      <c r="AI2488" s="212"/>
    </row>
    <row r="2489" spans="1:35" x14ac:dyDescent="0.15">
      <c r="A2489" s="91"/>
      <c r="B2489" s="91"/>
      <c r="C2489" s="127"/>
      <c r="D2489" s="127"/>
      <c r="E2489" s="127"/>
      <c r="F2489" s="127"/>
      <c r="G2489" s="127"/>
      <c r="H2489" s="127"/>
      <c r="I2489" s="91"/>
      <c r="J2489" s="2">
        <v>2487</v>
      </c>
      <c r="K2489" s="212">
        <v>26744.53336369</v>
      </c>
      <c r="L2489" s="212">
        <v>0.26504244227603801</v>
      </c>
      <c r="M2489" s="212">
        <v>9.5540010060225306E-2</v>
      </c>
      <c r="N2489" s="212">
        <v>3.7432083623911601E-2</v>
      </c>
      <c r="O2489" s="91"/>
      <c r="Q2489" s="212"/>
      <c r="R2489" s="212"/>
      <c r="S2489" s="212"/>
      <c r="T2489" s="212"/>
      <c r="AG2489" s="212"/>
      <c r="AH2489" s="212"/>
      <c r="AI2489" s="212"/>
    </row>
    <row r="2490" spans="1:35" x14ac:dyDescent="0.15">
      <c r="A2490" s="91"/>
      <c r="B2490" s="91"/>
      <c r="C2490" s="127"/>
      <c r="D2490" s="127"/>
      <c r="E2490" s="127"/>
      <c r="F2490" s="127"/>
      <c r="G2490" s="127"/>
      <c r="H2490" s="127"/>
      <c r="I2490" s="91"/>
      <c r="J2490" s="2">
        <v>2488</v>
      </c>
      <c r="K2490" s="212">
        <v>26755.368101913999</v>
      </c>
      <c r="L2490" s="212">
        <v>0.26425923387568101</v>
      </c>
      <c r="M2490" s="212">
        <v>9.4191250806738305E-2</v>
      </c>
      <c r="N2490" s="212">
        <v>3.5472640444492803E-2</v>
      </c>
      <c r="O2490" s="91"/>
      <c r="Q2490" s="212"/>
      <c r="R2490" s="212"/>
      <c r="S2490" s="212"/>
      <c r="T2490" s="212"/>
      <c r="AG2490" s="212"/>
      <c r="AH2490" s="212"/>
      <c r="AI2490" s="212"/>
    </row>
    <row r="2491" spans="1:35" x14ac:dyDescent="0.15">
      <c r="A2491" s="91"/>
      <c r="B2491" s="91"/>
      <c r="C2491" s="127"/>
      <c r="D2491" s="127"/>
      <c r="E2491" s="127"/>
      <c r="F2491" s="127"/>
      <c r="G2491" s="127"/>
      <c r="H2491" s="127"/>
      <c r="I2491" s="91"/>
      <c r="J2491" s="2">
        <v>2489</v>
      </c>
      <c r="K2491" s="212">
        <v>26766.05328964</v>
      </c>
      <c r="L2491" s="212">
        <v>0.26382065872673699</v>
      </c>
      <c r="M2491" s="212">
        <v>9.2252067089575798E-2</v>
      </c>
      <c r="N2491" s="212">
        <v>3.35917403371368E-2</v>
      </c>
      <c r="O2491" s="91"/>
      <c r="Q2491" s="212"/>
      <c r="R2491" s="212"/>
      <c r="S2491" s="212"/>
      <c r="T2491" s="212"/>
      <c r="AG2491" s="212"/>
      <c r="AH2491" s="212"/>
      <c r="AI2491" s="212"/>
    </row>
    <row r="2492" spans="1:35" x14ac:dyDescent="0.15">
      <c r="A2492" s="91"/>
      <c r="B2492" s="91"/>
      <c r="C2492" s="127"/>
      <c r="D2492" s="127"/>
      <c r="E2492" s="127"/>
      <c r="F2492" s="127"/>
      <c r="G2492" s="127"/>
      <c r="H2492" s="127"/>
      <c r="I2492" s="91"/>
      <c r="J2492" s="2">
        <v>2490</v>
      </c>
      <c r="K2492" s="212">
        <v>26776.85179049</v>
      </c>
      <c r="L2492" s="212">
        <v>0.26371546286002101</v>
      </c>
      <c r="M2492" s="212">
        <v>9.0299296155651895E-2</v>
      </c>
      <c r="N2492" s="212">
        <v>3.18826222984109E-2</v>
      </c>
      <c r="O2492" s="91"/>
      <c r="Q2492" s="212"/>
      <c r="R2492" s="212"/>
      <c r="S2492" s="212"/>
      <c r="T2492" s="212"/>
      <c r="AG2492" s="212"/>
      <c r="AH2492" s="212"/>
      <c r="AI2492" s="212"/>
    </row>
    <row r="2493" spans="1:35" x14ac:dyDescent="0.15">
      <c r="A2493" s="91"/>
      <c r="B2493" s="91"/>
      <c r="C2493" s="127"/>
      <c r="D2493" s="127"/>
      <c r="E2493" s="127"/>
      <c r="F2493" s="127"/>
      <c r="G2493" s="127"/>
      <c r="H2493" s="127"/>
      <c r="I2493" s="91"/>
      <c r="J2493" s="2">
        <v>2491</v>
      </c>
      <c r="K2493" s="212">
        <v>26787.535711665001</v>
      </c>
      <c r="L2493" s="212">
        <v>0.26386877954200399</v>
      </c>
      <c r="M2493" s="212">
        <v>8.8621318175680294E-2</v>
      </c>
      <c r="N2493" s="212">
        <v>3.03985860091553E-2</v>
      </c>
      <c r="O2493" s="91"/>
      <c r="Q2493" s="212"/>
      <c r="R2493" s="212"/>
      <c r="S2493" s="212"/>
      <c r="T2493" s="212"/>
      <c r="AG2493" s="212"/>
      <c r="AH2493" s="212"/>
      <c r="AI2493" s="212"/>
    </row>
    <row r="2494" spans="1:35" x14ac:dyDescent="0.15">
      <c r="A2494" s="91"/>
      <c r="B2494" s="91"/>
      <c r="C2494" s="127"/>
      <c r="D2494" s="127"/>
      <c r="E2494" s="127"/>
      <c r="F2494" s="127"/>
      <c r="G2494" s="127"/>
      <c r="H2494" s="127"/>
      <c r="I2494" s="91"/>
      <c r="J2494" s="2">
        <v>2492</v>
      </c>
      <c r="K2494" s="212">
        <v>26798.27083849</v>
      </c>
      <c r="L2494" s="212">
        <v>0.26423818512736802</v>
      </c>
      <c r="M2494" s="212">
        <v>8.7261770694493604E-2</v>
      </c>
      <c r="N2494" s="212">
        <v>2.9199852776671201E-2</v>
      </c>
      <c r="O2494" s="91"/>
      <c r="Q2494" s="212"/>
      <c r="R2494" s="212"/>
      <c r="S2494" s="212"/>
      <c r="T2494" s="212"/>
      <c r="AG2494" s="212"/>
      <c r="AH2494" s="212"/>
      <c r="AI2494" s="212"/>
    </row>
    <row r="2495" spans="1:35" x14ac:dyDescent="0.15">
      <c r="A2495" s="91"/>
      <c r="B2495" s="91"/>
      <c r="C2495" s="127"/>
      <c r="D2495" s="127"/>
      <c r="E2495" s="127"/>
      <c r="F2495" s="127"/>
      <c r="G2495" s="127"/>
      <c r="H2495" s="127"/>
      <c r="I2495" s="91"/>
      <c r="J2495" s="2">
        <v>2493</v>
      </c>
      <c r="K2495" s="212">
        <v>26808.914461909</v>
      </c>
      <c r="L2495" s="212">
        <v>0.264871968645501</v>
      </c>
      <c r="M2495" s="212">
        <v>8.5927166801086599E-2</v>
      </c>
      <c r="N2495" s="212">
        <v>2.82804884812657E-2</v>
      </c>
      <c r="O2495" s="91"/>
      <c r="Q2495" s="212"/>
      <c r="R2495" s="212"/>
      <c r="S2495" s="212"/>
      <c r="T2495" s="212"/>
      <c r="AG2495" s="212"/>
      <c r="AH2495" s="212"/>
      <c r="AI2495" s="212"/>
    </row>
    <row r="2496" spans="1:35" x14ac:dyDescent="0.15">
      <c r="A2496" s="91"/>
      <c r="B2496" s="91"/>
      <c r="C2496" s="127"/>
      <c r="D2496" s="127"/>
      <c r="E2496" s="127"/>
      <c r="F2496" s="127"/>
      <c r="G2496" s="127"/>
      <c r="H2496" s="127"/>
      <c r="I2496" s="91"/>
      <c r="J2496" s="2">
        <v>2494</v>
      </c>
      <c r="K2496" s="212">
        <v>26819.696306112</v>
      </c>
      <c r="L2496" s="212">
        <v>0.265835469611929</v>
      </c>
      <c r="M2496" s="212">
        <v>8.4390794007497799E-2</v>
      </c>
      <c r="N2496" s="212">
        <v>2.7556125647044901E-2</v>
      </c>
      <c r="O2496" s="91"/>
      <c r="Q2496" s="212"/>
      <c r="R2496" s="212"/>
      <c r="S2496" s="212"/>
      <c r="T2496" s="212"/>
      <c r="AG2496" s="212"/>
      <c r="AH2496" s="212"/>
      <c r="AI2496" s="212"/>
    </row>
    <row r="2497" spans="1:35" x14ac:dyDescent="0.15">
      <c r="A2497" s="91"/>
      <c r="B2497" s="91"/>
      <c r="C2497" s="127"/>
      <c r="D2497" s="127"/>
      <c r="E2497" s="127"/>
      <c r="F2497" s="127"/>
      <c r="G2497" s="127"/>
      <c r="H2497" s="127"/>
      <c r="I2497" s="91"/>
      <c r="J2497" s="2">
        <v>2495</v>
      </c>
      <c r="K2497" s="212">
        <v>26830.362476670001</v>
      </c>
      <c r="L2497" s="212">
        <v>0.26709009275152701</v>
      </c>
      <c r="M2497" s="212">
        <v>8.2797308815982407E-2</v>
      </c>
      <c r="N2497" s="212">
        <v>2.69677411659341E-2</v>
      </c>
      <c r="O2497" s="91"/>
      <c r="Q2497" s="212"/>
      <c r="R2497" s="212"/>
      <c r="S2497" s="212"/>
      <c r="T2497" s="212"/>
      <c r="AG2497" s="212"/>
      <c r="AH2497" s="212"/>
      <c r="AI2497" s="212"/>
    </row>
    <row r="2498" spans="1:35" x14ac:dyDescent="0.15">
      <c r="A2498" s="91"/>
      <c r="B2498" s="91"/>
      <c r="C2498" s="127"/>
      <c r="D2498" s="127"/>
      <c r="E2498" s="127"/>
      <c r="F2498" s="127"/>
      <c r="G2498" s="127"/>
      <c r="H2498" s="127"/>
      <c r="I2498" s="91"/>
      <c r="J2498" s="2">
        <v>2496</v>
      </c>
      <c r="K2498" s="212">
        <v>26841.078740847999</v>
      </c>
      <c r="L2498" s="212">
        <v>0.268513187692412</v>
      </c>
      <c r="M2498" s="212">
        <v>8.1612739273606502E-2</v>
      </c>
      <c r="N2498" s="212">
        <v>2.6411134850090199E-2</v>
      </c>
      <c r="O2498" s="91"/>
      <c r="Q2498" s="212"/>
      <c r="R2498" s="212"/>
      <c r="S2498" s="212"/>
      <c r="T2498" s="212"/>
      <c r="AG2498" s="212"/>
      <c r="AH2498" s="212"/>
      <c r="AI2498" s="212"/>
    </row>
    <row r="2499" spans="1:35" x14ac:dyDescent="0.15">
      <c r="A2499" s="91"/>
      <c r="B2499" s="91"/>
      <c r="C2499" s="127"/>
      <c r="D2499" s="127"/>
      <c r="E2499" s="127"/>
      <c r="F2499" s="127"/>
      <c r="G2499" s="127"/>
      <c r="H2499" s="127"/>
      <c r="I2499" s="91"/>
      <c r="J2499" s="2">
        <v>2497</v>
      </c>
      <c r="K2499" s="212">
        <v>26851.896139644999</v>
      </c>
      <c r="L2499" s="212">
        <v>0.269772725804168</v>
      </c>
      <c r="M2499" s="212">
        <v>8.1472521301591397E-2</v>
      </c>
      <c r="N2499" s="212">
        <v>2.5878535002577498E-2</v>
      </c>
      <c r="O2499" s="91"/>
      <c r="Q2499" s="212"/>
      <c r="R2499" s="212"/>
      <c r="S2499" s="212"/>
      <c r="T2499" s="212"/>
      <c r="AG2499" s="212"/>
      <c r="AH2499" s="212"/>
      <c r="AI2499" s="212"/>
    </row>
    <row r="2500" spans="1:35" x14ac:dyDescent="0.15">
      <c r="A2500" s="91"/>
      <c r="B2500" s="91"/>
      <c r="C2500" s="127"/>
      <c r="D2500" s="127"/>
      <c r="E2500" s="127"/>
      <c r="F2500" s="127"/>
      <c r="G2500" s="127"/>
      <c r="H2500" s="127"/>
      <c r="I2500" s="91"/>
      <c r="J2500" s="2">
        <v>2498</v>
      </c>
      <c r="K2500" s="212">
        <v>26862.687367703002</v>
      </c>
      <c r="L2500" s="212">
        <v>0.27053642597773497</v>
      </c>
      <c r="M2500" s="212">
        <v>8.28407625988795E-2</v>
      </c>
      <c r="N2500" s="212">
        <v>2.5401207824163E-2</v>
      </c>
      <c r="O2500" s="91"/>
      <c r="Q2500" s="212"/>
      <c r="R2500" s="212"/>
      <c r="S2500" s="212"/>
      <c r="T2500" s="212"/>
      <c r="AG2500" s="212"/>
      <c r="AH2500" s="212"/>
      <c r="AI2500" s="212"/>
    </row>
    <row r="2501" spans="1:35" x14ac:dyDescent="0.15">
      <c r="A2501" s="91"/>
      <c r="B2501" s="91"/>
      <c r="C2501" s="127"/>
      <c r="D2501" s="127"/>
      <c r="E2501" s="127"/>
      <c r="F2501" s="127"/>
      <c r="G2501" s="127"/>
      <c r="H2501" s="127"/>
      <c r="I2501" s="91"/>
      <c r="J2501" s="2">
        <v>2499</v>
      </c>
      <c r="K2501" s="212">
        <v>26873.473992187999</v>
      </c>
      <c r="L2501" s="212">
        <v>0.270686564533967</v>
      </c>
      <c r="M2501" s="212">
        <v>8.5749757095772802E-2</v>
      </c>
      <c r="N2501" s="212">
        <v>2.4945146283314901E-2</v>
      </c>
      <c r="O2501" s="91"/>
      <c r="Q2501" s="212"/>
      <c r="R2501" s="212"/>
      <c r="S2501" s="212"/>
      <c r="T2501" s="212"/>
      <c r="AG2501" s="212"/>
      <c r="AH2501" s="212"/>
      <c r="AI2501" s="212"/>
    </row>
    <row r="2502" spans="1:35" x14ac:dyDescent="0.15">
      <c r="A2502" s="91"/>
      <c r="B2502" s="91"/>
      <c r="C2502" s="127"/>
      <c r="D2502" s="127"/>
      <c r="E2502" s="127"/>
      <c r="F2502" s="127"/>
      <c r="G2502" s="127"/>
      <c r="H2502" s="127"/>
      <c r="I2502" s="91"/>
      <c r="J2502" s="2">
        <v>2500</v>
      </c>
      <c r="K2502" s="212">
        <v>26884.301853069999</v>
      </c>
      <c r="L2502" s="212">
        <v>0.27034688176667299</v>
      </c>
      <c r="M2502" s="212">
        <v>8.9681016080785297E-2</v>
      </c>
      <c r="N2502" s="212">
        <v>2.44913111431109E-2</v>
      </c>
      <c r="O2502" s="91"/>
      <c r="Q2502" s="212"/>
      <c r="R2502" s="212"/>
      <c r="S2502" s="212"/>
      <c r="T2502" s="212"/>
      <c r="AG2502" s="212"/>
      <c r="AH2502" s="212"/>
      <c r="AI2502" s="212"/>
    </row>
    <row r="2503" spans="1:35" x14ac:dyDescent="0.15">
      <c r="A2503" s="91"/>
      <c r="B2503" s="91"/>
      <c r="C2503" s="127"/>
      <c r="D2503" s="127"/>
      <c r="E2503" s="127"/>
      <c r="F2503" s="127"/>
      <c r="G2503" s="127"/>
      <c r="H2503" s="127"/>
      <c r="I2503" s="91"/>
      <c r="J2503" s="2">
        <v>2501</v>
      </c>
      <c r="K2503" s="212">
        <v>26895.084767074</v>
      </c>
      <c r="L2503" s="212">
        <v>0.26974779209316302</v>
      </c>
      <c r="M2503" s="212">
        <v>9.3647519964820902E-2</v>
      </c>
      <c r="N2503" s="212">
        <v>2.39604515270029E-2</v>
      </c>
      <c r="O2503" s="91"/>
      <c r="Q2503" s="212"/>
      <c r="R2503" s="212"/>
      <c r="S2503" s="212"/>
      <c r="T2503" s="212"/>
      <c r="AG2503" s="212"/>
      <c r="AH2503" s="212"/>
      <c r="AI2503" s="212"/>
    </row>
    <row r="2504" spans="1:35" x14ac:dyDescent="0.15">
      <c r="A2504" s="91"/>
      <c r="B2504" s="91"/>
      <c r="C2504" s="127"/>
      <c r="D2504" s="127"/>
      <c r="E2504" s="127"/>
      <c r="F2504" s="127"/>
      <c r="G2504" s="127"/>
      <c r="H2504" s="127"/>
      <c r="I2504" s="91"/>
      <c r="J2504" s="2">
        <v>2502</v>
      </c>
      <c r="K2504" s="212">
        <v>26905.848561701001</v>
      </c>
      <c r="L2504" s="212">
        <v>0.26904505843996002</v>
      </c>
      <c r="M2504" s="212">
        <v>9.6522827317063006E-2</v>
      </c>
      <c r="N2504" s="212">
        <v>2.3280590369833602E-2</v>
      </c>
      <c r="O2504" s="91"/>
      <c r="Q2504" s="212"/>
      <c r="R2504" s="212"/>
      <c r="S2504" s="212"/>
      <c r="T2504" s="212"/>
      <c r="AG2504" s="212"/>
      <c r="AH2504" s="212"/>
      <c r="AI2504" s="212"/>
    </row>
    <row r="2505" spans="1:35" x14ac:dyDescent="0.15">
      <c r="A2505" s="91"/>
      <c r="B2505" s="91"/>
      <c r="C2505" s="127"/>
      <c r="D2505" s="127"/>
      <c r="E2505" s="127"/>
      <c r="F2505" s="127"/>
      <c r="G2505" s="127"/>
      <c r="H2505" s="127"/>
      <c r="I2505" s="91"/>
      <c r="J2505" s="2">
        <v>2503</v>
      </c>
      <c r="K2505" s="212">
        <v>26916.626472063999</v>
      </c>
      <c r="L2505" s="212">
        <v>0.26826661654414802</v>
      </c>
      <c r="M2505" s="212">
        <v>9.7304691977244007E-2</v>
      </c>
      <c r="N2505" s="212">
        <v>2.2436138131103602E-2</v>
      </c>
      <c r="O2505" s="91"/>
      <c r="Q2505" s="212"/>
      <c r="R2505" s="212"/>
      <c r="S2505" s="212"/>
      <c r="T2505" s="212"/>
      <c r="AG2505" s="212"/>
      <c r="AH2505" s="212"/>
      <c r="AI2505" s="212"/>
    </row>
    <row r="2506" spans="1:35" x14ac:dyDescent="0.15">
      <c r="A2506" s="91"/>
      <c r="B2506" s="91"/>
      <c r="C2506" s="127"/>
      <c r="D2506" s="127"/>
      <c r="E2506" s="127"/>
      <c r="F2506" s="127"/>
      <c r="G2506" s="127"/>
      <c r="H2506" s="127"/>
      <c r="I2506" s="91"/>
      <c r="J2506" s="2">
        <v>2504</v>
      </c>
      <c r="K2506" s="212">
        <v>26927.3635455</v>
      </c>
      <c r="L2506" s="212">
        <v>0.26745743636007702</v>
      </c>
      <c r="M2506" s="212">
        <v>9.5418138785407003E-2</v>
      </c>
      <c r="N2506" s="212">
        <v>2.1483119947422299E-2</v>
      </c>
      <c r="O2506" s="91"/>
      <c r="Q2506" s="212"/>
      <c r="R2506" s="212"/>
      <c r="S2506" s="212"/>
      <c r="T2506" s="212"/>
      <c r="AG2506" s="212"/>
      <c r="AH2506" s="212"/>
      <c r="AI2506" s="212"/>
    </row>
    <row r="2507" spans="1:35" x14ac:dyDescent="0.15">
      <c r="A2507" s="91"/>
      <c r="B2507" s="91"/>
      <c r="C2507" s="127"/>
      <c r="D2507" s="127"/>
      <c r="E2507" s="127"/>
      <c r="F2507" s="127"/>
      <c r="G2507" s="127"/>
      <c r="H2507" s="127"/>
      <c r="I2507" s="91"/>
      <c r="J2507" s="2">
        <v>2505</v>
      </c>
      <c r="K2507" s="212">
        <v>26938.266622132</v>
      </c>
      <c r="L2507" s="212">
        <v>0.26668377622170703</v>
      </c>
      <c r="M2507" s="212">
        <v>9.0923521011521499E-2</v>
      </c>
      <c r="N2507" s="212">
        <v>2.05478303261315E-2</v>
      </c>
      <c r="O2507" s="91"/>
      <c r="Q2507" s="212"/>
      <c r="R2507" s="212"/>
      <c r="S2507" s="212"/>
      <c r="T2507" s="212"/>
      <c r="AG2507" s="212"/>
      <c r="AH2507" s="212"/>
      <c r="AI2507" s="212"/>
    </row>
    <row r="2508" spans="1:35" x14ac:dyDescent="0.15">
      <c r="A2508" s="91"/>
      <c r="B2508" s="91"/>
      <c r="C2508" s="127"/>
      <c r="D2508" s="127"/>
      <c r="E2508" s="127"/>
      <c r="F2508" s="127"/>
      <c r="G2508" s="127"/>
      <c r="H2508" s="127"/>
      <c r="I2508" s="91"/>
      <c r="J2508" s="2">
        <v>2506</v>
      </c>
      <c r="K2508" s="212">
        <v>26949.112396681001</v>
      </c>
      <c r="L2508" s="212">
        <v>0.26605893471501202</v>
      </c>
      <c r="M2508" s="212">
        <v>8.4508951103775501E-2</v>
      </c>
      <c r="N2508" s="212">
        <v>1.9702648351161599E-2</v>
      </c>
      <c r="O2508" s="91"/>
      <c r="Q2508" s="212"/>
      <c r="R2508" s="212"/>
      <c r="S2508" s="212"/>
      <c r="T2508" s="212"/>
      <c r="AG2508" s="212"/>
      <c r="AH2508" s="212"/>
      <c r="AI2508" s="212"/>
    </row>
    <row r="2509" spans="1:35" x14ac:dyDescent="0.15">
      <c r="A2509" s="91"/>
      <c r="B2509" s="91"/>
      <c r="C2509" s="127"/>
      <c r="D2509" s="127"/>
      <c r="E2509" s="127"/>
      <c r="F2509" s="127"/>
      <c r="G2509" s="127"/>
      <c r="H2509" s="127"/>
      <c r="I2509" s="91"/>
      <c r="J2509" s="2">
        <v>2507</v>
      </c>
      <c r="K2509" s="212">
        <v>26960.022631926</v>
      </c>
      <c r="L2509" s="212">
        <v>0.265736420485914</v>
      </c>
      <c r="M2509" s="212">
        <v>7.7329427066469003E-2</v>
      </c>
      <c r="N2509" s="212">
        <v>1.89047121482172E-2</v>
      </c>
      <c r="O2509" s="91"/>
      <c r="Q2509" s="212"/>
      <c r="R2509" s="212"/>
      <c r="S2509" s="212"/>
      <c r="T2509" s="212"/>
      <c r="AG2509" s="212"/>
      <c r="AH2509" s="212"/>
      <c r="AI2509" s="212"/>
    </row>
    <row r="2510" spans="1:35" x14ac:dyDescent="0.15">
      <c r="A2510" s="91"/>
      <c r="B2510" s="91"/>
      <c r="C2510" s="127"/>
      <c r="D2510" s="127"/>
      <c r="E2510" s="127"/>
      <c r="F2510" s="127"/>
      <c r="G2510" s="127"/>
      <c r="H2510" s="127"/>
      <c r="I2510" s="91"/>
      <c r="J2510" s="2">
        <v>2508</v>
      </c>
      <c r="K2510" s="212">
        <v>26970.746366375999</v>
      </c>
      <c r="L2510" s="212">
        <v>0.26588959455987099</v>
      </c>
      <c r="M2510" s="212">
        <v>7.0722657970539393E-2</v>
      </c>
      <c r="N2510" s="212">
        <v>1.8024734731782899E-2</v>
      </c>
      <c r="O2510" s="91"/>
      <c r="Q2510" s="212"/>
      <c r="R2510" s="212"/>
      <c r="S2510" s="212"/>
      <c r="T2510" s="212"/>
      <c r="AG2510" s="212"/>
      <c r="AH2510" s="212"/>
      <c r="AI2510" s="212"/>
    </row>
    <row r="2511" spans="1:35" x14ac:dyDescent="0.15">
      <c r="A2511" s="91"/>
      <c r="B2511" s="91"/>
      <c r="C2511" s="127"/>
      <c r="D2511" s="127"/>
      <c r="E2511" s="127"/>
      <c r="F2511" s="127"/>
      <c r="G2511" s="127"/>
      <c r="H2511" s="127"/>
      <c r="I2511" s="91"/>
      <c r="J2511" s="2">
        <v>2509</v>
      </c>
      <c r="K2511" s="212">
        <v>26981.582687121001</v>
      </c>
      <c r="L2511" s="212">
        <v>0.26658105896996798</v>
      </c>
      <c r="M2511" s="212">
        <v>6.5769017663876203E-2</v>
      </c>
      <c r="N2511" s="212">
        <v>1.6953453645705802E-2</v>
      </c>
      <c r="O2511" s="91"/>
      <c r="Q2511" s="212"/>
      <c r="R2511" s="212"/>
      <c r="S2511" s="212"/>
      <c r="T2511" s="212"/>
      <c r="AG2511" s="212"/>
      <c r="AH2511" s="212"/>
      <c r="AI2511" s="212"/>
    </row>
    <row r="2512" spans="1:35" x14ac:dyDescent="0.15">
      <c r="A2512" s="91"/>
      <c r="B2512" s="91"/>
      <c r="C2512" s="127"/>
      <c r="D2512" s="127"/>
      <c r="E2512" s="127"/>
      <c r="F2512" s="127"/>
      <c r="G2512" s="127"/>
      <c r="H2512" s="127"/>
      <c r="I2512" s="91"/>
      <c r="J2512" s="2">
        <v>2510</v>
      </c>
      <c r="K2512" s="212">
        <v>26992.398735979001</v>
      </c>
      <c r="L2512" s="212">
        <v>0.26774005047312999</v>
      </c>
      <c r="M2512" s="212">
        <v>6.30059723472082E-2</v>
      </c>
      <c r="N2512" s="212">
        <v>1.5710116938997799E-2</v>
      </c>
      <c r="O2512" s="91"/>
      <c r="Q2512" s="212"/>
      <c r="R2512" s="212"/>
      <c r="S2512" s="212"/>
      <c r="T2512" s="212"/>
      <c r="AG2512" s="212"/>
      <c r="AH2512" s="212"/>
      <c r="AI2512" s="212"/>
    </row>
    <row r="2513" spans="1:35" x14ac:dyDescent="0.15">
      <c r="A2513" s="91"/>
      <c r="B2513" s="91"/>
      <c r="C2513" s="127"/>
      <c r="D2513" s="127"/>
      <c r="E2513" s="127"/>
      <c r="F2513" s="127"/>
      <c r="G2513" s="127"/>
      <c r="H2513" s="127"/>
      <c r="I2513" s="91"/>
      <c r="J2513" s="2">
        <v>2511</v>
      </c>
      <c r="K2513" s="212">
        <v>27003.025183151</v>
      </c>
      <c r="L2513" s="212">
        <v>0.26916133120188301</v>
      </c>
      <c r="M2513" s="212">
        <v>6.2347874427533097E-2</v>
      </c>
      <c r="N2513" s="212">
        <v>1.44432176792243E-2</v>
      </c>
      <c r="O2513" s="91"/>
      <c r="Q2513" s="212"/>
      <c r="R2513" s="212"/>
      <c r="S2513" s="212"/>
      <c r="T2513" s="212"/>
      <c r="AG2513" s="212"/>
      <c r="AH2513" s="212"/>
      <c r="AI2513" s="212"/>
    </row>
    <row r="2514" spans="1:35" x14ac:dyDescent="0.15">
      <c r="A2514" s="91"/>
      <c r="B2514" s="91"/>
      <c r="C2514" s="127"/>
      <c r="D2514" s="127"/>
      <c r="E2514" s="127"/>
      <c r="F2514" s="127"/>
      <c r="G2514" s="127"/>
      <c r="H2514" s="127"/>
      <c r="I2514" s="91"/>
      <c r="J2514" s="2">
        <v>2512</v>
      </c>
      <c r="K2514" s="212">
        <v>27013.810626826002</v>
      </c>
      <c r="L2514" s="212">
        <v>0.270696555277957</v>
      </c>
      <c r="M2514" s="212">
        <v>6.3401394003183204E-2</v>
      </c>
      <c r="N2514" s="212">
        <v>1.33027070806434E-2</v>
      </c>
      <c r="O2514" s="91"/>
      <c r="Q2514" s="212"/>
      <c r="R2514" s="212"/>
      <c r="S2514" s="212"/>
      <c r="T2514" s="212"/>
      <c r="AG2514" s="212"/>
      <c r="AH2514" s="212"/>
      <c r="AI2514" s="212"/>
    </row>
    <row r="2515" spans="1:35" x14ac:dyDescent="0.15">
      <c r="A2515" s="91"/>
      <c r="B2515" s="91"/>
      <c r="C2515" s="127"/>
      <c r="D2515" s="127"/>
      <c r="E2515" s="127"/>
      <c r="F2515" s="127"/>
      <c r="G2515" s="127"/>
      <c r="H2515" s="127"/>
      <c r="I2515" s="91"/>
      <c r="J2515" s="2">
        <v>2513</v>
      </c>
      <c r="K2515" s="212">
        <v>27024.526191194</v>
      </c>
      <c r="L2515" s="212">
        <v>0.27218514539381</v>
      </c>
      <c r="M2515" s="212">
        <v>6.5726076054816299E-2</v>
      </c>
      <c r="N2515" s="212">
        <v>1.23444831339805E-2</v>
      </c>
      <c r="O2515" s="91"/>
      <c r="Q2515" s="212"/>
      <c r="R2515" s="212"/>
      <c r="S2515" s="212"/>
      <c r="T2515" s="212"/>
      <c r="AG2515" s="212"/>
      <c r="AH2515" s="212"/>
      <c r="AI2515" s="212"/>
    </row>
    <row r="2516" spans="1:35" x14ac:dyDescent="0.15">
      <c r="A2516" s="91"/>
      <c r="B2516" s="91"/>
      <c r="C2516" s="127"/>
      <c r="D2516" s="127"/>
      <c r="E2516" s="127"/>
      <c r="F2516" s="127"/>
      <c r="G2516" s="127"/>
      <c r="H2516" s="127"/>
      <c r="I2516" s="91"/>
      <c r="J2516" s="2">
        <v>2514</v>
      </c>
      <c r="K2516" s="212">
        <v>27035.236700468999</v>
      </c>
      <c r="L2516" s="212">
        <v>0.273471920515305</v>
      </c>
      <c r="M2516" s="212">
        <v>6.9049980587456497E-2</v>
      </c>
      <c r="N2516" s="212">
        <v>1.15596118329193E-2</v>
      </c>
      <c r="O2516" s="91"/>
      <c r="Q2516" s="212"/>
      <c r="R2516" s="212"/>
      <c r="S2516" s="212"/>
      <c r="T2516" s="212"/>
      <c r="AG2516" s="212"/>
      <c r="AH2516" s="212"/>
      <c r="AI2516" s="212"/>
    </row>
    <row r="2517" spans="1:35" x14ac:dyDescent="0.15">
      <c r="A2517" s="91"/>
      <c r="B2517" s="91"/>
      <c r="C2517" s="127"/>
      <c r="D2517" s="127"/>
      <c r="E2517" s="127"/>
      <c r="F2517" s="127"/>
      <c r="G2517" s="127"/>
      <c r="H2517" s="127"/>
      <c r="I2517" s="91"/>
      <c r="J2517" s="2">
        <v>2515</v>
      </c>
      <c r="K2517" s="212">
        <v>27045.920603314</v>
      </c>
      <c r="L2517" s="212">
        <v>0.27457530359358701</v>
      </c>
      <c r="M2517" s="212">
        <v>7.3227189364947501E-2</v>
      </c>
      <c r="N2517" s="212">
        <v>1.1013477150418101E-2</v>
      </c>
      <c r="O2517" s="91"/>
      <c r="Q2517" s="212"/>
      <c r="R2517" s="212"/>
      <c r="S2517" s="212"/>
      <c r="T2517" s="212"/>
      <c r="AG2517" s="212"/>
      <c r="AH2517" s="212"/>
      <c r="AI2517" s="212"/>
    </row>
    <row r="2518" spans="1:35" x14ac:dyDescent="0.15">
      <c r="A2518" s="91"/>
      <c r="B2518" s="91"/>
      <c r="C2518" s="127"/>
      <c r="D2518" s="127"/>
      <c r="E2518" s="127"/>
      <c r="F2518" s="127"/>
      <c r="G2518" s="127"/>
      <c r="H2518" s="127"/>
      <c r="I2518" s="91"/>
      <c r="J2518" s="2">
        <v>2516</v>
      </c>
      <c r="K2518" s="212">
        <v>27056.640605742999</v>
      </c>
      <c r="L2518" s="212">
        <v>0.27540844618250099</v>
      </c>
      <c r="M2518" s="212">
        <v>7.8122344915550299E-2</v>
      </c>
      <c r="N2518" s="212">
        <v>1.08537367870349E-2</v>
      </c>
      <c r="O2518" s="91"/>
      <c r="Q2518" s="212"/>
      <c r="R2518" s="212"/>
      <c r="S2518" s="212"/>
      <c r="T2518" s="212"/>
      <c r="AG2518" s="212"/>
      <c r="AH2518" s="212"/>
      <c r="AI2518" s="212"/>
    </row>
    <row r="2519" spans="1:35" x14ac:dyDescent="0.15">
      <c r="A2519" s="91"/>
      <c r="B2519" s="91"/>
      <c r="C2519" s="127"/>
      <c r="D2519" s="127"/>
      <c r="E2519" s="127"/>
      <c r="F2519" s="127"/>
      <c r="G2519" s="127"/>
      <c r="H2519" s="127"/>
      <c r="I2519" s="91"/>
      <c r="J2519" s="2">
        <v>2517</v>
      </c>
      <c r="K2519" s="212">
        <v>27067.261706573001</v>
      </c>
      <c r="L2519" s="212">
        <v>0.27579652484260597</v>
      </c>
      <c r="M2519" s="212">
        <v>8.3332582015853598E-2</v>
      </c>
      <c r="N2519" s="212">
        <v>1.1146953406401299E-2</v>
      </c>
      <c r="O2519" s="91"/>
      <c r="Q2519" s="212"/>
      <c r="R2519" s="212"/>
      <c r="S2519" s="212"/>
      <c r="T2519" s="212"/>
      <c r="AG2519" s="212"/>
      <c r="AH2519" s="212"/>
      <c r="AI2519" s="212"/>
    </row>
    <row r="2520" spans="1:35" x14ac:dyDescent="0.15">
      <c r="A2520" s="91"/>
      <c r="B2520" s="91"/>
      <c r="C2520" s="127"/>
      <c r="D2520" s="127"/>
      <c r="E2520" s="127"/>
      <c r="F2520" s="127"/>
      <c r="G2520" s="127"/>
      <c r="H2520" s="127"/>
      <c r="I2520" s="91"/>
      <c r="J2520" s="2">
        <v>2518</v>
      </c>
      <c r="K2520" s="212">
        <v>27077.955762842001</v>
      </c>
      <c r="L2520" s="212">
        <v>0.27559888187135001</v>
      </c>
      <c r="M2520" s="212">
        <v>8.8410512452704898E-2</v>
      </c>
      <c r="N2520" s="212">
        <v>1.18202915776304E-2</v>
      </c>
      <c r="O2520" s="91"/>
      <c r="Q2520" s="212"/>
      <c r="R2520" s="212"/>
      <c r="S2520" s="212"/>
      <c r="T2520" s="212"/>
      <c r="AG2520" s="212"/>
      <c r="AH2520" s="212"/>
      <c r="AI2520" s="212"/>
    </row>
    <row r="2521" spans="1:35" x14ac:dyDescent="0.15">
      <c r="A2521" s="91"/>
      <c r="B2521" s="91"/>
      <c r="C2521" s="127"/>
      <c r="D2521" s="127"/>
      <c r="E2521" s="127"/>
      <c r="F2521" s="127"/>
      <c r="G2521" s="127"/>
      <c r="H2521" s="127"/>
      <c r="I2521" s="91"/>
      <c r="J2521" s="2">
        <v>2519</v>
      </c>
      <c r="K2521" s="212">
        <v>27088.675613781001</v>
      </c>
      <c r="L2521" s="212">
        <v>0.27477216372600899</v>
      </c>
      <c r="M2521" s="212">
        <v>9.3007429515303594E-2</v>
      </c>
      <c r="N2521" s="212">
        <v>1.2682450916258799E-2</v>
      </c>
      <c r="O2521" s="91"/>
      <c r="Q2521" s="212"/>
      <c r="R2521" s="212"/>
      <c r="S2521" s="212"/>
      <c r="T2521" s="212"/>
      <c r="AG2521" s="212"/>
      <c r="AH2521" s="212"/>
      <c r="AI2521" s="212"/>
    </row>
    <row r="2522" spans="1:35" x14ac:dyDescent="0.15">
      <c r="A2522" s="91"/>
      <c r="B2522" s="91"/>
      <c r="C2522" s="127"/>
      <c r="D2522" s="127"/>
      <c r="E2522" s="127"/>
      <c r="F2522" s="127"/>
      <c r="G2522" s="127"/>
      <c r="H2522" s="127"/>
      <c r="I2522" s="91"/>
      <c r="J2522" s="2">
        <v>2520</v>
      </c>
      <c r="K2522" s="212">
        <v>27099.508655475001</v>
      </c>
      <c r="L2522" s="212">
        <v>0.273374294141351</v>
      </c>
      <c r="M2522" s="212">
        <v>9.6926496916051597E-2</v>
      </c>
      <c r="N2522" s="212">
        <v>1.35174375165758E-2</v>
      </c>
      <c r="O2522" s="91"/>
      <c r="Q2522" s="212"/>
      <c r="R2522" s="212"/>
      <c r="S2522" s="212"/>
      <c r="T2522" s="212"/>
      <c r="AG2522" s="212"/>
      <c r="AH2522" s="212"/>
      <c r="AI2522" s="212"/>
    </row>
    <row r="2523" spans="1:35" x14ac:dyDescent="0.15">
      <c r="A2523" s="91"/>
      <c r="B2523" s="91"/>
      <c r="C2523" s="127"/>
      <c r="D2523" s="127"/>
      <c r="E2523" s="127"/>
      <c r="F2523" s="127"/>
      <c r="G2523" s="127"/>
      <c r="H2523" s="127"/>
      <c r="I2523" s="91"/>
      <c r="J2523" s="2">
        <v>2521</v>
      </c>
      <c r="K2523" s="212">
        <v>27110.169483690999</v>
      </c>
      <c r="L2523" s="212">
        <v>0.27150978449059299</v>
      </c>
      <c r="M2523" s="212">
        <v>0.100131604988798</v>
      </c>
      <c r="N2523" s="212">
        <v>1.4218463583591299E-2</v>
      </c>
      <c r="O2523" s="91"/>
      <c r="Q2523" s="212"/>
      <c r="R2523" s="212"/>
      <c r="S2523" s="212"/>
      <c r="T2523" s="212"/>
      <c r="AG2523" s="212"/>
      <c r="AH2523" s="212"/>
      <c r="AI2523" s="212"/>
    </row>
    <row r="2524" spans="1:35" x14ac:dyDescent="0.15">
      <c r="A2524" s="91"/>
      <c r="B2524" s="91"/>
      <c r="C2524" s="127"/>
      <c r="D2524" s="127"/>
      <c r="E2524" s="127"/>
      <c r="F2524" s="127"/>
      <c r="G2524" s="127"/>
      <c r="H2524" s="127"/>
      <c r="I2524" s="91"/>
      <c r="J2524" s="2">
        <v>2522</v>
      </c>
      <c r="K2524" s="212">
        <v>27120.794355501999</v>
      </c>
      <c r="L2524" s="212">
        <v>0.269334596082697</v>
      </c>
      <c r="M2524" s="212">
        <v>0.102614007770073</v>
      </c>
      <c r="N2524" s="212">
        <v>1.48203229518808E-2</v>
      </c>
      <c r="O2524" s="91"/>
      <c r="Q2524" s="212"/>
      <c r="R2524" s="212"/>
      <c r="S2524" s="212"/>
      <c r="T2524" s="212"/>
      <c r="AG2524" s="212"/>
      <c r="AH2524" s="212"/>
      <c r="AI2524" s="212"/>
    </row>
    <row r="2525" spans="1:35" x14ac:dyDescent="0.15">
      <c r="A2525" s="91"/>
      <c r="B2525" s="91"/>
      <c r="C2525" s="127"/>
      <c r="D2525" s="127"/>
      <c r="E2525" s="127"/>
      <c r="F2525" s="127"/>
      <c r="G2525" s="127"/>
      <c r="H2525" s="127"/>
      <c r="I2525" s="91"/>
      <c r="J2525" s="2">
        <v>2523</v>
      </c>
      <c r="K2525" s="212">
        <v>27131.475461304999</v>
      </c>
      <c r="L2525" s="212">
        <v>0.26702909878321701</v>
      </c>
      <c r="M2525" s="212">
        <v>0.10437697877471</v>
      </c>
      <c r="N2525" s="212">
        <v>1.5447131527046999E-2</v>
      </c>
      <c r="O2525" s="91"/>
      <c r="Q2525" s="212"/>
      <c r="R2525" s="212"/>
      <c r="S2525" s="212"/>
      <c r="T2525" s="212"/>
      <c r="AG2525" s="212"/>
      <c r="AH2525" s="212"/>
      <c r="AI2525" s="212"/>
    </row>
    <row r="2526" spans="1:35" x14ac:dyDescent="0.15">
      <c r="A2526" s="91"/>
      <c r="B2526" s="91"/>
      <c r="C2526" s="127"/>
      <c r="D2526" s="127"/>
      <c r="E2526" s="127"/>
      <c r="F2526" s="127"/>
      <c r="G2526" s="127"/>
      <c r="H2526" s="127"/>
      <c r="I2526" s="91"/>
      <c r="J2526" s="2">
        <v>2524</v>
      </c>
      <c r="K2526" s="212">
        <v>27142.099057395</v>
      </c>
      <c r="L2526" s="212">
        <v>0.26481154340359703</v>
      </c>
      <c r="M2526" s="212">
        <v>0.105516489007417</v>
      </c>
      <c r="N2526" s="212">
        <v>1.6204885981927701E-2</v>
      </c>
      <c r="O2526" s="91"/>
      <c r="Q2526" s="212"/>
      <c r="R2526" s="212"/>
      <c r="S2526" s="212"/>
      <c r="T2526" s="212"/>
      <c r="AG2526" s="212"/>
      <c r="AH2526" s="212"/>
      <c r="AI2526" s="212"/>
    </row>
    <row r="2527" spans="1:35" x14ac:dyDescent="0.15">
      <c r="A2527" s="91"/>
      <c r="B2527" s="91"/>
      <c r="C2527" s="127"/>
      <c r="D2527" s="127"/>
      <c r="E2527" s="127"/>
      <c r="F2527" s="127"/>
      <c r="G2527" s="127"/>
      <c r="H2527" s="127"/>
      <c r="I2527" s="91"/>
      <c r="J2527" s="2">
        <v>2525</v>
      </c>
      <c r="K2527" s="212">
        <v>27152.726418438</v>
      </c>
      <c r="L2527" s="212">
        <v>0.26292182331870001</v>
      </c>
      <c r="M2527" s="212">
        <v>0.106215808262032</v>
      </c>
      <c r="N2527" s="212">
        <v>1.7065821595508599E-2</v>
      </c>
      <c r="O2527" s="91"/>
      <c r="Q2527" s="212"/>
      <c r="R2527" s="212"/>
      <c r="S2527" s="212"/>
      <c r="T2527" s="212"/>
      <c r="AG2527" s="212"/>
      <c r="AH2527" s="212"/>
      <c r="AI2527" s="212"/>
    </row>
    <row r="2528" spans="1:35" x14ac:dyDescent="0.15">
      <c r="A2528" s="91"/>
      <c r="B2528" s="91"/>
      <c r="C2528" s="127"/>
      <c r="D2528" s="127"/>
      <c r="E2528" s="127"/>
      <c r="F2528" s="127"/>
      <c r="G2528" s="127"/>
      <c r="H2528" s="127"/>
      <c r="I2528" s="91"/>
      <c r="J2528" s="2">
        <v>2526</v>
      </c>
      <c r="K2528" s="212">
        <v>27163.365701585</v>
      </c>
      <c r="L2528" s="212">
        <v>0.26155730792929799</v>
      </c>
      <c r="M2528" s="212">
        <v>0.106515052926263</v>
      </c>
      <c r="N2528" s="212">
        <v>1.7799718806615902E-2</v>
      </c>
      <c r="O2528" s="91"/>
      <c r="Q2528" s="212"/>
      <c r="R2528" s="212"/>
      <c r="S2528" s="212"/>
      <c r="T2528" s="212"/>
      <c r="AG2528" s="212"/>
      <c r="AH2528" s="212"/>
      <c r="AI2528" s="212"/>
    </row>
    <row r="2529" spans="1:35" x14ac:dyDescent="0.15">
      <c r="A2529" s="91"/>
      <c r="B2529" s="91"/>
      <c r="C2529" s="127"/>
      <c r="D2529" s="127"/>
      <c r="E2529" s="127"/>
      <c r="F2529" s="127"/>
      <c r="G2529" s="127"/>
      <c r="H2529" s="127"/>
      <c r="I2529" s="91"/>
      <c r="J2529" s="2">
        <v>2527</v>
      </c>
      <c r="K2529" s="212">
        <v>27174.028120791001</v>
      </c>
      <c r="L2529" s="212">
        <v>0.260842735381832</v>
      </c>
      <c r="M2529" s="212">
        <v>0.106157317209986</v>
      </c>
      <c r="N2529" s="212">
        <v>1.8188912776957101E-2</v>
      </c>
      <c r="O2529" s="91"/>
      <c r="Q2529" s="212"/>
      <c r="R2529" s="212"/>
      <c r="S2529" s="212"/>
      <c r="T2529" s="212"/>
      <c r="AG2529" s="212"/>
      <c r="AH2529" s="212"/>
      <c r="AI2529" s="212"/>
    </row>
    <row r="2530" spans="1:35" x14ac:dyDescent="0.15">
      <c r="A2530" s="91"/>
      <c r="B2530" s="91"/>
      <c r="C2530" s="127"/>
      <c r="D2530" s="127"/>
      <c r="E2530" s="127"/>
      <c r="F2530" s="127"/>
      <c r="G2530" s="127"/>
      <c r="H2530" s="127"/>
      <c r="I2530" s="91"/>
      <c r="J2530" s="2">
        <v>2528</v>
      </c>
      <c r="K2530" s="212">
        <v>27184.705503243</v>
      </c>
      <c r="L2530" s="212">
        <v>0.26087096478162602</v>
      </c>
      <c r="M2530" s="212">
        <v>0.10466918427149099</v>
      </c>
      <c r="N2530" s="212">
        <v>1.82064529654987E-2</v>
      </c>
      <c r="O2530" s="91"/>
      <c r="Q2530" s="212"/>
      <c r="R2530" s="212"/>
      <c r="S2530" s="212"/>
      <c r="T2530" s="212"/>
      <c r="AG2530" s="212"/>
      <c r="AH2530" s="212"/>
      <c r="AI2530" s="212"/>
    </row>
    <row r="2531" spans="1:35" x14ac:dyDescent="0.15">
      <c r="A2531" s="91"/>
      <c r="B2531" s="91"/>
      <c r="C2531" s="127"/>
      <c r="D2531" s="127"/>
      <c r="E2531" s="127"/>
      <c r="F2531" s="127"/>
      <c r="G2531" s="127"/>
      <c r="H2531" s="127"/>
      <c r="I2531" s="91"/>
      <c r="J2531" s="2">
        <v>2529</v>
      </c>
      <c r="K2531" s="212">
        <v>27195.355645535001</v>
      </c>
      <c r="L2531" s="212">
        <v>0.26155043988209198</v>
      </c>
      <c r="M2531" s="212">
        <v>0.102016964113803</v>
      </c>
      <c r="N2531" s="212">
        <v>1.80143662991053E-2</v>
      </c>
      <c r="O2531" s="91"/>
      <c r="Q2531" s="212"/>
      <c r="R2531" s="212"/>
      <c r="S2531" s="212"/>
      <c r="T2531" s="212"/>
      <c r="AG2531" s="212"/>
      <c r="AH2531" s="212"/>
      <c r="AI2531" s="212"/>
    </row>
    <row r="2532" spans="1:35" x14ac:dyDescent="0.15">
      <c r="A2532" s="91"/>
      <c r="B2532" s="91"/>
      <c r="C2532" s="127"/>
      <c r="D2532" s="127"/>
      <c r="E2532" s="127"/>
      <c r="F2532" s="127"/>
      <c r="G2532" s="127"/>
      <c r="H2532" s="127"/>
      <c r="I2532" s="91"/>
      <c r="J2532" s="2">
        <v>2530</v>
      </c>
      <c r="K2532" s="212">
        <v>27205.953921336</v>
      </c>
      <c r="L2532" s="212">
        <v>0.26266871395522801</v>
      </c>
      <c r="M2532" s="212">
        <v>9.8745644952994205E-2</v>
      </c>
      <c r="N2532" s="212">
        <v>1.78229288793533E-2</v>
      </c>
      <c r="O2532" s="91"/>
      <c r="Q2532" s="212"/>
      <c r="R2532" s="212"/>
      <c r="S2532" s="212"/>
      <c r="T2532" s="212"/>
      <c r="AG2532" s="212"/>
      <c r="AH2532" s="212"/>
      <c r="AI2532" s="212"/>
    </row>
    <row r="2533" spans="1:35" x14ac:dyDescent="0.15">
      <c r="A2533" s="91"/>
      <c r="B2533" s="91"/>
      <c r="C2533" s="127"/>
      <c r="D2533" s="127"/>
      <c r="E2533" s="127"/>
      <c r="F2533" s="127"/>
      <c r="G2533" s="127"/>
      <c r="H2533" s="127"/>
      <c r="I2533" s="91"/>
      <c r="J2533" s="2">
        <v>2531</v>
      </c>
      <c r="K2533" s="212">
        <v>27216.649889385</v>
      </c>
      <c r="L2533" s="212">
        <v>0.26394485642281501</v>
      </c>
      <c r="M2533" s="212">
        <v>9.5764906284091594E-2</v>
      </c>
      <c r="N2533" s="212">
        <v>1.7824279001709398E-2</v>
      </c>
      <c r="O2533" s="91"/>
      <c r="Q2533" s="212"/>
      <c r="R2533" s="212"/>
      <c r="S2533" s="212"/>
      <c r="T2533" s="212"/>
      <c r="AG2533" s="212"/>
      <c r="AH2533" s="212"/>
      <c r="AI2533" s="212"/>
    </row>
    <row r="2534" spans="1:35" x14ac:dyDescent="0.15">
      <c r="A2534" s="91"/>
      <c r="B2534" s="91"/>
      <c r="C2534" s="127"/>
      <c r="D2534" s="127"/>
      <c r="E2534" s="127"/>
      <c r="F2534" s="127"/>
      <c r="G2534" s="127"/>
      <c r="H2534" s="127"/>
      <c r="I2534" s="91"/>
      <c r="J2534" s="2">
        <v>2532</v>
      </c>
      <c r="K2534" s="212">
        <v>27227.384949970001</v>
      </c>
      <c r="L2534" s="212">
        <v>0.26507416852101001</v>
      </c>
      <c r="M2534" s="212">
        <v>9.3821595774226801E-2</v>
      </c>
      <c r="N2534" s="212">
        <v>1.8131446866408399E-2</v>
      </c>
      <c r="O2534" s="91"/>
      <c r="Q2534" s="212"/>
      <c r="R2534" s="212"/>
      <c r="S2534" s="212"/>
      <c r="T2534" s="212"/>
      <c r="AG2534" s="212"/>
      <c r="AH2534" s="212"/>
      <c r="AI2534" s="212"/>
    </row>
    <row r="2535" spans="1:35" x14ac:dyDescent="0.15">
      <c r="A2535" s="91"/>
      <c r="B2535" s="91"/>
      <c r="C2535" s="127"/>
      <c r="D2535" s="127"/>
      <c r="E2535" s="127"/>
      <c r="F2535" s="127"/>
      <c r="G2535" s="127"/>
      <c r="H2535" s="127"/>
      <c r="I2535" s="91"/>
      <c r="J2535" s="2">
        <v>2533</v>
      </c>
      <c r="K2535" s="212">
        <v>27238.060565222</v>
      </c>
      <c r="L2535" s="212">
        <v>0.26580439188524901</v>
      </c>
      <c r="M2535" s="212">
        <v>9.3093541454801004E-2</v>
      </c>
      <c r="N2535" s="212">
        <v>1.86963327565914E-2</v>
      </c>
      <c r="O2535" s="91"/>
      <c r="Q2535" s="212"/>
      <c r="R2535" s="212"/>
      <c r="S2535" s="212"/>
      <c r="T2535" s="212"/>
      <c r="AG2535" s="212"/>
      <c r="AH2535" s="212"/>
      <c r="AI2535" s="212"/>
    </row>
    <row r="2536" spans="1:35" x14ac:dyDescent="0.15">
      <c r="A2536" s="91"/>
      <c r="B2536" s="91"/>
      <c r="C2536" s="127"/>
      <c r="D2536" s="127"/>
      <c r="E2536" s="127"/>
      <c r="F2536" s="127"/>
      <c r="G2536" s="127"/>
      <c r="H2536" s="127"/>
      <c r="I2536" s="91"/>
      <c r="J2536" s="2">
        <v>2534</v>
      </c>
      <c r="K2536" s="212">
        <v>27248.701038609001</v>
      </c>
      <c r="L2536" s="212">
        <v>0.266074521844476</v>
      </c>
      <c r="M2536" s="212">
        <v>9.3460866413319493E-2</v>
      </c>
      <c r="N2536" s="212">
        <v>1.9397332407549799E-2</v>
      </c>
      <c r="O2536" s="91"/>
      <c r="Q2536" s="212"/>
      <c r="R2536" s="212"/>
      <c r="S2536" s="212"/>
      <c r="T2536" s="212"/>
      <c r="AG2536" s="212"/>
      <c r="AH2536" s="212"/>
      <c r="AI2536" s="212"/>
    </row>
    <row r="2537" spans="1:35" x14ac:dyDescent="0.15">
      <c r="A2537" s="91"/>
      <c r="B2537" s="91"/>
      <c r="C2537" s="127"/>
      <c r="D2537" s="127"/>
      <c r="E2537" s="127"/>
      <c r="F2537" s="127"/>
      <c r="G2537" s="127"/>
      <c r="H2537" s="127"/>
      <c r="I2537" s="91"/>
      <c r="J2537" s="2">
        <v>2535</v>
      </c>
      <c r="K2537" s="212">
        <v>27259.519576967999</v>
      </c>
      <c r="L2537" s="212">
        <v>0.26589528100641902</v>
      </c>
      <c r="M2537" s="212">
        <v>9.4413170592871007E-2</v>
      </c>
      <c r="N2537" s="212">
        <v>2.0098081853896301E-2</v>
      </c>
      <c r="O2537" s="91"/>
      <c r="Q2537" s="212"/>
      <c r="R2537" s="212"/>
      <c r="S2537" s="212"/>
      <c r="T2537" s="212"/>
      <c r="AG2537" s="212"/>
      <c r="AH2537" s="212"/>
      <c r="AI2537" s="212"/>
    </row>
    <row r="2538" spans="1:35" x14ac:dyDescent="0.15">
      <c r="A2538" s="91"/>
      <c r="B2538" s="91"/>
      <c r="C2538" s="127"/>
      <c r="D2538" s="127"/>
      <c r="E2538" s="127"/>
      <c r="F2538" s="127"/>
      <c r="G2538" s="127"/>
      <c r="H2538" s="127"/>
      <c r="I2538" s="91"/>
      <c r="J2538" s="2">
        <v>2536</v>
      </c>
      <c r="K2538" s="212">
        <v>27270.364014956998</v>
      </c>
      <c r="L2538" s="212">
        <v>0.26528375485949701</v>
      </c>
      <c r="M2538" s="212">
        <v>9.5416852364499594E-2</v>
      </c>
      <c r="N2538" s="212">
        <v>2.0618905598649099E-2</v>
      </c>
      <c r="O2538" s="91"/>
      <c r="Q2538" s="212"/>
      <c r="R2538" s="212"/>
      <c r="S2538" s="212"/>
      <c r="T2538" s="212"/>
      <c r="AG2538" s="212"/>
      <c r="AH2538" s="212"/>
      <c r="AI2538" s="212"/>
    </row>
    <row r="2539" spans="1:35" x14ac:dyDescent="0.15">
      <c r="A2539" s="91"/>
      <c r="B2539" s="91"/>
      <c r="C2539" s="127"/>
      <c r="D2539" s="127"/>
      <c r="E2539" s="127"/>
      <c r="F2539" s="127"/>
      <c r="G2539" s="127"/>
      <c r="H2539" s="127"/>
      <c r="I2539" s="91"/>
      <c r="J2539" s="2">
        <v>2537</v>
      </c>
      <c r="K2539" s="212">
        <v>27281.122926451</v>
      </c>
      <c r="L2539" s="212">
        <v>0.26429513885959</v>
      </c>
      <c r="M2539" s="212">
        <v>9.6368433843408596E-2</v>
      </c>
      <c r="N2539" s="212">
        <v>2.0748164124855101E-2</v>
      </c>
      <c r="O2539" s="91"/>
      <c r="Q2539" s="212"/>
      <c r="R2539" s="212"/>
      <c r="S2539" s="212"/>
      <c r="T2539" s="212"/>
      <c r="AG2539" s="212"/>
      <c r="AH2539" s="212"/>
      <c r="AI2539" s="212"/>
    </row>
    <row r="2540" spans="1:35" x14ac:dyDescent="0.15">
      <c r="A2540" s="91"/>
      <c r="B2540" s="91"/>
      <c r="C2540" s="127"/>
      <c r="D2540" s="127"/>
      <c r="E2540" s="127"/>
      <c r="F2540" s="127"/>
      <c r="G2540" s="127"/>
      <c r="H2540" s="127"/>
      <c r="I2540" s="91"/>
      <c r="J2540" s="2">
        <v>2538</v>
      </c>
      <c r="K2540" s="212">
        <v>27291.716603539</v>
      </c>
      <c r="L2540" s="212">
        <v>0.26304821326783201</v>
      </c>
      <c r="M2540" s="212">
        <v>9.7599992536518798E-2</v>
      </c>
      <c r="N2540" s="212">
        <v>2.03668160953842E-2</v>
      </c>
      <c r="O2540" s="91"/>
      <c r="Q2540" s="212"/>
      <c r="R2540" s="212"/>
      <c r="S2540" s="212"/>
      <c r="T2540" s="212"/>
      <c r="AG2540" s="212"/>
      <c r="AH2540" s="212"/>
      <c r="AI2540" s="212"/>
    </row>
    <row r="2541" spans="1:35" x14ac:dyDescent="0.15">
      <c r="A2541" s="91"/>
      <c r="B2541" s="91"/>
      <c r="C2541" s="127"/>
      <c r="D2541" s="127"/>
      <c r="E2541" s="127"/>
      <c r="F2541" s="127"/>
      <c r="G2541" s="127"/>
      <c r="H2541" s="127"/>
      <c r="I2541" s="91"/>
      <c r="J2541" s="2">
        <v>2539</v>
      </c>
      <c r="K2541" s="212">
        <v>27302.387352657999</v>
      </c>
      <c r="L2541" s="212">
        <v>0.26165332138421898</v>
      </c>
      <c r="M2541" s="212">
        <v>9.91669949610859E-2</v>
      </c>
      <c r="N2541" s="212">
        <v>1.9530230109900699E-2</v>
      </c>
      <c r="O2541" s="91"/>
      <c r="Q2541" s="212"/>
      <c r="R2541" s="212"/>
      <c r="S2541" s="212"/>
      <c r="T2541" s="212"/>
      <c r="AG2541" s="212"/>
      <c r="AH2541" s="212"/>
      <c r="AI2541" s="212"/>
    </row>
    <row r="2542" spans="1:35" x14ac:dyDescent="0.15">
      <c r="A2542" s="91"/>
      <c r="B2542" s="91"/>
      <c r="C2542" s="127"/>
      <c r="D2542" s="127"/>
      <c r="E2542" s="127"/>
      <c r="F2542" s="127"/>
      <c r="G2542" s="127"/>
      <c r="H2542" s="127"/>
      <c r="I2542" s="91"/>
      <c r="J2542" s="2">
        <v>2540</v>
      </c>
      <c r="K2542" s="212">
        <v>27313.048541714001</v>
      </c>
      <c r="L2542" s="212">
        <v>0.26022516954171698</v>
      </c>
      <c r="M2542" s="212">
        <v>0.100534954685339</v>
      </c>
      <c r="N2542" s="212">
        <v>1.8426519959734999E-2</v>
      </c>
      <c r="O2542" s="91"/>
      <c r="Q2542" s="212"/>
      <c r="R2542" s="212"/>
      <c r="S2542" s="212"/>
      <c r="T2542" s="212"/>
      <c r="AG2542" s="212"/>
      <c r="AH2542" s="212"/>
      <c r="AI2542" s="212"/>
    </row>
    <row r="2543" spans="1:35" x14ac:dyDescent="0.15">
      <c r="A2543" s="91"/>
      <c r="B2543" s="91"/>
      <c r="C2543" s="127"/>
      <c r="D2543" s="127"/>
      <c r="E2543" s="127"/>
      <c r="F2543" s="127"/>
      <c r="G2543" s="127"/>
      <c r="H2543" s="127"/>
      <c r="I2543" s="91"/>
      <c r="J2543" s="2">
        <v>2541</v>
      </c>
      <c r="K2543" s="212">
        <v>27323.784424909001</v>
      </c>
      <c r="L2543" s="212">
        <v>0.25887278026801702</v>
      </c>
      <c r="M2543" s="212">
        <v>0.10069086900905901</v>
      </c>
      <c r="N2543" s="212">
        <v>1.7234151942445999E-2</v>
      </c>
      <c r="O2543" s="91"/>
      <c r="Q2543" s="212"/>
      <c r="R2543" s="212"/>
      <c r="S2543" s="212"/>
      <c r="T2543" s="212"/>
      <c r="AG2543" s="212"/>
      <c r="AH2543" s="212"/>
      <c r="AI2543" s="212"/>
    </row>
    <row r="2544" spans="1:35" x14ac:dyDescent="0.15">
      <c r="A2544" s="91"/>
      <c r="B2544" s="91"/>
      <c r="C2544" s="127"/>
      <c r="D2544" s="127"/>
      <c r="E2544" s="127"/>
      <c r="F2544" s="127"/>
      <c r="G2544" s="127"/>
      <c r="H2544" s="127"/>
      <c r="I2544" s="91"/>
      <c r="J2544" s="2">
        <v>2542</v>
      </c>
      <c r="K2544" s="212">
        <v>27334.481985779999</v>
      </c>
      <c r="L2544" s="212">
        <v>0.25773887007506502</v>
      </c>
      <c r="M2544" s="212">
        <v>9.8995641373141194E-2</v>
      </c>
      <c r="N2544" s="212">
        <v>1.6151070870408901E-2</v>
      </c>
      <c r="O2544" s="91"/>
      <c r="Q2544" s="212"/>
      <c r="R2544" s="212"/>
      <c r="S2544" s="212"/>
      <c r="T2544" s="212"/>
      <c r="AG2544" s="212"/>
      <c r="AH2544" s="212"/>
      <c r="AI2544" s="212"/>
    </row>
    <row r="2545" spans="1:35" x14ac:dyDescent="0.15">
      <c r="A2545" s="91"/>
      <c r="B2545" s="91"/>
      <c r="C2545" s="127"/>
      <c r="D2545" s="127"/>
      <c r="E2545" s="127"/>
      <c r="F2545" s="127"/>
      <c r="G2545" s="127"/>
      <c r="H2545" s="127"/>
      <c r="I2545" s="91"/>
      <c r="J2545" s="2">
        <v>2543</v>
      </c>
      <c r="K2545" s="212">
        <v>27345.274957138001</v>
      </c>
      <c r="L2545" s="212">
        <v>0.25701330575951797</v>
      </c>
      <c r="M2545" s="212">
        <v>9.5386750437972304E-2</v>
      </c>
      <c r="N2545" s="212">
        <v>1.53971546417836E-2</v>
      </c>
      <c r="O2545" s="91"/>
      <c r="Q2545" s="212"/>
      <c r="R2545" s="212"/>
      <c r="S2545" s="212"/>
      <c r="T2545" s="212"/>
      <c r="AG2545" s="212"/>
      <c r="AH2545" s="212"/>
      <c r="AI2545" s="212"/>
    </row>
    <row r="2546" spans="1:35" x14ac:dyDescent="0.15">
      <c r="A2546" s="91"/>
      <c r="B2546" s="91"/>
      <c r="C2546" s="127"/>
      <c r="D2546" s="127"/>
      <c r="E2546" s="127"/>
      <c r="F2546" s="127"/>
      <c r="G2546" s="127"/>
      <c r="H2546" s="127"/>
      <c r="I2546" s="91"/>
      <c r="J2546" s="2">
        <v>2544</v>
      </c>
      <c r="K2546" s="212">
        <v>27355.960574403001</v>
      </c>
      <c r="L2546" s="212">
        <v>0.256823700539552</v>
      </c>
      <c r="M2546" s="212">
        <v>9.0149837948544198E-2</v>
      </c>
      <c r="N2546" s="212">
        <v>1.50724885479034E-2</v>
      </c>
      <c r="O2546" s="91"/>
      <c r="Q2546" s="212"/>
      <c r="R2546" s="212"/>
      <c r="S2546" s="212"/>
      <c r="T2546" s="212"/>
      <c r="AG2546" s="212"/>
      <c r="AH2546" s="212"/>
      <c r="AI2546" s="212"/>
    </row>
    <row r="2547" spans="1:35" x14ac:dyDescent="0.15">
      <c r="A2547" s="91"/>
      <c r="B2547" s="91"/>
      <c r="C2547" s="127"/>
      <c r="D2547" s="127"/>
      <c r="E2547" s="127"/>
      <c r="F2547" s="127"/>
      <c r="G2547" s="127"/>
      <c r="H2547" s="127"/>
      <c r="I2547" s="91"/>
      <c r="J2547" s="2">
        <v>2545</v>
      </c>
      <c r="K2547" s="212">
        <v>27366.647062049</v>
      </c>
      <c r="L2547" s="212">
        <v>0.25719127916350898</v>
      </c>
      <c r="M2547" s="212">
        <v>8.3741331082970397E-2</v>
      </c>
      <c r="N2547" s="212">
        <v>1.5153223392347599E-2</v>
      </c>
      <c r="O2547" s="91"/>
      <c r="Q2547" s="212"/>
      <c r="R2547" s="212"/>
      <c r="S2547" s="212"/>
      <c r="T2547" s="212"/>
      <c r="AG2547" s="212"/>
      <c r="AH2547" s="212"/>
      <c r="AI2547" s="212"/>
    </row>
    <row r="2548" spans="1:35" x14ac:dyDescent="0.15">
      <c r="A2548" s="91"/>
      <c r="B2548" s="91"/>
      <c r="C2548" s="127"/>
      <c r="D2548" s="127"/>
      <c r="E2548" s="127"/>
      <c r="F2548" s="127"/>
      <c r="G2548" s="127"/>
      <c r="H2548" s="127"/>
      <c r="I2548" s="91"/>
      <c r="J2548" s="2">
        <v>2546</v>
      </c>
      <c r="K2548" s="212">
        <v>27377.442256337999</v>
      </c>
      <c r="L2548" s="212">
        <v>0.25799889740179199</v>
      </c>
      <c r="M2548" s="212">
        <v>7.6829385420618193E-2</v>
      </c>
      <c r="N2548" s="212">
        <v>1.5657876285786299E-2</v>
      </c>
      <c r="O2548" s="91"/>
      <c r="Q2548" s="212"/>
      <c r="R2548" s="212"/>
      <c r="S2548" s="212"/>
      <c r="T2548" s="212"/>
      <c r="AG2548" s="212"/>
      <c r="AH2548" s="212"/>
      <c r="AI2548" s="212"/>
    </row>
    <row r="2549" spans="1:35" x14ac:dyDescent="0.15">
      <c r="A2549" s="91"/>
      <c r="B2549" s="91"/>
      <c r="C2549" s="127"/>
      <c r="D2549" s="127"/>
      <c r="E2549" s="127"/>
      <c r="F2549" s="127"/>
      <c r="G2549" s="127"/>
      <c r="H2549" s="127"/>
      <c r="I2549" s="91"/>
      <c r="J2549" s="2">
        <v>2547</v>
      </c>
      <c r="K2549" s="212">
        <v>27388.117823509001</v>
      </c>
      <c r="L2549" s="212">
        <v>0.25900403650970899</v>
      </c>
      <c r="M2549" s="212">
        <v>7.0299246708565494E-2</v>
      </c>
      <c r="N2549" s="212">
        <v>1.6682495319570799E-2</v>
      </c>
      <c r="O2549" s="91"/>
      <c r="Q2549" s="212"/>
      <c r="R2549" s="212"/>
      <c r="S2549" s="212"/>
      <c r="T2549" s="212"/>
      <c r="AG2549" s="212"/>
      <c r="AH2549" s="212"/>
      <c r="AI2549" s="212"/>
    </row>
    <row r="2550" spans="1:35" x14ac:dyDescent="0.15">
      <c r="A2550" s="91"/>
      <c r="B2550" s="91"/>
      <c r="C2550" s="127"/>
      <c r="D2550" s="127"/>
      <c r="E2550" s="127"/>
      <c r="F2550" s="127"/>
      <c r="G2550" s="127"/>
      <c r="H2550" s="127"/>
      <c r="I2550" s="91"/>
      <c r="J2550" s="2">
        <v>2548</v>
      </c>
      <c r="K2550" s="212">
        <v>27398.805574586</v>
      </c>
      <c r="L2550" s="212">
        <v>0.25992116308060897</v>
      </c>
      <c r="M2550" s="212">
        <v>6.4949384503783694E-2</v>
      </c>
      <c r="N2550" s="212">
        <v>1.8206751034670999E-2</v>
      </c>
      <c r="O2550" s="91"/>
      <c r="Q2550" s="212"/>
      <c r="R2550" s="212"/>
      <c r="S2550" s="212"/>
      <c r="T2550" s="212"/>
      <c r="AG2550" s="212"/>
      <c r="AH2550" s="212"/>
      <c r="AI2550" s="212"/>
    </row>
    <row r="2551" spans="1:35" x14ac:dyDescent="0.15">
      <c r="A2551" s="91"/>
      <c r="B2551" s="91"/>
      <c r="C2551" s="127"/>
      <c r="D2551" s="127"/>
      <c r="E2551" s="127"/>
      <c r="F2551" s="127"/>
      <c r="G2551" s="127"/>
      <c r="H2551" s="127"/>
      <c r="I2551" s="91"/>
      <c r="J2551" s="2">
        <v>2549</v>
      </c>
      <c r="K2551" s="212">
        <v>27409.465478421</v>
      </c>
      <c r="L2551" s="212">
        <v>0.26058772328663798</v>
      </c>
      <c r="M2551" s="212">
        <v>6.1545578949796398E-2</v>
      </c>
      <c r="N2551" s="212">
        <v>2.0070757837218099E-2</v>
      </c>
      <c r="O2551" s="91"/>
      <c r="Q2551" s="212"/>
      <c r="R2551" s="212"/>
      <c r="S2551" s="212"/>
      <c r="T2551" s="212"/>
      <c r="AG2551" s="212"/>
      <c r="AH2551" s="212"/>
      <c r="AI2551" s="212"/>
    </row>
    <row r="2552" spans="1:35" x14ac:dyDescent="0.15">
      <c r="A2552" s="91"/>
      <c r="B2552" s="91"/>
      <c r="C2552" s="127"/>
      <c r="D2552" s="127"/>
      <c r="E2552" s="127"/>
      <c r="F2552" s="127"/>
      <c r="G2552" s="127"/>
      <c r="H2552" s="127"/>
      <c r="I2552" s="91"/>
      <c r="J2552" s="2">
        <v>2550</v>
      </c>
      <c r="K2552" s="212">
        <v>27420.256079528001</v>
      </c>
      <c r="L2552" s="212">
        <v>0.26106539104557303</v>
      </c>
      <c r="M2552" s="212">
        <v>6.0699100334610803E-2</v>
      </c>
      <c r="N2552" s="212">
        <v>2.2067765382233599E-2</v>
      </c>
      <c r="O2552" s="91"/>
      <c r="Q2552" s="212"/>
      <c r="R2552" s="212"/>
      <c r="S2552" s="212"/>
      <c r="T2552" s="212"/>
      <c r="AG2552" s="212"/>
      <c r="AH2552" s="212"/>
      <c r="AI2552" s="212"/>
    </row>
    <row r="2553" spans="1:35" x14ac:dyDescent="0.15">
      <c r="A2553" s="91"/>
      <c r="B2553" s="91"/>
      <c r="C2553" s="127"/>
      <c r="D2553" s="127"/>
      <c r="E2553" s="127"/>
      <c r="F2553" s="127"/>
      <c r="G2553" s="127"/>
      <c r="H2553" s="127"/>
      <c r="I2553" s="91"/>
      <c r="J2553" s="2">
        <v>2551</v>
      </c>
      <c r="K2553" s="212">
        <v>27430.956367249</v>
      </c>
      <c r="L2553" s="212">
        <v>0.26145699128984401</v>
      </c>
      <c r="M2553" s="212">
        <v>6.2823749771091397E-2</v>
      </c>
      <c r="N2553" s="212">
        <v>2.4038658087469501E-2</v>
      </c>
      <c r="O2553" s="91"/>
      <c r="Q2553" s="212"/>
      <c r="R2553" s="212"/>
      <c r="S2553" s="212"/>
      <c r="T2553" s="212"/>
      <c r="AG2553" s="212"/>
      <c r="AH2553" s="212"/>
      <c r="AI2553" s="212"/>
    </row>
    <row r="2554" spans="1:35" x14ac:dyDescent="0.15">
      <c r="A2554" s="91"/>
      <c r="B2554" s="91"/>
      <c r="C2554" s="127"/>
      <c r="D2554" s="127"/>
      <c r="E2554" s="127"/>
      <c r="F2554" s="127"/>
      <c r="G2554" s="127"/>
      <c r="H2554" s="127"/>
      <c r="I2554" s="91"/>
      <c r="J2554" s="2">
        <v>2552</v>
      </c>
      <c r="K2554" s="212">
        <v>27441.68124532</v>
      </c>
      <c r="L2554" s="212">
        <v>0.26183039123639801</v>
      </c>
      <c r="M2554" s="212">
        <v>6.7635693855312304E-2</v>
      </c>
      <c r="N2554" s="212">
        <v>2.5834508078407498E-2</v>
      </c>
      <c r="O2554" s="91"/>
      <c r="Q2554" s="212"/>
      <c r="R2554" s="212"/>
      <c r="S2554" s="212"/>
      <c r="T2554" s="212"/>
      <c r="AG2554" s="212"/>
      <c r="AH2554" s="212"/>
      <c r="AI2554" s="212"/>
    </row>
    <row r="2555" spans="1:35" x14ac:dyDescent="0.15">
      <c r="A2555" s="91"/>
      <c r="B2555" s="91"/>
      <c r="C2555" s="127"/>
      <c r="D2555" s="127"/>
      <c r="E2555" s="127"/>
      <c r="F2555" s="127"/>
      <c r="G2555" s="127"/>
      <c r="H2555" s="127"/>
      <c r="I2555" s="91"/>
      <c r="J2555" s="2">
        <v>2553</v>
      </c>
      <c r="K2555" s="212">
        <v>27452.410505453001</v>
      </c>
      <c r="L2555" s="212">
        <v>0.26214612304052298</v>
      </c>
      <c r="M2555" s="212">
        <v>7.4258907588841003E-2</v>
      </c>
      <c r="N2555" s="212">
        <v>2.7332365604968E-2</v>
      </c>
      <c r="O2555" s="91"/>
      <c r="Q2555" s="212"/>
      <c r="R2555" s="212"/>
      <c r="S2555" s="212"/>
      <c r="T2555" s="212"/>
      <c r="AG2555" s="212"/>
      <c r="AH2555" s="212"/>
      <c r="AI2555" s="212"/>
    </row>
    <row r="2556" spans="1:35" x14ac:dyDescent="0.15">
      <c r="A2556" s="91"/>
      <c r="B2556" s="91"/>
      <c r="C2556" s="127"/>
      <c r="D2556" s="127"/>
      <c r="E2556" s="127"/>
      <c r="F2556" s="127"/>
      <c r="G2556" s="127"/>
      <c r="H2556" s="127"/>
      <c r="I2556" s="91"/>
      <c r="J2556" s="2">
        <v>2554</v>
      </c>
      <c r="K2556" s="212">
        <v>27463.063330125002</v>
      </c>
      <c r="L2556" s="212">
        <v>0.26235095420237398</v>
      </c>
      <c r="M2556" s="212">
        <v>8.1470841456524598E-2</v>
      </c>
      <c r="N2556" s="212">
        <v>2.8500066952743399E-2</v>
      </c>
      <c r="O2556" s="91"/>
      <c r="Q2556" s="212"/>
      <c r="R2556" s="212"/>
      <c r="S2556" s="212"/>
      <c r="T2556" s="212"/>
      <c r="AG2556" s="212"/>
      <c r="AH2556" s="212"/>
      <c r="AI2556" s="212"/>
    </row>
    <row r="2557" spans="1:35" x14ac:dyDescent="0.15">
      <c r="A2557" s="91"/>
      <c r="B2557" s="91"/>
      <c r="C2557" s="127"/>
      <c r="D2557" s="127"/>
      <c r="E2557" s="127"/>
      <c r="F2557" s="127"/>
      <c r="G2557" s="127"/>
      <c r="H2557" s="127"/>
      <c r="I2557" s="91"/>
      <c r="J2557" s="2">
        <v>2555</v>
      </c>
      <c r="K2557" s="212">
        <v>27473.728350722999</v>
      </c>
      <c r="L2557" s="212">
        <v>0.262463656850764</v>
      </c>
      <c r="M2557" s="212">
        <v>8.7976801839539001E-2</v>
      </c>
      <c r="N2557" s="212">
        <v>2.9433533184159699E-2</v>
      </c>
      <c r="O2557" s="91"/>
      <c r="Q2557" s="212"/>
      <c r="R2557" s="212"/>
      <c r="S2557" s="212"/>
      <c r="T2557" s="212"/>
      <c r="AG2557" s="212"/>
      <c r="AH2557" s="212"/>
      <c r="AI2557" s="212"/>
    </row>
    <row r="2558" spans="1:35" x14ac:dyDescent="0.15">
      <c r="A2558" s="91"/>
      <c r="B2558" s="91"/>
      <c r="C2558" s="127"/>
      <c r="D2558" s="127"/>
      <c r="E2558" s="127"/>
      <c r="F2558" s="127"/>
      <c r="G2558" s="127"/>
      <c r="H2558" s="127"/>
      <c r="I2558" s="91"/>
      <c r="J2558" s="2">
        <v>2556</v>
      </c>
      <c r="K2558" s="212">
        <v>27484.386506876999</v>
      </c>
      <c r="L2558" s="212">
        <v>0.26252914498385799</v>
      </c>
      <c r="M2558" s="212">
        <v>9.2703041401491104E-2</v>
      </c>
      <c r="N2558" s="212">
        <v>3.0283400225056101E-2</v>
      </c>
      <c r="O2558" s="91"/>
      <c r="Q2558" s="212"/>
      <c r="R2558" s="212"/>
      <c r="S2558" s="212"/>
      <c r="T2558" s="212"/>
      <c r="AG2558" s="212"/>
      <c r="AH2558" s="212"/>
      <c r="AI2558" s="212"/>
    </row>
    <row r="2559" spans="1:35" x14ac:dyDescent="0.15">
      <c r="A2559" s="91"/>
      <c r="B2559" s="91"/>
      <c r="C2559" s="127"/>
      <c r="D2559" s="127"/>
      <c r="E2559" s="127"/>
      <c r="F2559" s="127"/>
      <c r="G2559" s="127"/>
      <c r="H2559" s="127"/>
      <c r="I2559" s="91"/>
      <c r="J2559" s="2">
        <v>2557</v>
      </c>
      <c r="K2559" s="212">
        <v>27495.036853859001</v>
      </c>
      <c r="L2559" s="212">
        <v>0.26255194238468998</v>
      </c>
      <c r="M2559" s="212">
        <v>9.5136700548151501E-2</v>
      </c>
      <c r="N2559" s="212">
        <v>3.1114097846459E-2</v>
      </c>
      <c r="O2559" s="91"/>
      <c r="Q2559" s="212"/>
      <c r="R2559" s="212"/>
      <c r="S2559" s="212"/>
      <c r="T2559" s="212"/>
      <c r="AG2559" s="212"/>
      <c r="AH2559" s="212"/>
      <c r="AI2559" s="212"/>
    </row>
    <row r="2560" spans="1:35" x14ac:dyDescent="0.15">
      <c r="A2560" s="91"/>
      <c r="B2560" s="91"/>
      <c r="C2560" s="127"/>
      <c r="D2560" s="127"/>
      <c r="E2560" s="127"/>
      <c r="F2560" s="127"/>
      <c r="G2560" s="127"/>
      <c r="H2560" s="127"/>
      <c r="I2560" s="91"/>
      <c r="J2560" s="2">
        <v>2558</v>
      </c>
      <c r="K2560" s="212">
        <v>27505.731559658001</v>
      </c>
      <c r="L2560" s="212">
        <v>0.26250491749169902</v>
      </c>
      <c r="M2560" s="212">
        <v>9.5344137151656405E-2</v>
      </c>
      <c r="N2560" s="212">
        <v>3.1911431646931901E-2</v>
      </c>
      <c r="O2560" s="91"/>
      <c r="Q2560" s="212"/>
      <c r="R2560" s="212"/>
      <c r="S2560" s="212"/>
      <c r="T2560" s="212"/>
      <c r="AG2560" s="212"/>
      <c r="AH2560" s="212"/>
      <c r="AI2560" s="212"/>
    </row>
    <row r="2561" spans="1:35" x14ac:dyDescent="0.15">
      <c r="A2561" s="91"/>
      <c r="B2561" s="91"/>
      <c r="C2561" s="127"/>
      <c r="D2561" s="127"/>
      <c r="E2561" s="127"/>
      <c r="F2561" s="127"/>
      <c r="G2561" s="127"/>
      <c r="H2561" s="127"/>
      <c r="I2561" s="91"/>
      <c r="J2561" s="2">
        <v>2559</v>
      </c>
      <c r="K2561" s="212">
        <v>27516.473688806</v>
      </c>
      <c r="L2561" s="212">
        <v>0.26229219434414702</v>
      </c>
      <c r="M2561" s="212">
        <v>9.3762205327298495E-2</v>
      </c>
      <c r="N2561" s="212">
        <v>3.2592086639651602E-2</v>
      </c>
      <c r="O2561" s="91"/>
      <c r="Q2561" s="212"/>
      <c r="R2561" s="212"/>
      <c r="S2561" s="212"/>
      <c r="T2561" s="212"/>
      <c r="AG2561" s="212"/>
      <c r="AH2561" s="212"/>
      <c r="AI2561" s="212"/>
    </row>
    <row r="2562" spans="1:35" x14ac:dyDescent="0.15">
      <c r="A2562" s="91"/>
      <c r="B2562" s="91"/>
      <c r="C2562" s="127"/>
      <c r="D2562" s="127"/>
      <c r="E2562" s="127"/>
      <c r="F2562" s="127"/>
      <c r="G2562" s="127"/>
      <c r="H2562" s="127"/>
      <c r="I2562" s="91"/>
      <c r="J2562" s="2">
        <v>2560</v>
      </c>
      <c r="K2562" s="212">
        <v>27527.106584739999</v>
      </c>
      <c r="L2562" s="212">
        <v>0.26184463594264501</v>
      </c>
      <c r="M2562" s="212">
        <v>9.1198090192909101E-2</v>
      </c>
      <c r="N2562" s="212">
        <v>3.30095006946209E-2</v>
      </c>
      <c r="O2562" s="91"/>
      <c r="Q2562" s="212"/>
      <c r="R2562" s="212"/>
      <c r="S2562" s="212"/>
      <c r="T2562" s="212"/>
      <c r="AG2562" s="212"/>
      <c r="AH2562" s="212"/>
      <c r="AI2562" s="212"/>
    </row>
    <row r="2563" spans="1:35" x14ac:dyDescent="0.15">
      <c r="A2563" s="91"/>
      <c r="B2563" s="91"/>
      <c r="C2563" s="127"/>
      <c r="D2563" s="127"/>
      <c r="E2563" s="127"/>
      <c r="F2563" s="127"/>
      <c r="G2563" s="127"/>
      <c r="H2563" s="127"/>
      <c r="I2563" s="91"/>
      <c r="J2563" s="2">
        <v>2561</v>
      </c>
      <c r="K2563" s="212">
        <v>27537.789196185</v>
      </c>
      <c r="L2563" s="212">
        <v>0.261171085789488</v>
      </c>
      <c r="M2563" s="212">
        <v>8.8434574679223499E-2</v>
      </c>
      <c r="N2563" s="212">
        <v>3.30221818107602E-2</v>
      </c>
      <c r="O2563" s="91"/>
      <c r="Q2563" s="212"/>
      <c r="R2563" s="212"/>
      <c r="S2563" s="212"/>
      <c r="T2563" s="212"/>
      <c r="AG2563" s="212"/>
      <c r="AH2563" s="212"/>
      <c r="AI2563" s="212"/>
    </row>
    <row r="2564" spans="1:35" x14ac:dyDescent="0.15">
      <c r="A2564" s="91"/>
      <c r="B2564" s="91"/>
      <c r="C2564" s="127"/>
      <c r="D2564" s="127"/>
      <c r="E2564" s="127"/>
      <c r="F2564" s="127"/>
      <c r="G2564" s="127"/>
      <c r="H2564" s="127"/>
      <c r="I2564" s="91"/>
      <c r="J2564" s="2">
        <v>2562</v>
      </c>
      <c r="K2564" s="212">
        <v>27548.423965561</v>
      </c>
      <c r="L2564" s="212">
        <v>0.26035525130234399</v>
      </c>
      <c r="M2564" s="212">
        <v>8.6044748937400703E-2</v>
      </c>
      <c r="N2564" s="212">
        <v>3.2573044308505598E-2</v>
      </c>
      <c r="O2564" s="91"/>
      <c r="Q2564" s="212"/>
      <c r="R2564" s="212"/>
      <c r="S2564" s="212"/>
      <c r="T2564" s="212"/>
      <c r="AG2564" s="212"/>
      <c r="AH2564" s="212"/>
      <c r="AI2564" s="212"/>
    </row>
    <row r="2565" spans="1:35" x14ac:dyDescent="0.15">
      <c r="A2565" s="91"/>
      <c r="B2565" s="91"/>
      <c r="C2565" s="127"/>
      <c r="D2565" s="127"/>
      <c r="E2565" s="127"/>
      <c r="F2565" s="127"/>
      <c r="G2565" s="127"/>
      <c r="H2565" s="127"/>
      <c r="I2565" s="91"/>
      <c r="J2565" s="2">
        <v>2563</v>
      </c>
      <c r="K2565" s="212">
        <v>27559.059404397001</v>
      </c>
      <c r="L2565" s="212">
        <v>0.25946963184557797</v>
      </c>
      <c r="M2565" s="212">
        <v>8.4255696146598696E-2</v>
      </c>
      <c r="N2565" s="212">
        <v>3.1705535333244703E-2</v>
      </c>
      <c r="O2565" s="91"/>
      <c r="Q2565" s="212"/>
      <c r="R2565" s="212"/>
      <c r="S2565" s="212"/>
      <c r="T2565" s="212"/>
      <c r="AG2565" s="212"/>
      <c r="AH2565" s="212"/>
      <c r="AI2565" s="212"/>
    </row>
    <row r="2566" spans="1:35" x14ac:dyDescent="0.15">
      <c r="A2566" s="91"/>
      <c r="B2566" s="91"/>
      <c r="C2566" s="127"/>
      <c r="D2566" s="127"/>
      <c r="E2566" s="127"/>
      <c r="F2566" s="127"/>
      <c r="G2566" s="127"/>
      <c r="H2566" s="127"/>
      <c r="I2566" s="91"/>
      <c r="J2566" s="2">
        <v>2564</v>
      </c>
      <c r="K2566" s="212">
        <v>27569.725433064999</v>
      </c>
      <c r="L2566" s="212">
        <v>0.25864788281409001</v>
      </c>
      <c r="M2566" s="212">
        <v>8.3095419508798896E-2</v>
      </c>
      <c r="N2566" s="212">
        <v>3.0525976313131298E-2</v>
      </c>
      <c r="O2566" s="91"/>
      <c r="Q2566" s="212"/>
      <c r="R2566" s="212"/>
      <c r="S2566" s="212"/>
      <c r="T2566" s="212"/>
      <c r="AG2566" s="212"/>
      <c r="AH2566" s="212"/>
      <c r="AI2566" s="212"/>
    </row>
    <row r="2567" spans="1:35" x14ac:dyDescent="0.15">
      <c r="A2567" s="91"/>
      <c r="B2567" s="91"/>
      <c r="C2567" s="127"/>
      <c r="D2567" s="127"/>
      <c r="E2567" s="127"/>
      <c r="F2567" s="127"/>
      <c r="G2567" s="127"/>
      <c r="H2567" s="127"/>
      <c r="I2567" s="91"/>
      <c r="J2567" s="2">
        <v>2565</v>
      </c>
      <c r="K2567" s="212">
        <v>27580.423409794999</v>
      </c>
      <c r="L2567" s="212">
        <v>0.25799193834494599</v>
      </c>
      <c r="M2567" s="212">
        <v>8.2555227570128398E-2</v>
      </c>
      <c r="N2567" s="212">
        <v>2.92484633465931E-2</v>
      </c>
      <c r="O2567" s="91"/>
      <c r="Q2567" s="212"/>
      <c r="R2567" s="212"/>
      <c r="S2567" s="212"/>
      <c r="T2567" s="212"/>
      <c r="AG2567" s="212"/>
      <c r="AH2567" s="212"/>
      <c r="AI2567" s="212"/>
    </row>
    <row r="2568" spans="1:35" x14ac:dyDescent="0.15">
      <c r="A2568" s="91"/>
      <c r="B2568" s="91"/>
      <c r="C2568" s="127"/>
      <c r="D2568" s="127"/>
      <c r="E2568" s="127"/>
      <c r="F2568" s="127"/>
      <c r="G2568" s="127"/>
      <c r="H2568" s="127"/>
      <c r="I2568" s="91"/>
      <c r="J2568" s="2">
        <v>2566</v>
      </c>
      <c r="K2568" s="212">
        <v>27591.185262490999</v>
      </c>
      <c r="L2568" s="212">
        <v>0.257608846796964</v>
      </c>
      <c r="M2568" s="212">
        <v>8.2703718742130797E-2</v>
      </c>
      <c r="N2568" s="212">
        <v>2.8116339239071399E-2</v>
      </c>
      <c r="O2568" s="91"/>
      <c r="Q2568" s="212"/>
      <c r="R2568" s="212"/>
      <c r="S2568" s="212"/>
      <c r="T2568" s="212"/>
      <c r="AG2568" s="212"/>
      <c r="AH2568" s="212"/>
      <c r="AI2568" s="212"/>
    </row>
    <row r="2569" spans="1:35" x14ac:dyDescent="0.15">
      <c r="A2569" s="91"/>
      <c r="B2569" s="91"/>
      <c r="C2569" s="127"/>
      <c r="D2569" s="127"/>
      <c r="E2569" s="127"/>
      <c r="F2569" s="127"/>
      <c r="G2569" s="127"/>
      <c r="H2569" s="127"/>
      <c r="I2569" s="91"/>
      <c r="J2569" s="2">
        <v>2567</v>
      </c>
      <c r="K2569" s="212">
        <v>27601.907922161001</v>
      </c>
      <c r="L2569" s="212">
        <v>0.25756767103210898</v>
      </c>
      <c r="M2569" s="212">
        <v>8.3743771580044798E-2</v>
      </c>
      <c r="N2569" s="212">
        <v>2.73595241665371E-2</v>
      </c>
      <c r="O2569" s="91"/>
      <c r="Q2569" s="212"/>
      <c r="R2569" s="212"/>
      <c r="S2569" s="212"/>
      <c r="T2569" s="212"/>
      <c r="AG2569" s="212"/>
      <c r="AH2569" s="212"/>
      <c r="AI2569" s="212"/>
    </row>
    <row r="2570" spans="1:35" x14ac:dyDescent="0.15">
      <c r="A2570" s="91"/>
      <c r="B2570" s="91"/>
      <c r="C2570" s="127"/>
      <c r="D2570" s="127"/>
      <c r="E2570" s="127"/>
      <c r="F2570" s="127"/>
      <c r="G2570" s="127"/>
      <c r="H2570" s="127"/>
      <c r="I2570" s="91"/>
      <c r="J2570" s="2">
        <v>2568</v>
      </c>
      <c r="K2570" s="212">
        <v>27612.732979772001</v>
      </c>
      <c r="L2570" s="212">
        <v>0.257846278394183</v>
      </c>
      <c r="M2570" s="212">
        <v>8.5960564103802595E-2</v>
      </c>
      <c r="N2570" s="212">
        <v>2.70435030876259E-2</v>
      </c>
      <c r="O2570" s="91"/>
      <c r="Q2570" s="212"/>
      <c r="R2570" s="212"/>
      <c r="S2570" s="212"/>
      <c r="T2570" s="212"/>
      <c r="AG2570" s="212"/>
      <c r="AH2570" s="212"/>
      <c r="AI2570" s="212"/>
    </row>
    <row r="2571" spans="1:35" x14ac:dyDescent="0.15">
      <c r="A2571" s="91"/>
      <c r="B2571" s="91"/>
      <c r="C2571" s="127"/>
      <c r="D2571" s="127"/>
      <c r="E2571" s="127"/>
      <c r="F2571" s="127"/>
      <c r="G2571" s="127"/>
      <c r="H2571" s="127"/>
      <c r="I2571" s="91"/>
      <c r="J2571" s="2">
        <v>2569</v>
      </c>
      <c r="K2571" s="212">
        <v>27623.506383122</v>
      </c>
      <c r="L2571" s="212">
        <v>0.25840297483441399</v>
      </c>
      <c r="M2571" s="212">
        <v>8.9468325458539902E-2</v>
      </c>
      <c r="N2571" s="212">
        <v>2.6999869632137099E-2</v>
      </c>
      <c r="O2571" s="91"/>
      <c r="Q2571" s="212"/>
      <c r="R2571" s="212"/>
      <c r="S2571" s="212"/>
      <c r="T2571" s="212"/>
      <c r="AG2571" s="212"/>
      <c r="AH2571" s="212"/>
      <c r="AI2571" s="212"/>
    </row>
    <row r="2572" spans="1:35" x14ac:dyDescent="0.15">
      <c r="A2572" s="91"/>
      <c r="B2572" s="91"/>
      <c r="C2572" s="127"/>
      <c r="D2572" s="127"/>
      <c r="E2572" s="127"/>
      <c r="F2572" s="127"/>
      <c r="G2572" s="127"/>
      <c r="H2572" s="127"/>
      <c r="I2572" s="91"/>
      <c r="J2572" s="2">
        <v>2570</v>
      </c>
      <c r="K2572" s="212">
        <v>27634.384004224001</v>
      </c>
      <c r="L2572" s="212">
        <v>0.259160769286439</v>
      </c>
      <c r="M2572" s="212">
        <v>9.4189472713784306E-2</v>
      </c>
      <c r="N2572" s="212">
        <v>2.70786554074838E-2</v>
      </c>
      <c r="O2572" s="91"/>
      <c r="Q2572" s="212"/>
      <c r="R2572" s="212"/>
      <c r="S2572" s="212"/>
      <c r="T2572" s="212"/>
      <c r="AG2572" s="212"/>
      <c r="AH2572" s="212"/>
      <c r="AI2572" s="212"/>
    </row>
    <row r="2573" spans="1:35" x14ac:dyDescent="0.15">
      <c r="A2573" s="91"/>
      <c r="B2573" s="91"/>
      <c r="C2573" s="127"/>
      <c r="D2573" s="127"/>
      <c r="E2573" s="127"/>
      <c r="F2573" s="127"/>
      <c r="G2573" s="127"/>
      <c r="H2573" s="127"/>
      <c r="I2573" s="91"/>
      <c r="J2573" s="2">
        <v>2571</v>
      </c>
      <c r="K2573" s="212">
        <v>27645.204663682998</v>
      </c>
      <c r="L2573" s="212">
        <v>0.26002289193385397</v>
      </c>
      <c r="M2573" s="212">
        <v>9.9682695601618201E-2</v>
      </c>
      <c r="N2573" s="212">
        <v>2.7276674291477201E-2</v>
      </c>
      <c r="O2573" s="91"/>
      <c r="Q2573" s="212"/>
      <c r="R2573" s="212"/>
      <c r="S2573" s="212"/>
      <c r="T2573" s="212"/>
      <c r="AG2573" s="212"/>
      <c r="AH2573" s="212"/>
      <c r="AI2573" s="212"/>
    </row>
    <row r="2574" spans="1:35" x14ac:dyDescent="0.15">
      <c r="A2574" s="91"/>
      <c r="B2574" s="91"/>
      <c r="C2574" s="127"/>
      <c r="D2574" s="127"/>
      <c r="E2574" s="127"/>
      <c r="F2574" s="127"/>
      <c r="G2574" s="127"/>
      <c r="H2574" s="127"/>
      <c r="I2574" s="91"/>
      <c r="J2574" s="2">
        <v>2572</v>
      </c>
      <c r="K2574" s="212">
        <v>27656.067001227999</v>
      </c>
      <c r="L2574" s="212">
        <v>0.26092516796243298</v>
      </c>
      <c r="M2574" s="212">
        <v>0.105019923276923</v>
      </c>
      <c r="N2574" s="212">
        <v>2.7631650702593599E-2</v>
      </c>
      <c r="O2574" s="91"/>
      <c r="Q2574" s="212"/>
      <c r="R2574" s="212"/>
      <c r="S2574" s="212"/>
      <c r="T2574" s="212"/>
      <c r="AG2574" s="212"/>
      <c r="AH2574" s="212"/>
      <c r="AI2574" s="212"/>
    </row>
    <row r="2575" spans="1:35" x14ac:dyDescent="0.15">
      <c r="A2575" s="91"/>
      <c r="B2575" s="91"/>
      <c r="C2575" s="127"/>
      <c r="D2575" s="127"/>
      <c r="E2575" s="127"/>
      <c r="F2575" s="127"/>
      <c r="G2575" s="127"/>
      <c r="H2575" s="127"/>
      <c r="I2575" s="91"/>
      <c r="J2575" s="2">
        <v>2573</v>
      </c>
      <c r="K2575" s="212">
        <v>27666.830776284001</v>
      </c>
      <c r="L2575" s="212">
        <v>0.26186125013051098</v>
      </c>
      <c r="M2575" s="212">
        <v>0.10915669659369601</v>
      </c>
      <c r="N2575" s="212">
        <v>2.8074998925820702E-2</v>
      </c>
      <c r="O2575" s="91"/>
      <c r="Q2575" s="212"/>
      <c r="R2575" s="212"/>
      <c r="S2575" s="212"/>
      <c r="T2575" s="212"/>
      <c r="AG2575" s="212"/>
      <c r="AH2575" s="212"/>
      <c r="AI2575" s="212"/>
    </row>
    <row r="2576" spans="1:35" x14ac:dyDescent="0.15">
      <c r="A2576" s="91"/>
      <c r="B2576" s="91"/>
      <c r="C2576" s="127"/>
      <c r="D2576" s="127"/>
      <c r="E2576" s="127"/>
      <c r="F2576" s="127"/>
      <c r="G2576" s="127"/>
      <c r="H2576" s="127"/>
      <c r="I2576" s="91"/>
      <c r="J2576" s="2">
        <v>2574</v>
      </c>
      <c r="K2576" s="212">
        <v>27677.539975279</v>
      </c>
      <c r="L2576" s="212">
        <v>0.26287624325895198</v>
      </c>
      <c r="M2576" s="212">
        <v>0.111191213412449</v>
      </c>
      <c r="N2576" s="212">
        <v>2.84866534296393E-2</v>
      </c>
      <c r="O2576" s="91"/>
      <c r="Q2576" s="212"/>
      <c r="R2576" s="212"/>
      <c r="S2576" s="212"/>
      <c r="T2576" s="212"/>
      <c r="AG2576" s="212"/>
      <c r="AH2576" s="212"/>
      <c r="AI2576" s="212"/>
    </row>
    <row r="2577" spans="1:35" x14ac:dyDescent="0.15">
      <c r="A2577" s="91"/>
      <c r="B2577" s="91"/>
      <c r="C2577" s="127"/>
      <c r="D2577" s="127"/>
      <c r="E2577" s="127"/>
      <c r="F2577" s="127"/>
      <c r="G2577" s="127"/>
      <c r="H2577" s="127"/>
      <c r="I2577" s="91"/>
      <c r="J2577" s="2">
        <v>2575</v>
      </c>
      <c r="K2577" s="212">
        <v>27688.338995198999</v>
      </c>
      <c r="L2577" s="212">
        <v>0.26393166605340102</v>
      </c>
      <c r="M2577" s="212">
        <v>0.110562584836464</v>
      </c>
      <c r="N2577" s="212">
        <v>2.87785567287809E-2</v>
      </c>
      <c r="O2577" s="91"/>
      <c r="Q2577" s="212"/>
      <c r="R2577" s="212"/>
      <c r="S2577" s="212"/>
      <c r="T2577" s="212"/>
      <c r="AG2577" s="212"/>
      <c r="AH2577" s="212"/>
      <c r="AI2577" s="212"/>
    </row>
    <row r="2578" spans="1:35" x14ac:dyDescent="0.15">
      <c r="A2578" s="91"/>
      <c r="B2578" s="91"/>
      <c r="C2578" s="127"/>
      <c r="D2578" s="127"/>
      <c r="E2578" s="127"/>
      <c r="F2578" s="127"/>
      <c r="G2578" s="127"/>
      <c r="H2578" s="127"/>
      <c r="I2578" s="91"/>
      <c r="J2578" s="2">
        <v>2576</v>
      </c>
      <c r="K2578" s="212">
        <v>27699.184926557999</v>
      </c>
      <c r="L2578" s="212">
        <v>0.26495762348717</v>
      </c>
      <c r="M2578" s="212">
        <v>0.10722529904705699</v>
      </c>
      <c r="N2578" s="212">
        <v>2.8926591003169699E-2</v>
      </c>
      <c r="O2578" s="91"/>
      <c r="Q2578" s="212"/>
      <c r="R2578" s="212"/>
      <c r="S2578" s="212"/>
      <c r="T2578" s="212"/>
      <c r="AG2578" s="212"/>
      <c r="AH2578" s="212"/>
      <c r="AI2578" s="212"/>
    </row>
    <row r="2579" spans="1:35" x14ac:dyDescent="0.15">
      <c r="A2579" s="91"/>
      <c r="B2579" s="91"/>
      <c r="C2579" s="127"/>
      <c r="D2579" s="127"/>
      <c r="E2579" s="127"/>
      <c r="F2579" s="127"/>
      <c r="G2579" s="127"/>
      <c r="H2579" s="127"/>
      <c r="I2579" s="91"/>
      <c r="J2579" s="2">
        <v>2577</v>
      </c>
      <c r="K2579" s="212">
        <v>27709.982045068002</v>
      </c>
      <c r="L2579" s="212">
        <v>0.26592378175203102</v>
      </c>
      <c r="M2579" s="212">
        <v>0.101848259240629</v>
      </c>
      <c r="N2579" s="212">
        <v>2.8937264250927099E-2</v>
      </c>
      <c r="O2579" s="91"/>
      <c r="Q2579" s="212"/>
      <c r="R2579" s="212"/>
      <c r="S2579" s="212"/>
      <c r="T2579" s="212"/>
      <c r="AG2579" s="212"/>
      <c r="AH2579" s="212"/>
      <c r="AI2579" s="212"/>
    </row>
    <row r="2580" spans="1:35" x14ac:dyDescent="0.15">
      <c r="A2580" s="91"/>
      <c r="B2580" s="91"/>
      <c r="C2580" s="127"/>
      <c r="D2580" s="127"/>
      <c r="E2580" s="127"/>
      <c r="F2580" s="127"/>
      <c r="G2580" s="127"/>
      <c r="H2580" s="127"/>
      <c r="I2580" s="91"/>
      <c r="J2580" s="2">
        <v>2578</v>
      </c>
      <c r="K2580" s="212">
        <v>27720.679520348</v>
      </c>
      <c r="L2580" s="212">
        <v>0.26685848552459401</v>
      </c>
      <c r="M2580" s="212">
        <v>9.5616369686048003E-2</v>
      </c>
      <c r="N2580" s="212">
        <v>2.8708715209396399E-2</v>
      </c>
      <c r="O2580" s="91"/>
      <c r="Q2580" s="212"/>
      <c r="R2580" s="212"/>
      <c r="S2580" s="212"/>
      <c r="T2580" s="212"/>
      <c r="AG2580" s="212"/>
      <c r="AH2580" s="212"/>
      <c r="AI2580" s="212"/>
    </row>
    <row r="2581" spans="1:35" x14ac:dyDescent="0.15">
      <c r="A2581" s="91"/>
      <c r="B2581" s="91"/>
      <c r="C2581" s="127"/>
      <c r="D2581" s="127"/>
      <c r="E2581" s="127"/>
      <c r="F2581" s="127"/>
      <c r="G2581" s="127"/>
      <c r="H2581" s="127"/>
      <c r="I2581" s="91"/>
      <c r="J2581" s="2">
        <v>2579</v>
      </c>
      <c r="K2581" s="212">
        <v>27731.351391497999</v>
      </c>
      <c r="L2581" s="212">
        <v>0.26773869575878101</v>
      </c>
      <c r="M2581" s="212">
        <v>8.9689937149602605E-2</v>
      </c>
      <c r="N2581" s="212">
        <v>2.8051129528900601E-2</v>
      </c>
      <c r="O2581" s="91"/>
      <c r="Q2581" s="212"/>
      <c r="R2581" s="212"/>
      <c r="S2581" s="212"/>
      <c r="T2581" s="212"/>
      <c r="AG2581" s="212"/>
      <c r="AH2581" s="212"/>
      <c r="AI2581" s="212"/>
    </row>
    <row r="2582" spans="1:35" x14ac:dyDescent="0.15">
      <c r="A2582" s="91"/>
      <c r="B2582" s="91"/>
      <c r="C2582" s="127"/>
      <c r="D2582" s="127"/>
      <c r="E2582" s="127"/>
      <c r="F2582" s="127"/>
      <c r="G2582" s="127"/>
      <c r="H2582" s="127"/>
      <c r="I2582" s="91"/>
      <c r="J2582" s="2">
        <v>2580</v>
      </c>
      <c r="K2582" s="212">
        <v>27742.047937177998</v>
      </c>
      <c r="L2582" s="212">
        <v>0.26851973035092103</v>
      </c>
      <c r="M2582" s="212">
        <v>8.4985858227569502E-2</v>
      </c>
      <c r="N2582" s="212">
        <v>2.6885624379088702E-2</v>
      </c>
      <c r="O2582" s="91"/>
      <c r="Q2582" s="212"/>
      <c r="R2582" s="212"/>
      <c r="S2582" s="212"/>
      <c r="T2582" s="212"/>
      <c r="AG2582" s="212"/>
      <c r="AH2582" s="212"/>
      <c r="AI2582" s="212"/>
    </row>
    <row r="2583" spans="1:35" x14ac:dyDescent="0.15">
      <c r="A2583" s="91"/>
      <c r="B2583" s="91"/>
      <c r="C2583" s="127"/>
      <c r="D2583" s="127"/>
      <c r="E2583" s="127"/>
      <c r="F2583" s="127"/>
      <c r="G2583" s="127"/>
      <c r="H2583" s="127"/>
      <c r="I2583" s="91"/>
      <c r="J2583" s="2">
        <v>2581</v>
      </c>
      <c r="K2583" s="212">
        <v>27752.730287771999</v>
      </c>
      <c r="L2583" s="212">
        <v>0.26916978276342002</v>
      </c>
      <c r="M2583" s="212">
        <v>8.1802343375389497E-2</v>
      </c>
      <c r="N2583" s="212">
        <v>2.5307777335381799E-2</v>
      </c>
      <c r="O2583" s="91"/>
      <c r="Q2583" s="212"/>
      <c r="R2583" s="212"/>
      <c r="S2583" s="212"/>
      <c r="T2583" s="212"/>
      <c r="AG2583" s="212"/>
      <c r="AH2583" s="212"/>
      <c r="AI2583" s="212"/>
    </row>
    <row r="2584" spans="1:35" x14ac:dyDescent="0.15">
      <c r="A2584" s="91"/>
      <c r="B2584" s="91"/>
      <c r="C2584" s="127"/>
      <c r="D2584" s="127"/>
      <c r="E2584" s="127"/>
      <c r="F2584" s="127"/>
      <c r="G2584" s="127"/>
      <c r="H2584" s="127"/>
      <c r="I2584" s="91"/>
      <c r="J2584" s="2">
        <v>2582</v>
      </c>
      <c r="K2584" s="212">
        <v>27763.514673447</v>
      </c>
      <c r="L2584" s="212">
        <v>0.269683754537205</v>
      </c>
      <c r="M2584" s="212">
        <v>8.0123461726916298E-2</v>
      </c>
      <c r="N2584" s="212">
        <v>2.3580459891089599E-2</v>
      </c>
      <c r="O2584" s="91"/>
      <c r="Q2584" s="212"/>
      <c r="R2584" s="212"/>
      <c r="S2584" s="212"/>
      <c r="T2584" s="212"/>
      <c r="AG2584" s="212"/>
      <c r="AH2584" s="212"/>
      <c r="AI2584" s="212"/>
    </row>
    <row r="2585" spans="1:35" x14ac:dyDescent="0.15">
      <c r="A2585" s="91"/>
      <c r="B2585" s="91"/>
      <c r="C2585" s="127"/>
      <c r="D2585" s="127"/>
      <c r="E2585" s="127"/>
      <c r="F2585" s="127"/>
      <c r="G2585" s="127"/>
      <c r="H2585" s="127"/>
      <c r="I2585" s="91"/>
      <c r="J2585" s="2">
        <v>2583</v>
      </c>
      <c r="K2585" s="212">
        <v>27774.142298299001</v>
      </c>
      <c r="L2585" s="212">
        <v>0.27008711927759099</v>
      </c>
      <c r="M2585" s="212">
        <v>7.9923217455685994E-2</v>
      </c>
      <c r="N2585" s="212">
        <v>2.2057185856427099E-2</v>
      </c>
      <c r="O2585" s="91"/>
      <c r="Q2585" s="212"/>
      <c r="R2585" s="212"/>
      <c r="S2585" s="212"/>
      <c r="T2585" s="212"/>
      <c r="AG2585" s="212"/>
      <c r="AH2585" s="212"/>
      <c r="AI2585" s="212"/>
    </row>
    <row r="2586" spans="1:35" x14ac:dyDescent="0.15">
      <c r="A2586" s="91"/>
      <c r="B2586" s="91"/>
      <c r="C2586" s="127"/>
      <c r="D2586" s="127"/>
      <c r="E2586" s="127"/>
      <c r="F2586" s="127"/>
      <c r="G2586" s="127"/>
      <c r="H2586" s="127"/>
      <c r="I2586" s="91"/>
      <c r="J2586" s="2">
        <v>2584</v>
      </c>
      <c r="K2586" s="212">
        <v>27784.84222771</v>
      </c>
      <c r="L2586" s="212">
        <v>0.27038806293089701</v>
      </c>
      <c r="M2586" s="212">
        <v>8.1282277463489594E-2</v>
      </c>
      <c r="N2586" s="212">
        <v>2.0982292957842201E-2</v>
      </c>
      <c r="O2586" s="91"/>
      <c r="Q2586" s="212"/>
      <c r="R2586" s="212"/>
      <c r="S2586" s="212"/>
      <c r="T2586" s="212"/>
      <c r="AG2586" s="212"/>
      <c r="AH2586" s="212"/>
      <c r="AI2586" s="212"/>
    </row>
    <row r="2587" spans="1:35" x14ac:dyDescent="0.15">
      <c r="A2587" s="91"/>
      <c r="B2587" s="91"/>
      <c r="C2587" s="127"/>
      <c r="D2587" s="127"/>
      <c r="E2587" s="127"/>
      <c r="F2587" s="127"/>
      <c r="G2587" s="127"/>
      <c r="H2587" s="127"/>
      <c r="I2587" s="91"/>
      <c r="J2587" s="2">
        <v>2585</v>
      </c>
      <c r="K2587" s="212">
        <v>27795.601094295002</v>
      </c>
      <c r="L2587" s="212">
        <v>0.27051594816805702</v>
      </c>
      <c r="M2587" s="212">
        <v>8.4395536794715606E-2</v>
      </c>
      <c r="N2587" s="212">
        <v>2.0389359830623399E-2</v>
      </c>
      <c r="O2587" s="91"/>
      <c r="Q2587" s="212"/>
      <c r="R2587" s="212"/>
      <c r="S2587" s="212"/>
      <c r="T2587" s="212"/>
      <c r="AG2587" s="212"/>
      <c r="AH2587" s="212"/>
      <c r="AI2587" s="212"/>
    </row>
    <row r="2588" spans="1:35" x14ac:dyDescent="0.15">
      <c r="A2588" s="91"/>
      <c r="B2588" s="91"/>
      <c r="C2588" s="127"/>
      <c r="D2588" s="127"/>
      <c r="E2588" s="127"/>
      <c r="F2588" s="127"/>
      <c r="G2588" s="127"/>
      <c r="H2588" s="127"/>
      <c r="I2588" s="91"/>
      <c r="J2588" s="2">
        <v>2586</v>
      </c>
      <c r="K2588" s="212">
        <v>27806.334052638998</v>
      </c>
      <c r="L2588" s="212">
        <v>0.27038735034774602</v>
      </c>
      <c r="M2588" s="212">
        <v>8.9236575712780097E-2</v>
      </c>
      <c r="N2588" s="212">
        <v>2.0155748979869301E-2</v>
      </c>
      <c r="O2588" s="91"/>
      <c r="Q2588" s="212"/>
      <c r="R2588" s="212"/>
      <c r="S2588" s="212"/>
      <c r="T2588" s="212"/>
      <c r="AG2588" s="212"/>
      <c r="AH2588" s="212"/>
      <c r="AI2588" s="212"/>
    </row>
    <row r="2589" spans="1:35" x14ac:dyDescent="0.15">
      <c r="A2589" s="91"/>
      <c r="B2589" s="91"/>
      <c r="C2589" s="127"/>
      <c r="D2589" s="127"/>
      <c r="E2589" s="127"/>
      <c r="F2589" s="127"/>
      <c r="G2589" s="127"/>
      <c r="H2589" s="127"/>
      <c r="I2589" s="91"/>
      <c r="J2589" s="2">
        <v>2587</v>
      </c>
      <c r="K2589" s="212">
        <v>27817.093175993999</v>
      </c>
      <c r="L2589" s="212">
        <v>0.270010913026211</v>
      </c>
      <c r="M2589" s="212">
        <v>9.5257600432997996E-2</v>
      </c>
      <c r="N2589" s="212">
        <v>2.0122198114762999E-2</v>
      </c>
      <c r="O2589" s="91"/>
      <c r="Q2589" s="212"/>
      <c r="R2589" s="212"/>
      <c r="S2589" s="212"/>
      <c r="T2589" s="212"/>
      <c r="AG2589" s="212"/>
      <c r="AH2589" s="212"/>
      <c r="AI2589" s="212"/>
    </row>
    <row r="2590" spans="1:35" x14ac:dyDescent="0.15">
      <c r="A2590" s="91"/>
      <c r="B2590" s="91"/>
      <c r="C2590" s="127"/>
      <c r="D2590" s="127"/>
      <c r="E2590" s="127"/>
      <c r="F2590" s="127"/>
      <c r="G2590" s="127"/>
      <c r="H2590" s="127"/>
      <c r="I2590" s="91"/>
      <c r="J2590" s="2">
        <v>2588</v>
      </c>
      <c r="K2590" s="212">
        <v>27827.832406969999</v>
      </c>
      <c r="L2590" s="212">
        <v>0.26957514552519501</v>
      </c>
      <c r="M2590" s="212">
        <v>0.101344960543631</v>
      </c>
      <c r="N2590" s="212">
        <v>2.0176178310547601E-2</v>
      </c>
      <c r="O2590" s="91"/>
      <c r="Q2590" s="212"/>
      <c r="R2590" s="212"/>
      <c r="S2590" s="212"/>
      <c r="T2590" s="212"/>
      <c r="AG2590" s="212"/>
      <c r="AH2590" s="212"/>
      <c r="AI2590" s="212"/>
    </row>
    <row r="2591" spans="1:35" x14ac:dyDescent="0.15">
      <c r="A2591" s="91"/>
      <c r="B2591" s="91"/>
      <c r="C2591" s="127"/>
      <c r="D2591" s="127"/>
      <c r="E2591" s="127"/>
      <c r="F2591" s="127"/>
      <c r="G2591" s="127"/>
      <c r="H2591" s="127"/>
      <c r="I2591" s="91"/>
      <c r="J2591" s="2">
        <v>2589</v>
      </c>
      <c r="K2591" s="212">
        <v>27838.384569653001</v>
      </c>
      <c r="L2591" s="212">
        <v>0.26929234479513903</v>
      </c>
      <c r="M2591" s="212">
        <v>0.106146362023293</v>
      </c>
      <c r="N2591" s="212">
        <v>2.03177420622896E-2</v>
      </c>
      <c r="O2591" s="91"/>
      <c r="Q2591" s="212"/>
      <c r="R2591" s="212"/>
      <c r="S2591" s="212"/>
      <c r="T2591" s="212"/>
      <c r="AG2591" s="212"/>
      <c r="AH2591" s="212"/>
      <c r="AI2591" s="212"/>
    </row>
    <row r="2592" spans="1:35" x14ac:dyDescent="0.15">
      <c r="A2592" s="91"/>
      <c r="B2592" s="91"/>
      <c r="C2592" s="127"/>
      <c r="D2592" s="127"/>
      <c r="E2592" s="127"/>
      <c r="F2592" s="127"/>
      <c r="G2592" s="127"/>
      <c r="H2592" s="127"/>
      <c r="I2592" s="91"/>
      <c r="J2592" s="2">
        <v>2590</v>
      </c>
      <c r="K2592" s="212">
        <v>27849.140615716002</v>
      </c>
      <c r="L2592" s="212">
        <v>0.269320476713094</v>
      </c>
      <c r="M2592" s="212">
        <v>0.108526897277425</v>
      </c>
      <c r="N2592" s="212">
        <v>2.05913925236468E-2</v>
      </c>
      <c r="O2592" s="91"/>
      <c r="Q2592" s="212"/>
      <c r="R2592" s="212"/>
      <c r="S2592" s="212"/>
      <c r="T2592" s="212"/>
      <c r="AG2592" s="212"/>
      <c r="AH2592" s="212"/>
      <c r="AI2592" s="212"/>
    </row>
    <row r="2593" spans="1:35" x14ac:dyDescent="0.15">
      <c r="A2593" s="91"/>
      <c r="B2593" s="91"/>
      <c r="C2593" s="127"/>
      <c r="D2593" s="127"/>
      <c r="E2593" s="127"/>
      <c r="F2593" s="127"/>
      <c r="G2593" s="127"/>
      <c r="H2593" s="127"/>
      <c r="I2593" s="91"/>
      <c r="J2593" s="2">
        <v>2591</v>
      </c>
      <c r="K2593" s="212">
        <v>27859.866340166998</v>
      </c>
      <c r="L2593" s="212">
        <v>0.26968808264210198</v>
      </c>
      <c r="M2593" s="212">
        <v>0.10778161253890201</v>
      </c>
      <c r="N2593" s="212">
        <v>2.1038883399495101E-2</v>
      </c>
      <c r="O2593" s="91"/>
      <c r="Q2593" s="212"/>
      <c r="R2593" s="212"/>
      <c r="S2593" s="212"/>
      <c r="T2593" s="212"/>
      <c r="AG2593" s="212"/>
      <c r="AH2593" s="212"/>
      <c r="AI2593" s="212"/>
    </row>
    <row r="2594" spans="1:35" x14ac:dyDescent="0.15">
      <c r="A2594" s="91"/>
      <c r="B2594" s="91"/>
      <c r="C2594" s="127"/>
      <c r="D2594" s="127"/>
      <c r="E2594" s="127"/>
      <c r="F2594" s="127"/>
      <c r="G2594" s="127"/>
      <c r="H2594" s="127"/>
      <c r="I2594" s="91"/>
      <c r="J2594" s="2">
        <v>2592</v>
      </c>
      <c r="K2594" s="212">
        <v>27870.575066591002</v>
      </c>
      <c r="L2594" s="212">
        <v>0.27032391281888901</v>
      </c>
      <c r="M2594" s="212">
        <v>0.103981009284904</v>
      </c>
      <c r="N2594" s="212">
        <v>2.1647611113774098E-2</v>
      </c>
      <c r="O2594" s="91"/>
      <c r="Q2594" s="212"/>
      <c r="R2594" s="212"/>
      <c r="S2594" s="212"/>
      <c r="T2594" s="212"/>
      <c r="AG2594" s="212"/>
      <c r="AH2594" s="212"/>
      <c r="AI2594" s="212"/>
    </row>
    <row r="2595" spans="1:35" x14ac:dyDescent="0.15">
      <c r="A2595" s="91"/>
      <c r="B2595" s="91"/>
      <c r="C2595" s="127"/>
      <c r="D2595" s="127"/>
      <c r="E2595" s="127"/>
      <c r="F2595" s="127"/>
      <c r="G2595" s="127"/>
      <c r="H2595" s="127"/>
      <c r="I2595" s="91"/>
      <c r="J2595" s="2">
        <v>2593</v>
      </c>
      <c r="K2595" s="212">
        <v>27881.311702016999</v>
      </c>
      <c r="L2595" s="212">
        <v>0.271047117332952</v>
      </c>
      <c r="M2595" s="212">
        <v>9.8077400000552706E-2</v>
      </c>
      <c r="N2595" s="212">
        <v>2.2348199166817299E-2</v>
      </c>
      <c r="O2595" s="91"/>
      <c r="Q2595" s="212"/>
      <c r="R2595" s="212"/>
      <c r="S2595" s="212"/>
      <c r="T2595" s="212"/>
      <c r="AG2595" s="212"/>
      <c r="AH2595" s="212"/>
      <c r="AI2595" s="212"/>
    </row>
    <row r="2596" spans="1:35" x14ac:dyDescent="0.15">
      <c r="A2596" s="91"/>
      <c r="B2596" s="91"/>
      <c r="C2596" s="127"/>
      <c r="D2596" s="127"/>
      <c r="E2596" s="127"/>
      <c r="F2596" s="127"/>
      <c r="G2596" s="127"/>
      <c r="H2596" s="127"/>
      <c r="I2596" s="91"/>
      <c r="J2596" s="2">
        <v>2594</v>
      </c>
      <c r="K2596" s="212">
        <v>27892.052239704</v>
      </c>
      <c r="L2596" s="212">
        <v>0.27167205042007497</v>
      </c>
      <c r="M2596" s="212">
        <v>9.1556939801360399E-2</v>
      </c>
      <c r="N2596" s="212">
        <v>2.3094339921228401E-2</v>
      </c>
      <c r="O2596" s="91"/>
      <c r="Q2596" s="212"/>
      <c r="R2596" s="212"/>
      <c r="S2596" s="212"/>
      <c r="T2596" s="212"/>
      <c r="AG2596" s="212"/>
      <c r="AH2596" s="212"/>
      <c r="AI2596" s="212"/>
    </row>
    <row r="2597" spans="1:35" x14ac:dyDescent="0.15">
      <c r="A2597" s="91"/>
      <c r="B2597" s="91"/>
      <c r="C2597" s="127"/>
      <c r="D2597" s="127"/>
      <c r="E2597" s="127"/>
      <c r="F2597" s="127"/>
      <c r="G2597" s="127"/>
      <c r="H2597" s="127"/>
      <c r="I2597" s="91"/>
      <c r="J2597" s="2">
        <v>2595</v>
      </c>
      <c r="K2597" s="212">
        <v>27902.779205626</v>
      </c>
      <c r="L2597" s="212">
        <v>0.27203072671279999</v>
      </c>
      <c r="M2597" s="212">
        <v>8.58008667356117E-2</v>
      </c>
      <c r="N2597" s="212">
        <v>2.3826928220017599E-2</v>
      </c>
      <c r="O2597" s="91"/>
      <c r="Q2597" s="212"/>
      <c r="R2597" s="212"/>
      <c r="S2597" s="212"/>
      <c r="T2597" s="212"/>
      <c r="AG2597" s="212"/>
      <c r="AH2597" s="212"/>
      <c r="AI2597" s="212"/>
    </row>
    <row r="2598" spans="1:35" x14ac:dyDescent="0.15">
      <c r="A2598" s="91"/>
      <c r="B2598" s="91"/>
      <c r="C2598" s="127"/>
      <c r="D2598" s="127"/>
      <c r="E2598" s="127"/>
      <c r="F2598" s="127"/>
      <c r="G2598" s="127"/>
      <c r="H2598" s="127"/>
      <c r="I2598" s="91"/>
      <c r="J2598" s="2">
        <v>2596</v>
      </c>
      <c r="K2598" s="212">
        <v>27913.470065492998</v>
      </c>
      <c r="L2598" s="212">
        <v>0.27205451538450598</v>
      </c>
      <c r="M2598" s="212">
        <v>8.1871889398383302E-2</v>
      </c>
      <c r="N2598" s="212">
        <v>2.4445448300753701E-2</v>
      </c>
      <c r="O2598" s="91"/>
      <c r="Q2598" s="212"/>
      <c r="R2598" s="212"/>
      <c r="S2598" s="212"/>
      <c r="T2598" s="212"/>
      <c r="AG2598" s="212"/>
      <c r="AH2598" s="212"/>
      <c r="AI2598" s="212"/>
    </row>
    <row r="2599" spans="1:35" x14ac:dyDescent="0.15">
      <c r="A2599" s="91"/>
      <c r="B2599" s="91"/>
      <c r="C2599" s="127"/>
      <c r="D2599" s="127"/>
      <c r="E2599" s="127"/>
      <c r="F2599" s="127"/>
      <c r="G2599" s="127"/>
      <c r="H2599" s="127"/>
      <c r="I2599" s="91"/>
      <c r="J2599" s="2">
        <v>2597</v>
      </c>
      <c r="K2599" s="212">
        <v>27924.238751250999</v>
      </c>
      <c r="L2599" s="212">
        <v>0.27177261669122099</v>
      </c>
      <c r="M2599" s="212">
        <v>8.0265263179084403E-2</v>
      </c>
      <c r="N2599" s="212">
        <v>2.4836014630000101E-2</v>
      </c>
      <c r="O2599" s="91"/>
      <c r="Q2599" s="212"/>
      <c r="R2599" s="212"/>
      <c r="S2599" s="212"/>
      <c r="T2599" s="212"/>
      <c r="AG2599" s="212"/>
      <c r="AH2599" s="212"/>
      <c r="AI2599" s="212"/>
    </row>
    <row r="2600" spans="1:35" x14ac:dyDescent="0.15">
      <c r="A2600" s="91"/>
      <c r="B2600" s="91"/>
      <c r="C2600" s="127"/>
      <c r="D2600" s="127"/>
      <c r="E2600" s="127"/>
      <c r="F2600" s="127"/>
      <c r="G2600" s="127"/>
      <c r="H2600" s="127"/>
      <c r="I2600" s="91"/>
      <c r="J2600" s="2">
        <v>2598</v>
      </c>
      <c r="K2600" s="212">
        <v>27935.063785962</v>
      </c>
      <c r="L2600" s="212">
        <v>0.27126816866704101</v>
      </c>
      <c r="M2600" s="212">
        <v>8.0968687907971806E-2</v>
      </c>
      <c r="N2600" s="212">
        <v>2.4893289313121202E-2</v>
      </c>
      <c r="O2600" s="91"/>
      <c r="Q2600" s="212"/>
      <c r="R2600" s="212"/>
      <c r="S2600" s="212"/>
      <c r="T2600" s="212"/>
      <c r="AG2600" s="212"/>
      <c r="AH2600" s="212"/>
      <c r="AI2600" s="212"/>
    </row>
    <row r="2601" spans="1:35" x14ac:dyDescent="0.15">
      <c r="A2601" s="91"/>
      <c r="B2601" s="91"/>
      <c r="C2601" s="127"/>
      <c r="D2601" s="127"/>
      <c r="E2601" s="127"/>
      <c r="F2601" s="127"/>
      <c r="G2601" s="127"/>
      <c r="H2601" s="127"/>
      <c r="I2601" s="91"/>
      <c r="J2601" s="2">
        <v>2599</v>
      </c>
      <c r="K2601" s="212">
        <v>27945.722800967</v>
      </c>
      <c r="L2601" s="212">
        <v>0.27064843704171698</v>
      </c>
      <c r="M2601" s="212">
        <v>8.3516591623111494E-2</v>
      </c>
      <c r="N2601" s="212">
        <v>2.4603874629234E-2</v>
      </c>
      <c r="O2601" s="91"/>
      <c r="Q2601" s="212"/>
      <c r="R2601" s="212"/>
      <c r="S2601" s="212"/>
      <c r="T2601" s="212"/>
      <c r="AG2601" s="212"/>
      <c r="AH2601" s="212"/>
      <c r="AI2601" s="212"/>
    </row>
    <row r="2602" spans="1:35" x14ac:dyDescent="0.15">
      <c r="A2602" s="91"/>
      <c r="B2602" s="91"/>
      <c r="C2602" s="127"/>
      <c r="D2602" s="127"/>
      <c r="E2602" s="127"/>
      <c r="F2602" s="127"/>
      <c r="G2602" s="127"/>
      <c r="H2602" s="127"/>
      <c r="I2602" s="91"/>
      <c r="J2602" s="2">
        <v>2600</v>
      </c>
      <c r="K2602" s="212">
        <v>27956.470749728</v>
      </c>
      <c r="L2602" s="212">
        <v>0.27005031564392501</v>
      </c>
      <c r="M2602" s="212">
        <v>8.7158995738168904E-2</v>
      </c>
      <c r="N2602" s="212">
        <v>2.4088593569660099E-2</v>
      </c>
      <c r="O2602" s="91"/>
      <c r="Q2602" s="212"/>
      <c r="R2602" s="212"/>
      <c r="S2602" s="212"/>
      <c r="T2602" s="212"/>
      <c r="AG2602" s="212"/>
      <c r="AH2602" s="212"/>
      <c r="AI2602" s="212"/>
    </row>
    <row r="2603" spans="1:35" x14ac:dyDescent="0.15">
      <c r="A2603" s="91"/>
      <c r="B2603" s="91"/>
      <c r="C2603" s="127"/>
      <c r="D2603" s="127"/>
      <c r="E2603" s="127"/>
      <c r="F2603" s="127"/>
      <c r="G2603" s="127"/>
      <c r="H2603" s="127"/>
      <c r="I2603" s="91"/>
      <c r="J2603" s="2">
        <v>2601</v>
      </c>
      <c r="K2603" s="212">
        <v>27967.274748489999</v>
      </c>
      <c r="L2603" s="212">
        <v>0.26955888317979099</v>
      </c>
      <c r="M2603" s="212">
        <v>9.0957331084070697E-2</v>
      </c>
      <c r="N2603" s="212">
        <v>2.3542342570748501E-2</v>
      </c>
      <c r="O2603" s="91"/>
      <c r="Q2603" s="212"/>
      <c r="R2603" s="212"/>
      <c r="S2603" s="212"/>
      <c r="T2603" s="212"/>
      <c r="AG2603" s="212"/>
      <c r="AH2603" s="212"/>
      <c r="AI2603" s="212"/>
    </row>
    <row r="2604" spans="1:35" x14ac:dyDescent="0.15">
      <c r="A2604" s="91"/>
      <c r="B2604" s="91"/>
      <c r="C2604" s="127"/>
      <c r="D2604" s="127"/>
      <c r="E2604" s="127"/>
      <c r="F2604" s="127"/>
      <c r="G2604" s="127"/>
      <c r="H2604" s="127"/>
      <c r="I2604" s="91"/>
      <c r="J2604" s="2">
        <v>2602</v>
      </c>
      <c r="K2604" s="212">
        <v>27978.104265762999</v>
      </c>
      <c r="L2604" s="212">
        <v>0.26919075973974499</v>
      </c>
      <c r="M2604" s="212">
        <v>9.4096838149122106E-2</v>
      </c>
      <c r="N2604" s="212">
        <v>2.30893301030787E-2</v>
      </c>
      <c r="O2604" s="91"/>
      <c r="Q2604" s="212"/>
      <c r="R2604" s="212"/>
      <c r="S2604" s="212"/>
      <c r="T2604" s="212"/>
      <c r="AG2604" s="212"/>
      <c r="AH2604" s="212"/>
      <c r="AI2604" s="212"/>
    </row>
    <row r="2605" spans="1:35" x14ac:dyDescent="0.15">
      <c r="A2605" s="91"/>
      <c r="B2605" s="91"/>
      <c r="C2605" s="127"/>
      <c r="D2605" s="127"/>
      <c r="E2605" s="127"/>
      <c r="F2605" s="127"/>
      <c r="G2605" s="127"/>
      <c r="H2605" s="127"/>
      <c r="I2605" s="91"/>
      <c r="J2605" s="2">
        <v>2603</v>
      </c>
      <c r="K2605" s="212">
        <v>27988.794137969999</v>
      </c>
      <c r="L2605" s="212">
        <v>0.268901528587001</v>
      </c>
      <c r="M2605" s="212">
        <v>9.6180716064594399E-2</v>
      </c>
      <c r="N2605" s="212">
        <v>2.28224025722455E-2</v>
      </c>
      <c r="O2605" s="91"/>
      <c r="Q2605" s="212"/>
      <c r="R2605" s="212"/>
      <c r="S2605" s="212"/>
      <c r="T2605" s="212"/>
      <c r="AG2605" s="212"/>
      <c r="AH2605" s="212"/>
      <c r="AI2605" s="212"/>
    </row>
    <row r="2606" spans="1:35" x14ac:dyDescent="0.15">
      <c r="A2606" s="91"/>
      <c r="B2606" s="91"/>
      <c r="C2606" s="127"/>
      <c r="D2606" s="127"/>
      <c r="E2606" s="127"/>
      <c r="F2606" s="127"/>
      <c r="G2606" s="127"/>
      <c r="H2606" s="127"/>
      <c r="I2606" s="91"/>
      <c r="J2606" s="2">
        <v>2604</v>
      </c>
      <c r="K2606" s="212">
        <v>27999.505494215002</v>
      </c>
      <c r="L2606" s="212">
        <v>0.26864068449828399</v>
      </c>
      <c r="M2606" s="212">
        <v>9.7242783861336696E-2</v>
      </c>
      <c r="N2606" s="212">
        <v>2.2841429402134902E-2</v>
      </c>
      <c r="O2606" s="91"/>
      <c r="Q2606" s="212"/>
      <c r="R2606" s="212"/>
      <c r="S2606" s="212"/>
      <c r="T2606" s="212"/>
      <c r="AG2606" s="212"/>
      <c r="AH2606" s="212"/>
      <c r="AI2606" s="212"/>
    </row>
    <row r="2607" spans="1:35" x14ac:dyDescent="0.15">
      <c r="A2607" s="91"/>
      <c r="B2607" s="91"/>
      <c r="C2607" s="127"/>
      <c r="D2607" s="127"/>
      <c r="E2607" s="127"/>
      <c r="F2607" s="127"/>
      <c r="G2607" s="127"/>
      <c r="H2607" s="127"/>
      <c r="I2607" s="91"/>
      <c r="J2607" s="2">
        <v>2605</v>
      </c>
      <c r="K2607" s="212">
        <v>28010.176227814001</v>
      </c>
      <c r="L2607" s="212">
        <v>0.26837296738664002</v>
      </c>
      <c r="M2607" s="212">
        <v>9.7540574334060701E-2</v>
      </c>
      <c r="N2607" s="212">
        <v>2.32331491070581E-2</v>
      </c>
      <c r="O2607" s="91"/>
      <c r="Q2607" s="212"/>
      <c r="R2607" s="212"/>
      <c r="S2607" s="212"/>
      <c r="T2607" s="212"/>
      <c r="AG2607" s="212"/>
      <c r="AH2607" s="212"/>
      <c r="AI2607" s="212"/>
    </row>
    <row r="2608" spans="1:35" x14ac:dyDescent="0.15">
      <c r="A2608" s="91"/>
      <c r="B2608" s="91"/>
      <c r="C2608" s="127"/>
      <c r="D2608" s="127"/>
      <c r="E2608" s="127"/>
      <c r="F2608" s="127"/>
      <c r="G2608" s="127"/>
      <c r="H2608" s="127"/>
      <c r="I2608" s="91"/>
      <c r="J2608" s="2">
        <v>2606</v>
      </c>
      <c r="K2608" s="212">
        <v>28020.851193895</v>
      </c>
      <c r="L2608" s="212">
        <v>0.26807835263924201</v>
      </c>
      <c r="M2608" s="212">
        <v>9.7363775963847696E-2</v>
      </c>
      <c r="N2608" s="212">
        <v>2.4028122312017699E-2</v>
      </c>
      <c r="O2608" s="91"/>
      <c r="Q2608" s="212"/>
      <c r="R2608" s="212"/>
      <c r="S2608" s="212"/>
      <c r="T2608" s="212"/>
      <c r="AG2608" s="212"/>
      <c r="AH2608" s="212"/>
      <c r="AI2608" s="212"/>
    </row>
    <row r="2609" spans="1:35" x14ac:dyDescent="0.15">
      <c r="A2609" s="91"/>
      <c r="B2609" s="91"/>
      <c r="C2609" s="127"/>
      <c r="D2609" s="127"/>
      <c r="E2609" s="127"/>
      <c r="F2609" s="127"/>
      <c r="G2609" s="127"/>
      <c r="H2609" s="127"/>
      <c r="I2609" s="91"/>
      <c r="J2609" s="2">
        <v>2607</v>
      </c>
      <c r="K2609" s="212">
        <v>28031.518137903</v>
      </c>
      <c r="L2609" s="212">
        <v>0.26777045344029698</v>
      </c>
      <c r="M2609" s="212">
        <v>9.6936133636039701E-2</v>
      </c>
      <c r="N2609" s="212">
        <v>2.5215840382851799E-2</v>
      </c>
      <c r="O2609" s="91"/>
      <c r="Q2609" s="212"/>
      <c r="R2609" s="212"/>
      <c r="S2609" s="212"/>
      <c r="T2609" s="212"/>
      <c r="AG2609" s="212"/>
      <c r="AH2609" s="212"/>
      <c r="AI2609" s="212"/>
    </row>
    <row r="2610" spans="1:35" x14ac:dyDescent="0.15">
      <c r="A2610" s="91"/>
      <c r="B2610" s="91"/>
      <c r="C2610" s="127"/>
      <c r="D2610" s="127"/>
      <c r="E2610" s="127"/>
      <c r="F2610" s="127"/>
      <c r="G2610" s="127"/>
      <c r="H2610" s="127"/>
      <c r="I2610" s="91"/>
      <c r="J2610" s="2">
        <v>2608</v>
      </c>
      <c r="K2610" s="212">
        <v>28042.1805456</v>
      </c>
      <c r="L2610" s="212">
        <v>0.26753422187839399</v>
      </c>
      <c r="M2610" s="212">
        <v>9.61499921610421E-2</v>
      </c>
      <c r="N2610" s="212">
        <v>2.67350992419082E-2</v>
      </c>
      <c r="O2610" s="91"/>
      <c r="Q2610" s="212"/>
      <c r="R2610" s="212"/>
      <c r="S2610" s="212"/>
      <c r="T2610" s="212"/>
      <c r="AG2610" s="212"/>
      <c r="AH2610" s="212"/>
      <c r="AI2610" s="212"/>
    </row>
    <row r="2611" spans="1:35" x14ac:dyDescent="0.15">
      <c r="A2611" s="91"/>
      <c r="B2611" s="91"/>
      <c r="C2611" s="127"/>
      <c r="D2611" s="127"/>
      <c r="E2611" s="127"/>
      <c r="F2611" s="127"/>
      <c r="G2611" s="127"/>
      <c r="H2611" s="127"/>
      <c r="I2611" s="91"/>
      <c r="J2611" s="2">
        <v>2609</v>
      </c>
      <c r="K2611" s="212">
        <v>28052.843530106002</v>
      </c>
      <c r="L2611" s="212">
        <v>0.26743716684975999</v>
      </c>
      <c r="M2611" s="212">
        <v>9.4509805860635301E-2</v>
      </c>
      <c r="N2611" s="212">
        <v>2.84520312106353E-2</v>
      </c>
      <c r="O2611" s="91"/>
      <c r="Q2611" s="212"/>
      <c r="R2611" s="212"/>
      <c r="S2611" s="212"/>
      <c r="T2611" s="212"/>
      <c r="AG2611" s="212"/>
      <c r="AH2611" s="212"/>
      <c r="AI2611" s="212"/>
    </row>
    <row r="2612" spans="1:35" x14ac:dyDescent="0.15">
      <c r="A2612" s="91"/>
      <c r="B2612" s="91"/>
      <c r="C2612" s="127"/>
      <c r="D2612" s="127"/>
      <c r="E2612" s="127"/>
      <c r="F2612" s="127"/>
      <c r="G2612" s="127"/>
      <c r="H2612" s="127"/>
      <c r="I2612" s="91"/>
      <c r="J2612" s="2">
        <v>2610</v>
      </c>
      <c r="K2612" s="212">
        <v>28063.508251543</v>
      </c>
      <c r="L2612" s="212">
        <v>0.26752162150987102</v>
      </c>
      <c r="M2612" s="212">
        <v>9.1593027477059399E-2</v>
      </c>
      <c r="N2612" s="212">
        <v>3.0188981455500599E-2</v>
      </c>
      <c r="O2612" s="91"/>
      <c r="Q2612" s="212"/>
      <c r="R2612" s="212"/>
      <c r="S2612" s="212"/>
      <c r="T2612" s="212"/>
      <c r="AG2612" s="212"/>
      <c r="AH2612" s="212"/>
      <c r="AI2612" s="212"/>
    </row>
    <row r="2613" spans="1:35" x14ac:dyDescent="0.15">
      <c r="A2613" s="91"/>
      <c r="B2613" s="91"/>
      <c r="C2613" s="127"/>
      <c r="D2613" s="127"/>
      <c r="E2613" s="127"/>
      <c r="F2613" s="127"/>
      <c r="G2613" s="127"/>
      <c r="H2613" s="127"/>
      <c r="I2613" s="91"/>
      <c r="J2613" s="2">
        <v>2611</v>
      </c>
      <c r="K2613" s="212">
        <v>28074.180499433998</v>
      </c>
      <c r="L2613" s="212">
        <v>0.26779715268515802</v>
      </c>
      <c r="M2613" s="212">
        <v>8.7470584485503905E-2</v>
      </c>
      <c r="N2613" s="212">
        <v>3.1801926916774997E-2</v>
      </c>
      <c r="O2613" s="91"/>
      <c r="Q2613" s="212"/>
      <c r="R2613" s="212"/>
      <c r="S2613" s="212"/>
      <c r="T2613" s="212"/>
      <c r="AG2613" s="212"/>
      <c r="AH2613" s="212"/>
      <c r="AI2613" s="212"/>
    </row>
    <row r="2614" spans="1:35" x14ac:dyDescent="0.15">
      <c r="A2614" s="91"/>
      <c r="B2614" s="91"/>
      <c r="C2614" s="127"/>
      <c r="D2614" s="127"/>
      <c r="E2614" s="127"/>
      <c r="F2614" s="127"/>
      <c r="G2614" s="127"/>
      <c r="H2614" s="127"/>
      <c r="I2614" s="91"/>
      <c r="J2614" s="2">
        <v>2612</v>
      </c>
      <c r="K2614" s="212">
        <v>28084.823336803001</v>
      </c>
      <c r="L2614" s="212">
        <v>0.26824649991492999</v>
      </c>
      <c r="M2614" s="212">
        <v>8.2650899503972197E-2</v>
      </c>
      <c r="N2614" s="212">
        <v>3.3149441122731098E-2</v>
      </c>
      <c r="O2614" s="91"/>
      <c r="Q2614" s="212"/>
      <c r="R2614" s="212"/>
      <c r="S2614" s="212"/>
      <c r="T2614" s="212"/>
      <c r="AG2614" s="212"/>
      <c r="AH2614" s="212"/>
      <c r="AI2614" s="212"/>
    </row>
    <row r="2615" spans="1:35" x14ac:dyDescent="0.15">
      <c r="A2615" s="91"/>
      <c r="B2615" s="91"/>
      <c r="C2615" s="127"/>
      <c r="D2615" s="127"/>
      <c r="E2615" s="127"/>
      <c r="F2615" s="127"/>
      <c r="G2615" s="127"/>
      <c r="H2615" s="127"/>
      <c r="I2615" s="91"/>
      <c r="J2615" s="2">
        <v>2613</v>
      </c>
      <c r="K2615" s="212">
        <v>28095.551875926001</v>
      </c>
      <c r="L2615" s="212">
        <v>0.268845171616791</v>
      </c>
      <c r="M2615" s="212">
        <v>7.7842717081986701E-2</v>
      </c>
      <c r="N2615" s="212">
        <v>3.4165368528738201E-2</v>
      </c>
      <c r="O2615" s="91"/>
      <c r="Q2615" s="212"/>
      <c r="R2615" s="212"/>
      <c r="S2615" s="212"/>
      <c r="T2615" s="212"/>
      <c r="AG2615" s="212"/>
      <c r="AH2615" s="212"/>
      <c r="AI2615" s="212"/>
    </row>
    <row r="2616" spans="1:35" x14ac:dyDescent="0.15">
      <c r="A2616" s="91"/>
      <c r="B2616" s="91"/>
      <c r="C2616" s="127"/>
      <c r="D2616" s="127"/>
      <c r="E2616" s="127"/>
      <c r="F2616" s="127"/>
      <c r="G2616" s="127"/>
      <c r="H2616" s="127"/>
      <c r="I2616" s="91"/>
      <c r="J2616" s="2">
        <v>2614</v>
      </c>
      <c r="K2616" s="212">
        <v>28106.370830314001</v>
      </c>
      <c r="L2616" s="212">
        <v>0.26954093049588901</v>
      </c>
      <c r="M2616" s="212">
        <v>7.3561870644304195E-2</v>
      </c>
      <c r="N2616" s="212">
        <v>3.4850063039397597E-2</v>
      </c>
      <c r="O2616" s="91"/>
      <c r="Q2616" s="212"/>
      <c r="R2616" s="212"/>
      <c r="S2616" s="212"/>
      <c r="T2616" s="212"/>
      <c r="AG2616" s="212"/>
      <c r="AH2616" s="212"/>
      <c r="AI2616" s="212"/>
    </row>
    <row r="2617" spans="1:35" x14ac:dyDescent="0.15">
      <c r="A2617" s="91"/>
      <c r="B2617" s="91"/>
      <c r="C2617" s="127"/>
      <c r="D2617" s="127"/>
      <c r="E2617" s="127"/>
      <c r="F2617" s="127"/>
      <c r="G2617" s="127"/>
      <c r="H2617" s="127"/>
      <c r="I2617" s="91"/>
      <c r="J2617" s="2">
        <v>2615</v>
      </c>
      <c r="K2617" s="212">
        <v>28117.106224609</v>
      </c>
      <c r="L2617" s="212">
        <v>0.270207699442303</v>
      </c>
      <c r="M2617" s="212">
        <v>7.0068589959111E-2</v>
      </c>
      <c r="N2617" s="212">
        <v>3.5271216785760097E-2</v>
      </c>
      <c r="O2617" s="91"/>
      <c r="Q2617" s="212"/>
      <c r="R2617" s="212"/>
      <c r="S2617" s="212"/>
      <c r="T2617" s="212"/>
      <c r="AG2617" s="212"/>
      <c r="AH2617" s="212"/>
      <c r="AI2617" s="212"/>
    </row>
    <row r="2618" spans="1:35" x14ac:dyDescent="0.15">
      <c r="A2618" s="91"/>
      <c r="B2618" s="91"/>
      <c r="C2618" s="127"/>
      <c r="D2618" s="127"/>
      <c r="E2618" s="127"/>
      <c r="F2618" s="127"/>
      <c r="G2618" s="127"/>
      <c r="H2618" s="127"/>
      <c r="I2618" s="91"/>
      <c r="J2618" s="2">
        <v>2616</v>
      </c>
      <c r="K2618" s="212">
        <v>28127.918064155001</v>
      </c>
      <c r="L2618" s="212">
        <v>0.27068158126728098</v>
      </c>
      <c r="M2618" s="212">
        <v>6.7549899811478895E-2</v>
      </c>
      <c r="N2618" s="212">
        <v>3.5525759851079898E-2</v>
      </c>
      <c r="O2618" s="91"/>
      <c r="Q2618" s="212"/>
      <c r="R2618" s="212"/>
      <c r="S2618" s="212"/>
      <c r="T2618" s="212"/>
      <c r="AG2618" s="212"/>
      <c r="AH2618" s="212"/>
      <c r="AI2618" s="212"/>
    </row>
    <row r="2619" spans="1:35" x14ac:dyDescent="0.15">
      <c r="A2619" s="91"/>
      <c r="B2619" s="91"/>
      <c r="C2619" s="127"/>
      <c r="D2619" s="127"/>
      <c r="E2619" s="127"/>
      <c r="F2619" s="127"/>
      <c r="G2619" s="127"/>
      <c r="H2619" s="127"/>
      <c r="I2619" s="91"/>
      <c r="J2619" s="2">
        <v>2617</v>
      </c>
      <c r="K2619" s="212">
        <v>28138.719348577</v>
      </c>
      <c r="L2619" s="212">
        <v>0.27082130907296698</v>
      </c>
      <c r="M2619" s="212">
        <v>6.6291825634548093E-2</v>
      </c>
      <c r="N2619" s="212">
        <v>3.5719257379012298E-2</v>
      </c>
      <c r="O2619" s="91"/>
      <c r="Q2619" s="212"/>
      <c r="R2619" s="212"/>
      <c r="S2619" s="212"/>
      <c r="T2619" s="212"/>
      <c r="AG2619" s="212"/>
      <c r="AH2619" s="212"/>
      <c r="AI2619" s="212"/>
    </row>
    <row r="2620" spans="1:35" x14ac:dyDescent="0.15">
      <c r="A2620" s="91"/>
      <c r="B2620" s="91"/>
      <c r="C2620" s="127"/>
      <c r="D2620" s="127"/>
      <c r="E2620" s="127"/>
      <c r="F2620" s="127"/>
      <c r="G2620" s="127"/>
      <c r="H2620" s="127"/>
      <c r="I2620" s="91"/>
      <c r="J2620" s="2">
        <v>2618</v>
      </c>
      <c r="K2620" s="212">
        <v>28149.385388774001</v>
      </c>
      <c r="L2620" s="212">
        <v>0.27056790257205199</v>
      </c>
      <c r="M2620" s="212">
        <v>6.6493221750652601E-2</v>
      </c>
      <c r="N2620" s="212">
        <v>3.5924531799812899E-2</v>
      </c>
      <c r="O2620" s="91"/>
      <c r="Q2620" s="212"/>
      <c r="R2620" s="212"/>
      <c r="S2620" s="212"/>
      <c r="T2620" s="212"/>
      <c r="AG2620" s="212"/>
      <c r="AH2620" s="212"/>
      <c r="AI2620" s="212"/>
    </row>
    <row r="2621" spans="1:35" x14ac:dyDescent="0.15">
      <c r="A2621" s="91"/>
      <c r="B2621" s="91"/>
      <c r="C2621" s="127"/>
      <c r="D2621" s="127"/>
      <c r="E2621" s="127"/>
      <c r="F2621" s="127"/>
      <c r="G2621" s="127"/>
      <c r="H2621" s="127"/>
      <c r="I2621" s="91"/>
      <c r="J2621" s="2">
        <v>2619</v>
      </c>
      <c r="K2621" s="212">
        <v>28160.107408383999</v>
      </c>
      <c r="L2621" s="212">
        <v>0.26996180846146001</v>
      </c>
      <c r="M2621" s="212">
        <v>6.8099069827075906E-2</v>
      </c>
      <c r="N2621" s="212">
        <v>3.6170512525758002E-2</v>
      </c>
      <c r="O2621" s="91"/>
      <c r="Q2621" s="212"/>
      <c r="R2621" s="212"/>
      <c r="S2621" s="212"/>
      <c r="T2621" s="212"/>
      <c r="AG2621" s="212"/>
      <c r="AH2621" s="212"/>
      <c r="AI2621" s="212"/>
    </row>
    <row r="2622" spans="1:35" x14ac:dyDescent="0.15">
      <c r="A2622" s="91"/>
      <c r="B2622" s="91"/>
      <c r="C2622" s="127"/>
      <c r="D2622" s="127"/>
      <c r="E2622" s="127"/>
      <c r="F2622" s="127"/>
      <c r="G2622" s="127"/>
      <c r="H2622" s="127"/>
      <c r="I2622" s="91"/>
      <c r="J2622" s="2">
        <v>2620</v>
      </c>
      <c r="K2622" s="212">
        <v>28170.937046927</v>
      </c>
      <c r="L2622" s="212">
        <v>0.26909403828251499</v>
      </c>
      <c r="M2622" s="212">
        <v>7.0970833955682502E-2</v>
      </c>
      <c r="N2622" s="212">
        <v>3.64987041773625E-2</v>
      </c>
      <c r="O2622" s="91"/>
      <c r="Q2622" s="212"/>
      <c r="R2622" s="212"/>
      <c r="S2622" s="212"/>
      <c r="T2622" s="212"/>
      <c r="AG2622" s="212"/>
      <c r="AH2622" s="212"/>
      <c r="AI2622" s="212"/>
    </row>
    <row r="2623" spans="1:35" x14ac:dyDescent="0.15">
      <c r="A2623" s="91"/>
      <c r="B2623" s="91"/>
      <c r="C2623" s="127"/>
      <c r="D2623" s="127"/>
      <c r="E2623" s="127"/>
      <c r="F2623" s="127"/>
      <c r="G2623" s="127"/>
      <c r="H2623" s="127"/>
      <c r="I2623" s="91"/>
      <c r="J2623" s="2">
        <v>2621</v>
      </c>
      <c r="K2623" s="212">
        <v>28181.612511998999</v>
      </c>
      <c r="L2623" s="212">
        <v>0.268048232796611</v>
      </c>
      <c r="M2623" s="212">
        <v>7.4820447195093495E-2</v>
      </c>
      <c r="N2623" s="212">
        <v>3.6961006585254003E-2</v>
      </c>
      <c r="O2623" s="91"/>
      <c r="Q2623" s="212"/>
      <c r="R2623" s="212"/>
      <c r="S2623" s="212"/>
      <c r="T2623" s="212"/>
      <c r="AG2623" s="212"/>
      <c r="AH2623" s="212"/>
      <c r="AI2623" s="212"/>
    </row>
    <row r="2624" spans="1:35" x14ac:dyDescent="0.15">
      <c r="A2624" s="91"/>
      <c r="B2624" s="91"/>
      <c r="C2624" s="127"/>
      <c r="D2624" s="127"/>
      <c r="E2624" s="127"/>
      <c r="F2624" s="127"/>
      <c r="G2624" s="127"/>
      <c r="H2624" s="127"/>
      <c r="I2624" s="91"/>
      <c r="J2624" s="2">
        <v>2622</v>
      </c>
      <c r="K2624" s="212">
        <v>28192.306944127002</v>
      </c>
      <c r="L2624" s="212">
        <v>0.266910754547664</v>
      </c>
      <c r="M2624" s="212">
        <v>7.9227667085968498E-2</v>
      </c>
      <c r="N2624" s="212">
        <v>3.7537700041392001E-2</v>
      </c>
      <c r="O2624" s="91"/>
      <c r="Q2624" s="212"/>
      <c r="R2624" s="212"/>
      <c r="S2624" s="212"/>
      <c r="T2624" s="212"/>
      <c r="AG2624" s="212"/>
      <c r="AH2624" s="212"/>
      <c r="AI2624" s="212"/>
    </row>
    <row r="2625" spans="1:35" x14ac:dyDescent="0.15">
      <c r="A2625" s="91"/>
      <c r="B2625" s="91"/>
      <c r="C2625" s="127"/>
      <c r="D2625" s="127"/>
      <c r="E2625" s="127"/>
      <c r="F2625" s="127"/>
      <c r="G2625" s="127"/>
      <c r="H2625" s="127"/>
      <c r="I2625" s="91"/>
      <c r="J2625" s="2">
        <v>2623</v>
      </c>
      <c r="K2625" s="212">
        <v>28203.013500550998</v>
      </c>
      <c r="L2625" s="212">
        <v>0.26576606730333302</v>
      </c>
      <c r="M2625" s="212">
        <v>8.3678557215244503E-2</v>
      </c>
      <c r="N2625" s="212">
        <v>3.8181952059050298E-2</v>
      </c>
      <c r="O2625" s="91"/>
      <c r="Q2625" s="212"/>
      <c r="R2625" s="212"/>
      <c r="S2625" s="212"/>
      <c r="T2625" s="212"/>
      <c r="AG2625" s="212"/>
      <c r="AH2625" s="212"/>
      <c r="AI2625" s="212"/>
    </row>
    <row r="2626" spans="1:35" x14ac:dyDescent="0.15">
      <c r="A2626" s="91"/>
      <c r="B2626" s="91"/>
      <c r="C2626" s="127"/>
      <c r="D2626" s="127"/>
      <c r="E2626" s="127"/>
      <c r="F2626" s="127"/>
      <c r="G2626" s="127"/>
      <c r="H2626" s="127"/>
      <c r="I2626" s="91"/>
      <c r="J2626" s="2">
        <v>2624</v>
      </c>
      <c r="K2626" s="212">
        <v>28213.692998184</v>
      </c>
      <c r="L2626" s="212">
        <v>0.26474137806786702</v>
      </c>
      <c r="M2626" s="212">
        <v>8.7577834626275997E-2</v>
      </c>
      <c r="N2626" s="212">
        <v>3.8882880458450203E-2</v>
      </c>
      <c r="O2626" s="91"/>
      <c r="Q2626" s="212"/>
      <c r="R2626" s="212"/>
      <c r="S2626" s="212"/>
      <c r="T2626" s="212"/>
      <c r="AG2626" s="212"/>
      <c r="AH2626" s="212"/>
      <c r="AI2626" s="212"/>
    </row>
    <row r="2627" spans="1:35" x14ac:dyDescent="0.15">
      <c r="A2627" s="91"/>
      <c r="B2627" s="91"/>
      <c r="C2627" s="127"/>
      <c r="D2627" s="127"/>
      <c r="E2627" s="127"/>
      <c r="F2627" s="127"/>
      <c r="G2627" s="127"/>
      <c r="H2627" s="127"/>
      <c r="I2627" s="91"/>
      <c r="J2627" s="2">
        <v>2625</v>
      </c>
      <c r="K2627" s="212">
        <v>28224.446758526999</v>
      </c>
      <c r="L2627" s="212">
        <v>0.26397397279180701</v>
      </c>
      <c r="M2627" s="212">
        <v>9.0233944945621702E-2</v>
      </c>
      <c r="N2627" s="212">
        <v>3.9582234140817497E-2</v>
      </c>
      <c r="O2627" s="91"/>
      <c r="Q2627" s="212"/>
      <c r="R2627" s="212"/>
      <c r="S2627" s="212"/>
      <c r="T2627" s="212"/>
      <c r="AG2627" s="212"/>
      <c r="AH2627" s="212"/>
      <c r="AI2627" s="212"/>
    </row>
    <row r="2628" spans="1:35" x14ac:dyDescent="0.15">
      <c r="A2628" s="91"/>
      <c r="B2628" s="91"/>
      <c r="C2628" s="127"/>
      <c r="D2628" s="127"/>
      <c r="E2628" s="127"/>
      <c r="F2628" s="127"/>
      <c r="G2628" s="127"/>
      <c r="H2628" s="127"/>
      <c r="I2628" s="91"/>
      <c r="J2628" s="2">
        <v>2626</v>
      </c>
      <c r="K2628" s="212">
        <v>28235.144059357001</v>
      </c>
      <c r="L2628" s="212">
        <v>0.263552109954245</v>
      </c>
      <c r="M2628" s="212">
        <v>9.1231321217671704E-2</v>
      </c>
      <c r="N2628" s="212">
        <v>4.0218200524617297E-2</v>
      </c>
      <c r="O2628" s="91"/>
      <c r="Q2628" s="212"/>
      <c r="R2628" s="212"/>
      <c r="S2628" s="212"/>
      <c r="T2628" s="212"/>
      <c r="AG2628" s="212"/>
      <c r="AH2628" s="212"/>
      <c r="AI2628" s="212"/>
    </row>
    <row r="2629" spans="1:35" x14ac:dyDescent="0.15">
      <c r="A2629" s="91"/>
      <c r="B2629" s="91"/>
      <c r="C2629" s="127"/>
      <c r="D2629" s="127"/>
      <c r="E2629" s="127"/>
      <c r="F2629" s="127"/>
      <c r="G2629" s="127"/>
      <c r="H2629" s="127"/>
      <c r="I2629" s="91"/>
      <c r="J2629" s="2">
        <v>2627</v>
      </c>
      <c r="K2629" s="212">
        <v>28245.889230746001</v>
      </c>
      <c r="L2629" s="212">
        <v>0.26348868282948501</v>
      </c>
      <c r="M2629" s="212">
        <v>9.0546635377653201E-2</v>
      </c>
      <c r="N2629" s="212">
        <v>4.0761402449157602E-2</v>
      </c>
      <c r="O2629" s="91"/>
      <c r="Q2629" s="212"/>
      <c r="R2629" s="212"/>
      <c r="S2629" s="212"/>
      <c r="T2629" s="212"/>
      <c r="AG2629" s="212"/>
      <c r="AH2629" s="212"/>
      <c r="AI2629" s="212"/>
    </row>
    <row r="2630" spans="1:35" x14ac:dyDescent="0.15">
      <c r="A2630" s="91"/>
      <c r="B2630" s="91"/>
      <c r="C2630" s="127"/>
      <c r="D2630" s="127"/>
      <c r="E2630" s="127"/>
      <c r="F2630" s="127"/>
      <c r="G2630" s="127"/>
      <c r="H2630" s="127"/>
      <c r="I2630" s="91"/>
      <c r="J2630" s="2">
        <v>2628</v>
      </c>
      <c r="K2630" s="212">
        <v>28256.646641970001</v>
      </c>
      <c r="L2630" s="212">
        <v>0.263739576667396</v>
      </c>
      <c r="M2630" s="212">
        <v>8.8581138366504497E-2</v>
      </c>
      <c r="N2630" s="212">
        <v>4.1194547957992302E-2</v>
      </c>
      <c r="O2630" s="91"/>
      <c r="Q2630" s="212"/>
      <c r="R2630" s="212"/>
      <c r="S2630" s="212"/>
      <c r="T2630" s="212"/>
      <c r="AG2630" s="212"/>
      <c r="AH2630" s="212"/>
      <c r="AI2630" s="212"/>
    </row>
    <row r="2631" spans="1:35" x14ac:dyDescent="0.15">
      <c r="A2631" s="91"/>
      <c r="B2631" s="91"/>
      <c r="C2631" s="127"/>
      <c r="D2631" s="127"/>
      <c r="E2631" s="127"/>
      <c r="F2631" s="127"/>
      <c r="G2631" s="127"/>
      <c r="H2631" s="127"/>
      <c r="I2631" s="91"/>
      <c r="J2631" s="2">
        <v>2629</v>
      </c>
      <c r="K2631" s="212">
        <v>28267.340963479</v>
      </c>
      <c r="L2631" s="212">
        <v>0.264184129205006</v>
      </c>
      <c r="M2631" s="212">
        <v>8.6007201856850901E-2</v>
      </c>
      <c r="N2631" s="212">
        <v>4.1556477920627097E-2</v>
      </c>
      <c r="O2631" s="91"/>
      <c r="Q2631" s="212"/>
      <c r="R2631" s="212"/>
      <c r="S2631" s="212"/>
      <c r="T2631" s="212"/>
      <c r="AG2631" s="212"/>
      <c r="AH2631" s="212"/>
      <c r="AI2631" s="212"/>
    </row>
    <row r="2632" spans="1:35" x14ac:dyDescent="0.15">
      <c r="A2632" s="91"/>
      <c r="B2632" s="91"/>
      <c r="C2632" s="127"/>
      <c r="D2632" s="127"/>
      <c r="E2632" s="127"/>
      <c r="F2632" s="127"/>
      <c r="G2632" s="127"/>
      <c r="H2632" s="127"/>
      <c r="I2632" s="91"/>
      <c r="J2632" s="2">
        <v>2630</v>
      </c>
      <c r="K2632" s="212">
        <v>28278.082315336</v>
      </c>
      <c r="L2632" s="212">
        <v>0.264672854230522</v>
      </c>
      <c r="M2632" s="212">
        <v>8.3475227868359397E-2</v>
      </c>
      <c r="N2632" s="212">
        <v>4.1933947163275198E-2</v>
      </c>
      <c r="O2632" s="91"/>
      <c r="Q2632" s="212"/>
      <c r="R2632" s="212"/>
      <c r="S2632" s="212"/>
      <c r="T2632" s="212"/>
      <c r="AG2632" s="212"/>
      <c r="AH2632" s="212"/>
      <c r="AI2632" s="212"/>
    </row>
    <row r="2633" spans="1:35" x14ac:dyDescent="0.15">
      <c r="A2633" s="91"/>
      <c r="B2633" s="91"/>
      <c r="C2633" s="127"/>
      <c r="D2633" s="127"/>
      <c r="E2633" s="127"/>
      <c r="F2633" s="127"/>
      <c r="G2633" s="127"/>
      <c r="H2633" s="127"/>
      <c r="I2633" s="91"/>
      <c r="J2633" s="2">
        <v>2631</v>
      </c>
      <c r="K2633" s="212">
        <v>28288.794116601999</v>
      </c>
      <c r="L2633" s="212">
        <v>0.265043263705184</v>
      </c>
      <c r="M2633" s="212">
        <v>8.1404253075857302E-2</v>
      </c>
      <c r="N2633" s="212">
        <v>4.2383247935399798E-2</v>
      </c>
      <c r="O2633" s="91"/>
      <c r="Q2633" s="212"/>
      <c r="R2633" s="212"/>
      <c r="S2633" s="212"/>
      <c r="T2633" s="212"/>
      <c r="AG2633" s="212"/>
      <c r="AH2633" s="212"/>
      <c r="AI2633" s="212"/>
    </row>
    <row r="2634" spans="1:35" x14ac:dyDescent="0.15">
      <c r="A2634" s="91"/>
      <c r="B2634" s="91"/>
      <c r="C2634" s="127"/>
      <c r="D2634" s="127"/>
      <c r="E2634" s="127"/>
      <c r="F2634" s="127"/>
      <c r="G2634" s="127"/>
      <c r="H2634" s="127"/>
      <c r="I2634" s="91"/>
      <c r="J2634" s="2">
        <v>2632</v>
      </c>
      <c r="K2634" s="212">
        <v>28299.453517426999</v>
      </c>
      <c r="L2634" s="212">
        <v>0.26522532001430199</v>
      </c>
      <c r="M2634" s="212">
        <v>7.9843443542271103E-2</v>
      </c>
      <c r="N2634" s="212">
        <v>4.2925904897950597E-2</v>
      </c>
      <c r="O2634" s="91"/>
      <c r="Q2634" s="212"/>
      <c r="R2634" s="212"/>
      <c r="S2634" s="212"/>
      <c r="T2634" s="212"/>
      <c r="AG2634" s="212"/>
      <c r="AH2634" s="212"/>
      <c r="AI2634" s="212"/>
    </row>
    <row r="2635" spans="1:35" x14ac:dyDescent="0.15">
      <c r="A2635" s="91"/>
      <c r="B2635" s="91"/>
      <c r="C2635" s="127"/>
      <c r="D2635" s="127"/>
      <c r="E2635" s="127"/>
      <c r="F2635" s="127"/>
      <c r="G2635" s="127"/>
      <c r="H2635" s="127"/>
      <c r="I2635" s="91"/>
      <c r="J2635" s="2">
        <v>2633</v>
      </c>
      <c r="K2635" s="212">
        <v>28310.160627600999</v>
      </c>
      <c r="L2635" s="212">
        <v>0.26522353108909802</v>
      </c>
      <c r="M2635" s="212">
        <v>7.8581727882204994E-2</v>
      </c>
      <c r="N2635" s="212">
        <v>4.3580654917686701E-2</v>
      </c>
      <c r="O2635" s="91"/>
      <c r="Q2635" s="212"/>
      <c r="R2635" s="212"/>
      <c r="S2635" s="212"/>
      <c r="T2635" s="212"/>
      <c r="AG2635" s="212"/>
      <c r="AH2635" s="212"/>
      <c r="AI2635" s="212"/>
    </row>
    <row r="2636" spans="1:35" x14ac:dyDescent="0.15">
      <c r="A2636" s="91"/>
      <c r="B2636" s="91"/>
      <c r="C2636" s="127"/>
      <c r="D2636" s="127"/>
      <c r="E2636" s="127"/>
      <c r="F2636" s="127"/>
      <c r="G2636" s="127"/>
      <c r="H2636" s="127"/>
      <c r="I2636" s="91"/>
      <c r="J2636" s="2">
        <v>2634</v>
      </c>
      <c r="K2636" s="212">
        <v>28320.825131458001</v>
      </c>
      <c r="L2636" s="212">
        <v>0.265027935348016</v>
      </c>
      <c r="M2636" s="212">
        <v>7.7263673363243496E-2</v>
      </c>
      <c r="N2636" s="212">
        <v>4.4264907804809697E-2</v>
      </c>
      <c r="O2636" s="91"/>
      <c r="Q2636" s="212"/>
      <c r="R2636" s="212"/>
      <c r="S2636" s="212"/>
      <c r="T2636" s="212"/>
      <c r="AG2636" s="212"/>
      <c r="AH2636" s="212"/>
      <c r="AI2636" s="212"/>
    </row>
    <row r="2637" spans="1:35" x14ac:dyDescent="0.15">
      <c r="A2637" s="91"/>
      <c r="B2637" s="91"/>
      <c r="C2637" s="127"/>
      <c r="D2637" s="127"/>
      <c r="E2637" s="127"/>
      <c r="F2637" s="127"/>
      <c r="G2637" s="127"/>
      <c r="H2637" s="127"/>
      <c r="I2637" s="91"/>
      <c r="J2637" s="2">
        <v>2635</v>
      </c>
      <c r="K2637" s="212">
        <v>28331.503276971001</v>
      </c>
      <c r="L2637" s="212">
        <v>0.26461764085442702</v>
      </c>
      <c r="M2637" s="212">
        <v>7.5597864645242097E-2</v>
      </c>
      <c r="N2637" s="212">
        <v>4.4857846024200898E-2</v>
      </c>
      <c r="O2637" s="91"/>
      <c r="Q2637" s="212"/>
      <c r="R2637" s="212"/>
      <c r="S2637" s="212"/>
      <c r="T2637" s="212"/>
      <c r="AG2637" s="212"/>
      <c r="AH2637" s="212"/>
      <c r="AI2637" s="212"/>
    </row>
    <row r="2638" spans="1:35" x14ac:dyDescent="0.15">
      <c r="A2638" s="91"/>
      <c r="B2638" s="91"/>
      <c r="C2638" s="127"/>
      <c r="D2638" s="127"/>
      <c r="E2638" s="127"/>
      <c r="F2638" s="127"/>
      <c r="G2638" s="127"/>
      <c r="H2638" s="127"/>
      <c r="I2638" s="91"/>
      <c r="J2638" s="2">
        <v>2636</v>
      </c>
      <c r="K2638" s="212">
        <v>28342.264889636001</v>
      </c>
      <c r="L2638" s="212">
        <v>0.26405076638719699</v>
      </c>
      <c r="M2638" s="212">
        <v>7.3694215748987602E-2</v>
      </c>
      <c r="N2638" s="212">
        <v>4.5230969581710301E-2</v>
      </c>
      <c r="O2638" s="91"/>
      <c r="Q2638" s="212"/>
      <c r="R2638" s="212"/>
      <c r="S2638" s="212"/>
      <c r="T2638" s="212"/>
      <c r="AG2638" s="212"/>
      <c r="AH2638" s="212"/>
      <c r="AI2638" s="212"/>
    </row>
    <row r="2639" spans="1:35" x14ac:dyDescent="0.15">
      <c r="A2639" s="91"/>
      <c r="B2639" s="91"/>
      <c r="C2639" s="127"/>
      <c r="D2639" s="127"/>
      <c r="E2639" s="127"/>
      <c r="F2639" s="127"/>
      <c r="G2639" s="127"/>
      <c r="H2639" s="127"/>
      <c r="I2639" s="91"/>
      <c r="J2639" s="2">
        <v>2637</v>
      </c>
      <c r="K2639" s="212">
        <v>28353.034799605</v>
      </c>
      <c r="L2639" s="212">
        <v>0.2634501156713</v>
      </c>
      <c r="M2639" s="212">
        <v>7.2053411010644497E-2</v>
      </c>
      <c r="N2639" s="212">
        <v>4.5259375819702102E-2</v>
      </c>
      <c r="O2639" s="91"/>
      <c r="Q2639" s="212"/>
      <c r="R2639" s="212"/>
      <c r="S2639" s="212"/>
      <c r="T2639" s="212"/>
      <c r="AG2639" s="212"/>
      <c r="AH2639" s="212"/>
      <c r="AI2639" s="212"/>
    </row>
    <row r="2640" spans="1:35" x14ac:dyDescent="0.15">
      <c r="A2640" s="91"/>
      <c r="B2640" s="91"/>
      <c r="C2640" s="127"/>
      <c r="D2640" s="127"/>
      <c r="E2640" s="127"/>
      <c r="F2640" s="127"/>
      <c r="G2640" s="127"/>
      <c r="H2640" s="127"/>
      <c r="I2640" s="91"/>
      <c r="J2640" s="2">
        <v>2638</v>
      </c>
      <c r="K2640" s="212">
        <v>28363.824660392002</v>
      </c>
      <c r="L2640" s="212">
        <v>0.26296622469332998</v>
      </c>
      <c r="M2640" s="212">
        <v>7.1199283468183702E-2</v>
      </c>
      <c r="N2640" s="212">
        <v>4.48472779357732E-2</v>
      </c>
      <c r="O2640" s="91"/>
      <c r="Q2640" s="212"/>
      <c r="R2640" s="212"/>
      <c r="S2640" s="212"/>
      <c r="T2640" s="212"/>
      <c r="AG2640" s="212"/>
      <c r="AH2640" s="212"/>
      <c r="AI2640" s="212"/>
    </row>
    <row r="2641" spans="1:35" x14ac:dyDescent="0.15">
      <c r="A2641" s="91"/>
      <c r="B2641" s="91"/>
      <c r="C2641" s="127"/>
      <c r="D2641" s="127"/>
      <c r="E2641" s="127"/>
      <c r="F2641" s="127"/>
      <c r="G2641" s="127"/>
      <c r="H2641" s="127"/>
      <c r="I2641" s="91"/>
      <c r="J2641" s="2">
        <v>2639</v>
      </c>
      <c r="K2641" s="212">
        <v>28374.579498175</v>
      </c>
      <c r="L2641" s="212">
        <v>0.26269587458486798</v>
      </c>
      <c r="M2641" s="212">
        <v>7.1443263546957403E-2</v>
      </c>
      <c r="N2641" s="212">
        <v>4.3990364333455198E-2</v>
      </c>
      <c r="O2641" s="91"/>
      <c r="Q2641" s="212"/>
      <c r="R2641" s="212"/>
      <c r="S2641" s="212"/>
      <c r="T2641" s="212"/>
      <c r="AG2641" s="212"/>
      <c r="AH2641" s="212"/>
      <c r="AI2641" s="212"/>
    </row>
    <row r="2642" spans="1:35" x14ac:dyDescent="0.15">
      <c r="A2642" s="91"/>
      <c r="B2642" s="91"/>
      <c r="C2642" s="127"/>
      <c r="D2642" s="127"/>
      <c r="E2642" s="127"/>
      <c r="F2642" s="127"/>
      <c r="G2642" s="127"/>
      <c r="H2642" s="127"/>
      <c r="I2642" s="91"/>
      <c r="J2642" s="2">
        <v>2640</v>
      </c>
      <c r="K2642" s="212">
        <v>28385.335117978</v>
      </c>
      <c r="L2642" s="212">
        <v>0.26269859674850998</v>
      </c>
      <c r="M2642" s="212">
        <v>7.2833111290575098E-2</v>
      </c>
      <c r="N2642" s="212">
        <v>4.2826700910569698E-2</v>
      </c>
      <c r="O2642" s="91"/>
      <c r="Q2642" s="212"/>
      <c r="R2642" s="212"/>
      <c r="S2642" s="212"/>
      <c r="T2642" s="212"/>
      <c r="AG2642" s="212"/>
      <c r="AH2642" s="212"/>
      <c r="AI2642" s="212"/>
    </row>
    <row r="2643" spans="1:35" x14ac:dyDescent="0.15">
      <c r="A2643" s="91"/>
      <c r="B2643" s="91"/>
      <c r="C2643" s="127"/>
      <c r="D2643" s="127"/>
      <c r="E2643" s="127"/>
      <c r="F2643" s="127"/>
      <c r="G2643" s="127"/>
      <c r="H2643" s="127"/>
      <c r="I2643" s="91"/>
      <c r="J2643" s="2">
        <v>2641</v>
      </c>
      <c r="K2643" s="212">
        <v>28396.089811631002</v>
      </c>
      <c r="L2643" s="212">
        <v>0.26297790897317602</v>
      </c>
      <c r="M2643" s="212">
        <v>7.5049219427379105E-2</v>
      </c>
      <c r="N2643" s="212">
        <v>4.1578278434125003E-2</v>
      </c>
      <c r="O2643" s="91"/>
      <c r="Q2643" s="212"/>
      <c r="R2643" s="212"/>
      <c r="S2643" s="212"/>
      <c r="T2643" s="212"/>
      <c r="AG2643" s="212"/>
      <c r="AH2643" s="212"/>
      <c r="AI2643" s="212"/>
    </row>
    <row r="2644" spans="1:35" x14ac:dyDescent="0.15">
      <c r="A2644" s="91"/>
      <c r="B2644" s="91"/>
      <c r="C2644" s="127"/>
      <c r="D2644" s="127"/>
      <c r="E2644" s="127"/>
      <c r="F2644" s="127"/>
      <c r="G2644" s="127"/>
      <c r="H2644" s="127"/>
      <c r="I2644" s="91"/>
      <c r="J2644" s="2">
        <v>2642</v>
      </c>
      <c r="K2644" s="212">
        <v>28406.766363473002</v>
      </c>
      <c r="L2644" s="212">
        <v>0.26350382295478503</v>
      </c>
      <c r="M2644" s="212">
        <v>7.7752910242809406E-2</v>
      </c>
      <c r="N2644" s="212">
        <v>4.0463667493322003E-2</v>
      </c>
      <c r="O2644" s="91"/>
      <c r="Q2644" s="212"/>
      <c r="R2644" s="212"/>
      <c r="S2644" s="212"/>
      <c r="T2644" s="212"/>
      <c r="AG2644" s="212"/>
      <c r="AH2644" s="212"/>
      <c r="AI2644" s="212"/>
    </row>
    <row r="2645" spans="1:35" x14ac:dyDescent="0.15">
      <c r="A2645" s="91"/>
      <c r="B2645" s="91"/>
      <c r="C2645" s="127"/>
      <c r="D2645" s="127"/>
      <c r="E2645" s="127"/>
      <c r="F2645" s="127"/>
      <c r="G2645" s="127"/>
      <c r="H2645" s="127"/>
      <c r="I2645" s="91"/>
      <c r="J2645" s="2">
        <v>2643</v>
      </c>
      <c r="K2645" s="212">
        <v>28417.547532376</v>
      </c>
      <c r="L2645" s="212">
        <v>0.26423906310098599</v>
      </c>
      <c r="M2645" s="212">
        <v>8.0718148530711895E-2</v>
      </c>
      <c r="N2645" s="212">
        <v>3.96623832217834E-2</v>
      </c>
      <c r="O2645" s="91"/>
      <c r="Q2645" s="212"/>
      <c r="R2645" s="212"/>
      <c r="S2645" s="212"/>
      <c r="T2645" s="212"/>
      <c r="AG2645" s="212"/>
      <c r="AH2645" s="212"/>
      <c r="AI2645" s="212"/>
    </row>
    <row r="2646" spans="1:35" x14ac:dyDescent="0.15">
      <c r="A2646" s="91"/>
      <c r="B2646" s="91"/>
      <c r="C2646" s="127"/>
      <c r="D2646" s="127"/>
      <c r="E2646" s="127"/>
      <c r="F2646" s="127"/>
      <c r="G2646" s="127"/>
      <c r="H2646" s="127"/>
      <c r="I2646" s="91"/>
      <c r="J2646" s="2">
        <v>2644</v>
      </c>
      <c r="K2646" s="212">
        <v>28428.337123753001</v>
      </c>
      <c r="L2646" s="212">
        <v>0.26520621851891502</v>
      </c>
      <c r="M2646" s="212">
        <v>8.3906781650466597E-2</v>
      </c>
      <c r="N2646" s="212">
        <v>3.9272304708681802E-2</v>
      </c>
      <c r="O2646" s="91"/>
      <c r="Q2646" s="212"/>
      <c r="R2646" s="212"/>
      <c r="S2646" s="212"/>
      <c r="T2646" s="212"/>
      <c r="AG2646" s="212"/>
      <c r="AH2646" s="212"/>
      <c r="AI2646" s="212"/>
    </row>
    <row r="2647" spans="1:35" x14ac:dyDescent="0.15">
      <c r="A2647" s="91"/>
      <c r="B2647" s="91"/>
      <c r="C2647" s="127"/>
      <c r="D2647" s="127"/>
      <c r="E2647" s="127"/>
      <c r="F2647" s="127"/>
      <c r="G2647" s="127"/>
      <c r="H2647" s="127"/>
      <c r="I2647" s="91"/>
      <c r="J2647" s="2">
        <v>2645</v>
      </c>
      <c r="K2647" s="212">
        <v>28439.060208792998</v>
      </c>
      <c r="L2647" s="212">
        <v>0.26640253168365702</v>
      </c>
      <c r="M2647" s="212">
        <v>8.7377135172432299E-2</v>
      </c>
      <c r="N2647" s="212">
        <v>3.9264328284118598E-2</v>
      </c>
      <c r="O2647" s="91"/>
      <c r="Q2647" s="212"/>
      <c r="R2647" s="212"/>
      <c r="S2647" s="212"/>
      <c r="T2647" s="212"/>
      <c r="AG2647" s="212"/>
      <c r="AH2647" s="212"/>
      <c r="AI2647" s="212"/>
    </row>
    <row r="2648" spans="1:35" x14ac:dyDescent="0.15">
      <c r="A2648" s="91"/>
      <c r="B2648" s="91"/>
      <c r="C2648" s="127"/>
      <c r="D2648" s="127"/>
      <c r="E2648" s="127"/>
      <c r="F2648" s="127"/>
      <c r="G2648" s="127"/>
      <c r="H2648" s="127"/>
      <c r="I2648" s="91"/>
      <c r="J2648" s="2">
        <v>2646</v>
      </c>
      <c r="K2648" s="212">
        <v>28449.859961763999</v>
      </c>
      <c r="L2648" s="212">
        <v>0.26778479636456798</v>
      </c>
      <c r="M2648" s="212">
        <v>9.1149203021923003E-2</v>
      </c>
      <c r="N2648" s="212">
        <v>3.9501415372536298E-2</v>
      </c>
      <c r="O2648" s="91"/>
      <c r="Q2648" s="212"/>
      <c r="R2648" s="212"/>
      <c r="S2648" s="212"/>
      <c r="T2648" s="212"/>
      <c r="AG2648" s="212"/>
      <c r="AH2648" s="212"/>
      <c r="AI2648" s="212"/>
    </row>
    <row r="2649" spans="1:35" x14ac:dyDescent="0.15">
      <c r="A2649" s="91"/>
      <c r="B2649" s="91"/>
      <c r="C2649" s="127"/>
      <c r="D2649" s="127"/>
      <c r="E2649" s="127"/>
      <c r="F2649" s="127"/>
      <c r="G2649" s="127"/>
      <c r="H2649" s="127"/>
      <c r="I2649" s="91"/>
      <c r="J2649" s="2">
        <v>2647</v>
      </c>
      <c r="K2649" s="212">
        <v>28460.586191535</v>
      </c>
      <c r="L2649" s="212">
        <v>0.26928226718642101</v>
      </c>
      <c r="M2649" s="212">
        <v>9.5004253310536593E-2</v>
      </c>
      <c r="N2649" s="212">
        <v>3.9820737571558198E-2</v>
      </c>
      <c r="O2649" s="91"/>
      <c r="Q2649" s="212"/>
      <c r="R2649" s="212"/>
      <c r="S2649" s="212"/>
      <c r="T2649" s="212"/>
      <c r="AG2649" s="212"/>
      <c r="AH2649" s="212"/>
      <c r="AI2649" s="212"/>
    </row>
    <row r="2650" spans="1:35" x14ac:dyDescent="0.15">
      <c r="A2650" s="91"/>
      <c r="B2650" s="91"/>
      <c r="C2650" s="127"/>
      <c r="D2650" s="127"/>
      <c r="E2650" s="127"/>
      <c r="F2650" s="127"/>
      <c r="G2650" s="127"/>
      <c r="H2650" s="127"/>
      <c r="I2650" s="91"/>
      <c r="J2650" s="2">
        <v>2648</v>
      </c>
      <c r="K2650" s="212">
        <v>28471.268028508999</v>
      </c>
      <c r="L2650" s="212">
        <v>0.270808997012912</v>
      </c>
      <c r="M2650" s="212">
        <v>9.86302016596209E-2</v>
      </c>
      <c r="N2650" s="212">
        <v>4.00694111335093E-2</v>
      </c>
      <c r="O2650" s="91"/>
      <c r="Q2650" s="212"/>
      <c r="R2650" s="212"/>
      <c r="S2650" s="212"/>
      <c r="T2650" s="212"/>
      <c r="AG2650" s="212"/>
      <c r="AH2650" s="212"/>
      <c r="AI2650" s="212"/>
    </row>
    <row r="2651" spans="1:35" x14ac:dyDescent="0.15">
      <c r="A2651" s="91"/>
      <c r="B2651" s="91"/>
      <c r="C2651" s="127"/>
      <c r="D2651" s="127"/>
      <c r="E2651" s="127"/>
      <c r="F2651" s="127"/>
      <c r="G2651" s="127"/>
      <c r="H2651" s="127"/>
      <c r="I2651" s="91"/>
      <c r="J2651" s="2">
        <v>2649</v>
      </c>
      <c r="K2651" s="212">
        <v>28481.931365404998</v>
      </c>
      <c r="L2651" s="212">
        <v>0.27232079228012102</v>
      </c>
      <c r="M2651" s="212">
        <v>0.10167924022352801</v>
      </c>
      <c r="N2651" s="212">
        <v>4.0175825526845101E-2</v>
      </c>
      <c r="O2651" s="91"/>
      <c r="Q2651" s="212"/>
      <c r="R2651" s="212"/>
      <c r="S2651" s="212"/>
      <c r="T2651" s="212"/>
      <c r="AG2651" s="212"/>
      <c r="AH2651" s="212"/>
      <c r="AI2651" s="212"/>
    </row>
    <row r="2652" spans="1:35" x14ac:dyDescent="0.15">
      <c r="A2652" s="91"/>
      <c r="B2652" s="91"/>
      <c r="C2652" s="127"/>
      <c r="D2652" s="127"/>
      <c r="E2652" s="127"/>
      <c r="F2652" s="127"/>
      <c r="G2652" s="127"/>
      <c r="H2652" s="127"/>
      <c r="I2652" s="91"/>
      <c r="J2652" s="2">
        <v>2650</v>
      </c>
      <c r="K2652" s="212">
        <v>28492.660243948001</v>
      </c>
      <c r="L2652" s="212">
        <v>0.27380962731150299</v>
      </c>
      <c r="M2652" s="212">
        <v>0.103810092448852</v>
      </c>
      <c r="N2652" s="212">
        <v>4.0118273356018003E-2</v>
      </c>
      <c r="O2652" s="91"/>
      <c r="Q2652" s="212"/>
      <c r="R2652" s="212"/>
      <c r="S2652" s="212"/>
      <c r="T2652" s="212"/>
      <c r="AG2652" s="212"/>
      <c r="AH2652" s="212"/>
      <c r="AI2652" s="212"/>
    </row>
    <row r="2653" spans="1:35" x14ac:dyDescent="0.15">
      <c r="A2653" s="91"/>
      <c r="B2653" s="91"/>
      <c r="C2653" s="127"/>
      <c r="D2653" s="127"/>
      <c r="E2653" s="127"/>
      <c r="F2653" s="127"/>
      <c r="G2653" s="127"/>
      <c r="H2653" s="127"/>
      <c r="I2653" s="91"/>
      <c r="J2653" s="2">
        <v>2651</v>
      </c>
      <c r="K2653" s="212">
        <v>28503.417328301999</v>
      </c>
      <c r="L2653" s="212">
        <v>0.27523359058458702</v>
      </c>
      <c r="M2653" s="212">
        <v>0.104758375152307</v>
      </c>
      <c r="N2653" s="212">
        <v>3.9965827051326397E-2</v>
      </c>
      <c r="O2653" s="91"/>
      <c r="Q2653" s="212"/>
      <c r="R2653" s="212"/>
      <c r="S2653" s="212"/>
      <c r="T2653" s="212"/>
      <c r="AG2653" s="212"/>
      <c r="AH2653" s="212"/>
      <c r="AI2653" s="212"/>
    </row>
    <row r="2654" spans="1:35" x14ac:dyDescent="0.15">
      <c r="A2654" s="91"/>
      <c r="B2654" s="91"/>
      <c r="C2654" s="127"/>
      <c r="D2654" s="127"/>
      <c r="E2654" s="127"/>
      <c r="F2654" s="127"/>
      <c r="G2654" s="127"/>
      <c r="H2654" s="127"/>
      <c r="I2654" s="91"/>
      <c r="J2654" s="2">
        <v>2652</v>
      </c>
      <c r="K2654" s="212">
        <v>28514.224718276</v>
      </c>
      <c r="L2654" s="212">
        <v>0.276462559807644</v>
      </c>
      <c r="M2654" s="212">
        <v>0.104481786827384</v>
      </c>
      <c r="N2654" s="212">
        <v>3.9814075429004503E-2</v>
      </c>
      <c r="O2654" s="91"/>
      <c r="Q2654" s="212"/>
      <c r="R2654" s="212"/>
      <c r="S2654" s="212"/>
      <c r="T2654" s="212"/>
      <c r="AG2654" s="212"/>
      <c r="AH2654" s="212"/>
      <c r="AI2654" s="212"/>
    </row>
    <row r="2655" spans="1:35" x14ac:dyDescent="0.15">
      <c r="A2655" s="91"/>
      <c r="B2655" s="91"/>
      <c r="C2655" s="127"/>
      <c r="D2655" s="127"/>
      <c r="E2655" s="127"/>
      <c r="F2655" s="127"/>
      <c r="G2655" s="127"/>
      <c r="H2655" s="127"/>
      <c r="I2655" s="91"/>
      <c r="J2655" s="2">
        <v>2653</v>
      </c>
      <c r="K2655" s="212">
        <v>28524.980280189</v>
      </c>
      <c r="L2655" s="212">
        <v>0.27726719146988998</v>
      </c>
      <c r="M2655" s="212">
        <v>0.10317024793648299</v>
      </c>
      <c r="N2655" s="212">
        <v>3.9656390726744102E-2</v>
      </c>
      <c r="O2655" s="91"/>
      <c r="Q2655" s="212"/>
      <c r="R2655" s="212"/>
      <c r="S2655" s="212"/>
      <c r="T2655" s="212"/>
      <c r="AG2655" s="212"/>
      <c r="AH2655" s="212"/>
      <c r="AI2655" s="212"/>
    </row>
    <row r="2656" spans="1:35" x14ac:dyDescent="0.15">
      <c r="A2656" s="91"/>
      <c r="B2656" s="91"/>
      <c r="C2656" s="127"/>
      <c r="D2656" s="127"/>
      <c r="E2656" s="127"/>
      <c r="F2656" s="127"/>
      <c r="G2656" s="127"/>
      <c r="H2656" s="127"/>
      <c r="I2656" s="91"/>
      <c r="J2656" s="2">
        <v>2654</v>
      </c>
      <c r="K2656" s="212">
        <v>28535.78190532</v>
      </c>
      <c r="L2656" s="212">
        <v>0.27752303312611998</v>
      </c>
      <c r="M2656" s="212">
        <v>0.101152703312569</v>
      </c>
      <c r="N2656" s="212">
        <v>3.9395350283280402E-2</v>
      </c>
      <c r="O2656" s="91"/>
      <c r="Q2656" s="212"/>
      <c r="R2656" s="212"/>
      <c r="S2656" s="212"/>
      <c r="T2656" s="212"/>
      <c r="AG2656" s="212"/>
      <c r="AH2656" s="212"/>
      <c r="AI2656" s="212"/>
    </row>
    <row r="2657" spans="1:35" x14ac:dyDescent="0.15">
      <c r="A2657" s="91"/>
      <c r="B2657" s="91"/>
      <c r="C2657" s="127"/>
      <c r="D2657" s="127"/>
      <c r="E2657" s="127"/>
      <c r="F2657" s="127"/>
      <c r="G2657" s="127"/>
      <c r="H2657" s="127"/>
      <c r="I2657" s="91"/>
      <c r="J2657" s="2">
        <v>2655</v>
      </c>
      <c r="K2657" s="212">
        <v>28546.524059558</v>
      </c>
      <c r="L2657" s="212">
        <v>0.277209892775099</v>
      </c>
      <c r="M2657" s="212">
        <v>9.8720792280358502E-2</v>
      </c>
      <c r="N2657" s="212">
        <v>3.8930992425736097E-2</v>
      </c>
      <c r="O2657" s="91"/>
      <c r="Q2657" s="212"/>
      <c r="R2657" s="212"/>
      <c r="S2657" s="212"/>
      <c r="T2657" s="212"/>
      <c r="AG2657" s="212"/>
      <c r="AH2657" s="212"/>
      <c r="AI2657" s="212"/>
    </row>
    <row r="2658" spans="1:35" x14ac:dyDescent="0.15">
      <c r="A2658" s="91"/>
      <c r="B2658" s="91"/>
      <c r="C2658" s="127"/>
      <c r="D2658" s="127"/>
      <c r="E2658" s="127"/>
      <c r="F2658" s="127"/>
      <c r="G2658" s="127"/>
      <c r="H2658" s="127"/>
      <c r="I2658" s="91"/>
      <c r="J2658" s="2">
        <v>2656</v>
      </c>
      <c r="K2658" s="212">
        <v>28557.289556964999</v>
      </c>
      <c r="L2658" s="212">
        <v>0.27645178488227001</v>
      </c>
      <c r="M2658" s="212">
        <v>9.6077052992382506E-2</v>
      </c>
      <c r="N2658" s="212">
        <v>3.8168076835631497E-2</v>
      </c>
      <c r="O2658" s="91"/>
      <c r="Q2658" s="212"/>
      <c r="R2658" s="212"/>
      <c r="S2658" s="212"/>
      <c r="T2658" s="212"/>
      <c r="AG2658" s="212"/>
      <c r="AH2658" s="212"/>
      <c r="AI2658" s="212"/>
    </row>
    <row r="2659" spans="1:35" x14ac:dyDescent="0.15">
      <c r="A2659" s="91"/>
      <c r="B2659" s="91"/>
      <c r="C2659" s="127"/>
      <c r="D2659" s="127"/>
      <c r="E2659" s="127"/>
      <c r="F2659" s="127"/>
      <c r="G2659" s="127"/>
      <c r="H2659" s="127"/>
      <c r="I2659" s="91"/>
      <c r="J2659" s="2">
        <v>2657</v>
      </c>
      <c r="K2659" s="212">
        <v>28568.05051352</v>
      </c>
      <c r="L2659" s="212">
        <v>0.27537517941950002</v>
      </c>
      <c r="M2659" s="212">
        <v>9.3520076126457602E-2</v>
      </c>
      <c r="N2659" s="212">
        <v>3.7110980187517899E-2</v>
      </c>
      <c r="O2659" s="91"/>
      <c r="Q2659" s="212"/>
      <c r="R2659" s="212"/>
      <c r="S2659" s="212"/>
      <c r="T2659" s="212"/>
      <c r="AG2659" s="212"/>
      <c r="AH2659" s="212"/>
      <c r="AI2659" s="212"/>
    </row>
    <row r="2660" spans="1:35" x14ac:dyDescent="0.15">
      <c r="A2660" s="91"/>
      <c r="B2660" s="91"/>
      <c r="C2660" s="127"/>
      <c r="D2660" s="127"/>
      <c r="E2660" s="127"/>
      <c r="F2660" s="127"/>
      <c r="G2660" s="127"/>
      <c r="H2660" s="127"/>
      <c r="I2660" s="91"/>
      <c r="J2660" s="2">
        <v>2658</v>
      </c>
      <c r="K2660" s="212">
        <v>28578.858447573999</v>
      </c>
      <c r="L2660" s="212">
        <v>0.27408661887658198</v>
      </c>
      <c r="M2660" s="212">
        <v>9.1311206420184601E-2</v>
      </c>
      <c r="N2660" s="212">
        <v>3.5842814768323197E-2</v>
      </c>
      <c r="O2660" s="91"/>
      <c r="Q2660" s="212"/>
      <c r="R2660" s="212"/>
      <c r="S2660" s="212"/>
      <c r="T2660" s="212"/>
      <c r="AG2660" s="212"/>
      <c r="AH2660" s="212"/>
      <c r="AI2660" s="212"/>
    </row>
    <row r="2661" spans="1:35" x14ac:dyDescent="0.15">
      <c r="A2661" s="91"/>
      <c r="B2661" s="91"/>
      <c r="C2661" s="127"/>
      <c r="D2661" s="127"/>
      <c r="E2661" s="127"/>
      <c r="F2661" s="127"/>
      <c r="G2661" s="127"/>
      <c r="H2661" s="127"/>
      <c r="I2661" s="91"/>
      <c r="J2661" s="2">
        <v>2659</v>
      </c>
      <c r="K2661" s="212">
        <v>28589.589754998</v>
      </c>
      <c r="L2661" s="212">
        <v>0.27262579516017399</v>
      </c>
      <c r="M2661" s="212">
        <v>8.9670736604394299E-2</v>
      </c>
      <c r="N2661" s="212">
        <v>3.4503082956512499E-2</v>
      </c>
      <c r="O2661" s="91"/>
      <c r="Q2661" s="212"/>
      <c r="R2661" s="212"/>
      <c r="S2661" s="212"/>
      <c r="T2661" s="212"/>
      <c r="AG2661" s="212"/>
      <c r="AH2661" s="212"/>
      <c r="AI2661" s="212"/>
    </row>
    <row r="2662" spans="1:35" x14ac:dyDescent="0.15">
      <c r="A2662" s="91"/>
      <c r="B2662" s="91"/>
      <c r="C2662" s="127"/>
      <c r="D2662" s="127"/>
      <c r="E2662" s="127"/>
      <c r="F2662" s="127"/>
      <c r="G2662" s="127"/>
      <c r="H2662" s="127"/>
      <c r="I2662" s="91"/>
      <c r="J2662" s="2">
        <v>2660</v>
      </c>
      <c r="K2662" s="212">
        <v>28600.363131417998</v>
      </c>
      <c r="L2662" s="212">
        <v>0.270975740759485</v>
      </c>
      <c r="M2662" s="212">
        <v>8.8742241613691902E-2</v>
      </c>
      <c r="N2662" s="212">
        <v>3.3158543863726499E-2</v>
      </c>
      <c r="O2662" s="91"/>
      <c r="Q2662" s="212"/>
      <c r="R2662" s="212"/>
      <c r="S2662" s="212"/>
      <c r="T2662" s="212"/>
      <c r="AG2662" s="212"/>
      <c r="AH2662" s="212"/>
      <c r="AI2662" s="212"/>
    </row>
    <row r="2663" spans="1:35" x14ac:dyDescent="0.15">
      <c r="A2663" s="91"/>
      <c r="B2663" s="91"/>
      <c r="C2663" s="127"/>
      <c r="D2663" s="127"/>
      <c r="E2663" s="127"/>
      <c r="F2663" s="127"/>
      <c r="G2663" s="127"/>
      <c r="H2663" s="127"/>
      <c r="I2663" s="91"/>
      <c r="J2663" s="2">
        <v>2661</v>
      </c>
      <c r="K2663" s="212">
        <v>28611.163811138998</v>
      </c>
      <c r="L2663" s="212">
        <v>0.26913899682465903</v>
      </c>
      <c r="M2663" s="212">
        <v>8.8660684705986301E-2</v>
      </c>
      <c r="N2663" s="212">
        <v>3.1820417941470003E-2</v>
      </c>
      <c r="O2663" s="91"/>
      <c r="Q2663" s="212"/>
      <c r="R2663" s="212"/>
      <c r="S2663" s="212"/>
      <c r="T2663" s="212"/>
      <c r="AG2663" s="212"/>
      <c r="AH2663" s="212"/>
      <c r="AI2663" s="212"/>
    </row>
    <row r="2664" spans="1:35" x14ac:dyDescent="0.15">
      <c r="A2664" s="91"/>
      <c r="B2664" s="91"/>
      <c r="C2664" s="127"/>
      <c r="D2664" s="127"/>
      <c r="E2664" s="127"/>
      <c r="F2664" s="127"/>
      <c r="G2664" s="127"/>
      <c r="H2664" s="127"/>
      <c r="I2664" s="91"/>
      <c r="J2664" s="2">
        <v>2662</v>
      </c>
      <c r="K2664" s="212">
        <v>28621.972368453</v>
      </c>
      <c r="L2664" s="212">
        <v>0.26719572358740001</v>
      </c>
      <c r="M2664" s="212">
        <v>8.9476563670256706E-2</v>
      </c>
      <c r="N2664" s="212">
        <v>3.0484175887580098E-2</v>
      </c>
      <c r="O2664" s="91"/>
      <c r="Q2664" s="212"/>
      <c r="R2664" s="212"/>
      <c r="S2664" s="212"/>
      <c r="T2664" s="212"/>
      <c r="AG2664" s="212"/>
      <c r="AH2664" s="212"/>
      <c r="AI2664" s="212"/>
    </row>
    <row r="2665" spans="1:35" x14ac:dyDescent="0.15">
      <c r="A2665" s="91"/>
      <c r="B2665" s="91"/>
      <c r="C2665" s="127"/>
      <c r="D2665" s="127"/>
      <c r="E2665" s="127"/>
      <c r="F2665" s="127"/>
      <c r="G2665" s="127"/>
      <c r="H2665" s="127"/>
      <c r="I2665" s="91"/>
      <c r="J2665" s="2">
        <v>2663</v>
      </c>
      <c r="K2665" s="212">
        <v>28632.753328167</v>
      </c>
      <c r="L2665" s="212">
        <v>0.26530086104426498</v>
      </c>
      <c r="M2665" s="212">
        <v>9.1200995818052702E-2</v>
      </c>
      <c r="N2665" s="212">
        <v>2.9181153535577101E-2</v>
      </c>
      <c r="O2665" s="91"/>
      <c r="Q2665" s="212"/>
      <c r="R2665" s="212"/>
      <c r="S2665" s="212"/>
      <c r="T2665" s="212"/>
      <c r="AG2665" s="212"/>
      <c r="AH2665" s="212"/>
      <c r="AI2665" s="212"/>
    </row>
    <row r="2666" spans="1:35" x14ac:dyDescent="0.15">
      <c r="A2666" s="91"/>
      <c r="B2666" s="91"/>
      <c r="C2666" s="127"/>
      <c r="D2666" s="127"/>
      <c r="E2666" s="127"/>
      <c r="F2666" s="127"/>
      <c r="G2666" s="127"/>
      <c r="H2666" s="127"/>
      <c r="I2666" s="91"/>
      <c r="J2666" s="2">
        <v>2664</v>
      </c>
      <c r="K2666" s="212">
        <v>28643.507436919001</v>
      </c>
      <c r="L2666" s="212">
        <v>0.26373393256447197</v>
      </c>
      <c r="M2666" s="212">
        <v>9.3585812241324895E-2</v>
      </c>
      <c r="N2666" s="212">
        <v>2.7930102915602901E-2</v>
      </c>
      <c r="O2666" s="91"/>
      <c r="Q2666" s="212"/>
      <c r="R2666" s="212"/>
      <c r="S2666" s="212"/>
      <c r="T2666" s="212"/>
      <c r="AG2666" s="212"/>
      <c r="AH2666" s="212"/>
      <c r="AI2666" s="212"/>
    </row>
    <row r="2667" spans="1:35" x14ac:dyDescent="0.15">
      <c r="A2667" s="91"/>
      <c r="B2667" s="91"/>
      <c r="C2667" s="127"/>
      <c r="D2667" s="127"/>
      <c r="E2667" s="127"/>
      <c r="F2667" s="127"/>
      <c r="G2667" s="127"/>
      <c r="H2667" s="127"/>
      <c r="I2667" s="91"/>
      <c r="J2667" s="2">
        <v>2665</v>
      </c>
      <c r="K2667" s="212">
        <v>28654.237402552</v>
      </c>
      <c r="L2667" s="212">
        <v>0.262773424077895</v>
      </c>
      <c r="M2667" s="212">
        <v>9.60361149316242E-2</v>
      </c>
      <c r="N2667" s="212">
        <v>2.67608402834538E-2</v>
      </c>
      <c r="O2667" s="91"/>
      <c r="Q2667" s="212"/>
      <c r="R2667" s="212"/>
      <c r="S2667" s="212"/>
      <c r="T2667" s="212"/>
      <c r="AG2667" s="212"/>
      <c r="AH2667" s="212"/>
      <c r="AI2667" s="212"/>
    </row>
    <row r="2668" spans="1:35" x14ac:dyDescent="0.15">
      <c r="A2668" s="91"/>
      <c r="B2668" s="91"/>
      <c r="C2668" s="127"/>
      <c r="D2668" s="127"/>
      <c r="E2668" s="127"/>
      <c r="F2668" s="127"/>
      <c r="G2668" s="127"/>
      <c r="H2668" s="127"/>
      <c r="I2668" s="91"/>
      <c r="J2668" s="2">
        <v>2666</v>
      </c>
      <c r="K2668" s="212">
        <v>28664.977636869</v>
      </c>
      <c r="L2668" s="212">
        <v>0.26256562031821501</v>
      </c>
      <c r="M2668" s="212">
        <v>9.7599718832024104E-2</v>
      </c>
      <c r="N2668" s="212">
        <v>2.5694400666031701E-2</v>
      </c>
      <c r="O2668" s="91"/>
      <c r="Q2668" s="212"/>
      <c r="R2668" s="212"/>
      <c r="S2668" s="212"/>
      <c r="T2668" s="212"/>
      <c r="AG2668" s="212"/>
      <c r="AH2668" s="212"/>
      <c r="AI2668" s="212"/>
    </row>
    <row r="2669" spans="1:35" x14ac:dyDescent="0.15">
      <c r="A2669" s="91"/>
      <c r="B2669" s="91"/>
      <c r="C2669" s="127"/>
      <c r="D2669" s="127"/>
      <c r="E2669" s="127"/>
      <c r="F2669" s="127"/>
      <c r="G2669" s="127"/>
      <c r="H2669" s="127"/>
      <c r="I2669" s="91"/>
      <c r="J2669" s="2">
        <v>2667</v>
      </c>
      <c r="K2669" s="212">
        <v>28675.748717429</v>
      </c>
      <c r="L2669" s="212">
        <v>0.26303094902951202</v>
      </c>
      <c r="M2669" s="212">
        <v>9.7312194283627002E-2</v>
      </c>
      <c r="N2669" s="212">
        <v>2.4755668287459402E-2</v>
      </c>
      <c r="O2669" s="91"/>
      <c r="Q2669" s="212"/>
      <c r="R2669" s="212"/>
      <c r="S2669" s="212"/>
      <c r="T2669" s="212"/>
      <c r="AG2669" s="212"/>
      <c r="AH2669" s="212"/>
      <c r="AI2669" s="212"/>
    </row>
    <row r="2670" spans="1:35" x14ac:dyDescent="0.15">
      <c r="A2670" s="91"/>
      <c r="B2670" s="91"/>
      <c r="C2670" s="127"/>
      <c r="D2670" s="127"/>
      <c r="E2670" s="127"/>
      <c r="F2670" s="127"/>
      <c r="G2670" s="127"/>
      <c r="H2670" s="127"/>
      <c r="I2670" s="91"/>
      <c r="J2670" s="2">
        <v>2668</v>
      </c>
      <c r="K2670" s="212">
        <v>28686.523203879999</v>
      </c>
      <c r="L2670" s="212">
        <v>0.26398110301878103</v>
      </c>
      <c r="M2670" s="212">
        <v>9.4902274911406806E-2</v>
      </c>
      <c r="N2670" s="212">
        <v>2.3924077192588399E-2</v>
      </c>
      <c r="O2670" s="91"/>
      <c r="Q2670" s="212"/>
      <c r="R2670" s="212"/>
      <c r="S2670" s="212"/>
      <c r="T2670" s="212"/>
      <c r="AG2670" s="212"/>
      <c r="AH2670" s="212"/>
      <c r="AI2670" s="212"/>
    </row>
    <row r="2671" spans="1:35" x14ac:dyDescent="0.15">
      <c r="A2671" s="91"/>
      <c r="B2671" s="91"/>
      <c r="C2671" s="127"/>
      <c r="D2671" s="127"/>
      <c r="E2671" s="127"/>
      <c r="F2671" s="127"/>
      <c r="G2671" s="127"/>
      <c r="H2671" s="127"/>
      <c r="I2671" s="91"/>
      <c r="J2671" s="2">
        <v>2669</v>
      </c>
      <c r="K2671" s="212">
        <v>28697.253197513</v>
      </c>
      <c r="L2671" s="212">
        <v>0.26527329366990399</v>
      </c>
      <c r="M2671" s="212">
        <v>9.1037987310622903E-2</v>
      </c>
      <c r="N2671" s="212">
        <v>2.3212508619351899E-2</v>
      </c>
      <c r="O2671" s="91"/>
      <c r="Q2671" s="212"/>
      <c r="R2671" s="212"/>
      <c r="S2671" s="212"/>
      <c r="T2671" s="212"/>
      <c r="AG2671" s="212"/>
      <c r="AH2671" s="212"/>
      <c r="AI2671" s="212"/>
    </row>
    <row r="2672" spans="1:35" x14ac:dyDescent="0.15">
      <c r="A2672" s="91"/>
      <c r="B2672" s="91"/>
      <c r="C2672" s="127"/>
      <c r="D2672" s="127"/>
      <c r="E2672" s="127"/>
      <c r="F2672" s="127"/>
      <c r="G2672" s="127"/>
      <c r="H2672" s="127"/>
      <c r="I2672" s="91"/>
      <c r="J2672" s="2">
        <v>2670</v>
      </c>
      <c r="K2672" s="212">
        <v>28708.048843672001</v>
      </c>
      <c r="L2672" s="212">
        <v>0.26675933000382801</v>
      </c>
      <c r="M2672" s="212">
        <v>8.68713124809741E-2</v>
      </c>
      <c r="N2672" s="212">
        <v>2.26941036649045E-2</v>
      </c>
      <c r="O2672" s="91"/>
      <c r="Q2672" s="212"/>
      <c r="R2672" s="212"/>
      <c r="S2672" s="212"/>
      <c r="T2672" s="212"/>
      <c r="AG2672" s="212"/>
      <c r="AH2672" s="212"/>
      <c r="AI2672" s="212"/>
    </row>
    <row r="2673" spans="1:35" x14ac:dyDescent="0.15">
      <c r="A2673" s="91"/>
      <c r="B2673" s="91"/>
      <c r="C2673" s="127"/>
      <c r="D2673" s="127"/>
      <c r="E2673" s="127"/>
      <c r="F2673" s="127"/>
      <c r="G2673" s="127"/>
      <c r="H2673" s="127"/>
      <c r="I2673" s="91"/>
      <c r="J2673" s="2">
        <v>2671</v>
      </c>
      <c r="K2673" s="212">
        <v>28718.822320863001</v>
      </c>
      <c r="L2673" s="212">
        <v>0.26820984189869401</v>
      </c>
      <c r="M2673" s="212">
        <v>8.3484408667929E-2</v>
      </c>
      <c r="N2673" s="212">
        <v>2.2365998998645002E-2</v>
      </c>
      <c r="O2673" s="91"/>
      <c r="Q2673" s="212"/>
      <c r="R2673" s="212"/>
      <c r="S2673" s="212"/>
      <c r="T2673" s="212"/>
      <c r="AG2673" s="212"/>
      <c r="AH2673" s="212"/>
      <c r="AI2673" s="212"/>
    </row>
    <row r="2674" spans="1:35" x14ac:dyDescent="0.15">
      <c r="A2674" s="91"/>
      <c r="B2674" s="91"/>
      <c r="C2674" s="127"/>
      <c r="D2674" s="127"/>
      <c r="E2674" s="127"/>
      <c r="F2674" s="127"/>
      <c r="G2674" s="127"/>
      <c r="H2674" s="127"/>
      <c r="I2674" s="91"/>
      <c r="J2674" s="2">
        <v>2672</v>
      </c>
      <c r="K2674" s="212">
        <v>28729.517101951998</v>
      </c>
      <c r="L2674" s="212">
        <v>0.26936059896496201</v>
      </c>
      <c r="M2674" s="212">
        <v>8.1511886087834995E-2</v>
      </c>
      <c r="N2674" s="212">
        <v>2.2185224919925001E-2</v>
      </c>
      <c r="O2674" s="91"/>
      <c r="Q2674" s="212"/>
      <c r="R2674" s="212"/>
      <c r="S2674" s="212"/>
      <c r="T2674" s="212"/>
      <c r="AG2674" s="212"/>
      <c r="AH2674" s="212"/>
      <c r="AI2674" s="212"/>
    </row>
    <row r="2675" spans="1:35" x14ac:dyDescent="0.15">
      <c r="A2675" s="91"/>
      <c r="B2675" s="91"/>
      <c r="C2675" s="127"/>
      <c r="D2675" s="127"/>
      <c r="E2675" s="127"/>
      <c r="F2675" s="127"/>
      <c r="G2675" s="127"/>
      <c r="H2675" s="127"/>
      <c r="I2675" s="91"/>
      <c r="J2675" s="2">
        <v>2673</v>
      </c>
      <c r="K2675" s="212">
        <v>28740.305595668</v>
      </c>
      <c r="L2675" s="212">
        <v>0.27004175363676602</v>
      </c>
      <c r="M2675" s="212">
        <v>8.1105461633311796E-2</v>
      </c>
      <c r="N2675" s="212">
        <v>2.2167547606668999E-2</v>
      </c>
      <c r="O2675" s="91"/>
      <c r="Q2675" s="212"/>
      <c r="R2675" s="212"/>
      <c r="S2675" s="212"/>
      <c r="T2675" s="212"/>
      <c r="AG2675" s="212"/>
      <c r="AH2675" s="212"/>
      <c r="AI2675" s="212"/>
    </row>
    <row r="2676" spans="1:35" x14ac:dyDescent="0.15">
      <c r="A2676" s="91"/>
      <c r="B2676" s="91"/>
      <c r="C2676" s="127"/>
      <c r="D2676" s="127"/>
      <c r="E2676" s="127"/>
      <c r="F2676" s="127"/>
      <c r="G2676" s="127"/>
      <c r="H2676" s="127"/>
      <c r="I2676" s="91"/>
      <c r="J2676" s="2">
        <v>2674</v>
      </c>
      <c r="K2676" s="212">
        <v>28751.035731170999</v>
      </c>
      <c r="L2676" s="212">
        <v>0.27025738760594498</v>
      </c>
      <c r="M2676" s="212">
        <v>8.2186884304219707E-2</v>
      </c>
      <c r="N2676" s="212">
        <v>2.2318270260207999E-2</v>
      </c>
      <c r="O2676" s="91"/>
      <c r="Q2676" s="212"/>
      <c r="R2676" s="212"/>
      <c r="S2676" s="212"/>
      <c r="T2676" s="212"/>
      <c r="AG2676" s="212"/>
      <c r="AH2676" s="212"/>
      <c r="AI2676" s="212"/>
    </row>
    <row r="2677" spans="1:35" x14ac:dyDescent="0.15">
      <c r="A2677" s="91"/>
      <c r="B2677" s="91"/>
      <c r="C2677" s="127"/>
      <c r="D2677" s="127"/>
      <c r="E2677" s="127"/>
      <c r="F2677" s="127"/>
      <c r="G2677" s="127"/>
      <c r="H2677" s="127"/>
      <c r="I2677" s="91"/>
      <c r="J2677" s="2">
        <v>2675</v>
      </c>
      <c r="K2677" s="212">
        <v>28761.798565057001</v>
      </c>
      <c r="L2677" s="212">
        <v>0.27006987266228399</v>
      </c>
      <c r="M2677" s="212">
        <v>8.4534190581478597E-2</v>
      </c>
      <c r="N2677" s="212">
        <v>2.2530950492534601E-2</v>
      </c>
      <c r="O2677" s="91"/>
      <c r="Q2677" s="212"/>
      <c r="R2677" s="212"/>
      <c r="S2677" s="212"/>
      <c r="T2677" s="212"/>
      <c r="AG2677" s="212"/>
      <c r="AH2677" s="212"/>
      <c r="AI2677" s="212"/>
    </row>
    <row r="2678" spans="1:35" x14ac:dyDescent="0.15">
      <c r="A2678" s="91"/>
      <c r="B2678" s="91"/>
      <c r="C2678" s="127"/>
      <c r="D2678" s="127"/>
      <c r="E2678" s="127"/>
      <c r="F2678" s="127"/>
      <c r="G2678" s="127"/>
      <c r="H2678" s="127"/>
      <c r="I2678" s="91"/>
      <c r="J2678" s="2">
        <v>2676</v>
      </c>
      <c r="K2678" s="212">
        <v>28772.605916131</v>
      </c>
      <c r="L2678" s="212">
        <v>0.269579452667845</v>
      </c>
      <c r="M2678" s="212">
        <v>8.7835449536235899E-2</v>
      </c>
      <c r="N2678" s="212">
        <v>2.2635373080416198E-2</v>
      </c>
      <c r="O2678" s="91"/>
      <c r="Q2678" s="212"/>
      <c r="R2678" s="212"/>
      <c r="S2678" s="212"/>
      <c r="T2678" s="212"/>
      <c r="AG2678" s="212"/>
      <c r="AH2678" s="212"/>
      <c r="AI2678" s="212"/>
    </row>
    <row r="2679" spans="1:35" x14ac:dyDescent="0.15">
      <c r="A2679" s="91"/>
      <c r="B2679" s="91"/>
      <c r="C2679" s="127"/>
      <c r="D2679" s="127"/>
      <c r="E2679" s="127"/>
      <c r="F2679" s="127"/>
      <c r="G2679" s="127"/>
      <c r="H2679" s="127"/>
      <c r="I2679" s="91"/>
      <c r="J2679" s="2">
        <v>2677</v>
      </c>
      <c r="K2679" s="212">
        <v>28783.398176969</v>
      </c>
      <c r="L2679" s="212">
        <v>0.26891677629111399</v>
      </c>
      <c r="M2679" s="212">
        <v>9.1688515067448698E-2</v>
      </c>
      <c r="N2679" s="212">
        <v>2.25289836016591E-2</v>
      </c>
      <c r="O2679" s="91"/>
      <c r="Q2679" s="212"/>
      <c r="R2679" s="212"/>
      <c r="S2679" s="212"/>
      <c r="T2679" s="212"/>
      <c r="AG2679" s="212"/>
      <c r="AH2679" s="212"/>
      <c r="AI2679" s="212"/>
    </row>
    <row r="2680" spans="1:35" x14ac:dyDescent="0.15">
      <c r="A2680" s="91"/>
      <c r="B2680" s="91"/>
      <c r="C2680" s="127"/>
      <c r="D2680" s="127"/>
      <c r="E2680" s="127"/>
      <c r="F2680" s="127"/>
      <c r="G2680" s="127"/>
      <c r="H2680" s="127"/>
      <c r="I2680" s="91"/>
      <c r="J2680" s="2">
        <v>2678</v>
      </c>
      <c r="K2680" s="212">
        <v>28794.177910771999</v>
      </c>
      <c r="L2680" s="212">
        <v>0.26823191110390299</v>
      </c>
      <c r="M2680" s="212">
        <v>9.5536611297718899E-2</v>
      </c>
      <c r="N2680" s="212">
        <v>2.21099146933138E-2</v>
      </c>
      <c r="O2680" s="91"/>
      <c r="Q2680" s="212"/>
      <c r="R2680" s="212"/>
      <c r="S2680" s="212"/>
      <c r="T2680" s="212"/>
      <c r="AG2680" s="212"/>
      <c r="AH2680" s="212"/>
      <c r="AI2680" s="212"/>
    </row>
    <row r="2681" spans="1:35" x14ac:dyDescent="0.15">
      <c r="A2681" s="91"/>
      <c r="B2681" s="91"/>
      <c r="C2681" s="127"/>
      <c r="D2681" s="127"/>
      <c r="E2681" s="127"/>
      <c r="F2681" s="127"/>
      <c r="G2681" s="127"/>
      <c r="H2681" s="127"/>
      <c r="I2681" s="91"/>
      <c r="J2681" s="2">
        <v>2679</v>
      </c>
      <c r="K2681" s="212">
        <v>28804.955821364001</v>
      </c>
      <c r="L2681" s="212">
        <v>0.26759239477525598</v>
      </c>
      <c r="M2681" s="212">
        <v>9.8895231691893806E-2</v>
      </c>
      <c r="N2681" s="212">
        <v>2.13389129514223E-2</v>
      </c>
      <c r="O2681" s="91"/>
      <c r="Q2681" s="212"/>
      <c r="R2681" s="212"/>
      <c r="S2681" s="212"/>
      <c r="T2681" s="212"/>
      <c r="AG2681" s="212"/>
      <c r="AH2681" s="212"/>
      <c r="AI2681" s="212"/>
    </row>
    <row r="2682" spans="1:35" x14ac:dyDescent="0.15">
      <c r="A2682" s="91"/>
      <c r="B2682" s="91"/>
      <c r="C2682" s="127"/>
      <c r="D2682" s="127"/>
      <c r="E2682" s="127"/>
      <c r="F2682" s="127"/>
      <c r="G2682" s="127"/>
      <c r="H2682" s="127"/>
      <c r="I2682" s="91"/>
      <c r="J2682" s="2">
        <v>2680</v>
      </c>
      <c r="K2682" s="212">
        <v>28815.648880132001</v>
      </c>
      <c r="L2682" s="212">
        <v>0.26695376095557999</v>
      </c>
      <c r="M2682" s="212">
        <v>0.101687167092728</v>
      </c>
      <c r="N2682" s="212">
        <v>2.0266071170686201E-2</v>
      </c>
      <c r="O2682" s="91"/>
      <c r="Q2682" s="212"/>
      <c r="R2682" s="212"/>
      <c r="S2682" s="212"/>
      <c r="T2682" s="212"/>
      <c r="AG2682" s="212"/>
      <c r="AH2682" s="212"/>
      <c r="AI2682" s="212"/>
    </row>
    <row r="2683" spans="1:35" x14ac:dyDescent="0.15">
      <c r="A2683" s="91"/>
      <c r="B2683" s="91"/>
      <c r="C2683" s="127"/>
      <c r="D2683" s="127"/>
      <c r="E2683" s="127"/>
      <c r="F2683" s="127"/>
      <c r="G2683" s="127"/>
      <c r="H2683" s="127"/>
      <c r="I2683" s="91"/>
      <c r="J2683" s="2">
        <v>2681</v>
      </c>
      <c r="K2683" s="212">
        <v>28826.450404214</v>
      </c>
      <c r="L2683" s="212">
        <v>0.266232436842541</v>
      </c>
      <c r="M2683" s="212">
        <v>0.103999044230667</v>
      </c>
      <c r="N2683" s="212">
        <v>1.9017086895687499E-2</v>
      </c>
      <c r="O2683" s="91"/>
      <c r="Q2683" s="212"/>
      <c r="R2683" s="212"/>
      <c r="S2683" s="212"/>
      <c r="T2683" s="212"/>
      <c r="AG2683" s="212"/>
      <c r="AH2683" s="212"/>
      <c r="AI2683" s="212"/>
    </row>
    <row r="2684" spans="1:35" x14ac:dyDescent="0.15">
      <c r="A2684" s="91"/>
      <c r="B2684" s="91"/>
      <c r="C2684" s="127"/>
      <c r="D2684" s="127"/>
      <c r="E2684" s="127"/>
      <c r="F2684" s="127"/>
      <c r="G2684" s="127"/>
      <c r="H2684" s="127"/>
      <c r="I2684" s="91"/>
      <c r="J2684" s="2">
        <v>2682</v>
      </c>
      <c r="K2684" s="212">
        <v>28837.281979207</v>
      </c>
      <c r="L2684" s="212">
        <v>0.26540015790725702</v>
      </c>
      <c r="M2684" s="212">
        <v>0.10605004837514299</v>
      </c>
      <c r="N2684" s="212">
        <v>1.7741900825344901E-2</v>
      </c>
      <c r="O2684" s="91"/>
      <c r="Q2684" s="212"/>
      <c r="R2684" s="212"/>
      <c r="S2684" s="212"/>
      <c r="T2684" s="212"/>
      <c r="AG2684" s="212"/>
      <c r="AH2684" s="212"/>
      <c r="AI2684" s="212"/>
    </row>
    <row r="2685" spans="1:35" x14ac:dyDescent="0.15">
      <c r="A2685" s="91"/>
      <c r="B2685" s="91"/>
      <c r="C2685" s="127"/>
      <c r="D2685" s="127"/>
      <c r="E2685" s="127"/>
      <c r="F2685" s="127"/>
      <c r="G2685" s="127"/>
      <c r="H2685" s="127"/>
      <c r="I2685" s="91"/>
      <c r="J2685" s="2">
        <v>2683</v>
      </c>
      <c r="K2685" s="212">
        <v>28848.078027026</v>
      </c>
      <c r="L2685" s="212">
        <v>0.264495277633012</v>
      </c>
      <c r="M2685" s="212">
        <v>0.107909247016775</v>
      </c>
      <c r="N2685" s="212">
        <v>1.6570537540553602E-2</v>
      </c>
      <c r="O2685" s="91"/>
      <c r="Q2685" s="212"/>
      <c r="R2685" s="212"/>
      <c r="S2685" s="212"/>
      <c r="T2685" s="212"/>
      <c r="AG2685" s="212"/>
      <c r="AH2685" s="212"/>
      <c r="AI2685" s="212"/>
    </row>
    <row r="2686" spans="1:35" x14ac:dyDescent="0.15">
      <c r="A2686" s="91"/>
      <c r="B2686" s="91"/>
      <c r="C2686" s="127"/>
      <c r="D2686" s="127"/>
      <c r="E2686" s="127"/>
      <c r="F2686" s="127"/>
      <c r="G2686" s="127"/>
      <c r="H2686" s="127"/>
      <c r="I2686" s="91"/>
      <c r="J2686" s="2">
        <v>2684</v>
      </c>
      <c r="K2686" s="212">
        <v>28858.869509614</v>
      </c>
      <c r="L2686" s="212">
        <v>0.26361687087720898</v>
      </c>
      <c r="M2686" s="212">
        <v>0.109495971886548</v>
      </c>
      <c r="N2686" s="212">
        <v>1.5625314283494202E-2</v>
      </c>
      <c r="O2686" s="91"/>
      <c r="Q2686" s="212"/>
      <c r="R2686" s="212"/>
      <c r="S2686" s="212"/>
      <c r="T2686" s="212"/>
      <c r="AG2686" s="212"/>
      <c r="AH2686" s="212"/>
      <c r="AI2686" s="212"/>
    </row>
    <row r="2687" spans="1:35" x14ac:dyDescent="0.15">
      <c r="A2687" s="91"/>
      <c r="B2687" s="91"/>
      <c r="C2687" s="127"/>
      <c r="D2687" s="127"/>
      <c r="E2687" s="127"/>
      <c r="F2687" s="127"/>
      <c r="G2687" s="127"/>
      <c r="H2687" s="127"/>
      <c r="I2687" s="91"/>
      <c r="J2687" s="2">
        <v>2685</v>
      </c>
      <c r="K2687" s="212">
        <v>28869.646884615999</v>
      </c>
      <c r="L2687" s="212">
        <v>0.26281537776771802</v>
      </c>
      <c r="M2687" s="212">
        <v>0.110774852188017</v>
      </c>
      <c r="N2687" s="212">
        <v>1.49773752602922E-2</v>
      </c>
      <c r="O2687" s="91"/>
      <c r="Q2687" s="212"/>
      <c r="R2687" s="212"/>
      <c r="S2687" s="212"/>
      <c r="T2687" s="212"/>
      <c r="AG2687" s="212"/>
      <c r="AH2687" s="212"/>
      <c r="AI2687" s="212"/>
    </row>
    <row r="2688" spans="1:35" x14ac:dyDescent="0.15">
      <c r="A2688" s="91"/>
      <c r="B2688" s="91"/>
      <c r="C2688" s="127"/>
      <c r="D2688" s="127"/>
      <c r="E2688" s="127"/>
      <c r="F2688" s="127"/>
      <c r="G2688" s="127"/>
      <c r="H2688" s="127"/>
      <c r="I2688" s="91"/>
      <c r="J2688" s="2">
        <v>2686</v>
      </c>
      <c r="K2688" s="212">
        <v>28880.435620102999</v>
      </c>
      <c r="L2688" s="212">
        <v>0.26214852151284401</v>
      </c>
      <c r="M2688" s="212">
        <v>0.111749897055817</v>
      </c>
      <c r="N2688" s="212">
        <v>1.46269279842778E-2</v>
      </c>
      <c r="O2688" s="91"/>
      <c r="Q2688" s="212"/>
      <c r="R2688" s="212"/>
      <c r="S2688" s="212"/>
      <c r="T2688" s="212"/>
      <c r="AG2688" s="212"/>
      <c r="AH2688" s="212"/>
      <c r="AI2688" s="212"/>
    </row>
    <row r="2689" spans="1:35" x14ac:dyDescent="0.15">
      <c r="A2689" s="91"/>
      <c r="B2689" s="91"/>
      <c r="C2689" s="127"/>
      <c r="D2689" s="127"/>
      <c r="E2689" s="127"/>
      <c r="F2689" s="127"/>
      <c r="G2689" s="127"/>
      <c r="H2689" s="127"/>
      <c r="I2689" s="91"/>
      <c r="J2689" s="2">
        <v>2687</v>
      </c>
      <c r="K2689" s="212">
        <v>28891.219358417002</v>
      </c>
      <c r="L2689" s="212">
        <v>0.26171122794447099</v>
      </c>
      <c r="M2689" s="212">
        <v>0.11240877618041099</v>
      </c>
      <c r="N2689" s="212">
        <v>1.4526430784803399E-2</v>
      </c>
      <c r="O2689" s="91"/>
      <c r="Q2689" s="212"/>
      <c r="R2689" s="212"/>
      <c r="S2689" s="212"/>
      <c r="T2689" s="212"/>
      <c r="AG2689" s="212"/>
      <c r="AH2689" s="212"/>
      <c r="AI2689" s="212"/>
    </row>
    <row r="2690" spans="1:35" x14ac:dyDescent="0.15">
      <c r="A2690" s="91"/>
      <c r="B2690" s="91"/>
      <c r="C2690" s="127"/>
      <c r="D2690" s="127"/>
      <c r="E2690" s="127"/>
      <c r="F2690" s="127"/>
      <c r="G2690" s="127"/>
      <c r="H2690" s="127"/>
      <c r="I2690" s="91"/>
      <c r="J2690" s="2">
        <v>2688</v>
      </c>
      <c r="K2690" s="212">
        <v>28901.975027069999</v>
      </c>
      <c r="L2690" s="212">
        <v>0.26162153430130902</v>
      </c>
      <c r="M2690" s="212">
        <v>0.11276143557255899</v>
      </c>
      <c r="N2690" s="212">
        <v>1.4612426766262799E-2</v>
      </c>
      <c r="O2690" s="91"/>
      <c r="Q2690" s="212"/>
      <c r="R2690" s="212"/>
      <c r="S2690" s="212"/>
      <c r="T2690" s="212"/>
      <c r="AG2690" s="212"/>
      <c r="AH2690" s="212"/>
      <c r="AI2690" s="212"/>
    </row>
    <row r="2691" spans="1:35" x14ac:dyDescent="0.15">
      <c r="A2691" s="91"/>
      <c r="B2691" s="91"/>
      <c r="C2691" s="127"/>
      <c r="D2691" s="127"/>
      <c r="E2691" s="127"/>
      <c r="F2691" s="127"/>
      <c r="G2691" s="127"/>
      <c r="H2691" s="127"/>
      <c r="I2691" s="91"/>
      <c r="J2691" s="2">
        <v>2689</v>
      </c>
      <c r="K2691" s="212">
        <v>28912.637771836999</v>
      </c>
      <c r="L2691" s="212">
        <v>0.26192964216228498</v>
      </c>
      <c r="M2691" s="212">
        <v>0.112826574856515</v>
      </c>
      <c r="N2691" s="212">
        <v>1.48116522395699E-2</v>
      </c>
      <c r="O2691" s="91"/>
      <c r="Q2691" s="212"/>
      <c r="R2691" s="212"/>
      <c r="S2691" s="212"/>
      <c r="T2691" s="212"/>
      <c r="AG2691" s="212"/>
      <c r="AH2691" s="212"/>
      <c r="AI2691" s="212"/>
    </row>
    <row r="2692" spans="1:35" x14ac:dyDescent="0.15">
      <c r="A2692" s="91"/>
      <c r="B2692" s="91"/>
      <c r="C2692" s="127"/>
      <c r="D2692" s="127"/>
      <c r="E2692" s="127"/>
      <c r="F2692" s="127"/>
      <c r="G2692" s="127"/>
      <c r="H2692" s="127"/>
      <c r="I2692" s="91"/>
      <c r="J2692" s="2">
        <v>2690</v>
      </c>
      <c r="K2692" s="212">
        <v>28923.410435966998</v>
      </c>
      <c r="L2692" s="212">
        <v>0.26263323488810297</v>
      </c>
      <c r="M2692" s="212">
        <v>0.112687928435037</v>
      </c>
      <c r="N2692" s="212">
        <v>1.50454968172468E-2</v>
      </c>
      <c r="O2692" s="91"/>
      <c r="Q2692" s="212"/>
      <c r="R2692" s="212"/>
      <c r="S2692" s="212"/>
      <c r="T2692" s="212"/>
      <c r="AG2692" s="212"/>
      <c r="AH2692" s="212"/>
      <c r="AI2692" s="212"/>
    </row>
    <row r="2693" spans="1:35" x14ac:dyDescent="0.15">
      <c r="A2693" s="91"/>
      <c r="B2693" s="91"/>
      <c r="C2693" s="127"/>
      <c r="D2693" s="127"/>
      <c r="E2693" s="127"/>
      <c r="F2693" s="127"/>
      <c r="G2693" s="127"/>
      <c r="H2693" s="127"/>
      <c r="I2693" s="91"/>
      <c r="J2693" s="2">
        <v>2691</v>
      </c>
      <c r="K2693" s="212">
        <v>28934.114364888999</v>
      </c>
      <c r="L2693" s="212">
        <v>0.26362289233383401</v>
      </c>
      <c r="M2693" s="212">
        <v>0.112440856422033</v>
      </c>
      <c r="N2693" s="212">
        <v>1.5310796991007999E-2</v>
      </c>
      <c r="O2693" s="91"/>
      <c r="Q2693" s="212"/>
      <c r="R2693" s="212"/>
      <c r="S2693" s="212"/>
      <c r="T2693" s="212"/>
      <c r="AG2693" s="212"/>
      <c r="AH2693" s="212"/>
      <c r="AI2693" s="212"/>
    </row>
    <row r="2694" spans="1:35" x14ac:dyDescent="0.15">
      <c r="A2694" s="91"/>
      <c r="B2694" s="91"/>
      <c r="C2694" s="127"/>
      <c r="D2694" s="127"/>
      <c r="E2694" s="127"/>
      <c r="F2694" s="127"/>
      <c r="G2694" s="127"/>
      <c r="H2694" s="127"/>
      <c r="I2694" s="91"/>
      <c r="J2694" s="2">
        <v>2692</v>
      </c>
      <c r="K2694" s="212">
        <v>28944.685763299</v>
      </c>
      <c r="L2694" s="212">
        <v>0.264742408337166</v>
      </c>
      <c r="M2694" s="212">
        <v>0.11208903000234</v>
      </c>
      <c r="N2694" s="212">
        <v>1.5626035131740001E-2</v>
      </c>
      <c r="O2694" s="91"/>
      <c r="Q2694" s="212"/>
      <c r="R2694" s="212"/>
      <c r="S2694" s="212"/>
      <c r="T2694" s="212"/>
      <c r="AG2694" s="212"/>
      <c r="AH2694" s="212"/>
      <c r="AI2694" s="212"/>
    </row>
    <row r="2695" spans="1:35" x14ac:dyDescent="0.15">
      <c r="A2695" s="91"/>
      <c r="B2695" s="91"/>
      <c r="C2695" s="127"/>
      <c r="D2695" s="127"/>
      <c r="E2695" s="127"/>
      <c r="F2695" s="127"/>
      <c r="G2695" s="127"/>
      <c r="H2695" s="127"/>
      <c r="I2695" s="91"/>
      <c r="J2695" s="2">
        <v>2693</v>
      </c>
      <c r="K2695" s="212">
        <v>28955.435549811002</v>
      </c>
      <c r="L2695" s="212">
        <v>0.26583275420622299</v>
      </c>
      <c r="M2695" s="212">
        <v>0.11179920604188801</v>
      </c>
      <c r="N2695" s="212">
        <v>1.5996801173900201E-2</v>
      </c>
      <c r="O2695" s="91"/>
      <c r="Q2695" s="212"/>
      <c r="R2695" s="212"/>
      <c r="S2695" s="212"/>
      <c r="T2695" s="212"/>
      <c r="AG2695" s="212"/>
      <c r="AH2695" s="212"/>
      <c r="AI2695" s="212"/>
    </row>
    <row r="2696" spans="1:35" x14ac:dyDescent="0.15">
      <c r="A2696" s="91"/>
      <c r="B2696" s="91"/>
      <c r="C2696" s="127"/>
      <c r="D2696" s="127"/>
      <c r="E2696" s="127"/>
      <c r="F2696" s="127"/>
      <c r="G2696" s="127"/>
      <c r="H2696" s="127"/>
      <c r="I2696" s="91"/>
      <c r="J2696" s="2">
        <v>2694</v>
      </c>
      <c r="K2696" s="212">
        <v>28966.169222895001</v>
      </c>
      <c r="L2696" s="212">
        <v>0.26680175567245901</v>
      </c>
      <c r="M2696" s="212">
        <v>0.111759760603987</v>
      </c>
      <c r="N2696" s="212">
        <v>1.6367498794732802E-2</v>
      </c>
      <c r="O2696" s="91"/>
      <c r="Q2696" s="212"/>
      <c r="R2696" s="212"/>
      <c r="S2696" s="212"/>
      <c r="T2696" s="212"/>
      <c r="AG2696" s="212"/>
      <c r="AH2696" s="212"/>
      <c r="AI2696" s="212"/>
    </row>
    <row r="2697" spans="1:35" x14ac:dyDescent="0.15">
      <c r="A2697" s="91"/>
      <c r="B2697" s="91"/>
      <c r="C2697" s="127"/>
      <c r="D2697" s="127"/>
      <c r="E2697" s="127"/>
      <c r="F2697" s="127"/>
      <c r="G2697" s="127"/>
      <c r="H2697" s="127"/>
      <c r="I2697" s="91"/>
      <c r="J2697" s="2">
        <v>2695</v>
      </c>
      <c r="K2697" s="212">
        <v>28976.799003158001</v>
      </c>
      <c r="L2697" s="212">
        <v>0.26758315866403498</v>
      </c>
      <c r="M2697" s="212">
        <v>0.11216065562232901</v>
      </c>
      <c r="N2697" s="212">
        <v>1.6663557474872401E-2</v>
      </c>
      <c r="O2697" s="91"/>
      <c r="Q2697" s="212"/>
      <c r="R2697" s="212"/>
      <c r="S2697" s="212"/>
      <c r="T2697" s="212"/>
      <c r="AG2697" s="212"/>
      <c r="AH2697" s="212"/>
      <c r="AI2697" s="212"/>
    </row>
    <row r="2698" spans="1:35" x14ac:dyDescent="0.15">
      <c r="A2698" s="91"/>
      <c r="B2698" s="91"/>
      <c r="C2698" s="127"/>
      <c r="D2698" s="127"/>
      <c r="E2698" s="127"/>
      <c r="F2698" s="127"/>
      <c r="G2698" s="127"/>
      <c r="H2698" s="127"/>
      <c r="I2698" s="91"/>
      <c r="J2698" s="2">
        <v>2696</v>
      </c>
      <c r="K2698" s="212">
        <v>28987.565016566001</v>
      </c>
      <c r="L2698" s="212">
        <v>0.26810826987722802</v>
      </c>
      <c r="M2698" s="212">
        <v>0.113104884825833</v>
      </c>
      <c r="N2698" s="212">
        <v>1.68353080837567E-2</v>
      </c>
      <c r="O2698" s="91"/>
      <c r="Q2698" s="212"/>
      <c r="R2698" s="212"/>
      <c r="S2698" s="212"/>
      <c r="T2698" s="212"/>
      <c r="AG2698" s="212"/>
      <c r="AH2698" s="212"/>
      <c r="AI2698" s="212"/>
    </row>
    <row r="2699" spans="1:35" x14ac:dyDescent="0.15">
      <c r="A2699" s="91"/>
      <c r="B2699" s="91"/>
      <c r="C2699" s="127"/>
      <c r="D2699" s="127"/>
      <c r="E2699" s="127"/>
      <c r="F2699" s="127"/>
      <c r="G2699" s="127"/>
      <c r="H2699" s="127"/>
      <c r="I2699" s="91"/>
      <c r="J2699" s="2">
        <v>2697</v>
      </c>
      <c r="K2699" s="212">
        <v>28998.225414411001</v>
      </c>
      <c r="L2699" s="212">
        <v>0.26831933365260102</v>
      </c>
      <c r="M2699" s="212">
        <v>0.114642443842094</v>
      </c>
      <c r="N2699" s="212">
        <v>1.6818925986094701E-2</v>
      </c>
      <c r="O2699" s="91"/>
      <c r="Q2699" s="212"/>
      <c r="R2699" s="212"/>
      <c r="S2699" s="212"/>
      <c r="T2699" s="212"/>
      <c r="AG2699" s="212"/>
      <c r="AH2699" s="212"/>
      <c r="AI2699" s="212"/>
    </row>
    <row r="2700" spans="1:35" x14ac:dyDescent="0.15">
      <c r="A2700" s="91"/>
      <c r="B2700" s="91"/>
      <c r="C2700" s="127"/>
      <c r="D2700" s="127"/>
      <c r="E2700" s="127"/>
      <c r="F2700" s="127"/>
      <c r="G2700" s="127"/>
      <c r="H2700" s="127"/>
      <c r="I2700" s="91"/>
      <c r="J2700" s="2">
        <v>2698</v>
      </c>
      <c r="K2700" s="212">
        <v>29008.904311024002</v>
      </c>
      <c r="L2700" s="212">
        <v>0.26822987590045699</v>
      </c>
      <c r="M2700" s="212">
        <v>0.116727077741288</v>
      </c>
      <c r="N2700" s="212">
        <v>1.6544308813105101E-2</v>
      </c>
      <c r="O2700" s="91"/>
      <c r="Q2700" s="212"/>
      <c r="R2700" s="212"/>
      <c r="S2700" s="212"/>
      <c r="T2700" s="212"/>
      <c r="AG2700" s="212"/>
      <c r="AH2700" s="212"/>
      <c r="AI2700" s="212"/>
    </row>
    <row r="2701" spans="1:35" x14ac:dyDescent="0.15">
      <c r="A2701" s="91"/>
      <c r="B2701" s="91"/>
      <c r="C2701" s="127"/>
      <c r="D2701" s="127"/>
      <c r="E2701" s="127"/>
      <c r="F2701" s="127"/>
      <c r="G2701" s="127"/>
      <c r="H2701" s="127"/>
      <c r="I2701" s="91"/>
      <c r="J2701" s="2">
        <v>2699</v>
      </c>
      <c r="K2701" s="212">
        <v>29019.616735029998</v>
      </c>
      <c r="L2701" s="212">
        <v>0.267914471053813</v>
      </c>
      <c r="M2701" s="212">
        <v>0.119279529239625</v>
      </c>
      <c r="N2701" s="212">
        <v>1.6034668658008299E-2</v>
      </c>
      <c r="O2701" s="91"/>
      <c r="Q2701" s="212"/>
      <c r="R2701" s="212"/>
      <c r="S2701" s="212"/>
      <c r="T2701" s="212"/>
      <c r="AG2701" s="212"/>
      <c r="AH2701" s="212"/>
      <c r="AI2701" s="212"/>
    </row>
    <row r="2702" spans="1:35" x14ac:dyDescent="0.15">
      <c r="A2702" s="91"/>
      <c r="B2702" s="91"/>
      <c r="C2702" s="127"/>
      <c r="D2702" s="127"/>
      <c r="E2702" s="127"/>
      <c r="F2702" s="127"/>
      <c r="G2702" s="127"/>
      <c r="H2702" s="127"/>
      <c r="I2702" s="91"/>
      <c r="J2702" s="2">
        <v>2700</v>
      </c>
      <c r="K2702" s="212">
        <v>29030.336040048998</v>
      </c>
      <c r="L2702" s="212">
        <v>0.26751282332447801</v>
      </c>
      <c r="M2702" s="212">
        <v>0.122040293735748</v>
      </c>
      <c r="N2702" s="212">
        <v>1.54007732920827E-2</v>
      </c>
      <c r="O2702" s="91"/>
      <c r="Q2702" s="212"/>
      <c r="R2702" s="212"/>
      <c r="S2702" s="212"/>
      <c r="T2702" s="212"/>
      <c r="AG2702" s="212"/>
      <c r="AH2702" s="212"/>
      <c r="AI2702" s="212"/>
    </row>
    <row r="2703" spans="1:35" x14ac:dyDescent="0.15">
      <c r="A2703" s="91"/>
      <c r="B2703" s="91"/>
      <c r="C2703" s="127"/>
      <c r="D2703" s="127"/>
      <c r="E2703" s="127"/>
      <c r="F2703" s="127"/>
      <c r="G2703" s="127"/>
      <c r="H2703" s="127"/>
      <c r="I2703" s="91"/>
      <c r="J2703" s="2">
        <v>2701</v>
      </c>
      <c r="K2703" s="212">
        <v>29040.961937131</v>
      </c>
      <c r="L2703" s="212">
        <v>0.26712596833278901</v>
      </c>
      <c r="M2703" s="212">
        <v>0.124531090717516</v>
      </c>
      <c r="N2703" s="212">
        <v>1.47826396744257E-2</v>
      </c>
      <c r="O2703" s="91"/>
      <c r="Q2703" s="212"/>
      <c r="R2703" s="212"/>
      <c r="S2703" s="212"/>
      <c r="T2703" s="212"/>
      <c r="AG2703" s="212"/>
      <c r="AH2703" s="212"/>
      <c r="AI2703" s="212"/>
    </row>
    <row r="2704" spans="1:35" x14ac:dyDescent="0.15">
      <c r="A2704" s="91"/>
      <c r="B2704" s="91"/>
      <c r="C2704" s="127"/>
      <c r="D2704" s="127"/>
      <c r="E2704" s="127"/>
      <c r="F2704" s="127"/>
      <c r="G2704" s="127"/>
      <c r="H2704" s="127"/>
      <c r="I2704" s="91"/>
      <c r="J2704" s="2">
        <v>2702</v>
      </c>
      <c r="K2704" s="212">
        <v>29051.724900927002</v>
      </c>
      <c r="L2704" s="212">
        <v>0.26680287232567101</v>
      </c>
      <c r="M2704" s="212">
        <v>0.12612619599614799</v>
      </c>
      <c r="N2704" s="212">
        <v>1.43399536953748E-2</v>
      </c>
      <c r="O2704" s="91"/>
      <c r="Q2704" s="212"/>
      <c r="R2704" s="212"/>
      <c r="S2704" s="212"/>
      <c r="T2704" s="212"/>
      <c r="AG2704" s="212"/>
      <c r="AH2704" s="212"/>
      <c r="AI2704" s="212"/>
    </row>
    <row r="2705" spans="1:35" x14ac:dyDescent="0.15">
      <c r="A2705" s="91"/>
      <c r="B2705" s="91"/>
      <c r="C2705" s="127"/>
      <c r="D2705" s="127"/>
      <c r="E2705" s="127"/>
      <c r="F2705" s="127"/>
      <c r="G2705" s="127"/>
      <c r="H2705" s="127"/>
      <c r="I2705" s="91"/>
      <c r="J2705" s="2">
        <v>2703</v>
      </c>
      <c r="K2705" s="212">
        <v>29062.442091105</v>
      </c>
      <c r="L2705" s="212">
        <v>0.26653030154940299</v>
      </c>
      <c r="M2705" s="212">
        <v>0.12626315851606101</v>
      </c>
      <c r="N2705" s="212">
        <v>1.41667859897082E-2</v>
      </c>
      <c r="O2705" s="91"/>
      <c r="Q2705" s="212"/>
      <c r="R2705" s="212"/>
      <c r="S2705" s="212"/>
      <c r="T2705" s="212"/>
      <c r="AG2705" s="212"/>
      <c r="AH2705" s="212"/>
      <c r="AI2705" s="212"/>
    </row>
    <row r="2706" spans="1:35" x14ac:dyDescent="0.15">
      <c r="A2706" s="91"/>
      <c r="B2706" s="91"/>
      <c r="C2706" s="127"/>
      <c r="D2706" s="127"/>
      <c r="E2706" s="127"/>
      <c r="F2706" s="127"/>
      <c r="G2706" s="127"/>
      <c r="H2706" s="127"/>
      <c r="I2706" s="91"/>
      <c r="J2706" s="2">
        <v>2704</v>
      </c>
      <c r="K2706" s="212">
        <v>29073.312003063002</v>
      </c>
      <c r="L2706" s="212">
        <v>0.26629125267589998</v>
      </c>
      <c r="M2706" s="212">
        <v>0.124571545061403</v>
      </c>
      <c r="N2706" s="212">
        <v>1.42700468721371E-2</v>
      </c>
      <c r="O2706" s="91"/>
      <c r="Q2706" s="212"/>
      <c r="R2706" s="212"/>
      <c r="S2706" s="212"/>
      <c r="T2706" s="212"/>
      <c r="AG2706" s="212"/>
      <c r="AH2706" s="212"/>
      <c r="AI2706" s="212"/>
    </row>
    <row r="2707" spans="1:35" x14ac:dyDescent="0.15">
      <c r="A2707" s="91"/>
      <c r="B2707" s="91"/>
      <c r="C2707" s="127"/>
      <c r="D2707" s="127"/>
      <c r="E2707" s="127"/>
      <c r="F2707" s="127"/>
      <c r="G2707" s="127"/>
      <c r="H2707" s="127"/>
      <c r="I2707" s="91"/>
      <c r="J2707" s="2">
        <v>2705</v>
      </c>
      <c r="K2707" s="212">
        <v>29084.078789911</v>
      </c>
      <c r="L2707" s="212">
        <v>0.26610852521088102</v>
      </c>
      <c r="M2707" s="212">
        <v>0.120915387401656</v>
      </c>
      <c r="N2707" s="212">
        <v>1.46054779337209E-2</v>
      </c>
      <c r="O2707" s="91"/>
      <c r="Q2707" s="212"/>
      <c r="R2707" s="212"/>
      <c r="S2707" s="212"/>
      <c r="T2707" s="212"/>
      <c r="AG2707" s="212"/>
      <c r="AH2707" s="212"/>
      <c r="AI2707" s="212"/>
    </row>
    <row r="2708" spans="1:35" x14ac:dyDescent="0.15">
      <c r="A2708" s="91"/>
      <c r="B2708" s="91"/>
      <c r="C2708" s="127"/>
      <c r="D2708" s="127"/>
      <c r="E2708" s="127"/>
      <c r="F2708" s="127"/>
      <c r="G2708" s="127"/>
      <c r="H2708" s="127"/>
      <c r="I2708" s="91"/>
      <c r="J2708" s="2">
        <v>2706</v>
      </c>
      <c r="K2708" s="212">
        <v>29094.97655526</v>
      </c>
      <c r="L2708" s="212">
        <v>0.26605652547960401</v>
      </c>
      <c r="M2708" s="212">
        <v>0.115501994757524</v>
      </c>
      <c r="N2708" s="212">
        <v>1.51652230792919E-2</v>
      </c>
      <c r="O2708" s="91"/>
      <c r="Q2708" s="212"/>
      <c r="R2708" s="212"/>
      <c r="S2708" s="212"/>
      <c r="T2708" s="212"/>
      <c r="AG2708" s="212"/>
      <c r="AH2708" s="212"/>
      <c r="AI2708" s="212"/>
    </row>
    <row r="2709" spans="1:35" x14ac:dyDescent="0.15">
      <c r="A2709" s="91"/>
      <c r="B2709" s="91"/>
      <c r="C2709" s="127"/>
      <c r="D2709" s="127"/>
      <c r="E2709" s="127"/>
      <c r="F2709" s="127"/>
      <c r="G2709" s="127"/>
      <c r="H2709" s="127"/>
      <c r="I2709" s="91"/>
      <c r="J2709" s="2">
        <v>2707</v>
      </c>
      <c r="K2709" s="212">
        <v>29105.779266370999</v>
      </c>
      <c r="L2709" s="212">
        <v>0.266239939660942</v>
      </c>
      <c r="M2709" s="212">
        <v>0.108937802659494</v>
      </c>
      <c r="N2709" s="212">
        <v>1.5964848103995798E-2</v>
      </c>
      <c r="O2709" s="91"/>
      <c r="Q2709" s="212"/>
      <c r="R2709" s="212"/>
      <c r="S2709" s="212"/>
      <c r="T2709" s="212"/>
      <c r="AG2709" s="212"/>
      <c r="AH2709" s="212"/>
      <c r="AI2709" s="212"/>
    </row>
    <row r="2710" spans="1:35" x14ac:dyDescent="0.15">
      <c r="A2710" s="91"/>
      <c r="B2710" s="91"/>
      <c r="C2710" s="127"/>
      <c r="D2710" s="127"/>
      <c r="E2710" s="127"/>
      <c r="F2710" s="127"/>
      <c r="G2710" s="127"/>
      <c r="H2710" s="127"/>
      <c r="I2710" s="91"/>
      <c r="J2710" s="2">
        <v>2708</v>
      </c>
      <c r="K2710" s="212">
        <v>29116.557883453999</v>
      </c>
      <c r="L2710" s="212">
        <v>0.26675218756999702</v>
      </c>
      <c r="M2710" s="212">
        <v>0.102187459465506</v>
      </c>
      <c r="N2710" s="212">
        <v>1.7054555220035201E-2</v>
      </c>
      <c r="O2710" s="91"/>
      <c r="Q2710" s="212"/>
      <c r="R2710" s="212"/>
      <c r="S2710" s="212"/>
      <c r="T2710" s="212"/>
      <c r="AG2710" s="212"/>
      <c r="AH2710" s="212"/>
      <c r="AI2710" s="212"/>
    </row>
    <row r="2711" spans="1:35" x14ac:dyDescent="0.15">
      <c r="A2711" s="91"/>
      <c r="B2711" s="91"/>
      <c r="C2711" s="127"/>
      <c r="D2711" s="127"/>
      <c r="E2711" s="127"/>
      <c r="F2711" s="127"/>
      <c r="G2711" s="127"/>
      <c r="H2711" s="127"/>
      <c r="I2711" s="91"/>
      <c r="J2711" s="2">
        <v>2709</v>
      </c>
      <c r="K2711" s="212">
        <v>29127.364749216998</v>
      </c>
      <c r="L2711" s="212">
        <v>0.26757526513073698</v>
      </c>
      <c r="M2711" s="212">
        <v>9.6232216434028101E-2</v>
      </c>
      <c r="N2711" s="212">
        <v>1.8488972423600099E-2</v>
      </c>
      <c r="O2711" s="91"/>
      <c r="Q2711" s="212"/>
      <c r="R2711" s="212"/>
      <c r="S2711" s="212"/>
      <c r="T2711" s="212"/>
      <c r="AG2711" s="212"/>
      <c r="AH2711" s="212"/>
      <c r="AI2711" s="212"/>
    </row>
    <row r="2712" spans="1:35" x14ac:dyDescent="0.15">
      <c r="A2712" s="91"/>
      <c r="B2712" s="91"/>
      <c r="C2712" s="127"/>
      <c r="D2712" s="127"/>
      <c r="E2712" s="127"/>
      <c r="F2712" s="127"/>
      <c r="G2712" s="127"/>
      <c r="H2712" s="127"/>
      <c r="I2712" s="91"/>
      <c r="J2712" s="2">
        <v>2710</v>
      </c>
      <c r="K2712" s="212">
        <v>29138.242290148999</v>
      </c>
      <c r="L2712" s="212">
        <v>0.26863015541355401</v>
      </c>
      <c r="M2712" s="212">
        <v>9.1827094258597405E-2</v>
      </c>
      <c r="N2712" s="212">
        <v>2.0269062585626399E-2</v>
      </c>
      <c r="O2712" s="91"/>
      <c r="Q2712" s="212"/>
      <c r="R2712" s="212"/>
      <c r="S2712" s="212"/>
      <c r="T2712" s="212"/>
      <c r="AG2712" s="212"/>
      <c r="AH2712" s="212"/>
      <c r="AI2712" s="212"/>
    </row>
    <row r="2713" spans="1:35" x14ac:dyDescent="0.15">
      <c r="A2713" s="91"/>
      <c r="B2713" s="91"/>
      <c r="C2713" s="127"/>
      <c r="D2713" s="127"/>
      <c r="E2713" s="127"/>
      <c r="F2713" s="127"/>
      <c r="G2713" s="127"/>
      <c r="H2713" s="127"/>
      <c r="I2713" s="91"/>
      <c r="J2713" s="2">
        <v>2711</v>
      </c>
      <c r="K2713" s="212">
        <v>29149.168256600002</v>
      </c>
      <c r="L2713" s="212">
        <v>0.26976544970529398</v>
      </c>
      <c r="M2713" s="212">
        <v>8.9379408641639096E-2</v>
      </c>
      <c r="N2713" s="212">
        <v>2.2272125247224901E-2</v>
      </c>
      <c r="O2713" s="91"/>
      <c r="Q2713" s="212"/>
      <c r="R2713" s="212"/>
      <c r="S2713" s="212"/>
      <c r="T2713" s="212"/>
      <c r="AG2713" s="212"/>
      <c r="AH2713" s="212"/>
      <c r="AI2713" s="212"/>
    </row>
    <row r="2714" spans="1:35" x14ac:dyDescent="0.15">
      <c r="A2714" s="91"/>
      <c r="B2714" s="91"/>
      <c r="C2714" s="127"/>
      <c r="D2714" s="127"/>
      <c r="E2714" s="127"/>
      <c r="F2714" s="127"/>
      <c r="G2714" s="127"/>
      <c r="H2714" s="127"/>
      <c r="I2714" s="91"/>
      <c r="J2714" s="2">
        <v>2712</v>
      </c>
      <c r="K2714" s="212">
        <v>29159.955925206999</v>
      </c>
      <c r="L2714" s="212">
        <v>0.27084990891656602</v>
      </c>
      <c r="M2714" s="212">
        <v>8.8950640131698996E-2</v>
      </c>
      <c r="N2714" s="212">
        <v>2.4265726375185901E-2</v>
      </c>
      <c r="O2714" s="91"/>
      <c r="Q2714" s="212"/>
      <c r="R2714" s="212"/>
      <c r="S2714" s="212"/>
      <c r="T2714" s="212"/>
      <c r="AG2714" s="212"/>
      <c r="AH2714" s="212"/>
      <c r="AI2714" s="212"/>
    </row>
    <row r="2715" spans="1:35" x14ac:dyDescent="0.15">
      <c r="A2715" s="91"/>
      <c r="B2715" s="91"/>
      <c r="C2715" s="127"/>
      <c r="D2715" s="127"/>
      <c r="E2715" s="127"/>
      <c r="F2715" s="127"/>
      <c r="G2715" s="127"/>
      <c r="H2715" s="127"/>
      <c r="I2715" s="91"/>
      <c r="J2715" s="2">
        <v>2713</v>
      </c>
      <c r="K2715" s="212">
        <v>29170.712080230998</v>
      </c>
      <c r="L2715" s="212">
        <v>0.271776074331188</v>
      </c>
      <c r="M2715" s="212">
        <v>9.0454580518779706E-2</v>
      </c>
      <c r="N2715" s="212">
        <v>2.6053849200876601E-2</v>
      </c>
      <c r="O2715" s="91"/>
      <c r="Q2715" s="212"/>
      <c r="R2715" s="212"/>
      <c r="S2715" s="212"/>
      <c r="T2715" s="212"/>
      <c r="AG2715" s="212"/>
      <c r="AH2715" s="212"/>
      <c r="AI2715" s="212"/>
    </row>
    <row r="2716" spans="1:35" x14ac:dyDescent="0.15">
      <c r="A2716" s="91"/>
      <c r="B2716" s="91"/>
      <c r="C2716" s="127"/>
      <c r="D2716" s="127"/>
      <c r="E2716" s="127"/>
      <c r="F2716" s="127"/>
      <c r="G2716" s="127"/>
      <c r="H2716" s="127"/>
      <c r="I2716" s="91"/>
      <c r="J2716" s="2">
        <v>2714</v>
      </c>
      <c r="K2716" s="212">
        <v>29181.490385443001</v>
      </c>
      <c r="L2716" s="212">
        <v>0.272504408148394</v>
      </c>
      <c r="M2716" s="212">
        <v>9.3519465808369298E-2</v>
      </c>
      <c r="N2716" s="212">
        <v>2.75089412604658E-2</v>
      </c>
      <c r="O2716" s="91"/>
      <c r="Q2716" s="212"/>
      <c r="R2716" s="212"/>
      <c r="S2716" s="212"/>
      <c r="T2716" s="212"/>
      <c r="AG2716" s="212"/>
      <c r="AH2716" s="212"/>
      <c r="AI2716" s="212"/>
    </row>
    <row r="2717" spans="1:35" x14ac:dyDescent="0.15">
      <c r="A2717" s="91"/>
      <c r="B2717" s="91"/>
      <c r="C2717" s="127"/>
      <c r="D2717" s="127"/>
      <c r="E2717" s="127"/>
      <c r="F2717" s="127"/>
      <c r="G2717" s="127"/>
      <c r="H2717" s="127"/>
      <c r="I2717" s="91"/>
      <c r="J2717" s="2">
        <v>2715</v>
      </c>
      <c r="K2717" s="212">
        <v>29192.164238313999</v>
      </c>
      <c r="L2717" s="212">
        <v>0.27302843041229302</v>
      </c>
      <c r="M2717" s="212">
        <v>9.7432405633462393E-2</v>
      </c>
      <c r="N2717" s="212">
        <v>2.8537275343387E-2</v>
      </c>
      <c r="O2717" s="91"/>
      <c r="Q2717" s="212"/>
      <c r="R2717" s="212"/>
      <c r="S2717" s="212"/>
      <c r="T2717" s="212"/>
      <c r="AG2717" s="212"/>
      <c r="AH2717" s="212"/>
      <c r="AI2717" s="212"/>
    </row>
    <row r="2718" spans="1:35" x14ac:dyDescent="0.15">
      <c r="A2718" s="91"/>
      <c r="B2718" s="91"/>
      <c r="C2718" s="127"/>
      <c r="D2718" s="127"/>
      <c r="E2718" s="127"/>
      <c r="F2718" s="127"/>
      <c r="G2718" s="127"/>
      <c r="H2718" s="127"/>
      <c r="I2718" s="91"/>
      <c r="J2718" s="2">
        <v>2716</v>
      </c>
      <c r="K2718" s="212">
        <v>29202.834466133001</v>
      </c>
      <c r="L2718" s="212">
        <v>0.27341706147679601</v>
      </c>
      <c r="M2718" s="212">
        <v>0.10137456032702501</v>
      </c>
      <c r="N2718" s="212">
        <v>2.9042400855905499E-2</v>
      </c>
      <c r="O2718" s="91"/>
      <c r="Q2718" s="212"/>
      <c r="R2718" s="212"/>
      <c r="S2718" s="212"/>
      <c r="T2718" s="212"/>
      <c r="AG2718" s="212"/>
      <c r="AH2718" s="212"/>
      <c r="AI2718" s="212"/>
    </row>
    <row r="2719" spans="1:35" x14ac:dyDescent="0.15">
      <c r="A2719" s="91"/>
      <c r="B2719" s="91"/>
      <c r="C2719" s="127"/>
      <c r="D2719" s="127"/>
      <c r="E2719" s="127"/>
      <c r="F2719" s="127"/>
      <c r="G2719" s="127"/>
      <c r="H2719" s="127"/>
      <c r="I2719" s="91"/>
      <c r="J2719" s="2">
        <v>2717</v>
      </c>
      <c r="K2719" s="212">
        <v>29213.581531173</v>
      </c>
      <c r="L2719" s="212">
        <v>0.27375973887205302</v>
      </c>
      <c r="M2719" s="212">
        <v>0.10474874304255299</v>
      </c>
      <c r="N2719" s="212">
        <v>2.89707851659252E-2</v>
      </c>
      <c r="O2719" s="91"/>
      <c r="Q2719" s="212"/>
      <c r="R2719" s="212"/>
      <c r="S2719" s="212"/>
      <c r="T2719" s="212"/>
      <c r="AG2719" s="212"/>
      <c r="AH2719" s="212"/>
      <c r="AI2719" s="212"/>
    </row>
    <row r="2720" spans="1:35" x14ac:dyDescent="0.15">
      <c r="A2720" s="91"/>
      <c r="B2720" s="91"/>
      <c r="C2720" s="127"/>
      <c r="D2720" s="127"/>
      <c r="E2720" s="127"/>
      <c r="F2720" s="127"/>
      <c r="G2720" s="127"/>
      <c r="H2720" s="127"/>
      <c r="I2720" s="91"/>
      <c r="J2720" s="2">
        <v>2718</v>
      </c>
      <c r="K2720" s="212">
        <v>29224.358849755001</v>
      </c>
      <c r="L2720" s="212">
        <v>0.27414336349002399</v>
      </c>
      <c r="M2720" s="212">
        <v>0.107536541259956</v>
      </c>
      <c r="N2720" s="212">
        <v>2.8391339458114902E-2</v>
      </c>
      <c r="O2720" s="91"/>
      <c r="Q2720" s="212"/>
      <c r="R2720" s="212"/>
      <c r="S2720" s="212"/>
      <c r="T2720" s="212"/>
      <c r="AG2720" s="212"/>
      <c r="AH2720" s="212"/>
      <c r="AI2720" s="212"/>
    </row>
    <row r="2721" spans="1:35" x14ac:dyDescent="0.15">
      <c r="A2721" s="91"/>
      <c r="B2721" s="91"/>
      <c r="C2721" s="127"/>
      <c r="D2721" s="127"/>
      <c r="E2721" s="127"/>
      <c r="F2721" s="127"/>
      <c r="G2721" s="127"/>
      <c r="H2721" s="127"/>
      <c r="I2721" s="91"/>
      <c r="J2721" s="2">
        <v>2719</v>
      </c>
      <c r="K2721" s="212">
        <v>29235.070108961001</v>
      </c>
      <c r="L2721" s="212">
        <v>0.27453375927870899</v>
      </c>
      <c r="M2721" s="212">
        <v>0.110215417643182</v>
      </c>
      <c r="N2721" s="212">
        <v>2.74066321195683E-2</v>
      </c>
      <c r="O2721" s="91"/>
      <c r="Q2721" s="212"/>
      <c r="R2721" s="212"/>
      <c r="S2721" s="212"/>
      <c r="T2721" s="212"/>
      <c r="AG2721" s="212"/>
      <c r="AH2721" s="212"/>
      <c r="AI2721" s="212"/>
    </row>
    <row r="2722" spans="1:35" x14ac:dyDescent="0.15">
      <c r="A2722" s="91"/>
      <c r="B2722" s="91"/>
      <c r="C2722" s="127"/>
      <c r="D2722" s="127"/>
      <c r="E2722" s="127"/>
      <c r="F2722" s="127"/>
      <c r="G2722" s="127"/>
      <c r="H2722" s="127"/>
      <c r="I2722" s="91"/>
      <c r="J2722" s="2">
        <v>2720</v>
      </c>
      <c r="K2722" s="212">
        <v>29245.768355831999</v>
      </c>
      <c r="L2722" s="212">
        <v>0.27485514700903602</v>
      </c>
      <c r="M2722" s="212">
        <v>0.11345321453217699</v>
      </c>
      <c r="N2722" s="212">
        <v>2.6119748104928599E-2</v>
      </c>
      <c r="O2722" s="91"/>
      <c r="Q2722" s="212"/>
      <c r="R2722" s="212"/>
      <c r="S2722" s="212"/>
      <c r="T2722" s="212"/>
      <c r="AG2722" s="212"/>
      <c r="AH2722" s="212"/>
      <c r="AI2722" s="212"/>
    </row>
    <row r="2723" spans="1:35" x14ac:dyDescent="0.15">
      <c r="A2723" s="91"/>
      <c r="B2723" s="91"/>
      <c r="C2723" s="127"/>
      <c r="D2723" s="127"/>
      <c r="E2723" s="127"/>
      <c r="F2723" s="127"/>
      <c r="G2723" s="127"/>
      <c r="H2723" s="127"/>
      <c r="I2723" s="91"/>
      <c r="J2723" s="2">
        <v>2721</v>
      </c>
      <c r="K2723" s="212">
        <v>29256.383602419999</v>
      </c>
      <c r="L2723" s="212">
        <v>0.27496880977035199</v>
      </c>
      <c r="M2723" s="212">
        <v>0.117747384369272</v>
      </c>
      <c r="N2723" s="212">
        <v>2.4638980126460201E-2</v>
      </c>
      <c r="O2723" s="91"/>
      <c r="Q2723" s="212"/>
      <c r="R2723" s="212"/>
      <c r="S2723" s="212"/>
      <c r="T2723" s="212"/>
      <c r="AG2723" s="212"/>
      <c r="AH2723" s="212"/>
      <c r="AI2723" s="212"/>
    </row>
    <row r="2724" spans="1:35" x14ac:dyDescent="0.15">
      <c r="A2724" s="91"/>
      <c r="B2724" s="91"/>
      <c r="C2724" s="127"/>
      <c r="D2724" s="127"/>
      <c r="E2724" s="127"/>
      <c r="F2724" s="127"/>
      <c r="G2724" s="127"/>
      <c r="H2724" s="127"/>
      <c r="I2724" s="91"/>
      <c r="J2724" s="2">
        <v>2722</v>
      </c>
      <c r="K2724" s="212">
        <v>29267.076380417999</v>
      </c>
      <c r="L2724" s="212">
        <v>0.27477126145613601</v>
      </c>
      <c r="M2724" s="212">
        <v>0.123126685449684</v>
      </c>
      <c r="N2724" s="212">
        <v>2.30951174455396E-2</v>
      </c>
      <c r="O2724" s="91"/>
      <c r="Q2724" s="212"/>
      <c r="R2724" s="212"/>
      <c r="S2724" s="212"/>
      <c r="T2724" s="212"/>
      <c r="AG2724" s="212"/>
      <c r="AH2724" s="212"/>
      <c r="AI2724" s="212"/>
    </row>
    <row r="2725" spans="1:35" x14ac:dyDescent="0.15">
      <c r="A2725" s="91"/>
      <c r="B2725" s="91"/>
      <c r="C2725" s="127"/>
      <c r="D2725" s="127"/>
      <c r="E2725" s="127"/>
      <c r="F2725" s="127"/>
      <c r="G2725" s="127"/>
      <c r="H2725" s="127"/>
      <c r="I2725" s="91"/>
      <c r="J2725" s="2">
        <v>2723</v>
      </c>
      <c r="K2725" s="212">
        <v>29277.733127922002</v>
      </c>
      <c r="L2725" s="212">
        <v>0.274237812800535</v>
      </c>
      <c r="M2725" s="212">
        <v>0.129071969900631</v>
      </c>
      <c r="N2725" s="212">
        <v>2.1608539114730801E-2</v>
      </c>
      <c r="O2725" s="91"/>
      <c r="Q2725" s="212"/>
      <c r="R2725" s="212"/>
      <c r="S2725" s="212"/>
      <c r="T2725" s="212"/>
      <c r="AG2725" s="212"/>
      <c r="AH2725" s="212"/>
      <c r="AI2725" s="212"/>
    </row>
    <row r="2726" spans="1:35" x14ac:dyDescent="0.15">
      <c r="A2726" s="91"/>
      <c r="B2726" s="91"/>
      <c r="C2726" s="127"/>
      <c r="D2726" s="127"/>
      <c r="E2726" s="127"/>
      <c r="F2726" s="127"/>
      <c r="G2726" s="127"/>
      <c r="H2726" s="127"/>
      <c r="I2726" s="91"/>
      <c r="J2726" s="2">
        <v>2724</v>
      </c>
      <c r="K2726" s="212">
        <v>29288.445629778002</v>
      </c>
      <c r="L2726" s="212">
        <v>0.27344242310380101</v>
      </c>
      <c r="M2726" s="212">
        <v>0.13472381646972401</v>
      </c>
      <c r="N2726" s="212">
        <v>2.0290482924698899E-2</v>
      </c>
      <c r="O2726" s="91"/>
      <c r="Q2726" s="212"/>
      <c r="R2726" s="212"/>
      <c r="S2726" s="212"/>
      <c r="T2726" s="212"/>
      <c r="AG2726" s="212"/>
      <c r="AH2726" s="212"/>
      <c r="AI2726" s="212"/>
    </row>
    <row r="2727" spans="1:35" x14ac:dyDescent="0.15">
      <c r="A2727" s="91"/>
      <c r="B2727" s="91"/>
      <c r="C2727" s="127"/>
      <c r="D2727" s="127"/>
      <c r="E2727" s="127"/>
      <c r="F2727" s="127"/>
      <c r="G2727" s="127"/>
      <c r="H2727" s="127"/>
      <c r="I2727" s="91"/>
      <c r="J2727" s="2">
        <v>2725</v>
      </c>
      <c r="K2727" s="212">
        <v>29299.118525468999</v>
      </c>
      <c r="L2727" s="212">
        <v>0.27251279741180101</v>
      </c>
      <c r="M2727" s="212">
        <v>0.139095991051009</v>
      </c>
      <c r="N2727" s="212">
        <v>1.92091515775458E-2</v>
      </c>
      <c r="O2727" s="91"/>
      <c r="Q2727" s="212"/>
      <c r="R2727" s="212"/>
      <c r="S2727" s="212"/>
      <c r="T2727" s="212"/>
      <c r="AG2727" s="212"/>
      <c r="AH2727" s="212"/>
      <c r="AI2727" s="212"/>
    </row>
    <row r="2728" spans="1:35" x14ac:dyDescent="0.15">
      <c r="A2728" s="91"/>
      <c r="B2728" s="91"/>
      <c r="C2728" s="127"/>
      <c r="D2728" s="127"/>
      <c r="E2728" s="127"/>
      <c r="F2728" s="127"/>
      <c r="G2728" s="127"/>
      <c r="H2728" s="127"/>
      <c r="I2728" s="91"/>
      <c r="J2728" s="2">
        <v>2726</v>
      </c>
      <c r="K2728" s="212">
        <v>29309.761632907001</v>
      </c>
      <c r="L2728" s="212">
        <v>0.271607327629875</v>
      </c>
      <c r="M2728" s="212">
        <v>0.141350850537383</v>
      </c>
      <c r="N2728" s="212">
        <v>1.8402300558635201E-2</v>
      </c>
      <c r="O2728" s="91"/>
      <c r="Q2728" s="212"/>
      <c r="R2728" s="212"/>
      <c r="S2728" s="212"/>
      <c r="T2728" s="212"/>
      <c r="AG2728" s="212"/>
      <c r="AH2728" s="212"/>
      <c r="AI2728" s="212"/>
    </row>
    <row r="2729" spans="1:35" x14ac:dyDescent="0.15">
      <c r="A2729" s="91"/>
      <c r="B2729" s="91"/>
      <c r="C2729" s="127"/>
      <c r="D2729" s="127"/>
      <c r="E2729" s="127"/>
      <c r="F2729" s="127"/>
      <c r="G2729" s="127"/>
      <c r="H2729" s="127"/>
      <c r="I2729" s="91"/>
      <c r="J2729" s="2">
        <v>2727</v>
      </c>
      <c r="K2729" s="212">
        <v>29320.483061686999</v>
      </c>
      <c r="L2729" s="212">
        <v>0.270827798062729</v>
      </c>
      <c r="M2729" s="212">
        <v>0.14101270272486699</v>
      </c>
      <c r="N2729" s="212">
        <v>1.7875235561692099E-2</v>
      </c>
      <c r="O2729" s="91"/>
      <c r="Q2729" s="212"/>
      <c r="R2729" s="212"/>
      <c r="S2729" s="212"/>
      <c r="T2729" s="212"/>
      <c r="AG2729" s="212"/>
      <c r="AH2729" s="212"/>
      <c r="AI2729" s="212"/>
    </row>
    <row r="2730" spans="1:35" x14ac:dyDescent="0.15">
      <c r="A2730" s="91"/>
      <c r="B2730" s="91"/>
      <c r="C2730" s="127"/>
      <c r="D2730" s="127"/>
      <c r="E2730" s="127"/>
      <c r="F2730" s="127"/>
      <c r="G2730" s="127"/>
      <c r="H2730" s="127"/>
      <c r="I2730" s="91"/>
      <c r="J2730" s="2">
        <v>2728</v>
      </c>
      <c r="K2730" s="212">
        <v>29331.147681023998</v>
      </c>
      <c r="L2730" s="212">
        <v>0.270243056954664</v>
      </c>
      <c r="M2730" s="212">
        <v>0.13836649977291701</v>
      </c>
      <c r="N2730" s="212">
        <v>1.7620901114424901E-2</v>
      </c>
      <c r="O2730" s="91"/>
      <c r="Q2730" s="212"/>
      <c r="R2730" s="212"/>
      <c r="S2730" s="212"/>
      <c r="T2730" s="212"/>
      <c r="AG2730" s="212"/>
      <c r="AH2730" s="212"/>
      <c r="AI2730" s="212"/>
    </row>
    <row r="2731" spans="1:35" x14ac:dyDescent="0.15">
      <c r="A2731" s="91"/>
      <c r="B2731" s="91"/>
      <c r="C2731" s="127"/>
      <c r="D2731" s="127"/>
      <c r="E2731" s="127"/>
      <c r="F2731" s="127"/>
      <c r="G2731" s="127"/>
      <c r="H2731" s="127"/>
      <c r="I2731" s="91"/>
      <c r="J2731" s="2">
        <v>2729</v>
      </c>
      <c r="K2731" s="212">
        <v>29341.873733504999</v>
      </c>
      <c r="L2731" s="212">
        <v>0.26986654512391001</v>
      </c>
      <c r="M2731" s="212">
        <v>0.13437736747378601</v>
      </c>
      <c r="N2731" s="212">
        <v>1.7634720729713199E-2</v>
      </c>
      <c r="O2731" s="91"/>
      <c r="Q2731" s="212"/>
      <c r="R2731" s="212"/>
      <c r="S2731" s="212"/>
      <c r="T2731" s="212"/>
      <c r="AG2731" s="212"/>
      <c r="AH2731" s="212"/>
      <c r="AI2731" s="212"/>
    </row>
    <row r="2732" spans="1:35" x14ac:dyDescent="0.15">
      <c r="A2732" s="91"/>
      <c r="B2732" s="91"/>
      <c r="C2732" s="127"/>
      <c r="D2732" s="127"/>
      <c r="E2732" s="127"/>
      <c r="F2732" s="127"/>
      <c r="G2732" s="127"/>
      <c r="H2732" s="127"/>
      <c r="I2732" s="91"/>
      <c r="J2732" s="2">
        <v>2730</v>
      </c>
      <c r="K2732" s="212">
        <v>29352.525856726999</v>
      </c>
      <c r="L2732" s="212">
        <v>0.269664254091879</v>
      </c>
      <c r="M2732" s="212">
        <v>0.130147197578593</v>
      </c>
      <c r="N2732" s="212">
        <v>1.79336327257009E-2</v>
      </c>
      <c r="O2732" s="91"/>
      <c r="Q2732" s="212"/>
      <c r="R2732" s="212"/>
      <c r="S2732" s="212"/>
      <c r="T2732" s="212"/>
      <c r="AG2732" s="212"/>
      <c r="AH2732" s="212"/>
      <c r="AI2732" s="212"/>
    </row>
    <row r="2733" spans="1:35" x14ac:dyDescent="0.15">
      <c r="A2733" s="91"/>
      <c r="B2733" s="91"/>
      <c r="C2733" s="127"/>
      <c r="D2733" s="127"/>
      <c r="E2733" s="127"/>
      <c r="F2733" s="127"/>
      <c r="G2733" s="127"/>
      <c r="H2733" s="127"/>
      <c r="I2733" s="91"/>
      <c r="J2733" s="2">
        <v>2731</v>
      </c>
      <c r="K2733" s="212">
        <v>29363.167284345</v>
      </c>
      <c r="L2733" s="212">
        <v>0.269552439744491</v>
      </c>
      <c r="M2733" s="212">
        <v>0.12663965491023399</v>
      </c>
      <c r="N2733" s="212">
        <v>1.8499721649945299E-2</v>
      </c>
      <c r="O2733" s="91"/>
      <c r="Q2733" s="212"/>
      <c r="R2733" s="212"/>
      <c r="S2733" s="212"/>
      <c r="T2733" s="212"/>
      <c r="AG2733" s="212"/>
      <c r="AH2733" s="212"/>
      <c r="AI2733" s="212"/>
    </row>
    <row r="2734" spans="1:35" x14ac:dyDescent="0.15">
      <c r="A2734" s="91"/>
      <c r="B2734" s="91"/>
      <c r="C2734" s="127"/>
      <c r="D2734" s="127"/>
      <c r="E2734" s="127"/>
      <c r="F2734" s="127"/>
      <c r="G2734" s="127"/>
      <c r="H2734" s="127"/>
      <c r="I2734" s="91"/>
      <c r="J2734" s="2">
        <v>2732</v>
      </c>
      <c r="K2734" s="212">
        <v>29373.894982747999</v>
      </c>
      <c r="L2734" s="212">
        <v>0.26948832483742402</v>
      </c>
      <c r="M2734" s="212">
        <v>0.124614257621188</v>
      </c>
      <c r="N2734" s="212">
        <v>1.91560019155631E-2</v>
      </c>
      <c r="O2734" s="91"/>
      <c r="Q2734" s="212"/>
      <c r="R2734" s="212"/>
      <c r="S2734" s="212"/>
      <c r="T2734" s="212"/>
      <c r="AG2734" s="212"/>
      <c r="AH2734" s="212"/>
      <c r="AI2734" s="212"/>
    </row>
    <row r="2735" spans="1:35" x14ac:dyDescent="0.15">
      <c r="A2735" s="91"/>
      <c r="B2735" s="91"/>
      <c r="C2735" s="127"/>
      <c r="D2735" s="127"/>
      <c r="E2735" s="127"/>
      <c r="F2735" s="127"/>
      <c r="G2735" s="127"/>
      <c r="H2735" s="127"/>
      <c r="I2735" s="91"/>
      <c r="J2735" s="2">
        <v>2733</v>
      </c>
      <c r="K2735" s="212">
        <v>29384.541253027</v>
      </c>
      <c r="L2735" s="212">
        <v>0.26937210684194801</v>
      </c>
      <c r="M2735" s="212">
        <v>0.124578615030592</v>
      </c>
      <c r="N2735" s="212">
        <v>1.9818988584940099E-2</v>
      </c>
      <c r="O2735" s="91"/>
      <c r="Q2735" s="212"/>
      <c r="R2735" s="212"/>
      <c r="S2735" s="212"/>
      <c r="T2735" s="212"/>
      <c r="AG2735" s="212"/>
      <c r="AH2735" s="212"/>
      <c r="AI2735" s="212"/>
    </row>
    <row r="2736" spans="1:35" x14ac:dyDescent="0.15">
      <c r="A2736" s="91"/>
      <c r="B2736" s="91"/>
      <c r="C2736" s="127"/>
      <c r="D2736" s="127"/>
      <c r="E2736" s="127"/>
      <c r="F2736" s="127"/>
      <c r="G2736" s="127"/>
      <c r="H2736" s="127"/>
      <c r="I2736" s="91"/>
      <c r="J2736" s="2">
        <v>2734</v>
      </c>
      <c r="K2736" s="212">
        <v>29395.174550622</v>
      </c>
      <c r="L2736" s="212">
        <v>0.26916852209275499</v>
      </c>
      <c r="M2736" s="212">
        <v>0.126567439467002</v>
      </c>
      <c r="N2736" s="212">
        <v>2.04028245228614E-2</v>
      </c>
      <c r="O2736" s="91"/>
      <c r="Q2736" s="212"/>
      <c r="R2736" s="212"/>
      <c r="S2736" s="212"/>
      <c r="T2736" s="212"/>
      <c r="AG2736" s="212"/>
      <c r="AH2736" s="212"/>
      <c r="AI2736" s="212"/>
    </row>
    <row r="2737" spans="1:35" x14ac:dyDescent="0.15">
      <c r="A2737" s="91"/>
      <c r="B2737" s="91"/>
      <c r="C2737" s="127"/>
      <c r="D2737" s="127"/>
      <c r="E2737" s="127"/>
      <c r="F2737" s="127"/>
      <c r="G2737" s="127"/>
      <c r="H2737" s="127"/>
      <c r="I2737" s="91"/>
      <c r="J2737" s="2">
        <v>2735</v>
      </c>
      <c r="K2737" s="212">
        <v>29405.817034231</v>
      </c>
      <c r="L2737" s="212">
        <v>0.26888696533572798</v>
      </c>
      <c r="M2737" s="212">
        <v>0.12984870225360801</v>
      </c>
      <c r="N2737" s="212">
        <v>2.0824721727320802E-2</v>
      </c>
      <c r="O2737" s="91"/>
      <c r="Q2737" s="212"/>
      <c r="R2737" s="212"/>
      <c r="S2737" s="212"/>
      <c r="T2737" s="212"/>
      <c r="AG2737" s="212"/>
      <c r="AH2737" s="212"/>
      <c r="AI2737" s="212"/>
    </row>
    <row r="2738" spans="1:35" x14ac:dyDescent="0.15">
      <c r="A2738" s="91"/>
      <c r="B2738" s="91"/>
      <c r="C2738" s="127"/>
      <c r="D2738" s="127"/>
      <c r="E2738" s="127"/>
      <c r="F2738" s="127"/>
      <c r="G2738" s="127"/>
      <c r="H2738" s="127"/>
      <c r="I2738" s="91"/>
      <c r="J2738" s="2">
        <v>2736</v>
      </c>
      <c r="K2738" s="212">
        <v>29416.515537660998</v>
      </c>
      <c r="L2738" s="212">
        <v>0.268580355220083</v>
      </c>
      <c r="M2738" s="212">
        <v>0.133166512071273</v>
      </c>
      <c r="N2738" s="212">
        <v>2.0985819706869E-2</v>
      </c>
      <c r="O2738" s="91"/>
      <c r="Q2738" s="212"/>
      <c r="R2738" s="212"/>
      <c r="S2738" s="212"/>
      <c r="T2738" s="212"/>
      <c r="AG2738" s="212"/>
      <c r="AH2738" s="212"/>
      <c r="AI2738" s="212"/>
    </row>
    <row r="2739" spans="1:35" x14ac:dyDescent="0.15">
      <c r="A2739" s="91"/>
      <c r="B2739" s="91"/>
      <c r="C2739" s="127"/>
      <c r="D2739" s="127"/>
      <c r="E2739" s="127"/>
      <c r="F2739" s="127"/>
      <c r="G2739" s="127"/>
      <c r="H2739" s="127"/>
      <c r="I2739" s="91"/>
      <c r="J2739" s="2">
        <v>2737</v>
      </c>
      <c r="K2739" s="212">
        <v>29427.220827875</v>
      </c>
      <c r="L2739" s="212">
        <v>0.26836669128412499</v>
      </c>
      <c r="M2739" s="212">
        <v>0.13527826634349599</v>
      </c>
      <c r="N2739" s="212">
        <v>2.0743530532302702E-2</v>
      </c>
      <c r="O2739" s="91"/>
      <c r="Q2739" s="212"/>
      <c r="R2739" s="212"/>
      <c r="S2739" s="212"/>
      <c r="T2739" s="212"/>
      <c r="AG2739" s="212"/>
      <c r="AH2739" s="212"/>
      <c r="AI2739" s="212"/>
    </row>
    <row r="2740" spans="1:35" x14ac:dyDescent="0.15">
      <c r="A2740" s="91"/>
      <c r="B2740" s="91"/>
      <c r="C2740" s="127"/>
      <c r="D2740" s="127"/>
      <c r="E2740" s="127"/>
      <c r="F2740" s="127"/>
      <c r="G2740" s="127"/>
      <c r="H2740" s="127"/>
      <c r="I2740" s="91"/>
      <c r="J2740" s="2">
        <v>2738</v>
      </c>
      <c r="K2740" s="212">
        <v>29437.910425741</v>
      </c>
      <c r="L2740" s="212">
        <v>0.26833323781513502</v>
      </c>
      <c r="M2740" s="212">
        <v>0.135467295339188</v>
      </c>
      <c r="N2740" s="212">
        <v>1.9996035137552801E-2</v>
      </c>
      <c r="O2740" s="91"/>
      <c r="Q2740" s="212"/>
      <c r="R2740" s="212"/>
      <c r="S2740" s="212"/>
      <c r="T2740" s="212"/>
      <c r="AG2740" s="212"/>
      <c r="AH2740" s="212"/>
      <c r="AI2740" s="212"/>
    </row>
    <row r="2741" spans="1:35" x14ac:dyDescent="0.15">
      <c r="A2741" s="91"/>
      <c r="B2741" s="91"/>
      <c r="C2741" s="127"/>
      <c r="D2741" s="127"/>
      <c r="E2741" s="127"/>
      <c r="F2741" s="127"/>
      <c r="G2741" s="127"/>
      <c r="H2741" s="127"/>
      <c r="I2741" s="91"/>
      <c r="J2741" s="2">
        <v>2739</v>
      </c>
      <c r="K2741" s="212">
        <v>29448.565888034998</v>
      </c>
      <c r="L2741" s="212">
        <v>0.26848234918348302</v>
      </c>
      <c r="M2741" s="212">
        <v>0.13353148270819201</v>
      </c>
      <c r="N2741" s="212">
        <v>1.8762855495435101E-2</v>
      </c>
      <c r="O2741" s="91"/>
      <c r="Q2741" s="212"/>
      <c r="R2741" s="212"/>
      <c r="S2741" s="212"/>
      <c r="T2741" s="212"/>
      <c r="AG2741" s="212"/>
      <c r="AH2741" s="212"/>
      <c r="AI2741" s="212"/>
    </row>
    <row r="2742" spans="1:35" x14ac:dyDescent="0.15">
      <c r="A2742" s="91"/>
      <c r="B2742" s="91"/>
      <c r="C2742" s="127"/>
      <c r="D2742" s="127"/>
      <c r="E2742" s="127"/>
      <c r="F2742" s="127"/>
      <c r="G2742" s="127"/>
      <c r="H2742" s="127"/>
      <c r="I2742" s="91"/>
      <c r="J2742" s="2">
        <v>2740</v>
      </c>
      <c r="K2742" s="212">
        <v>29459.235473744</v>
      </c>
      <c r="L2742" s="212">
        <v>0.26877175361845101</v>
      </c>
      <c r="M2742" s="212">
        <v>0.12965436549976</v>
      </c>
      <c r="N2742" s="212">
        <v>1.7217685352965799E-2</v>
      </c>
      <c r="O2742" s="91"/>
      <c r="Q2742" s="212"/>
      <c r="R2742" s="212"/>
      <c r="S2742" s="212"/>
      <c r="T2742" s="212"/>
      <c r="AG2742" s="212"/>
      <c r="AH2742" s="212"/>
      <c r="AI2742" s="212"/>
    </row>
    <row r="2743" spans="1:35" x14ac:dyDescent="0.15">
      <c r="A2743" s="91"/>
      <c r="B2743" s="91"/>
      <c r="C2743" s="127"/>
      <c r="D2743" s="127"/>
      <c r="E2743" s="127"/>
      <c r="F2743" s="127"/>
      <c r="G2743" s="127"/>
      <c r="H2743" s="127"/>
      <c r="I2743" s="91"/>
      <c r="J2743" s="2">
        <v>2741</v>
      </c>
      <c r="K2743" s="212">
        <v>29469.828430733</v>
      </c>
      <c r="L2743" s="212">
        <v>0.26912247751662</v>
      </c>
      <c r="M2743" s="212">
        <v>0.12424540565028699</v>
      </c>
      <c r="N2743" s="212">
        <v>1.5654466916529899E-2</v>
      </c>
      <c r="O2743" s="91"/>
      <c r="Q2743" s="212"/>
      <c r="R2743" s="212"/>
      <c r="S2743" s="212"/>
      <c r="T2743" s="212"/>
      <c r="AG2743" s="212"/>
      <c r="AH2743" s="212"/>
      <c r="AI2743" s="212"/>
    </row>
    <row r="2744" spans="1:35" x14ac:dyDescent="0.15">
      <c r="A2744" s="91"/>
      <c r="B2744" s="91"/>
      <c r="C2744" s="127"/>
      <c r="D2744" s="127"/>
      <c r="E2744" s="127"/>
      <c r="F2744" s="127"/>
      <c r="G2744" s="127"/>
      <c r="H2744" s="127"/>
      <c r="I2744" s="91"/>
      <c r="J2744" s="2">
        <v>2742</v>
      </c>
      <c r="K2744" s="212">
        <v>29480.512557218</v>
      </c>
      <c r="L2744" s="212">
        <v>0.26952158535405601</v>
      </c>
      <c r="M2744" s="212">
        <v>0.11799705185196099</v>
      </c>
      <c r="N2744" s="212">
        <v>1.43616427336648E-2</v>
      </c>
      <c r="O2744" s="91"/>
      <c r="Q2744" s="212"/>
      <c r="R2744" s="212"/>
      <c r="S2744" s="212"/>
      <c r="T2744" s="212"/>
      <c r="AG2744" s="212"/>
      <c r="AH2744" s="212"/>
      <c r="AI2744" s="212"/>
    </row>
    <row r="2745" spans="1:35" x14ac:dyDescent="0.15">
      <c r="A2745" s="91"/>
      <c r="B2745" s="91"/>
      <c r="C2745" s="127"/>
      <c r="D2745" s="127"/>
      <c r="E2745" s="127"/>
      <c r="F2745" s="127"/>
      <c r="G2745" s="127"/>
      <c r="H2745" s="127"/>
      <c r="I2745" s="91"/>
      <c r="J2745" s="2">
        <v>2743</v>
      </c>
      <c r="K2745" s="212">
        <v>29491.221440523001</v>
      </c>
      <c r="L2745" s="212">
        <v>0.26995556662602999</v>
      </c>
      <c r="M2745" s="212">
        <v>0.111981094038982</v>
      </c>
      <c r="N2745" s="212">
        <v>1.3525940980673499E-2</v>
      </c>
      <c r="O2745" s="91"/>
      <c r="Q2745" s="212"/>
      <c r="R2745" s="212"/>
      <c r="S2745" s="212"/>
      <c r="T2745" s="212"/>
      <c r="AG2745" s="212"/>
      <c r="AH2745" s="212"/>
      <c r="AI2745" s="212"/>
    </row>
    <row r="2746" spans="1:35" x14ac:dyDescent="0.15">
      <c r="A2746" s="91"/>
      <c r="B2746" s="91"/>
      <c r="C2746" s="127"/>
      <c r="D2746" s="127"/>
      <c r="E2746" s="127"/>
      <c r="F2746" s="127"/>
      <c r="G2746" s="127"/>
      <c r="H2746" s="127"/>
      <c r="I2746" s="91"/>
      <c r="J2746" s="2">
        <v>2744</v>
      </c>
      <c r="K2746" s="212">
        <v>29502.077078925999</v>
      </c>
      <c r="L2746" s="212">
        <v>0.27043117526651</v>
      </c>
      <c r="M2746" s="212">
        <v>0.107066866306468</v>
      </c>
      <c r="N2746" s="212">
        <v>1.3089259367642801E-2</v>
      </c>
      <c r="O2746" s="91"/>
      <c r="Q2746" s="212"/>
      <c r="R2746" s="212"/>
      <c r="S2746" s="212"/>
      <c r="T2746" s="212"/>
      <c r="AG2746" s="212"/>
      <c r="AH2746" s="212"/>
      <c r="AI2746" s="212"/>
    </row>
    <row r="2747" spans="1:35" x14ac:dyDescent="0.15">
      <c r="A2747" s="91"/>
      <c r="B2747" s="91"/>
      <c r="C2747" s="127"/>
      <c r="D2747" s="127"/>
      <c r="E2747" s="127"/>
      <c r="F2747" s="127"/>
      <c r="G2747" s="127"/>
      <c r="H2747" s="127"/>
      <c r="I2747" s="91"/>
      <c r="J2747" s="2">
        <v>2745</v>
      </c>
      <c r="K2747" s="212">
        <v>29512.780277929</v>
      </c>
      <c r="L2747" s="212">
        <v>0.27095069928143001</v>
      </c>
      <c r="M2747" s="212">
        <v>0.10350745754674399</v>
      </c>
      <c r="N2747" s="212">
        <v>1.2860727979077301E-2</v>
      </c>
      <c r="O2747" s="91"/>
      <c r="Q2747" s="212"/>
      <c r="R2747" s="212"/>
      <c r="S2747" s="212"/>
      <c r="T2747" s="212"/>
      <c r="AG2747" s="212"/>
      <c r="AH2747" s="212"/>
      <c r="AI2747" s="212"/>
    </row>
    <row r="2748" spans="1:35" x14ac:dyDescent="0.15">
      <c r="A2748" s="91"/>
      <c r="B2748" s="91"/>
      <c r="C2748" s="127"/>
      <c r="D2748" s="127"/>
      <c r="E2748" s="127"/>
      <c r="F2748" s="127"/>
      <c r="G2748" s="127"/>
      <c r="H2748" s="127"/>
      <c r="I2748" s="91"/>
      <c r="J2748" s="2">
        <v>2746</v>
      </c>
      <c r="K2748" s="212">
        <v>29523.591139904001</v>
      </c>
      <c r="L2748" s="212">
        <v>0.27148461675612301</v>
      </c>
      <c r="M2748" s="212">
        <v>0.101330865480514</v>
      </c>
      <c r="N2748" s="212">
        <v>1.2718485299920999E-2</v>
      </c>
      <c r="O2748" s="91"/>
      <c r="Q2748" s="212"/>
      <c r="R2748" s="212"/>
      <c r="S2748" s="212"/>
      <c r="T2748" s="212"/>
      <c r="AG2748" s="212"/>
      <c r="AH2748" s="212"/>
      <c r="AI2748" s="212"/>
    </row>
    <row r="2749" spans="1:35" x14ac:dyDescent="0.15">
      <c r="A2749" s="91"/>
      <c r="B2749" s="91"/>
      <c r="C2749" s="127"/>
      <c r="D2749" s="127"/>
      <c r="E2749" s="127"/>
      <c r="F2749" s="127"/>
      <c r="G2749" s="127"/>
      <c r="H2749" s="127"/>
      <c r="I2749" s="91"/>
      <c r="J2749" s="2">
        <v>2747</v>
      </c>
      <c r="K2749" s="212">
        <v>29534.333478072</v>
      </c>
      <c r="L2749" s="212">
        <v>0.27194541516238202</v>
      </c>
      <c r="M2749" s="212">
        <v>0.10029464633347999</v>
      </c>
      <c r="N2749" s="212">
        <v>1.25560550611042E-2</v>
      </c>
      <c r="O2749" s="91"/>
      <c r="Q2749" s="212"/>
      <c r="R2749" s="212"/>
      <c r="S2749" s="212"/>
      <c r="T2749" s="212"/>
      <c r="AG2749" s="212"/>
      <c r="AH2749" s="212"/>
      <c r="AI2749" s="212"/>
    </row>
    <row r="2750" spans="1:35" x14ac:dyDescent="0.15">
      <c r="A2750" s="91"/>
      <c r="B2750" s="91"/>
      <c r="C2750" s="127"/>
      <c r="D2750" s="127"/>
      <c r="E2750" s="127"/>
      <c r="F2750" s="127"/>
      <c r="G2750" s="127"/>
      <c r="H2750" s="127"/>
      <c r="I2750" s="91"/>
      <c r="J2750" s="2">
        <v>2748</v>
      </c>
      <c r="K2750" s="212">
        <v>29544.998972959002</v>
      </c>
      <c r="L2750" s="212">
        <v>0.27227771893727498</v>
      </c>
      <c r="M2750" s="212">
        <v>0.100119966307782</v>
      </c>
      <c r="N2750" s="212">
        <v>1.2281915912269801E-2</v>
      </c>
      <c r="O2750" s="91"/>
      <c r="Q2750" s="212"/>
      <c r="R2750" s="212"/>
      <c r="S2750" s="212"/>
      <c r="T2750" s="212"/>
      <c r="AG2750" s="212"/>
      <c r="AH2750" s="212"/>
      <c r="AI2750" s="212"/>
    </row>
    <row r="2751" spans="1:35" x14ac:dyDescent="0.15">
      <c r="A2751" s="91"/>
      <c r="B2751" s="91"/>
      <c r="C2751" s="127"/>
      <c r="D2751" s="127"/>
      <c r="E2751" s="127"/>
      <c r="F2751" s="127"/>
      <c r="G2751" s="127"/>
      <c r="H2751" s="127"/>
      <c r="I2751" s="91"/>
      <c r="J2751" s="2">
        <v>2749</v>
      </c>
      <c r="K2751" s="212">
        <v>29555.731094833001</v>
      </c>
      <c r="L2751" s="212">
        <v>0.27244753149775103</v>
      </c>
      <c r="M2751" s="212">
        <v>0.10050951896669801</v>
      </c>
      <c r="N2751" s="212">
        <v>1.18150414690729E-2</v>
      </c>
      <c r="O2751" s="91"/>
      <c r="Q2751" s="212"/>
      <c r="R2751" s="212"/>
      <c r="S2751" s="212"/>
      <c r="T2751" s="212"/>
      <c r="AG2751" s="212"/>
      <c r="AH2751" s="212"/>
      <c r="AI2751" s="212"/>
    </row>
    <row r="2752" spans="1:35" x14ac:dyDescent="0.15">
      <c r="A2752" s="91"/>
      <c r="B2752" s="91"/>
      <c r="C2752" s="127"/>
      <c r="D2752" s="127"/>
      <c r="E2752" s="127"/>
      <c r="F2752" s="127"/>
      <c r="G2752" s="127"/>
      <c r="H2752" s="127"/>
      <c r="I2752" s="91"/>
      <c r="J2752" s="2">
        <v>2750</v>
      </c>
      <c r="K2752" s="212">
        <v>29566.49630486</v>
      </c>
      <c r="L2752" s="212">
        <v>0.272452499008702</v>
      </c>
      <c r="M2752" s="212">
        <v>0.10116950410148499</v>
      </c>
      <c r="N2752" s="212">
        <v>1.1150723822683299E-2</v>
      </c>
      <c r="O2752" s="91"/>
      <c r="Q2752" s="212"/>
      <c r="R2752" s="212"/>
      <c r="S2752" s="212"/>
      <c r="T2752" s="212"/>
      <c r="AG2752" s="212"/>
      <c r="AH2752" s="212"/>
      <c r="AI2752" s="212"/>
    </row>
    <row r="2753" spans="1:35" x14ac:dyDescent="0.15">
      <c r="A2753" s="91"/>
      <c r="B2753" s="91"/>
      <c r="C2753" s="127"/>
      <c r="D2753" s="127"/>
      <c r="E2753" s="127"/>
      <c r="F2753" s="127"/>
      <c r="G2753" s="127"/>
      <c r="H2753" s="127"/>
      <c r="I2753" s="91"/>
      <c r="J2753" s="2">
        <v>2751</v>
      </c>
      <c r="K2753" s="212">
        <v>29577.227756114</v>
      </c>
      <c r="L2753" s="212">
        <v>0.27230753451314699</v>
      </c>
      <c r="M2753" s="212">
        <v>0.101736170016271</v>
      </c>
      <c r="N2753" s="212">
        <v>1.03913606547914E-2</v>
      </c>
      <c r="O2753" s="91"/>
      <c r="Q2753" s="212"/>
      <c r="R2753" s="212"/>
      <c r="S2753" s="212"/>
      <c r="T2753" s="212"/>
      <c r="AG2753" s="212"/>
      <c r="AH2753" s="212"/>
      <c r="AI2753" s="212"/>
    </row>
    <row r="2754" spans="1:35" x14ac:dyDescent="0.15">
      <c r="A2754" s="91"/>
      <c r="B2754" s="91"/>
      <c r="C2754" s="127"/>
      <c r="D2754" s="127"/>
      <c r="E2754" s="127"/>
      <c r="F2754" s="127"/>
      <c r="G2754" s="127"/>
      <c r="H2754" s="127"/>
      <c r="I2754" s="91"/>
      <c r="J2754" s="2">
        <v>2752</v>
      </c>
      <c r="K2754" s="212">
        <v>29587.987670539002</v>
      </c>
      <c r="L2754" s="212">
        <v>0.27204439206224701</v>
      </c>
      <c r="M2754" s="212">
        <v>0.10191064841481599</v>
      </c>
      <c r="N2754" s="212">
        <v>9.6844523113575696E-3</v>
      </c>
      <c r="O2754" s="91"/>
      <c r="Q2754" s="212"/>
      <c r="R2754" s="212"/>
      <c r="S2754" s="212"/>
      <c r="T2754" s="212"/>
      <c r="AG2754" s="212"/>
      <c r="AH2754" s="212"/>
      <c r="AI2754" s="212"/>
    </row>
    <row r="2755" spans="1:35" x14ac:dyDescent="0.15">
      <c r="A2755" s="91"/>
      <c r="B2755" s="91"/>
      <c r="C2755" s="127"/>
      <c r="D2755" s="127"/>
      <c r="E2755" s="127"/>
      <c r="F2755" s="127"/>
      <c r="G2755" s="127"/>
      <c r="H2755" s="127"/>
      <c r="I2755" s="91"/>
      <c r="J2755" s="2">
        <v>2753</v>
      </c>
      <c r="K2755" s="212">
        <v>29598.718225881999</v>
      </c>
      <c r="L2755" s="212">
        <v>0.27174064397014402</v>
      </c>
      <c r="M2755" s="212">
        <v>0.101267359560412</v>
      </c>
      <c r="N2755" s="212">
        <v>9.2152041528773508E-3</v>
      </c>
      <c r="O2755" s="91"/>
      <c r="Q2755" s="212"/>
      <c r="R2755" s="212"/>
      <c r="S2755" s="212"/>
      <c r="T2755" s="212"/>
      <c r="AG2755" s="212"/>
      <c r="AH2755" s="212"/>
      <c r="AI2755" s="212"/>
    </row>
    <row r="2756" spans="1:35" x14ac:dyDescent="0.15">
      <c r="A2756" s="91"/>
      <c r="B2756" s="91"/>
      <c r="C2756" s="127"/>
      <c r="D2756" s="127"/>
      <c r="E2756" s="127"/>
      <c r="F2756" s="127"/>
      <c r="G2756" s="127"/>
      <c r="H2756" s="127"/>
      <c r="I2756" s="91"/>
      <c r="J2756" s="2">
        <v>2754</v>
      </c>
      <c r="K2756" s="212">
        <v>29609.475173866002</v>
      </c>
      <c r="L2756" s="212">
        <v>0.27151987151763901</v>
      </c>
      <c r="M2756" s="212">
        <v>9.9417287248088002E-2</v>
      </c>
      <c r="N2756" s="212">
        <v>9.2067733727970499E-3</v>
      </c>
      <c r="O2756" s="91"/>
      <c r="Q2756" s="212"/>
      <c r="R2756" s="212"/>
      <c r="S2756" s="212"/>
      <c r="T2756" s="212"/>
      <c r="AG2756" s="212"/>
      <c r="AH2756" s="212"/>
      <c r="AI2756" s="212"/>
    </row>
    <row r="2757" spans="1:35" x14ac:dyDescent="0.15">
      <c r="A2757" s="91"/>
      <c r="B2757" s="91"/>
      <c r="C2757" s="127"/>
      <c r="D2757" s="127"/>
      <c r="E2757" s="127"/>
      <c r="F2757" s="127"/>
      <c r="G2757" s="127"/>
      <c r="H2757" s="127"/>
      <c r="I2757" s="91"/>
      <c r="J2757" s="2">
        <v>2755</v>
      </c>
      <c r="K2757" s="212">
        <v>29620.224632156998</v>
      </c>
      <c r="L2757" s="212">
        <v>0.27144010596023899</v>
      </c>
      <c r="M2757" s="212">
        <v>9.6255579631167903E-2</v>
      </c>
      <c r="N2757" s="212">
        <v>9.7857499279966308E-3</v>
      </c>
      <c r="O2757" s="91"/>
      <c r="Q2757" s="212"/>
      <c r="R2757" s="212"/>
      <c r="S2757" s="212"/>
      <c r="T2757" s="212"/>
      <c r="AG2757" s="212"/>
      <c r="AH2757" s="212"/>
      <c r="AI2757" s="212"/>
    </row>
    <row r="2758" spans="1:35" x14ac:dyDescent="0.15">
      <c r="A2758" s="91"/>
      <c r="B2758" s="91"/>
      <c r="C2758" s="127"/>
      <c r="D2758" s="127"/>
      <c r="E2758" s="127"/>
      <c r="F2758" s="127"/>
      <c r="G2758" s="127"/>
      <c r="H2758" s="127"/>
      <c r="I2758" s="91"/>
      <c r="J2758" s="2">
        <v>2756</v>
      </c>
      <c r="K2758" s="212">
        <v>29630.872791467002</v>
      </c>
      <c r="L2758" s="212">
        <v>0.27148257372990697</v>
      </c>
      <c r="M2758" s="212">
        <v>9.1878306332989004E-2</v>
      </c>
      <c r="N2758" s="212">
        <v>1.0942689213277099E-2</v>
      </c>
      <c r="O2758" s="91"/>
      <c r="Q2758" s="212"/>
      <c r="R2758" s="212"/>
      <c r="S2758" s="212"/>
      <c r="T2758" s="212"/>
      <c r="AG2758" s="212"/>
      <c r="AH2758" s="212"/>
      <c r="AI2758" s="212"/>
    </row>
    <row r="2759" spans="1:35" x14ac:dyDescent="0.15">
      <c r="A2759" s="91"/>
      <c r="B2759" s="91"/>
      <c r="C2759" s="127"/>
      <c r="D2759" s="127"/>
      <c r="E2759" s="127"/>
      <c r="F2759" s="127"/>
      <c r="G2759" s="127"/>
      <c r="H2759" s="127"/>
      <c r="I2759" s="91"/>
      <c r="J2759" s="2">
        <v>2757</v>
      </c>
      <c r="K2759" s="212">
        <v>29641.592774656001</v>
      </c>
      <c r="L2759" s="212">
        <v>0.27153144821134001</v>
      </c>
      <c r="M2759" s="212">
        <v>8.6511789235456799E-2</v>
      </c>
      <c r="N2759" s="212">
        <v>1.25632235642074E-2</v>
      </c>
      <c r="O2759" s="91"/>
      <c r="Q2759" s="212"/>
      <c r="R2759" s="212"/>
      <c r="S2759" s="212"/>
      <c r="T2759" s="212"/>
      <c r="AG2759" s="212"/>
      <c r="AH2759" s="212"/>
      <c r="AI2759" s="212"/>
    </row>
    <row r="2760" spans="1:35" x14ac:dyDescent="0.15">
      <c r="A2760" s="91"/>
      <c r="B2760" s="91"/>
      <c r="C2760" s="127"/>
      <c r="D2760" s="127"/>
      <c r="E2760" s="127"/>
      <c r="F2760" s="127"/>
      <c r="G2760" s="127"/>
      <c r="H2760" s="127"/>
      <c r="I2760" s="91"/>
      <c r="J2760" s="2">
        <v>2758</v>
      </c>
      <c r="K2760" s="212">
        <v>29652.302436921</v>
      </c>
      <c r="L2760" s="212">
        <v>0.27151520079825497</v>
      </c>
      <c r="M2760" s="212">
        <v>8.0720581708764602E-2</v>
      </c>
      <c r="N2760" s="212">
        <v>1.43893732586029E-2</v>
      </c>
      <c r="O2760" s="91"/>
      <c r="Q2760" s="212"/>
      <c r="R2760" s="212"/>
      <c r="S2760" s="212"/>
      <c r="T2760" s="212"/>
      <c r="AG2760" s="212"/>
      <c r="AH2760" s="212"/>
      <c r="AI2760" s="212"/>
    </row>
    <row r="2761" spans="1:35" x14ac:dyDescent="0.15">
      <c r="A2761" s="91"/>
      <c r="B2761" s="91"/>
      <c r="C2761" s="127"/>
      <c r="D2761" s="127"/>
      <c r="E2761" s="127"/>
      <c r="F2761" s="127"/>
      <c r="G2761" s="127"/>
      <c r="H2761" s="127"/>
      <c r="I2761" s="91"/>
      <c r="J2761" s="2">
        <v>2759</v>
      </c>
      <c r="K2761" s="212">
        <v>29662.949498761998</v>
      </c>
      <c r="L2761" s="212">
        <v>0.27140483400307502</v>
      </c>
      <c r="M2761" s="212">
        <v>7.5167774001062407E-2</v>
      </c>
      <c r="N2761" s="212">
        <v>1.6110318380851901E-2</v>
      </c>
      <c r="O2761" s="91"/>
      <c r="Q2761" s="212"/>
      <c r="R2761" s="212"/>
      <c r="S2761" s="212"/>
      <c r="T2761" s="212"/>
      <c r="AG2761" s="212"/>
      <c r="AH2761" s="212"/>
      <c r="AI2761" s="212"/>
    </row>
    <row r="2762" spans="1:35" x14ac:dyDescent="0.15">
      <c r="A2762" s="91"/>
      <c r="B2762" s="91"/>
      <c r="C2762" s="127"/>
      <c r="D2762" s="127"/>
      <c r="E2762" s="127"/>
      <c r="F2762" s="127"/>
      <c r="G2762" s="127"/>
      <c r="H2762" s="127"/>
      <c r="I2762" s="91"/>
      <c r="J2762" s="2">
        <v>2760</v>
      </c>
      <c r="K2762" s="212">
        <v>29673.600973264001</v>
      </c>
      <c r="L2762" s="212">
        <v>0.271213894111628</v>
      </c>
      <c r="M2762" s="212">
        <v>7.0280485170795701E-2</v>
      </c>
      <c r="N2762" s="212">
        <v>1.75633752855653E-2</v>
      </c>
      <c r="O2762" s="91"/>
      <c r="Q2762" s="212"/>
      <c r="R2762" s="212"/>
      <c r="S2762" s="212"/>
      <c r="T2762" s="212"/>
      <c r="AG2762" s="212"/>
      <c r="AH2762" s="212"/>
      <c r="AI2762" s="212"/>
    </row>
    <row r="2763" spans="1:35" x14ac:dyDescent="0.15">
      <c r="A2763" s="91"/>
      <c r="B2763" s="91"/>
      <c r="C2763" s="127"/>
      <c r="D2763" s="127"/>
      <c r="E2763" s="127"/>
      <c r="F2763" s="127"/>
      <c r="G2763" s="127"/>
      <c r="H2763" s="127"/>
      <c r="I2763" s="91"/>
      <c r="J2763" s="2">
        <v>2761</v>
      </c>
      <c r="K2763" s="212">
        <v>29684.321671362999</v>
      </c>
      <c r="L2763" s="212">
        <v>0.27092925186247901</v>
      </c>
      <c r="M2763" s="212">
        <v>6.6005999610497398E-2</v>
      </c>
      <c r="N2763" s="212">
        <v>1.88043467293002E-2</v>
      </c>
      <c r="O2763" s="91"/>
      <c r="Q2763" s="212"/>
      <c r="R2763" s="212"/>
      <c r="S2763" s="212"/>
      <c r="T2763" s="212"/>
      <c r="AG2763" s="212"/>
      <c r="AH2763" s="212"/>
      <c r="AI2763" s="212"/>
    </row>
    <row r="2764" spans="1:35" x14ac:dyDescent="0.15">
      <c r="A2764" s="91"/>
      <c r="B2764" s="91"/>
      <c r="C2764" s="127"/>
      <c r="D2764" s="127"/>
      <c r="E2764" s="127"/>
      <c r="F2764" s="127"/>
      <c r="G2764" s="127"/>
      <c r="H2764" s="127"/>
      <c r="I2764" s="91"/>
      <c r="J2764" s="2">
        <v>2762</v>
      </c>
      <c r="K2764" s="212">
        <v>29694.937656151</v>
      </c>
      <c r="L2764" s="212">
        <v>0.27053449792734202</v>
      </c>
      <c r="M2764" s="212">
        <v>6.2186190951864603E-2</v>
      </c>
      <c r="N2764" s="212">
        <v>2.0004038684523801E-2</v>
      </c>
      <c r="O2764" s="91"/>
      <c r="Q2764" s="212"/>
      <c r="R2764" s="212"/>
      <c r="S2764" s="212"/>
      <c r="T2764" s="212"/>
      <c r="AG2764" s="212"/>
      <c r="AH2764" s="212"/>
      <c r="AI2764" s="212"/>
    </row>
    <row r="2765" spans="1:35" x14ac:dyDescent="0.15">
      <c r="A2765" s="91"/>
      <c r="B2765" s="91"/>
      <c r="C2765" s="127"/>
      <c r="D2765" s="127"/>
      <c r="E2765" s="127"/>
      <c r="F2765" s="127"/>
      <c r="G2765" s="127"/>
      <c r="H2765" s="127"/>
      <c r="I2765" s="91"/>
      <c r="J2765" s="2">
        <v>2763</v>
      </c>
      <c r="K2765" s="212">
        <v>29705.638181361999</v>
      </c>
      <c r="L2765" s="212">
        <v>0.27003774622688298</v>
      </c>
      <c r="M2765" s="212">
        <v>5.8744222780466503E-2</v>
      </c>
      <c r="N2765" s="212">
        <v>2.1292463174795499E-2</v>
      </c>
      <c r="O2765" s="91"/>
      <c r="Q2765" s="212"/>
      <c r="R2765" s="212"/>
      <c r="S2765" s="212"/>
      <c r="T2765" s="212"/>
      <c r="AG2765" s="212"/>
      <c r="AH2765" s="212"/>
      <c r="AI2765" s="212"/>
    </row>
    <row r="2766" spans="1:35" x14ac:dyDescent="0.15">
      <c r="A2766" s="91"/>
      <c r="B2766" s="91"/>
      <c r="C2766" s="127"/>
      <c r="D2766" s="127"/>
      <c r="E2766" s="127"/>
      <c r="F2766" s="127"/>
      <c r="G2766" s="127"/>
      <c r="H2766" s="127"/>
      <c r="I2766" s="91"/>
      <c r="J2766" s="2">
        <v>2764</v>
      </c>
      <c r="K2766" s="212">
        <v>29716.404601968999</v>
      </c>
      <c r="L2766" s="212">
        <v>0.26954928407058798</v>
      </c>
      <c r="M2766" s="212">
        <v>5.5670287812272297E-2</v>
      </c>
      <c r="N2766" s="212">
        <v>2.26178057358228E-2</v>
      </c>
      <c r="O2766" s="91"/>
      <c r="Q2766" s="212"/>
      <c r="R2766" s="212"/>
      <c r="S2766" s="212"/>
      <c r="T2766" s="212"/>
      <c r="AG2766" s="212"/>
      <c r="AH2766" s="212"/>
      <c r="AI2766" s="212"/>
    </row>
    <row r="2767" spans="1:35" x14ac:dyDescent="0.15">
      <c r="A2767" s="91"/>
      <c r="B2767" s="91"/>
      <c r="C2767" s="127"/>
      <c r="D2767" s="127"/>
      <c r="E2767" s="127"/>
      <c r="F2767" s="127"/>
      <c r="G2767" s="127"/>
      <c r="H2767" s="127"/>
      <c r="I2767" s="91"/>
      <c r="J2767" s="2">
        <v>2765</v>
      </c>
      <c r="K2767" s="212">
        <v>29727.134584013002</v>
      </c>
      <c r="L2767" s="212">
        <v>0.26921641862617801</v>
      </c>
      <c r="M2767" s="212">
        <v>5.2848989251466902E-2</v>
      </c>
      <c r="N2767" s="212">
        <v>2.3775786718679501E-2</v>
      </c>
      <c r="O2767" s="91"/>
      <c r="Q2767" s="212"/>
      <c r="R2767" s="212"/>
      <c r="S2767" s="212"/>
      <c r="T2767" s="212"/>
      <c r="AG2767" s="212"/>
      <c r="AH2767" s="212"/>
      <c r="AI2767" s="212"/>
    </row>
    <row r="2768" spans="1:35" x14ac:dyDescent="0.15">
      <c r="A2768" s="91"/>
      <c r="B2768" s="91"/>
      <c r="C2768" s="127"/>
      <c r="D2768" s="127"/>
      <c r="E2768" s="127"/>
      <c r="F2768" s="127"/>
      <c r="G2768" s="127"/>
      <c r="H2768" s="127"/>
      <c r="I2768" s="91"/>
      <c r="J2768" s="2">
        <v>2766</v>
      </c>
      <c r="K2768" s="212">
        <v>29737.884901234</v>
      </c>
      <c r="L2768" s="212">
        <v>0.26915778553841502</v>
      </c>
      <c r="M2768" s="212">
        <v>5.0182158448169298E-2</v>
      </c>
      <c r="N2768" s="212">
        <v>2.44706916033843E-2</v>
      </c>
      <c r="O2768" s="91"/>
      <c r="Q2768" s="212"/>
      <c r="R2768" s="212"/>
      <c r="S2768" s="212"/>
      <c r="T2768" s="212"/>
      <c r="AG2768" s="212"/>
      <c r="AH2768" s="212"/>
      <c r="AI2768" s="212"/>
    </row>
    <row r="2769" spans="1:35" x14ac:dyDescent="0.15">
      <c r="A2769" s="91"/>
      <c r="B2769" s="91"/>
      <c r="C2769" s="127"/>
      <c r="D2769" s="127"/>
      <c r="E2769" s="127"/>
      <c r="F2769" s="127"/>
      <c r="G2769" s="127"/>
      <c r="H2769" s="127"/>
      <c r="I2769" s="91"/>
      <c r="J2769" s="2">
        <v>2767</v>
      </c>
      <c r="K2769" s="212">
        <v>29748.623238640001</v>
      </c>
      <c r="L2769" s="212">
        <v>0.26939234296389297</v>
      </c>
      <c r="M2769" s="212">
        <v>4.7687698346133602E-2</v>
      </c>
      <c r="N2769" s="212">
        <v>2.44469342800346E-2</v>
      </c>
      <c r="O2769" s="91"/>
      <c r="Q2769" s="212"/>
      <c r="R2769" s="212"/>
      <c r="S2769" s="212"/>
      <c r="T2769" s="212"/>
      <c r="AG2769" s="212"/>
      <c r="AH2769" s="212"/>
      <c r="AI2769" s="212"/>
    </row>
    <row r="2770" spans="1:35" x14ac:dyDescent="0.15">
      <c r="A2770" s="91"/>
      <c r="B2770" s="91"/>
      <c r="C2770" s="127"/>
      <c r="D2770" s="127"/>
      <c r="E2770" s="127"/>
      <c r="F2770" s="127"/>
      <c r="G2770" s="127"/>
      <c r="H2770" s="127"/>
      <c r="I2770" s="91"/>
      <c r="J2770" s="2">
        <v>2768</v>
      </c>
      <c r="K2770" s="212">
        <v>29759.409131525001</v>
      </c>
      <c r="L2770" s="212">
        <v>0.26981131405390701</v>
      </c>
      <c r="M2770" s="212">
        <v>4.5491106567204599E-2</v>
      </c>
      <c r="N2770" s="212">
        <v>2.35801668962708E-2</v>
      </c>
      <c r="O2770" s="91"/>
      <c r="Q2770" s="212"/>
      <c r="R2770" s="212"/>
      <c r="S2770" s="212"/>
      <c r="T2770" s="212"/>
      <c r="AG2770" s="212"/>
      <c r="AH2770" s="212"/>
      <c r="AI2770" s="212"/>
    </row>
    <row r="2771" spans="1:35" x14ac:dyDescent="0.15">
      <c r="A2771" s="91"/>
      <c r="B2771" s="91"/>
      <c r="C2771" s="127"/>
      <c r="D2771" s="127"/>
      <c r="E2771" s="127"/>
      <c r="F2771" s="127"/>
      <c r="G2771" s="127"/>
      <c r="H2771" s="127"/>
      <c r="I2771" s="91"/>
      <c r="J2771" s="2">
        <v>2769</v>
      </c>
      <c r="K2771" s="212">
        <v>29770.220929170999</v>
      </c>
      <c r="L2771" s="212">
        <v>0.27036839413080199</v>
      </c>
      <c r="M2771" s="212">
        <v>4.3981508717897203E-2</v>
      </c>
      <c r="N2771" s="212">
        <v>2.18861630076146E-2</v>
      </c>
      <c r="O2771" s="91"/>
      <c r="Q2771" s="212"/>
      <c r="R2771" s="212"/>
      <c r="S2771" s="212"/>
      <c r="T2771" s="212"/>
      <c r="AG2771" s="212"/>
      <c r="AH2771" s="212"/>
      <c r="AI2771" s="212"/>
    </row>
    <row r="2772" spans="1:35" x14ac:dyDescent="0.15">
      <c r="A2772" s="91"/>
      <c r="B2772" s="91"/>
      <c r="C2772" s="127"/>
      <c r="D2772" s="127"/>
      <c r="E2772" s="127"/>
      <c r="F2772" s="127"/>
      <c r="G2772" s="127"/>
      <c r="H2772" s="127"/>
      <c r="I2772" s="91"/>
      <c r="J2772" s="2">
        <v>2770</v>
      </c>
      <c r="K2772" s="212">
        <v>29780.826544725001</v>
      </c>
      <c r="L2772" s="212">
        <v>0.27100747721325202</v>
      </c>
      <c r="M2772" s="212">
        <v>4.3670240624123398E-2</v>
      </c>
      <c r="N2772" s="212">
        <v>1.9419608507716998E-2</v>
      </c>
      <c r="O2772" s="91"/>
      <c r="Q2772" s="212"/>
      <c r="R2772" s="212"/>
      <c r="S2772" s="212"/>
      <c r="T2772" s="212"/>
      <c r="AG2772" s="212"/>
      <c r="AH2772" s="212"/>
      <c r="AI2772" s="212"/>
    </row>
    <row r="2773" spans="1:35" x14ac:dyDescent="0.15">
      <c r="A2773" s="91"/>
      <c r="B2773" s="91"/>
      <c r="C2773" s="127"/>
      <c r="D2773" s="127"/>
      <c r="E2773" s="127"/>
      <c r="F2773" s="127"/>
      <c r="G2773" s="127"/>
      <c r="H2773" s="127"/>
      <c r="I2773" s="91"/>
      <c r="J2773" s="2">
        <v>2771</v>
      </c>
      <c r="K2773" s="212">
        <v>29791.518959163001</v>
      </c>
      <c r="L2773" s="212">
        <v>0.271599709576827</v>
      </c>
      <c r="M2773" s="212">
        <v>4.4852412010690401E-2</v>
      </c>
      <c r="N2773" s="212">
        <v>1.64456581550902E-2</v>
      </c>
      <c r="O2773" s="91"/>
      <c r="Q2773" s="212"/>
      <c r="R2773" s="212"/>
      <c r="S2773" s="212"/>
      <c r="T2773" s="212"/>
      <c r="AG2773" s="212"/>
      <c r="AH2773" s="212"/>
      <c r="AI2773" s="212"/>
    </row>
    <row r="2774" spans="1:35" x14ac:dyDescent="0.15">
      <c r="A2774" s="91"/>
      <c r="B2774" s="91"/>
      <c r="C2774" s="127"/>
      <c r="D2774" s="127"/>
      <c r="E2774" s="127"/>
      <c r="F2774" s="127"/>
      <c r="G2774" s="127"/>
      <c r="H2774" s="127"/>
      <c r="I2774" s="91"/>
      <c r="J2774" s="2">
        <v>2772</v>
      </c>
      <c r="K2774" s="212">
        <v>29802.245203793998</v>
      </c>
      <c r="L2774" s="212">
        <v>0.27205439954190203</v>
      </c>
      <c r="M2774" s="212">
        <v>4.7318881053534698E-2</v>
      </c>
      <c r="N2774" s="212">
        <v>1.3412490762901699E-2</v>
      </c>
      <c r="O2774" s="91"/>
      <c r="Q2774" s="212"/>
      <c r="R2774" s="212"/>
      <c r="S2774" s="212"/>
      <c r="T2774" s="212"/>
      <c r="AG2774" s="212"/>
      <c r="AH2774" s="212"/>
      <c r="AI2774" s="212"/>
    </row>
    <row r="2775" spans="1:35" x14ac:dyDescent="0.15">
      <c r="A2775" s="91"/>
      <c r="B2775" s="91"/>
      <c r="C2775" s="127"/>
      <c r="D2775" s="127"/>
      <c r="E2775" s="127"/>
      <c r="F2775" s="127"/>
      <c r="G2775" s="127"/>
      <c r="H2775" s="127"/>
      <c r="I2775" s="91"/>
      <c r="J2775" s="2">
        <v>2773</v>
      </c>
      <c r="K2775" s="212">
        <v>29813.006078120001</v>
      </c>
      <c r="L2775" s="212">
        <v>0.27226223123113202</v>
      </c>
      <c r="M2775" s="212">
        <v>5.0562906714416003E-2</v>
      </c>
      <c r="N2775" s="212">
        <v>1.07719834708927E-2</v>
      </c>
      <c r="O2775" s="91"/>
      <c r="Q2775" s="212"/>
      <c r="R2775" s="212"/>
      <c r="S2775" s="212"/>
      <c r="T2775" s="212"/>
      <c r="AG2775" s="212"/>
      <c r="AH2775" s="212"/>
      <c r="AI2775" s="212"/>
    </row>
    <row r="2776" spans="1:35" x14ac:dyDescent="0.15">
      <c r="A2776" s="91"/>
      <c r="B2776" s="91"/>
      <c r="C2776" s="127"/>
      <c r="D2776" s="127"/>
      <c r="E2776" s="127"/>
      <c r="F2776" s="127"/>
      <c r="G2776" s="127"/>
      <c r="H2776" s="127"/>
      <c r="I2776" s="91"/>
      <c r="J2776" s="2">
        <v>2774</v>
      </c>
      <c r="K2776" s="212">
        <v>29823.708959823001</v>
      </c>
      <c r="L2776" s="212">
        <v>0.27214652523221999</v>
      </c>
      <c r="M2776" s="212">
        <v>5.4068601848605402E-2</v>
      </c>
      <c r="N2776" s="212">
        <v>8.8603676207088203E-3</v>
      </c>
      <c r="O2776" s="91"/>
      <c r="Q2776" s="212"/>
      <c r="R2776" s="212"/>
      <c r="S2776" s="212"/>
      <c r="T2776" s="212"/>
      <c r="AG2776" s="212"/>
      <c r="AH2776" s="212"/>
      <c r="AI2776" s="212"/>
    </row>
    <row r="2777" spans="1:35" x14ac:dyDescent="0.15">
      <c r="A2777" s="91"/>
      <c r="B2777" s="91"/>
      <c r="C2777" s="127"/>
      <c r="D2777" s="127"/>
      <c r="E2777" s="127"/>
      <c r="F2777" s="127"/>
      <c r="G2777" s="127"/>
      <c r="H2777" s="127"/>
      <c r="I2777" s="91"/>
      <c r="J2777" s="2">
        <v>2775</v>
      </c>
      <c r="K2777" s="212">
        <v>29834.451684401</v>
      </c>
      <c r="L2777" s="212">
        <v>0.27169732882074599</v>
      </c>
      <c r="M2777" s="212">
        <v>5.7508429001935403E-2</v>
      </c>
      <c r="N2777" s="212">
        <v>7.8323741672709501E-3</v>
      </c>
      <c r="O2777" s="91"/>
      <c r="Q2777" s="212"/>
      <c r="R2777" s="212"/>
      <c r="S2777" s="212"/>
      <c r="T2777" s="212"/>
      <c r="AG2777" s="212"/>
      <c r="AH2777" s="212"/>
      <c r="AI2777" s="212"/>
    </row>
    <row r="2778" spans="1:35" x14ac:dyDescent="0.15">
      <c r="A2778" s="91"/>
      <c r="B2778" s="91"/>
      <c r="C2778" s="127"/>
      <c r="D2778" s="127"/>
      <c r="E2778" s="127"/>
      <c r="F2778" s="127"/>
      <c r="G2778" s="127"/>
      <c r="H2778" s="127"/>
      <c r="I2778" s="91"/>
      <c r="J2778" s="2">
        <v>2776</v>
      </c>
      <c r="K2778" s="212">
        <v>29845.218985839001</v>
      </c>
      <c r="L2778" s="212">
        <v>0.27096628157611802</v>
      </c>
      <c r="M2778" s="212">
        <v>6.0897088656286201E-2</v>
      </c>
      <c r="N2778" s="212">
        <v>7.6511289061812499E-3</v>
      </c>
      <c r="O2778" s="91"/>
      <c r="Q2778" s="212"/>
      <c r="R2778" s="212"/>
      <c r="S2778" s="212"/>
      <c r="T2778" s="212"/>
      <c r="AG2778" s="212"/>
      <c r="AH2778" s="212"/>
      <c r="AI2778" s="212"/>
    </row>
    <row r="2779" spans="1:35" x14ac:dyDescent="0.15">
      <c r="A2779" s="91"/>
      <c r="B2779" s="91"/>
      <c r="C2779" s="127"/>
      <c r="D2779" s="127"/>
      <c r="E2779" s="127"/>
      <c r="F2779" s="127"/>
      <c r="G2779" s="127"/>
      <c r="H2779" s="127"/>
      <c r="I2779" s="91"/>
      <c r="J2779" s="2">
        <v>2777</v>
      </c>
      <c r="K2779" s="212">
        <v>29855.885208707001</v>
      </c>
      <c r="L2779" s="212">
        <v>0.270071296548267</v>
      </c>
      <c r="M2779" s="212">
        <v>6.4494480953443997E-2</v>
      </c>
      <c r="N2779" s="212">
        <v>8.22226447490783E-3</v>
      </c>
      <c r="O2779" s="91"/>
      <c r="Q2779" s="212"/>
      <c r="R2779" s="212"/>
      <c r="S2779" s="212"/>
      <c r="T2779" s="212"/>
      <c r="AG2779" s="212"/>
      <c r="AH2779" s="212"/>
      <c r="AI2779" s="212"/>
    </row>
    <row r="2780" spans="1:35" x14ac:dyDescent="0.15">
      <c r="A2780" s="91"/>
      <c r="B2780" s="91"/>
      <c r="C2780" s="127"/>
      <c r="D2780" s="127"/>
      <c r="E2780" s="127"/>
      <c r="F2780" s="127"/>
      <c r="G2780" s="127"/>
      <c r="H2780" s="127"/>
      <c r="I2780" s="91"/>
      <c r="J2780" s="2">
        <v>2778</v>
      </c>
      <c r="K2780" s="212">
        <v>29866.649559743</v>
      </c>
      <c r="L2780" s="212">
        <v>0.269158777985057</v>
      </c>
      <c r="M2780" s="212">
        <v>6.8433569816339093E-2</v>
      </c>
      <c r="N2780" s="212">
        <v>9.48683592766697E-3</v>
      </c>
      <c r="O2780" s="91"/>
      <c r="Q2780" s="212"/>
      <c r="R2780" s="212"/>
      <c r="S2780" s="212"/>
      <c r="T2780" s="212"/>
      <c r="AG2780" s="212"/>
      <c r="AH2780" s="212"/>
      <c r="AI2780" s="212"/>
    </row>
    <row r="2781" spans="1:35" x14ac:dyDescent="0.15">
      <c r="A2781" s="91"/>
      <c r="B2781" s="91"/>
      <c r="C2781" s="127"/>
      <c r="D2781" s="127"/>
      <c r="E2781" s="127"/>
      <c r="F2781" s="127"/>
      <c r="G2781" s="127"/>
      <c r="H2781" s="127"/>
      <c r="I2781" s="91"/>
      <c r="J2781" s="2">
        <v>2779</v>
      </c>
      <c r="K2781" s="212">
        <v>29877.311596380001</v>
      </c>
      <c r="L2781" s="212">
        <v>0.26836347783910602</v>
      </c>
      <c r="M2781" s="212">
        <v>7.2576510098305694E-2</v>
      </c>
      <c r="N2781" s="212">
        <v>1.13571459143646E-2</v>
      </c>
      <c r="O2781" s="91"/>
      <c r="Q2781" s="212"/>
      <c r="R2781" s="212"/>
      <c r="S2781" s="212"/>
      <c r="T2781" s="212"/>
      <c r="AG2781" s="212"/>
      <c r="AH2781" s="212"/>
      <c r="AI2781" s="212"/>
    </row>
    <row r="2782" spans="1:35" x14ac:dyDescent="0.15">
      <c r="A2782" s="91"/>
      <c r="B2782" s="91"/>
      <c r="C2782" s="127"/>
      <c r="D2782" s="127"/>
      <c r="E2782" s="127"/>
      <c r="F2782" s="127"/>
      <c r="G2782" s="127"/>
      <c r="H2782" s="127"/>
      <c r="I2782" s="91"/>
      <c r="J2782" s="2">
        <v>2780</v>
      </c>
      <c r="K2782" s="212">
        <v>29888.047408565999</v>
      </c>
      <c r="L2782" s="212">
        <v>0.26772227499715501</v>
      </c>
      <c r="M2782" s="212">
        <v>7.6595469926013196E-2</v>
      </c>
      <c r="N2782" s="212">
        <v>1.36948089356664E-2</v>
      </c>
      <c r="O2782" s="91"/>
      <c r="Q2782" s="212"/>
      <c r="R2782" s="212"/>
      <c r="S2782" s="212"/>
      <c r="T2782" s="212"/>
      <c r="AG2782" s="212"/>
      <c r="AH2782" s="212"/>
      <c r="AI2782" s="212"/>
    </row>
    <row r="2783" spans="1:35" x14ac:dyDescent="0.15">
      <c r="A2783" s="91"/>
      <c r="B2783" s="91"/>
      <c r="C2783" s="127"/>
      <c r="D2783" s="127"/>
      <c r="E2783" s="127"/>
      <c r="F2783" s="127"/>
      <c r="G2783" s="127"/>
      <c r="H2783" s="127"/>
      <c r="I2783" s="91"/>
      <c r="J2783" s="2">
        <v>2781</v>
      </c>
      <c r="K2783" s="212">
        <v>29898.769697256001</v>
      </c>
      <c r="L2783" s="212">
        <v>0.26720935038022903</v>
      </c>
      <c r="M2783" s="212">
        <v>7.9978328004107702E-2</v>
      </c>
      <c r="N2783" s="212">
        <v>1.6311110542340201E-2</v>
      </c>
      <c r="O2783" s="91"/>
      <c r="Q2783" s="212"/>
      <c r="R2783" s="212"/>
      <c r="S2783" s="212"/>
      <c r="T2783" s="212"/>
      <c r="AG2783" s="212"/>
      <c r="AH2783" s="212"/>
      <c r="AI2783" s="212"/>
    </row>
    <row r="2784" spans="1:35" x14ac:dyDescent="0.15">
      <c r="A2784" s="91"/>
      <c r="B2784" s="91"/>
      <c r="C2784" s="127"/>
      <c r="D2784" s="127"/>
      <c r="E2784" s="127"/>
      <c r="F2784" s="127"/>
      <c r="G2784" s="127"/>
      <c r="H2784" s="127"/>
      <c r="I2784" s="91"/>
      <c r="J2784" s="2">
        <v>2782</v>
      </c>
      <c r="K2784" s="212">
        <v>29909.369050627</v>
      </c>
      <c r="L2784" s="212">
        <v>0.266839673856957</v>
      </c>
      <c r="M2784" s="212">
        <v>8.2182219783511895E-2</v>
      </c>
      <c r="N2784" s="212">
        <v>1.9009731086813499E-2</v>
      </c>
      <c r="O2784" s="91"/>
      <c r="Q2784" s="212"/>
      <c r="R2784" s="212"/>
      <c r="S2784" s="212"/>
      <c r="T2784" s="212"/>
      <c r="AG2784" s="212"/>
      <c r="AH2784" s="212"/>
      <c r="AI2784" s="212"/>
    </row>
    <row r="2785" spans="1:35" x14ac:dyDescent="0.15">
      <c r="A2785" s="91"/>
      <c r="B2785" s="91"/>
      <c r="C2785" s="127"/>
      <c r="D2785" s="127"/>
      <c r="E2785" s="127"/>
      <c r="F2785" s="127"/>
      <c r="G2785" s="127"/>
      <c r="H2785" s="127"/>
      <c r="I2785" s="91"/>
      <c r="J2785" s="2">
        <v>2783</v>
      </c>
      <c r="K2785" s="212">
        <v>29920.010939535001</v>
      </c>
      <c r="L2785" s="212">
        <v>0.26662944098118002</v>
      </c>
      <c r="M2785" s="212">
        <v>8.2784195642958094E-2</v>
      </c>
      <c r="N2785" s="212">
        <v>2.16585135604675E-2</v>
      </c>
      <c r="O2785" s="91"/>
      <c r="Q2785" s="212"/>
      <c r="R2785" s="212"/>
      <c r="S2785" s="212"/>
      <c r="T2785" s="212"/>
      <c r="AG2785" s="212"/>
      <c r="AH2785" s="212"/>
      <c r="AI2785" s="212"/>
    </row>
    <row r="2786" spans="1:35" x14ac:dyDescent="0.15">
      <c r="A2786" s="91"/>
      <c r="B2786" s="91"/>
      <c r="C2786" s="127"/>
      <c r="D2786" s="127"/>
      <c r="E2786" s="127"/>
      <c r="F2786" s="127"/>
      <c r="G2786" s="127"/>
      <c r="H2786" s="127"/>
      <c r="I2786" s="91"/>
      <c r="J2786" s="2">
        <v>2784</v>
      </c>
      <c r="K2786" s="212">
        <v>29930.649158021999</v>
      </c>
      <c r="L2786" s="212">
        <v>0.266625781350111</v>
      </c>
      <c r="M2786" s="212">
        <v>8.1705230892523406E-2</v>
      </c>
      <c r="N2786" s="212">
        <v>2.4132428067484599E-2</v>
      </c>
      <c r="O2786" s="91"/>
      <c r="Q2786" s="212"/>
      <c r="R2786" s="212"/>
      <c r="S2786" s="212"/>
      <c r="T2786" s="212"/>
      <c r="AG2786" s="212"/>
      <c r="AH2786" s="212"/>
      <c r="AI2786" s="212"/>
    </row>
    <row r="2787" spans="1:35" x14ac:dyDescent="0.15">
      <c r="A2787" s="91"/>
      <c r="B2787" s="91"/>
      <c r="C2787" s="127"/>
      <c r="D2787" s="127"/>
      <c r="E2787" s="127"/>
      <c r="F2787" s="127"/>
      <c r="G2787" s="127"/>
      <c r="H2787" s="127"/>
      <c r="I2787" s="91"/>
      <c r="J2787" s="2">
        <v>2785</v>
      </c>
      <c r="K2787" s="212">
        <v>29941.324828694</v>
      </c>
      <c r="L2787" s="212">
        <v>0.26683752154111701</v>
      </c>
      <c r="M2787" s="212">
        <v>7.9263584320886801E-2</v>
      </c>
      <c r="N2787" s="212">
        <v>2.6320264114780001E-2</v>
      </c>
      <c r="O2787" s="91"/>
      <c r="Q2787" s="212"/>
      <c r="R2787" s="212"/>
      <c r="S2787" s="212"/>
      <c r="T2787" s="212"/>
      <c r="AG2787" s="212"/>
      <c r="AH2787" s="212"/>
      <c r="AI2787" s="212"/>
    </row>
    <row r="2788" spans="1:35" x14ac:dyDescent="0.15">
      <c r="A2788" s="91"/>
      <c r="B2788" s="91"/>
      <c r="C2788" s="127"/>
      <c r="D2788" s="127"/>
      <c r="E2788" s="127"/>
      <c r="F2788" s="127"/>
      <c r="G2788" s="127"/>
      <c r="H2788" s="127"/>
      <c r="I2788" s="91"/>
      <c r="J2788" s="2">
        <v>2786</v>
      </c>
      <c r="K2788" s="212">
        <v>29951.999935846001</v>
      </c>
      <c r="L2788" s="212">
        <v>0.26723204746743601</v>
      </c>
      <c r="M2788" s="212">
        <v>7.6091055875252805E-2</v>
      </c>
      <c r="N2788" s="212">
        <v>2.81217763621678E-2</v>
      </c>
      <c r="O2788" s="91"/>
      <c r="Q2788" s="212"/>
      <c r="R2788" s="212"/>
      <c r="S2788" s="212"/>
      <c r="T2788" s="212"/>
      <c r="AG2788" s="212"/>
      <c r="AH2788" s="212"/>
      <c r="AI2788" s="212"/>
    </row>
    <row r="2789" spans="1:35" x14ac:dyDescent="0.15">
      <c r="A2789" s="91"/>
      <c r="B2789" s="91"/>
      <c r="C2789" s="127"/>
      <c r="D2789" s="127"/>
      <c r="E2789" s="127"/>
      <c r="F2789" s="127"/>
      <c r="G2789" s="127"/>
      <c r="H2789" s="127"/>
      <c r="I2789" s="91"/>
      <c r="J2789" s="2">
        <v>2787</v>
      </c>
      <c r="K2789" s="212">
        <v>29962.644461454998</v>
      </c>
      <c r="L2789" s="212">
        <v>0.26769244769071099</v>
      </c>
      <c r="M2789" s="212">
        <v>7.2788979864323103E-2</v>
      </c>
      <c r="N2789" s="212">
        <v>2.94316097603332E-2</v>
      </c>
      <c r="O2789" s="91"/>
      <c r="Q2789" s="212"/>
      <c r="R2789" s="212"/>
      <c r="S2789" s="212"/>
      <c r="T2789" s="212"/>
      <c r="AG2789" s="212"/>
      <c r="AH2789" s="212"/>
      <c r="AI2789" s="212"/>
    </row>
    <row r="2790" spans="1:35" x14ac:dyDescent="0.15">
      <c r="A2790" s="91"/>
      <c r="B2790" s="91"/>
      <c r="C2790" s="127"/>
      <c r="D2790" s="127"/>
      <c r="E2790" s="127"/>
      <c r="F2790" s="127"/>
      <c r="G2790" s="127"/>
      <c r="H2790" s="127"/>
      <c r="I2790" s="91"/>
      <c r="J2790" s="2">
        <v>2788</v>
      </c>
      <c r="K2790" s="212">
        <v>29973.311666253001</v>
      </c>
      <c r="L2790" s="212">
        <v>0.268098102241346</v>
      </c>
      <c r="M2790" s="212">
        <v>6.99792637001726E-2</v>
      </c>
      <c r="N2790" s="212">
        <v>3.01506209229414E-2</v>
      </c>
      <c r="O2790" s="91"/>
      <c r="Q2790" s="212"/>
      <c r="R2790" s="212"/>
      <c r="S2790" s="212"/>
      <c r="T2790" s="212"/>
      <c r="AG2790" s="212"/>
      <c r="AH2790" s="212"/>
      <c r="AI2790" s="212"/>
    </row>
    <row r="2791" spans="1:35" x14ac:dyDescent="0.15">
      <c r="A2791" s="91"/>
      <c r="B2791" s="91"/>
      <c r="C2791" s="127"/>
      <c r="D2791" s="127"/>
      <c r="E2791" s="127"/>
      <c r="F2791" s="127"/>
      <c r="G2791" s="127"/>
      <c r="H2791" s="127"/>
      <c r="I2791" s="91"/>
      <c r="J2791" s="2">
        <v>2789</v>
      </c>
      <c r="K2791" s="212">
        <v>29983.919546108002</v>
      </c>
      <c r="L2791" s="212">
        <v>0.26834470555219597</v>
      </c>
      <c r="M2791" s="212">
        <v>6.8273579818661501E-2</v>
      </c>
      <c r="N2791" s="212">
        <v>3.02309718879617E-2</v>
      </c>
      <c r="O2791" s="91"/>
      <c r="Q2791" s="212"/>
      <c r="R2791" s="212"/>
      <c r="S2791" s="212"/>
      <c r="T2791" s="212"/>
      <c r="AG2791" s="212"/>
      <c r="AH2791" s="212"/>
      <c r="AI2791" s="212"/>
    </row>
    <row r="2792" spans="1:35" x14ac:dyDescent="0.15">
      <c r="A2792" s="91"/>
      <c r="B2792" s="91"/>
      <c r="C2792" s="127"/>
      <c r="D2792" s="127"/>
      <c r="E2792" s="127"/>
      <c r="F2792" s="127"/>
      <c r="G2792" s="127"/>
      <c r="H2792" s="127"/>
      <c r="I2792" s="91"/>
      <c r="J2792" s="2">
        <v>2790</v>
      </c>
      <c r="K2792" s="212">
        <v>29994.554877392999</v>
      </c>
      <c r="L2792" s="212">
        <v>0.26838415365135099</v>
      </c>
      <c r="M2792" s="212">
        <v>6.8322159305325106E-2</v>
      </c>
      <c r="N2792" s="212">
        <v>2.9676676455010199E-2</v>
      </c>
      <c r="O2792" s="91"/>
      <c r="Q2792" s="212"/>
      <c r="R2792" s="212"/>
      <c r="S2792" s="212"/>
      <c r="T2792" s="212"/>
      <c r="AG2792" s="212"/>
      <c r="AH2792" s="212"/>
      <c r="AI2792" s="212"/>
    </row>
    <row r="2793" spans="1:35" x14ac:dyDescent="0.15">
      <c r="A2793" s="91"/>
      <c r="B2793" s="91"/>
      <c r="C2793" s="127"/>
      <c r="D2793" s="127"/>
      <c r="E2793" s="127"/>
      <c r="F2793" s="127"/>
      <c r="G2793" s="127"/>
      <c r="H2793" s="127"/>
      <c r="I2793" s="91"/>
      <c r="J2793" s="2">
        <v>2791</v>
      </c>
      <c r="K2793" s="212">
        <v>30005.285895227</v>
      </c>
      <c r="L2793" s="212">
        <v>0.26822097946915002</v>
      </c>
      <c r="M2793" s="212">
        <v>7.0344145400973501E-2</v>
      </c>
      <c r="N2793" s="212">
        <v>2.86156351414232E-2</v>
      </c>
      <c r="O2793" s="91"/>
      <c r="Q2793" s="212"/>
      <c r="R2793" s="212"/>
      <c r="S2793" s="212"/>
      <c r="T2793" s="212"/>
      <c r="AG2793" s="212"/>
      <c r="AH2793" s="212"/>
      <c r="AI2793" s="212"/>
    </row>
    <row r="2794" spans="1:35" x14ac:dyDescent="0.15">
      <c r="A2794" s="91"/>
      <c r="B2794" s="91"/>
      <c r="C2794" s="127"/>
      <c r="D2794" s="127"/>
      <c r="E2794" s="127"/>
      <c r="F2794" s="127"/>
      <c r="G2794" s="127"/>
      <c r="H2794" s="127"/>
      <c r="I2794" s="91"/>
      <c r="J2794" s="2">
        <v>2792</v>
      </c>
      <c r="K2794" s="212">
        <v>30015.965648339999</v>
      </c>
      <c r="L2794" s="212">
        <v>0.26792756680587898</v>
      </c>
      <c r="M2794" s="212">
        <v>7.39269681000881E-2</v>
      </c>
      <c r="N2794" s="212">
        <v>2.7306284380349901E-2</v>
      </c>
      <c r="O2794" s="91"/>
      <c r="Q2794" s="212"/>
      <c r="R2794" s="212"/>
      <c r="S2794" s="212"/>
      <c r="T2794" s="212"/>
      <c r="AG2794" s="212"/>
      <c r="AH2794" s="212"/>
      <c r="AI2794" s="212"/>
    </row>
    <row r="2795" spans="1:35" x14ac:dyDescent="0.15">
      <c r="A2795" s="91"/>
      <c r="B2795" s="91"/>
      <c r="C2795" s="127"/>
      <c r="D2795" s="127"/>
      <c r="E2795" s="127"/>
      <c r="F2795" s="127"/>
      <c r="G2795" s="127"/>
      <c r="H2795" s="127"/>
      <c r="I2795" s="91"/>
      <c r="J2795" s="2">
        <v>2793</v>
      </c>
      <c r="K2795" s="212">
        <v>30026.606694337999</v>
      </c>
      <c r="L2795" s="212">
        <v>0.26759061975596299</v>
      </c>
      <c r="M2795" s="212">
        <v>7.8329087139733702E-2</v>
      </c>
      <c r="N2795" s="212">
        <v>2.6055959601822699E-2</v>
      </c>
      <c r="O2795" s="91"/>
      <c r="Q2795" s="212"/>
      <c r="R2795" s="212"/>
      <c r="S2795" s="212"/>
      <c r="T2795" s="212"/>
      <c r="AG2795" s="212"/>
      <c r="AH2795" s="212"/>
      <c r="AI2795" s="212"/>
    </row>
    <row r="2796" spans="1:35" x14ac:dyDescent="0.15">
      <c r="A2796" s="91"/>
      <c r="B2796" s="91"/>
      <c r="C2796" s="127"/>
      <c r="D2796" s="127"/>
      <c r="E2796" s="127"/>
      <c r="F2796" s="127"/>
      <c r="G2796" s="127"/>
      <c r="H2796" s="127"/>
      <c r="I2796" s="91"/>
      <c r="J2796" s="2">
        <v>2794</v>
      </c>
      <c r="K2796" s="212">
        <v>30037.234279150001</v>
      </c>
      <c r="L2796" s="212">
        <v>0.267339998431465</v>
      </c>
      <c r="M2796" s="212">
        <v>8.2723551772731094E-2</v>
      </c>
      <c r="N2796" s="212">
        <v>2.5089885106072501E-2</v>
      </c>
      <c r="O2796" s="91"/>
      <c r="Q2796" s="212"/>
      <c r="R2796" s="212"/>
      <c r="S2796" s="212"/>
      <c r="T2796" s="212"/>
      <c r="AG2796" s="212"/>
      <c r="AH2796" s="212"/>
      <c r="AI2796" s="212"/>
    </row>
    <row r="2797" spans="1:35" x14ac:dyDescent="0.15">
      <c r="A2797" s="91"/>
      <c r="B2797" s="91"/>
      <c r="C2797" s="127"/>
      <c r="D2797" s="127"/>
      <c r="E2797" s="127"/>
      <c r="F2797" s="127"/>
      <c r="G2797" s="127"/>
      <c r="H2797" s="127"/>
      <c r="I2797" s="91"/>
      <c r="J2797" s="2">
        <v>2795</v>
      </c>
      <c r="K2797" s="212">
        <v>30047.983147021001</v>
      </c>
      <c r="L2797" s="212">
        <v>0.267234833434634</v>
      </c>
      <c r="M2797" s="212">
        <v>8.6441246213279505E-2</v>
      </c>
      <c r="N2797" s="212">
        <v>2.4536667280039101E-2</v>
      </c>
      <c r="O2797" s="91"/>
      <c r="Q2797" s="212"/>
      <c r="R2797" s="212"/>
      <c r="S2797" s="212"/>
      <c r="T2797" s="212"/>
      <c r="AG2797" s="212"/>
      <c r="AH2797" s="212"/>
      <c r="AI2797" s="212"/>
    </row>
    <row r="2798" spans="1:35" x14ac:dyDescent="0.15">
      <c r="A2798" s="91"/>
      <c r="B2798" s="91"/>
      <c r="C2798" s="127"/>
      <c r="D2798" s="127"/>
      <c r="E2798" s="127"/>
      <c r="F2798" s="127"/>
      <c r="G2798" s="127"/>
      <c r="H2798" s="127"/>
      <c r="I2798" s="91"/>
      <c r="J2798" s="2">
        <v>2796</v>
      </c>
      <c r="K2798" s="212">
        <v>30058.567587246001</v>
      </c>
      <c r="L2798" s="212">
        <v>0.26728924154582701</v>
      </c>
      <c r="M2798" s="212">
        <v>8.89554744762793E-2</v>
      </c>
      <c r="N2798" s="212">
        <v>2.4406884587991E-2</v>
      </c>
      <c r="O2798" s="91"/>
      <c r="Q2798" s="212"/>
      <c r="R2798" s="212"/>
      <c r="S2798" s="212"/>
      <c r="T2798" s="212"/>
      <c r="AG2798" s="212"/>
      <c r="AH2798" s="212"/>
      <c r="AI2798" s="212"/>
    </row>
    <row r="2799" spans="1:35" x14ac:dyDescent="0.15">
      <c r="A2799" s="91"/>
      <c r="B2799" s="91"/>
      <c r="C2799" s="127"/>
      <c r="D2799" s="127"/>
      <c r="E2799" s="127"/>
      <c r="F2799" s="127"/>
      <c r="G2799" s="127"/>
      <c r="H2799" s="127"/>
      <c r="I2799" s="91"/>
      <c r="J2799" s="2">
        <v>2797</v>
      </c>
      <c r="K2799" s="212">
        <v>30069.395862877998</v>
      </c>
      <c r="L2799" s="212">
        <v>0.267446566415519</v>
      </c>
      <c r="M2799" s="212">
        <v>8.9768067222604497E-2</v>
      </c>
      <c r="N2799" s="212">
        <v>2.4616342802103501E-2</v>
      </c>
      <c r="O2799" s="91"/>
      <c r="Q2799" s="212"/>
      <c r="R2799" s="212"/>
      <c r="S2799" s="212"/>
      <c r="T2799" s="212"/>
      <c r="AG2799" s="212"/>
      <c r="AH2799" s="212"/>
      <c r="AI2799" s="212"/>
    </row>
    <row r="2800" spans="1:35" x14ac:dyDescent="0.15">
      <c r="A2800" s="91"/>
      <c r="B2800" s="91"/>
      <c r="C2800" s="127"/>
      <c r="D2800" s="127"/>
      <c r="E2800" s="127"/>
      <c r="F2800" s="127"/>
      <c r="G2800" s="127"/>
      <c r="H2800" s="127"/>
      <c r="I2800" s="91"/>
      <c r="J2800" s="2">
        <v>2798</v>
      </c>
      <c r="K2800" s="212">
        <v>30080.211746395002</v>
      </c>
      <c r="L2800" s="212">
        <v>0.26766076605671302</v>
      </c>
      <c r="M2800" s="212">
        <v>8.8729332347316295E-2</v>
      </c>
      <c r="N2800" s="212">
        <v>2.5027930641119599E-2</v>
      </c>
      <c r="O2800" s="91"/>
      <c r="Q2800" s="212"/>
      <c r="R2800" s="212"/>
      <c r="S2800" s="212"/>
      <c r="T2800" s="212"/>
      <c r="AG2800" s="212"/>
      <c r="AH2800" s="212"/>
      <c r="AI2800" s="212"/>
    </row>
    <row r="2801" spans="1:35" x14ac:dyDescent="0.15">
      <c r="A2801" s="91"/>
      <c r="B2801" s="91"/>
      <c r="C2801" s="127"/>
      <c r="D2801" s="127"/>
      <c r="E2801" s="127"/>
      <c r="F2801" s="127"/>
      <c r="G2801" s="127"/>
      <c r="H2801" s="127"/>
      <c r="I2801" s="91"/>
      <c r="J2801" s="2">
        <v>2799</v>
      </c>
      <c r="K2801" s="212">
        <v>30090.994363288999</v>
      </c>
      <c r="L2801" s="212">
        <v>0.26792815753223298</v>
      </c>
      <c r="M2801" s="212">
        <v>8.6022909722866497E-2</v>
      </c>
      <c r="N2801" s="212">
        <v>2.5602923979563801E-2</v>
      </c>
      <c r="O2801" s="91"/>
      <c r="Q2801" s="212"/>
      <c r="R2801" s="212"/>
      <c r="S2801" s="212"/>
      <c r="T2801" s="212"/>
      <c r="AG2801" s="212"/>
      <c r="AH2801" s="212"/>
      <c r="AI2801" s="212"/>
    </row>
    <row r="2802" spans="1:35" x14ac:dyDescent="0.15">
      <c r="A2802" s="91"/>
      <c r="B2802" s="91"/>
      <c r="C2802" s="127"/>
      <c r="D2802" s="127"/>
      <c r="E2802" s="127"/>
      <c r="F2802" s="127"/>
      <c r="G2802" s="127"/>
      <c r="H2802" s="127"/>
      <c r="I2802" s="91"/>
      <c r="J2802" s="2">
        <v>2800</v>
      </c>
      <c r="K2802" s="212">
        <v>30101.725610322999</v>
      </c>
      <c r="L2802" s="212">
        <v>0.26826737733787298</v>
      </c>
      <c r="M2802" s="212">
        <v>8.2045747815616896E-2</v>
      </c>
      <c r="N2802" s="212">
        <v>2.63660633148157E-2</v>
      </c>
      <c r="O2802" s="91"/>
      <c r="Q2802" s="212"/>
      <c r="R2802" s="212"/>
      <c r="S2802" s="212"/>
      <c r="T2802" s="212"/>
      <c r="AG2802" s="212"/>
      <c r="AH2802" s="212"/>
      <c r="AI2802" s="212"/>
    </row>
    <row r="2803" spans="1:35" x14ac:dyDescent="0.15">
      <c r="A2803" s="91"/>
      <c r="B2803" s="91"/>
      <c r="C2803" s="127"/>
      <c r="D2803" s="127"/>
      <c r="E2803" s="127"/>
      <c r="F2803" s="127"/>
      <c r="G2803" s="127"/>
      <c r="H2803" s="127"/>
      <c r="I2803" s="91"/>
      <c r="J2803" s="2">
        <v>2801</v>
      </c>
      <c r="K2803" s="212">
        <v>30112.502593323999</v>
      </c>
      <c r="L2803" s="212">
        <v>0.26863774709653698</v>
      </c>
      <c r="M2803" s="212">
        <v>7.7436449003441404E-2</v>
      </c>
      <c r="N2803" s="212">
        <v>2.7256658400537301E-2</v>
      </c>
      <c r="O2803" s="91"/>
      <c r="Q2803" s="212"/>
      <c r="R2803" s="212"/>
      <c r="S2803" s="212"/>
      <c r="T2803" s="212"/>
      <c r="AG2803" s="212"/>
      <c r="AH2803" s="212"/>
      <c r="AI2803" s="212"/>
    </row>
    <row r="2804" spans="1:35" x14ac:dyDescent="0.15">
      <c r="A2804" s="91"/>
      <c r="B2804" s="91"/>
      <c r="C2804" s="127"/>
      <c r="D2804" s="127"/>
      <c r="E2804" s="127"/>
      <c r="F2804" s="127"/>
      <c r="G2804" s="127"/>
      <c r="H2804" s="127"/>
      <c r="I2804" s="91"/>
      <c r="J2804" s="2">
        <v>2802</v>
      </c>
      <c r="K2804" s="212">
        <v>30123.269404742001</v>
      </c>
      <c r="L2804" s="212">
        <v>0.26889440215451399</v>
      </c>
      <c r="M2804" s="212">
        <v>7.2956586229882894E-2</v>
      </c>
      <c r="N2804" s="212">
        <v>2.8123989521453101E-2</v>
      </c>
      <c r="O2804" s="91"/>
      <c r="Q2804" s="212"/>
      <c r="R2804" s="212"/>
      <c r="S2804" s="212"/>
      <c r="T2804" s="212"/>
      <c r="AG2804" s="212"/>
      <c r="AH2804" s="212"/>
      <c r="AI2804" s="212"/>
    </row>
    <row r="2805" spans="1:35" x14ac:dyDescent="0.15">
      <c r="A2805" s="91"/>
      <c r="B2805" s="91"/>
      <c r="C2805" s="127"/>
      <c r="D2805" s="127"/>
      <c r="E2805" s="127"/>
      <c r="F2805" s="127"/>
      <c r="G2805" s="127"/>
      <c r="H2805" s="127"/>
      <c r="I2805" s="91"/>
      <c r="J2805" s="2">
        <v>2803</v>
      </c>
      <c r="K2805" s="212">
        <v>30134.050567175</v>
      </c>
      <c r="L2805" s="212">
        <v>0.26885311453147898</v>
      </c>
      <c r="M2805" s="212">
        <v>6.92138878596711E-2</v>
      </c>
      <c r="N2805" s="212">
        <v>2.8826317307666001E-2</v>
      </c>
      <c r="O2805" s="91"/>
      <c r="Q2805" s="212"/>
      <c r="R2805" s="212"/>
      <c r="S2805" s="212"/>
      <c r="T2805" s="212"/>
      <c r="AG2805" s="212"/>
      <c r="AH2805" s="212"/>
      <c r="AI2805" s="212"/>
    </row>
    <row r="2806" spans="1:35" x14ac:dyDescent="0.15">
      <c r="A2806" s="91"/>
      <c r="B2806" s="91"/>
      <c r="C2806" s="127"/>
      <c r="D2806" s="127"/>
      <c r="E2806" s="127"/>
      <c r="F2806" s="127"/>
      <c r="G2806" s="127"/>
      <c r="H2806" s="127"/>
      <c r="I2806" s="91"/>
      <c r="J2806" s="2">
        <v>2804</v>
      </c>
      <c r="K2806" s="212">
        <v>30144.724960055999</v>
      </c>
      <c r="L2806" s="212">
        <v>0.26851449864632299</v>
      </c>
      <c r="M2806" s="212">
        <v>6.6529387260930606E-2</v>
      </c>
      <c r="N2806" s="212">
        <v>2.9303216648819599E-2</v>
      </c>
      <c r="O2806" s="91"/>
      <c r="Q2806" s="212"/>
      <c r="R2806" s="212"/>
      <c r="S2806" s="212"/>
      <c r="T2806" s="212"/>
      <c r="AG2806" s="212"/>
      <c r="AH2806" s="212"/>
      <c r="AI2806" s="212"/>
    </row>
    <row r="2807" spans="1:35" x14ac:dyDescent="0.15">
      <c r="A2807" s="91"/>
      <c r="B2807" s="91"/>
      <c r="C2807" s="127"/>
      <c r="D2807" s="127"/>
      <c r="E2807" s="127"/>
      <c r="F2807" s="127"/>
      <c r="G2807" s="127"/>
      <c r="H2807" s="127"/>
      <c r="I2807" s="91"/>
      <c r="J2807" s="2">
        <v>2805</v>
      </c>
      <c r="K2807" s="212">
        <v>30155.380299479999</v>
      </c>
      <c r="L2807" s="212">
        <v>0.26809631219590402</v>
      </c>
      <c r="M2807" s="212">
        <v>6.49241432818502E-2</v>
      </c>
      <c r="N2807" s="212">
        <v>2.9593745087250999E-2</v>
      </c>
      <c r="O2807" s="91"/>
      <c r="Q2807" s="212"/>
      <c r="R2807" s="212"/>
      <c r="S2807" s="212"/>
      <c r="T2807" s="212"/>
      <c r="AG2807" s="212"/>
      <c r="AH2807" s="212"/>
      <c r="AI2807" s="212"/>
    </row>
    <row r="2808" spans="1:35" x14ac:dyDescent="0.15">
      <c r="A2808" s="91"/>
      <c r="B2808" s="91"/>
      <c r="C2808" s="127"/>
      <c r="D2808" s="127"/>
      <c r="E2808" s="127"/>
      <c r="F2808" s="127"/>
      <c r="G2808" s="127"/>
      <c r="H2808" s="127"/>
      <c r="I2808" s="91"/>
      <c r="J2808" s="2">
        <v>2806</v>
      </c>
      <c r="K2808" s="212">
        <v>30166.094421026999</v>
      </c>
      <c r="L2808" s="212">
        <v>0.267816767654324</v>
      </c>
      <c r="M2808" s="212">
        <v>6.4234345364166806E-2</v>
      </c>
      <c r="N2808" s="212">
        <v>2.98016371745786E-2</v>
      </c>
      <c r="O2808" s="91"/>
      <c r="Q2808" s="212"/>
      <c r="R2808" s="212"/>
      <c r="S2808" s="212"/>
      <c r="T2808" s="212"/>
      <c r="AG2808" s="212"/>
      <c r="AH2808" s="212"/>
      <c r="AI2808" s="212"/>
    </row>
    <row r="2809" spans="1:35" x14ac:dyDescent="0.15">
      <c r="A2809" s="91"/>
      <c r="B2809" s="91"/>
      <c r="C2809" s="127"/>
      <c r="D2809" s="127"/>
      <c r="E2809" s="127"/>
      <c r="F2809" s="127"/>
      <c r="G2809" s="127"/>
      <c r="H2809" s="127"/>
      <c r="I2809" s="91"/>
      <c r="J2809" s="2">
        <v>2807</v>
      </c>
      <c r="K2809" s="212">
        <v>30176.834310784001</v>
      </c>
      <c r="L2809" s="212">
        <v>0.26772797287689998</v>
      </c>
      <c r="M2809" s="212">
        <v>6.4419954609542099E-2</v>
      </c>
      <c r="N2809" s="212">
        <v>3.01211071625101E-2</v>
      </c>
      <c r="O2809" s="91"/>
      <c r="Q2809" s="212"/>
      <c r="R2809" s="212"/>
      <c r="S2809" s="212"/>
      <c r="T2809" s="212"/>
      <c r="AG2809" s="212"/>
      <c r="AH2809" s="212"/>
      <c r="AI2809" s="212"/>
    </row>
    <row r="2810" spans="1:35" x14ac:dyDescent="0.15">
      <c r="A2810" s="91"/>
      <c r="B2810" s="91"/>
      <c r="C2810" s="127"/>
      <c r="D2810" s="127"/>
      <c r="E2810" s="127"/>
      <c r="F2810" s="127"/>
      <c r="G2810" s="127"/>
      <c r="H2810" s="127"/>
      <c r="I2810" s="91"/>
      <c r="J2810" s="2">
        <v>2808</v>
      </c>
      <c r="K2810" s="212">
        <v>30187.626117501</v>
      </c>
      <c r="L2810" s="212">
        <v>0.26776378664257899</v>
      </c>
      <c r="M2810" s="212">
        <v>6.57735956988975E-2</v>
      </c>
      <c r="N2810" s="212">
        <v>3.0684518108679799E-2</v>
      </c>
      <c r="O2810" s="91"/>
      <c r="Q2810" s="212"/>
      <c r="R2810" s="212"/>
      <c r="S2810" s="212"/>
      <c r="T2810" s="212"/>
      <c r="AG2810" s="212"/>
      <c r="AH2810" s="212"/>
      <c r="AI2810" s="212"/>
    </row>
    <row r="2811" spans="1:35" x14ac:dyDescent="0.15">
      <c r="A2811" s="91"/>
      <c r="B2811" s="91"/>
      <c r="C2811" s="127"/>
      <c r="D2811" s="127"/>
      <c r="E2811" s="127"/>
      <c r="F2811" s="127"/>
      <c r="G2811" s="127"/>
      <c r="H2811" s="127"/>
      <c r="I2811" s="91"/>
      <c r="J2811" s="2">
        <v>2809</v>
      </c>
      <c r="K2811" s="212">
        <v>30198.295435839998</v>
      </c>
      <c r="L2811" s="212">
        <v>0.26780043209768001</v>
      </c>
      <c r="M2811" s="212">
        <v>6.8892608255508594E-2</v>
      </c>
      <c r="N2811" s="212">
        <v>3.1432832883707199E-2</v>
      </c>
      <c r="O2811" s="91"/>
      <c r="Q2811" s="212"/>
      <c r="R2811" s="212"/>
      <c r="S2811" s="212"/>
      <c r="T2811" s="212"/>
      <c r="AG2811" s="212"/>
      <c r="AH2811" s="212"/>
      <c r="AI2811" s="212"/>
    </row>
    <row r="2812" spans="1:35" x14ac:dyDescent="0.15">
      <c r="A2812" s="91"/>
      <c r="B2812" s="91"/>
      <c r="C2812" s="127"/>
      <c r="D2812" s="127"/>
      <c r="E2812" s="127"/>
      <c r="F2812" s="127"/>
      <c r="G2812" s="127"/>
      <c r="H2812" s="127"/>
      <c r="I2812" s="91"/>
      <c r="J2812" s="2">
        <v>2810</v>
      </c>
      <c r="K2812" s="212">
        <v>30208.999036623001</v>
      </c>
      <c r="L2812" s="212">
        <v>0.26777286055026001</v>
      </c>
      <c r="M2812" s="212">
        <v>7.4076016309659098E-2</v>
      </c>
      <c r="N2812" s="212">
        <v>3.2199226429524601E-2</v>
      </c>
      <c r="O2812" s="91"/>
      <c r="Q2812" s="212"/>
      <c r="R2812" s="212"/>
      <c r="S2812" s="212"/>
      <c r="T2812" s="212"/>
      <c r="AG2812" s="212"/>
      <c r="AH2812" s="212"/>
      <c r="AI2812" s="212"/>
    </row>
    <row r="2813" spans="1:35" x14ac:dyDescent="0.15">
      <c r="A2813" s="91"/>
      <c r="B2813" s="91"/>
      <c r="C2813" s="127"/>
      <c r="D2813" s="127"/>
      <c r="E2813" s="127"/>
      <c r="F2813" s="127"/>
      <c r="G2813" s="127"/>
      <c r="H2813" s="127"/>
      <c r="I2813" s="91"/>
      <c r="J2813" s="2">
        <v>2811</v>
      </c>
      <c r="K2813" s="212">
        <v>30219.666420351001</v>
      </c>
      <c r="L2813" s="212">
        <v>0.267648688381041</v>
      </c>
      <c r="M2813" s="212">
        <v>8.0785685790000394E-2</v>
      </c>
      <c r="N2813" s="212">
        <v>3.2813893219788497E-2</v>
      </c>
      <c r="O2813" s="91"/>
      <c r="Q2813" s="212"/>
      <c r="R2813" s="212"/>
      <c r="S2813" s="212"/>
      <c r="T2813" s="212"/>
      <c r="AG2813" s="212"/>
      <c r="AH2813" s="212"/>
      <c r="AI2813" s="212"/>
    </row>
    <row r="2814" spans="1:35" x14ac:dyDescent="0.15">
      <c r="A2814" s="91"/>
      <c r="B2814" s="91"/>
      <c r="C2814" s="127"/>
      <c r="D2814" s="127"/>
      <c r="E2814" s="127"/>
      <c r="F2814" s="127"/>
      <c r="G2814" s="127"/>
      <c r="H2814" s="127"/>
      <c r="I2814" s="91"/>
      <c r="J2814" s="2">
        <v>2812</v>
      </c>
      <c r="K2814" s="212">
        <v>30230.452976617002</v>
      </c>
      <c r="L2814" s="212">
        <v>0.26736938237450603</v>
      </c>
      <c r="M2814" s="212">
        <v>8.7657663872905203E-2</v>
      </c>
      <c r="N2814" s="212">
        <v>3.3203259086700201E-2</v>
      </c>
      <c r="O2814" s="91"/>
      <c r="Q2814" s="212"/>
      <c r="R2814" s="212"/>
      <c r="S2814" s="212"/>
      <c r="T2814" s="212"/>
      <c r="AG2814" s="212"/>
      <c r="AH2814" s="212"/>
      <c r="AI2814" s="212"/>
    </row>
    <row r="2815" spans="1:35" x14ac:dyDescent="0.15">
      <c r="A2815" s="91"/>
      <c r="B2815" s="91"/>
      <c r="C2815" s="127"/>
      <c r="D2815" s="127"/>
      <c r="E2815" s="127"/>
      <c r="F2815" s="127"/>
      <c r="G2815" s="127"/>
      <c r="H2815" s="127"/>
      <c r="I2815" s="91"/>
      <c r="J2815" s="2">
        <v>2813</v>
      </c>
      <c r="K2815" s="212">
        <v>30241.171853935</v>
      </c>
      <c r="L2815" s="212">
        <v>0.26684827341962802</v>
      </c>
      <c r="M2815" s="212">
        <v>9.3160679275455904E-2</v>
      </c>
      <c r="N2815" s="212">
        <v>3.3374852540708697E-2</v>
      </c>
      <c r="O2815" s="91"/>
      <c r="Q2815" s="212"/>
      <c r="R2815" s="212"/>
      <c r="S2815" s="212"/>
      <c r="T2815" s="212"/>
      <c r="AG2815" s="212"/>
      <c r="AH2815" s="212"/>
      <c r="AI2815" s="212"/>
    </row>
    <row r="2816" spans="1:35" x14ac:dyDescent="0.15">
      <c r="A2816" s="91"/>
      <c r="B2816" s="91"/>
      <c r="C2816" s="127"/>
      <c r="D2816" s="127"/>
      <c r="E2816" s="127"/>
      <c r="F2816" s="127"/>
      <c r="G2816" s="127"/>
      <c r="H2816" s="127"/>
      <c r="I2816" s="91"/>
      <c r="J2816" s="2">
        <v>2814</v>
      </c>
      <c r="K2816" s="212">
        <v>30251.875090358</v>
      </c>
      <c r="L2816" s="212">
        <v>0.26606119063898998</v>
      </c>
      <c r="M2816" s="212">
        <v>9.6288233039966697E-2</v>
      </c>
      <c r="N2816" s="212">
        <v>3.3330533106911503E-2</v>
      </c>
      <c r="O2816" s="91"/>
      <c r="Q2816" s="212"/>
      <c r="R2816" s="212"/>
      <c r="S2816" s="212"/>
      <c r="T2816" s="212"/>
      <c r="AG2816" s="212"/>
      <c r="AH2816" s="212"/>
      <c r="AI2816" s="212"/>
    </row>
    <row r="2817" spans="1:35" x14ac:dyDescent="0.15">
      <c r="A2817" s="91"/>
      <c r="B2817" s="91"/>
      <c r="C2817" s="127"/>
      <c r="D2817" s="127"/>
      <c r="E2817" s="127"/>
      <c r="F2817" s="127"/>
      <c r="G2817" s="127"/>
      <c r="H2817" s="127"/>
      <c r="I2817" s="91"/>
      <c r="J2817" s="2">
        <v>2815</v>
      </c>
      <c r="K2817" s="212">
        <v>30262.593059205999</v>
      </c>
      <c r="L2817" s="212">
        <v>0.265031200655518</v>
      </c>
      <c r="M2817" s="212">
        <v>9.6823880550941502E-2</v>
      </c>
      <c r="N2817" s="212">
        <v>3.3040767535252598E-2</v>
      </c>
      <c r="O2817" s="91"/>
      <c r="Q2817" s="212"/>
      <c r="R2817" s="212"/>
      <c r="S2817" s="212"/>
      <c r="T2817" s="212"/>
      <c r="AG2817" s="212"/>
      <c r="AH2817" s="212"/>
      <c r="AI2817" s="212"/>
    </row>
    <row r="2818" spans="1:35" x14ac:dyDescent="0.15">
      <c r="A2818" s="91"/>
      <c r="B2818" s="91"/>
      <c r="C2818" s="127"/>
      <c r="D2818" s="127"/>
      <c r="E2818" s="127"/>
      <c r="F2818" s="127"/>
      <c r="G2818" s="127"/>
      <c r="H2818" s="127"/>
      <c r="I2818" s="91"/>
      <c r="J2818" s="2">
        <v>2816</v>
      </c>
      <c r="K2818" s="212">
        <v>30273.237315124999</v>
      </c>
      <c r="L2818" s="212">
        <v>0.26387212090034101</v>
      </c>
      <c r="M2818" s="212">
        <v>9.5308113376293996E-2</v>
      </c>
      <c r="N2818" s="212">
        <v>3.2501691297309697E-2</v>
      </c>
      <c r="O2818" s="91"/>
      <c r="Q2818" s="212"/>
      <c r="R2818" s="212"/>
      <c r="S2818" s="212"/>
      <c r="T2818" s="212"/>
      <c r="AG2818" s="212"/>
      <c r="AH2818" s="212"/>
      <c r="AI2818" s="212"/>
    </row>
    <row r="2819" spans="1:35" x14ac:dyDescent="0.15">
      <c r="A2819" s="91"/>
      <c r="B2819" s="91"/>
      <c r="C2819" s="127"/>
      <c r="D2819" s="127"/>
      <c r="E2819" s="127"/>
      <c r="F2819" s="127"/>
      <c r="G2819" s="127"/>
      <c r="H2819" s="127"/>
      <c r="I2819" s="91"/>
      <c r="J2819" s="2">
        <v>2817</v>
      </c>
      <c r="K2819" s="212">
        <v>30283.841612257998</v>
      </c>
      <c r="L2819" s="212">
        <v>0.26280747368998902</v>
      </c>
      <c r="M2819" s="212">
        <v>9.2424394853651101E-2</v>
      </c>
      <c r="N2819" s="212">
        <v>3.17817774318725E-2</v>
      </c>
      <c r="O2819" s="91"/>
      <c r="Q2819" s="212"/>
      <c r="R2819" s="212"/>
      <c r="S2819" s="212"/>
      <c r="T2819" s="212"/>
      <c r="AG2819" s="212"/>
      <c r="AH2819" s="212"/>
      <c r="AI2819" s="212"/>
    </row>
    <row r="2820" spans="1:35" x14ac:dyDescent="0.15">
      <c r="A2820" s="91"/>
      <c r="B2820" s="91"/>
      <c r="C2820" s="127"/>
      <c r="D2820" s="127"/>
      <c r="E2820" s="127"/>
      <c r="F2820" s="127"/>
      <c r="G2820" s="127"/>
      <c r="H2820" s="127"/>
      <c r="I2820" s="91"/>
      <c r="J2820" s="2">
        <v>2818</v>
      </c>
      <c r="K2820" s="212">
        <v>30294.552827684001</v>
      </c>
      <c r="L2820" s="212">
        <v>0.26209378237445202</v>
      </c>
      <c r="M2820" s="212">
        <v>8.8631249080856997E-2</v>
      </c>
      <c r="N2820" s="212">
        <v>3.1053128333476201E-2</v>
      </c>
      <c r="O2820" s="91"/>
      <c r="Q2820" s="212"/>
      <c r="R2820" s="212"/>
      <c r="S2820" s="212"/>
      <c r="T2820" s="212"/>
      <c r="AG2820" s="212"/>
      <c r="AH2820" s="212"/>
      <c r="AI2820" s="212"/>
    </row>
    <row r="2821" spans="1:35" x14ac:dyDescent="0.15">
      <c r="A2821" s="91"/>
      <c r="B2821" s="91"/>
      <c r="C2821" s="127"/>
      <c r="D2821" s="127"/>
      <c r="E2821" s="127"/>
      <c r="F2821" s="127"/>
      <c r="G2821" s="127"/>
      <c r="H2821" s="127"/>
      <c r="I2821" s="91"/>
      <c r="J2821" s="2">
        <v>2819</v>
      </c>
      <c r="K2821" s="212">
        <v>30305.290439380002</v>
      </c>
      <c r="L2821" s="212">
        <v>0.261861347476188</v>
      </c>
      <c r="M2821" s="212">
        <v>8.4043715250417705E-2</v>
      </c>
      <c r="N2821" s="212">
        <v>3.0474735650953998E-2</v>
      </c>
      <c r="O2821" s="91"/>
      <c r="Q2821" s="212"/>
      <c r="R2821" s="212"/>
      <c r="S2821" s="212"/>
      <c r="T2821" s="212"/>
      <c r="AG2821" s="212"/>
      <c r="AH2821" s="212"/>
      <c r="AI2821" s="212"/>
    </row>
    <row r="2822" spans="1:35" x14ac:dyDescent="0.15">
      <c r="A2822" s="91"/>
      <c r="B2822" s="91"/>
      <c r="C2822" s="127"/>
      <c r="D2822" s="127"/>
      <c r="E2822" s="127"/>
      <c r="F2822" s="127"/>
      <c r="G2822" s="127"/>
      <c r="H2822" s="127"/>
      <c r="I2822" s="91"/>
      <c r="J2822" s="2">
        <v>2820</v>
      </c>
      <c r="K2822" s="212">
        <v>30315.950418395001</v>
      </c>
      <c r="L2822" s="212">
        <v>0.26218124685992</v>
      </c>
      <c r="M2822" s="212">
        <v>7.8537961616978597E-2</v>
      </c>
      <c r="N2822" s="212">
        <v>3.01816091187307E-2</v>
      </c>
      <c r="O2822" s="91"/>
      <c r="Q2822" s="212"/>
      <c r="R2822" s="212"/>
      <c r="S2822" s="212"/>
      <c r="T2822" s="212"/>
      <c r="AG2822" s="212"/>
      <c r="AH2822" s="212"/>
      <c r="AI2822" s="212"/>
    </row>
    <row r="2823" spans="1:35" x14ac:dyDescent="0.15">
      <c r="A2823" s="91"/>
      <c r="B2823" s="91"/>
      <c r="C2823" s="127"/>
      <c r="D2823" s="127"/>
      <c r="E2823" s="127"/>
      <c r="F2823" s="127"/>
      <c r="G2823" s="127"/>
      <c r="H2823" s="127"/>
      <c r="I2823" s="91"/>
      <c r="J2823" s="2">
        <v>2821</v>
      </c>
      <c r="K2823" s="212">
        <v>30326.736989550998</v>
      </c>
      <c r="L2823" s="212">
        <v>0.26301333993315401</v>
      </c>
      <c r="M2823" s="212">
        <v>7.2175807675391196E-2</v>
      </c>
      <c r="N2823" s="212">
        <v>3.02748833225218E-2</v>
      </c>
      <c r="O2823" s="91"/>
      <c r="Q2823" s="212"/>
      <c r="R2823" s="212"/>
      <c r="S2823" s="212"/>
      <c r="T2823" s="212"/>
      <c r="AG2823" s="212"/>
      <c r="AH2823" s="212"/>
      <c r="AI2823" s="212"/>
    </row>
    <row r="2824" spans="1:35" x14ac:dyDescent="0.15">
      <c r="A2824" s="91"/>
      <c r="B2824" s="91"/>
      <c r="C2824" s="127"/>
      <c r="D2824" s="127"/>
      <c r="E2824" s="127"/>
      <c r="F2824" s="127"/>
      <c r="G2824" s="127"/>
      <c r="H2824" s="127"/>
      <c r="I2824" s="91"/>
      <c r="J2824" s="2">
        <v>2822</v>
      </c>
      <c r="K2824" s="212">
        <v>30337.459422390999</v>
      </c>
      <c r="L2824" s="212">
        <v>0.26419788616894002</v>
      </c>
      <c r="M2824" s="212">
        <v>6.5556173056276895E-2</v>
      </c>
      <c r="N2824" s="212">
        <v>3.0777725421221501E-2</v>
      </c>
      <c r="O2824" s="91"/>
      <c r="Q2824" s="212"/>
      <c r="R2824" s="212"/>
      <c r="S2824" s="212"/>
      <c r="T2824" s="212"/>
      <c r="AG2824" s="212"/>
      <c r="AH2824" s="212"/>
      <c r="AI2824" s="212"/>
    </row>
    <row r="2825" spans="1:35" x14ac:dyDescent="0.15">
      <c r="A2825" s="91"/>
      <c r="B2825" s="91"/>
      <c r="C2825" s="127"/>
      <c r="D2825" s="127"/>
      <c r="E2825" s="127"/>
      <c r="F2825" s="127"/>
      <c r="G2825" s="127"/>
      <c r="H2825" s="127"/>
      <c r="I2825" s="91"/>
      <c r="J2825" s="2">
        <v>2823</v>
      </c>
      <c r="K2825" s="212">
        <v>30348.168301925001</v>
      </c>
      <c r="L2825" s="212">
        <v>0.26548651721879402</v>
      </c>
      <c r="M2825" s="212">
        <v>5.9562287731385E-2</v>
      </c>
      <c r="N2825" s="212">
        <v>3.15745375986623E-2</v>
      </c>
      <c r="O2825" s="91"/>
      <c r="Q2825" s="212"/>
      <c r="R2825" s="212"/>
      <c r="S2825" s="212"/>
      <c r="T2825" s="212"/>
      <c r="AG2825" s="212"/>
      <c r="AH2825" s="212"/>
      <c r="AI2825" s="212"/>
    </row>
    <row r="2826" spans="1:35" x14ac:dyDescent="0.15">
      <c r="A2826" s="91"/>
      <c r="B2826" s="91"/>
      <c r="C2826" s="127"/>
      <c r="D2826" s="127"/>
      <c r="E2826" s="127"/>
      <c r="F2826" s="127"/>
      <c r="G2826" s="127"/>
      <c r="H2826" s="127"/>
      <c r="I2826" s="91"/>
      <c r="J2826" s="2">
        <v>2824</v>
      </c>
      <c r="K2826" s="212">
        <v>30358.788715144001</v>
      </c>
      <c r="L2826" s="212">
        <v>0.266651194028732</v>
      </c>
      <c r="M2826" s="212">
        <v>5.5109207017509203E-2</v>
      </c>
      <c r="N2826" s="212">
        <v>3.2450830863566503E-2</v>
      </c>
      <c r="O2826" s="91"/>
      <c r="Q2826" s="212"/>
      <c r="R2826" s="212"/>
      <c r="S2826" s="212"/>
      <c r="T2826" s="212"/>
      <c r="AG2826" s="212"/>
      <c r="AH2826" s="212"/>
      <c r="AI2826" s="212"/>
    </row>
    <row r="2827" spans="1:35" x14ac:dyDescent="0.15">
      <c r="A2827" s="91"/>
      <c r="B2827" s="91"/>
      <c r="C2827" s="127"/>
      <c r="D2827" s="127"/>
      <c r="E2827" s="127"/>
      <c r="F2827" s="127"/>
      <c r="G2827" s="127"/>
      <c r="H2827" s="127"/>
      <c r="I2827" s="91"/>
      <c r="J2827" s="2">
        <v>2825</v>
      </c>
      <c r="K2827" s="212">
        <v>30369.506519351999</v>
      </c>
      <c r="L2827" s="212">
        <v>0.26753720297133399</v>
      </c>
      <c r="M2827" s="212">
        <v>5.30003344200764E-2</v>
      </c>
      <c r="N2827" s="212">
        <v>3.3173338810227E-2</v>
      </c>
      <c r="O2827" s="91"/>
      <c r="Q2827" s="212"/>
      <c r="R2827" s="212"/>
      <c r="S2827" s="212"/>
      <c r="T2827" s="212"/>
      <c r="AG2827" s="212"/>
      <c r="AH2827" s="212"/>
      <c r="AI2827" s="212"/>
    </row>
    <row r="2828" spans="1:35" x14ac:dyDescent="0.15">
      <c r="A2828" s="91"/>
      <c r="B2828" s="91"/>
      <c r="C2828" s="127"/>
      <c r="D2828" s="127"/>
      <c r="E2828" s="127"/>
      <c r="F2828" s="127"/>
      <c r="G2828" s="127"/>
      <c r="H2828" s="127"/>
      <c r="I2828" s="91"/>
      <c r="J2828" s="2">
        <v>2826</v>
      </c>
      <c r="K2828" s="212">
        <v>30380.160892684999</v>
      </c>
      <c r="L2828" s="212">
        <v>0.26809621092774499</v>
      </c>
      <c r="M2828" s="212">
        <v>5.3735974260192998E-2</v>
      </c>
      <c r="N2828" s="212">
        <v>3.3582754192640202E-2</v>
      </c>
      <c r="O2828" s="91"/>
      <c r="Q2828" s="212"/>
      <c r="R2828" s="212"/>
      <c r="S2828" s="212"/>
      <c r="T2828" s="212"/>
      <c r="AG2828" s="212"/>
      <c r="AH2828" s="212"/>
      <c r="AI2828" s="212"/>
    </row>
    <row r="2829" spans="1:35" x14ac:dyDescent="0.15">
      <c r="A2829" s="91"/>
      <c r="B2829" s="91"/>
      <c r="C2829" s="127"/>
      <c r="D2829" s="127"/>
      <c r="E2829" s="127"/>
      <c r="F2829" s="127"/>
      <c r="G2829" s="127"/>
      <c r="H2829" s="127"/>
      <c r="I2829" s="91"/>
      <c r="J2829" s="2">
        <v>2827</v>
      </c>
      <c r="K2829" s="212">
        <v>30390.904814754002</v>
      </c>
      <c r="L2829" s="212">
        <v>0.26839455797733403</v>
      </c>
      <c r="M2829" s="212">
        <v>5.6971787491012803E-2</v>
      </c>
      <c r="N2829" s="212">
        <v>3.3640108161078701E-2</v>
      </c>
      <c r="O2829" s="91"/>
      <c r="Q2829" s="212"/>
      <c r="R2829" s="212"/>
      <c r="S2829" s="212"/>
      <c r="T2829" s="212"/>
      <c r="AG2829" s="212"/>
      <c r="AH2829" s="212"/>
      <c r="AI2829" s="212"/>
    </row>
    <row r="2830" spans="1:35" x14ac:dyDescent="0.15">
      <c r="A2830" s="91"/>
      <c r="B2830" s="91"/>
      <c r="C2830" s="127"/>
      <c r="D2830" s="127"/>
      <c r="E2830" s="127"/>
      <c r="F2830" s="127"/>
      <c r="G2830" s="127"/>
      <c r="H2830" s="127"/>
      <c r="I2830" s="91"/>
      <c r="J2830" s="2">
        <v>2828</v>
      </c>
      <c r="K2830" s="212">
        <v>30401.618785540999</v>
      </c>
      <c r="L2830" s="212">
        <v>0.26860744079444099</v>
      </c>
      <c r="M2830" s="212">
        <v>6.1551298826214303E-2</v>
      </c>
      <c r="N2830" s="212">
        <v>3.3392948625628603E-2</v>
      </c>
      <c r="O2830" s="91"/>
      <c r="Q2830" s="212"/>
      <c r="R2830" s="212"/>
      <c r="S2830" s="212"/>
      <c r="T2830" s="212"/>
      <c r="AG2830" s="212"/>
      <c r="AH2830" s="212"/>
      <c r="AI2830" s="212"/>
    </row>
    <row r="2831" spans="1:35" x14ac:dyDescent="0.15">
      <c r="A2831" s="91"/>
      <c r="B2831" s="91"/>
      <c r="C2831" s="127"/>
      <c r="D2831" s="127"/>
      <c r="E2831" s="127"/>
      <c r="F2831" s="127"/>
      <c r="G2831" s="127"/>
      <c r="H2831" s="127"/>
      <c r="I2831" s="91"/>
      <c r="J2831" s="2">
        <v>2829</v>
      </c>
      <c r="K2831" s="212">
        <v>30412.354196066</v>
      </c>
      <c r="L2831" s="212">
        <v>0.26890882327721199</v>
      </c>
      <c r="M2831" s="212">
        <v>6.5986806906614501E-2</v>
      </c>
      <c r="N2831" s="212">
        <v>3.2928769283233301E-2</v>
      </c>
      <c r="O2831" s="91"/>
      <c r="Q2831" s="212"/>
      <c r="R2831" s="212"/>
      <c r="S2831" s="212"/>
      <c r="T2831" s="212"/>
      <c r="AG2831" s="212"/>
      <c r="AH2831" s="212"/>
      <c r="AI2831" s="212"/>
    </row>
    <row r="2832" spans="1:35" x14ac:dyDescent="0.15">
      <c r="A2832" s="91"/>
      <c r="B2832" s="91"/>
      <c r="C2832" s="127"/>
      <c r="D2832" s="127"/>
      <c r="E2832" s="127"/>
      <c r="F2832" s="127"/>
      <c r="G2832" s="127"/>
      <c r="H2832" s="127"/>
      <c r="I2832" s="91"/>
      <c r="J2832" s="2">
        <v>2830</v>
      </c>
      <c r="K2832" s="212">
        <v>30423.146656953999</v>
      </c>
      <c r="L2832" s="212">
        <v>0.26935325072427402</v>
      </c>
      <c r="M2832" s="212">
        <v>6.9074937816772902E-2</v>
      </c>
      <c r="N2832" s="212">
        <v>3.2373263359262001E-2</v>
      </c>
      <c r="O2832" s="91"/>
      <c r="Q2832" s="212"/>
      <c r="R2832" s="212"/>
      <c r="S2832" s="212"/>
      <c r="T2832" s="212"/>
      <c r="AG2832" s="212"/>
      <c r="AH2832" s="212"/>
      <c r="AI2832" s="212"/>
    </row>
    <row r="2833" spans="1:35" x14ac:dyDescent="0.15">
      <c r="A2833" s="91"/>
      <c r="B2833" s="91"/>
      <c r="C2833" s="127"/>
      <c r="D2833" s="127"/>
      <c r="E2833" s="127"/>
      <c r="F2833" s="127"/>
      <c r="G2833" s="127"/>
      <c r="H2833" s="127"/>
      <c r="I2833" s="91"/>
      <c r="J2833" s="2">
        <v>2831</v>
      </c>
      <c r="K2833" s="212">
        <v>30433.876441406999</v>
      </c>
      <c r="L2833" s="212">
        <v>0.26988315075728098</v>
      </c>
      <c r="M2833" s="212">
        <v>7.0158581556348507E-2</v>
      </c>
      <c r="N2833" s="212">
        <v>3.18755699404022E-2</v>
      </c>
      <c r="O2833" s="91"/>
      <c r="Q2833" s="212"/>
      <c r="R2833" s="212"/>
      <c r="S2833" s="212"/>
      <c r="T2833" s="212"/>
      <c r="AG2833" s="212"/>
      <c r="AH2833" s="212"/>
      <c r="AI2833" s="212"/>
    </row>
    <row r="2834" spans="1:35" x14ac:dyDescent="0.15">
      <c r="A2834" s="91"/>
      <c r="B2834" s="91"/>
      <c r="C2834" s="127"/>
      <c r="D2834" s="127"/>
      <c r="E2834" s="127"/>
      <c r="F2834" s="127"/>
      <c r="G2834" s="127"/>
      <c r="H2834" s="127"/>
      <c r="I2834" s="91"/>
      <c r="J2834" s="2">
        <v>2832</v>
      </c>
      <c r="K2834" s="212">
        <v>30444.606925299999</v>
      </c>
      <c r="L2834" s="212">
        <v>0.27042356588270799</v>
      </c>
      <c r="M2834" s="212">
        <v>6.9069387756655998E-2</v>
      </c>
      <c r="N2834" s="212">
        <v>3.1593856175744402E-2</v>
      </c>
      <c r="O2834" s="91"/>
      <c r="Q2834" s="212"/>
      <c r="R2834" s="212"/>
      <c r="S2834" s="212"/>
      <c r="T2834" s="212"/>
      <c r="AG2834" s="212"/>
      <c r="AH2834" s="212"/>
      <c r="AI2834" s="212"/>
    </row>
    <row r="2835" spans="1:35" x14ac:dyDescent="0.15">
      <c r="A2835" s="91"/>
      <c r="B2835" s="91"/>
      <c r="C2835" s="127"/>
      <c r="D2835" s="127"/>
      <c r="E2835" s="127"/>
      <c r="F2835" s="127"/>
      <c r="G2835" s="127"/>
      <c r="H2835" s="127"/>
      <c r="I2835" s="91"/>
      <c r="J2835" s="2">
        <v>2833</v>
      </c>
      <c r="K2835" s="212">
        <v>30455.327630168998</v>
      </c>
      <c r="L2835" s="212">
        <v>0.27091951212882298</v>
      </c>
      <c r="M2835" s="212">
        <v>6.6091890417404695E-2</v>
      </c>
      <c r="N2835" s="212">
        <v>3.1578746572195802E-2</v>
      </c>
      <c r="O2835" s="91"/>
      <c r="Q2835" s="212"/>
      <c r="R2835" s="212"/>
      <c r="S2835" s="212"/>
      <c r="T2835" s="212"/>
      <c r="AG2835" s="212"/>
      <c r="AH2835" s="212"/>
      <c r="AI2835" s="212"/>
    </row>
    <row r="2836" spans="1:35" x14ac:dyDescent="0.15">
      <c r="A2836" s="91"/>
      <c r="B2836" s="91"/>
      <c r="C2836" s="127"/>
      <c r="D2836" s="127"/>
      <c r="E2836" s="127"/>
      <c r="F2836" s="127"/>
      <c r="G2836" s="127"/>
      <c r="H2836" s="127"/>
      <c r="I2836" s="91"/>
      <c r="J2836" s="2">
        <v>2834</v>
      </c>
      <c r="K2836" s="212">
        <v>30466.024787669001</v>
      </c>
      <c r="L2836" s="212">
        <v>0.27133785543535999</v>
      </c>
      <c r="M2836" s="212">
        <v>6.1895511885975703E-2</v>
      </c>
      <c r="N2836" s="212">
        <v>3.17218209311508E-2</v>
      </c>
      <c r="O2836" s="91"/>
      <c r="Q2836" s="212"/>
      <c r="R2836" s="212"/>
      <c r="S2836" s="212"/>
      <c r="T2836" s="212"/>
      <c r="AG2836" s="212"/>
      <c r="AH2836" s="212"/>
      <c r="AI2836" s="212"/>
    </row>
    <row r="2837" spans="1:35" x14ac:dyDescent="0.15">
      <c r="A2837" s="91"/>
      <c r="B2837" s="91"/>
      <c r="C2837" s="127"/>
      <c r="D2837" s="127"/>
      <c r="E2837" s="127"/>
      <c r="F2837" s="127"/>
      <c r="G2837" s="127"/>
      <c r="H2837" s="127"/>
      <c r="I2837" s="91"/>
      <c r="J2837" s="2">
        <v>2835</v>
      </c>
      <c r="K2837" s="212">
        <v>30476.798863110002</v>
      </c>
      <c r="L2837" s="212">
        <v>0.271655944063046</v>
      </c>
      <c r="M2837" s="212">
        <v>5.7305857067031001E-2</v>
      </c>
      <c r="N2837" s="212">
        <v>3.1863806775529198E-2</v>
      </c>
      <c r="O2837" s="91"/>
      <c r="Q2837" s="212"/>
      <c r="R2837" s="212"/>
      <c r="S2837" s="212"/>
      <c r="T2837" s="212"/>
      <c r="AG2837" s="212"/>
      <c r="AH2837" s="212"/>
      <c r="AI2837" s="212"/>
    </row>
    <row r="2838" spans="1:35" x14ac:dyDescent="0.15">
      <c r="A2838" s="91"/>
      <c r="B2838" s="91"/>
      <c r="C2838" s="127"/>
      <c r="D2838" s="127"/>
      <c r="E2838" s="127"/>
      <c r="F2838" s="127"/>
      <c r="G2838" s="127"/>
      <c r="H2838" s="127"/>
      <c r="I2838" s="91"/>
      <c r="J2838" s="2">
        <v>2836</v>
      </c>
      <c r="K2838" s="212">
        <v>30487.591346607998</v>
      </c>
      <c r="L2838" s="212">
        <v>0.271876044592885</v>
      </c>
      <c r="M2838" s="212">
        <v>5.3207392744879699E-2</v>
      </c>
      <c r="N2838" s="212">
        <v>3.1845954010734201E-2</v>
      </c>
      <c r="O2838" s="91"/>
      <c r="Q2838" s="212"/>
      <c r="R2838" s="212"/>
      <c r="S2838" s="212"/>
      <c r="T2838" s="212"/>
      <c r="AG2838" s="212"/>
      <c r="AH2838" s="212"/>
      <c r="AI2838" s="212"/>
    </row>
    <row r="2839" spans="1:35" x14ac:dyDescent="0.15">
      <c r="A2839" s="91"/>
      <c r="B2839" s="91"/>
      <c r="C2839" s="127"/>
      <c r="D2839" s="127"/>
      <c r="E2839" s="127"/>
      <c r="F2839" s="127"/>
      <c r="G2839" s="127"/>
      <c r="H2839" s="127"/>
      <c r="I2839" s="91"/>
      <c r="J2839" s="2">
        <v>2837</v>
      </c>
      <c r="K2839" s="212">
        <v>30498.321571531</v>
      </c>
      <c r="L2839" s="212">
        <v>0.27200703857907998</v>
      </c>
      <c r="M2839" s="212">
        <v>5.03102410349371E-2</v>
      </c>
      <c r="N2839" s="212">
        <v>3.1548000168376701E-2</v>
      </c>
      <c r="O2839" s="91"/>
      <c r="Q2839" s="212"/>
      <c r="R2839" s="212"/>
      <c r="S2839" s="212"/>
      <c r="T2839" s="212"/>
      <c r="AG2839" s="212"/>
      <c r="AH2839" s="212"/>
      <c r="AI2839" s="212"/>
    </row>
    <row r="2840" spans="1:35" x14ac:dyDescent="0.15">
      <c r="A2840" s="91"/>
      <c r="B2840" s="91"/>
      <c r="C2840" s="127"/>
      <c r="D2840" s="127"/>
      <c r="E2840" s="127"/>
      <c r="F2840" s="127"/>
      <c r="G2840" s="127"/>
      <c r="H2840" s="127"/>
      <c r="I2840" s="91"/>
      <c r="J2840" s="2">
        <v>2838</v>
      </c>
      <c r="K2840" s="212">
        <v>30509.115366878999</v>
      </c>
      <c r="L2840" s="212">
        <v>0.27210257430429002</v>
      </c>
      <c r="M2840" s="212">
        <v>4.8898372800941399E-2</v>
      </c>
      <c r="N2840" s="212">
        <v>3.09610728874989E-2</v>
      </c>
      <c r="O2840" s="91"/>
      <c r="Q2840" s="212"/>
      <c r="R2840" s="212"/>
      <c r="S2840" s="212"/>
      <c r="T2840" s="212"/>
      <c r="AG2840" s="212"/>
      <c r="AH2840" s="212"/>
      <c r="AI2840" s="212"/>
    </row>
    <row r="2841" spans="1:35" x14ac:dyDescent="0.15">
      <c r="A2841" s="91"/>
      <c r="B2841" s="91"/>
      <c r="C2841" s="127"/>
      <c r="D2841" s="127"/>
      <c r="E2841" s="127"/>
      <c r="F2841" s="127"/>
      <c r="G2841" s="127"/>
      <c r="H2841" s="127"/>
      <c r="I2841" s="91"/>
      <c r="J2841" s="2">
        <v>2839</v>
      </c>
      <c r="K2841" s="212">
        <v>30519.857157177001</v>
      </c>
      <c r="L2841" s="212">
        <v>0.27224595522674999</v>
      </c>
      <c r="M2841" s="212">
        <v>4.8888307981908498E-2</v>
      </c>
      <c r="N2841" s="212">
        <v>3.01909818139744E-2</v>
      </c>
      <c r="O2841" s="91"/>
      <c r="Q2841" s="212"/>
      <c r="R2841" s="212"/>
      <c r="S2841" s="212"/>
      <c r="T2841" s="212"/>
      <c r="AG2841" s="212"/>
      <c r="AH2841" s="212"/>
      <c r="AI2841" s="212"/>
    </row>
    <row r="2842" spans="1:35" x14ac:dyDescent="0.15">
      <c r="A2842" s="91"/>
      <c r="B2842" s="91"/>
      <c r="C2842" s="127"/>
      <c r="D2842" s="127"/>
      <c r="E2842" s="127"/>
      <c r="F2842" s="127"/>
      <c r="G2842" s="127"/>
      <c r="H2842" s="127"/>
      <c r="I2842" s="91"/>
      <c r="J2842" s="2">
        <v>2840</v>
      </c>
      <c r="K2842" s="212">
        <v>30530.585164609001</v>
      </c>
      <c r="L2842" s="212">
        <v>0.27253511139074998</v>
      </c>
      <c r="M2842" s="212">
        <v>4.9996570053060498E-2</v>
      </c>
      <c r="N2842" s="212">
        <v>2.9397738929115701E-2</v>
      </c>
      <c r="O2842" s="91"/>
      <c r="Q2842" s="212"/>
      <c r="R2842" s="212"/>
      <c r="S2842" s="212"/>
      <c r="T2842" s="212"/>
      <c r="AG2842" s="212"/>
      <c r="AH2842" s="212"/>
      <c r="AI2842" s="212"/>
    </row>
    <row r="2843" spans="1:35" x14ac:dyDescent="0.15">
      <c r="A2843" s="91"/>
      <c r="B2843" s="91"/>
      <c r="C2843" s="127"/>
      <c r="D2843" s="127"/>
      <c r="E2843" s="127"/>
      <c r="F2843" s="127"/>
      <c r="G2843" s="127"/>
      <c r="H2843" s="127"/>
      <c r="I2843" s="91"/>
      <c r="J2843" s="2">
        <v>2841</v>
      </c>
      <c r="K2843" s="212">
        <v>30541.295721864</v>
      </c>
      <c r="L2843" s="212">
        <v>0.273001102294955</v>
      </c>
      <c r="M2843" s="212">
        <v>5.1915031517959197E-2</v>
      </c>
      <c r="N2843" s="212">
        <v>2.87136776496336E-2</v>
      </c>
      <c r="O2843" s="91"/>
      <c r="Q2843" s="212"/>
      <c r="R2843" s="212"/>
      <c r="S2843" s="212"/>
      <c r="T2843" s="212"/>
      <c r="AG2843" s="212"/>
      <c r="AH2843" s="212"/>
      <c r="AI2843" s="212"/>
    </row>
    <row r="2844" spans="1:35" x14ac:dyDescent="0.15">
      <c r="A2844" s="91"/>
      <c r="B2844" s="91"/>
      <c r="C2844" s="127"/>
      <c r="D2844" s="127"/>
      <c r="E2844" s="127"/>
      <c r="F2844" s="127"/>
      <c r="G2844" s="127"/>
      <c r="H2844" s="127"/>
      <c r="I2844" s="91"/>
      <c r="J2844" s="2">
        <v>2842</v>
      </c>
      <c r="K2844" s="212">
        <v>30552.011344602</v>
      </c>
      <c r="L2844" s="212">
        <v>0.27361412372301802</v>
      </c>
      <c r="M2844" s="212">
        <v>5.4307346344554398E-2</v>
      </c>
      <c r="N2844" s="212">
        <v>2.82129443050671E-2</v>
      </c>
      <c r="O2844" s="91"/>
      <c r="Q2844" s="212"/>
      <c r="R2844" s="212"/>
      <c r="S2844" s="212"/>
      <c r="T2844" s="212"/>
      <c r="AG2844" s="212"/>
      <c r="AH2844" s="212"/>
      <c r="AI2844" s="212"/>
    </row>
    <row r="2845" spans="1:35" x14ac:dyDescent="0.15">
      <c r="A2845" s="91"/>
      <c r="B2845" s="91"/>
      <c r="C2845" s="127"/>
      <c r="D2845" s="127"/>
      <c r="E2845" s="127"/>
      <c r="F2845" s="127"/>
      <c r="G2845" s="127"/>
      <c r="H2845" s="127"/>
      <c r="I2845" s="91"/>
      <c r="J2845" s="2">
        <v>2843</v>
      </c>
      <c r="K2845" s="212">
        <v>30562.759929981999</v>
      </c>
      <c r="L2845" s="212">
        <v>0.27428110945172601</v>
      </c>
      <c r="M2845" s="212">
        <v>5.6880380040119E-2</v>
      </c>
      <c r="N2845" s="212">
        <v>2.7879002085979598E-2</v>
      </c>
      <c r="O2845" s="91"/>
      <c r="Q2845" s="212"/>
      <c r="R2845" s="212"/>
      <c r="S2845" s="212"/>
      <c r="T2845" s="212"/>
      <c r="AG2845" s="212"/>
      <c r="AH2845" s="212"/>
      <c r="AI2845" s="212"/>
    </row>
    <row r="2846" spans="1:35" x14ac:dyDescent="0.15">
      <c r="A2846" s="91"/>
      <c r="B2846" s="91"/>
      <c r="C2846" s="127"/>
      <c r="D2846" s="127"/>
      <c r="E2846" s="127"/>
      <c r="F2846" s="127"/>
      <c r="G2846" s="127"/>
      <c r="H2846" s="127"/>
      <c r="I2846" s="91"/>
      <c r="J2846" s="2">
        <v>2844</v>
      </c>
      <c r="K2846" s="212">
        <v>30573.533464523</v>
      </c>
      <c r="L2846" s="212">
        <v>0.274924897642498</v>
      </c>
      <c r="M2846" s="212">
        <v>5.9590387375839902E-2</v>
      </c>
      <c r="N2846" s="212">
        <v>2.7640236127077E-2</v>
      </c>
      <c r="O2846" s="91"/>
      <c r="Q2846" s="212"/>
      <c r="R2846" s="212"/>
      <c r="S2846" s="212"/>
      <c r="T2846" s="212"/>
      <c r="AG2846" s="212"/>
      <c r="AH2846" s="212"/>
      <c r="AI2846" s="212"/>
    </row>
    <row r="2847" spans="1:35" x14ac:dyDescent="0.15">
      <c r="A2847" s="91"/>
      <c r="B2847" s="91"/>
      <c r="C2847" s="127"/>
      <c r="D2847" s="127"/>
      <c r="E2847" s="127"/>
      <c r="F2847" s="127"/>
      <c r="G2847" s="127"/>
      <c r="H2847" s="127"/>
      <c r="I2847" s="91"/>
      <c r="J2847" s="2">
        <v>2845</v>
      </c>
      <c r="K2847" s="212">
        <v>30584.220583339</v>
      </c>
      <c r="L2847" s="212">
        <v>0.27548188717794903</v>
      </c>
      <c r="M2847" s="212">
        <v>6.2604310001651994E-2</v>
      </c>
      <c r="N2847" s="212">
        <v>2.7405414366280599E-2</v>
      </c>
      <c r="O2847" s="91"/>
      <c r="Q2847" s="212"/>
      <c r="R2847" s="212"/>
      <c r="S2847" s="212"/>
      <c r="T2847" s="212"/>
      <c r="AG2847" s="212"/>
      <c r="AH2847" s="212"/>
      <c r="AI2847" s="212"/>
    </row>
    <row r="2848" spans="1:35" x14ac:dyDescent="0.15">
      <c r="A2848" s="91"/>
      <c r="B2848" s="91"/>
      <c r="C2848" s="127"/>
      <c r="D2848" s="127"/>
      <c r="E2848" s="127"/>
      <c r="F2848" s="127"/>
      <c r="G2848" s="127"/>
      <c r="H2848" s="127"/>
      <c r="I2848" s="91"/>
      <c r="J2848" s="2">
        <v>2846</v>
      </c>
      <c r="K2848" s="212">
        <v>30594.990468238</v>
      </c>
      <c r="L2848" s="212">
        <v>0.27597297558754902</v>
      </c>
      <c r="M2848" s="212">
        <v>6.6074168026063307E-2</v>
      </c>
      <c r="N2848" s="212">
        <v>2.7133662144115601E-2</v>
      </c>
      <c r="O2848" s="91"/>
      <c r="Q2848" s="212"/>
      <c r="R2848" s="212"/>
      <c r="S2848" s="212"/>
      <c r="T2848" s="212"/>
      <c r="AG2848" s="212"/>
      <c r="AH2848" s="212"/>
      <c r="AI2848" s="212"/>
    </row>
    <row r="2849" spans="1:35" x14ac:dyDescent="0.15">
      <c r="A2849" s="91"/>
      <c r="B2849" s="91"/>
      <c r="C2849" s="127"/>
      <c r="D2849" s="127"/>
      <c r="E2849" s="127"/>
      <c r="F2849" s="127"/>
      <c r="G2849" s="127"/>
      <c r="H2849" s="127"/>
      <c r="I2849" s="91"/>
      <c r="J2849" s="2">
        <v>2847</v>
      </c>
      <c r="K2849" s="212">
        <v>30605.794065611</v>
      </c>
      <c r="L2849" s="212">
        <v>0.27646888448591</v>
      </c>
      <c r="M2849" s="212">
        <v>7.0033454675921702E-2</v>
      </c>
      <c r="N2849" s="212">
        <v>2.6821018823577399E-2</v>
      </c>
      <c r="O2849" s="91"/>
      <c r="Q2849" s="212"/>
      <c r="R2849" s="212"/>
      <c r="S2849" s="212"/>
      <c r="T2849" s="212"/>
      <c r="AG2849" s="212"/>
      <c r="AH2849" s="212"/>
      <c r="AI2849" s="212"/>
    </row>
    <row r="2850" spans="1:35" x14ac:dyDescent="0.15">
      <c r="A2850" s="91"/>
      <c r="B2850" s="91"/>
      <c r="C2850" s="127"/>
      <c r="D2850" s="127"/>
      <c r="E2850" s="127"/>
      <c r="F2850" s="127"/>
      <c r="G2850" s="127"/>
      <c r="H2850" s="127"/>
      <c r="I2850" s="91"/>
      <c r="J2850" s="2">
        <v>2848</v>
      </c>
      <c r="K2850" s="212">
        <v>30616.574984854</v>
      </c>
      <c r="L2850" s="212">
        <v>0.27701887133001801</v>
      </c>
      <c r="M2850" s="212">
        <v>7.4457103733535202E-2</v>
      </c>
      <c r="N2850" s="212">
        <v>2.64934516062213E-2</v>
      </c>
      <c r="O2850" s="91"/>
      <c r="Q2850" s="212"/>
      <c r="R2850" s="212"/>
      <c r="S2850" s="212"/>
      <c r="T2850" s="212"/>
      <c r="AG2850" s="212"/>
      <c r="AH2850" s="212"/>
      <c r="AI2850" s="212"/>
    </row>
    <row r="2851" spans="1:35" x14ac:dyDescent="0.15">
      <c r="A2851" s="91"/>
      <c r="B2851" s="91"/>
      <c r="C2851" s="127"/>
      <c r="D2851" s="127"/>
      <c r="E2851" s="127"/>
      <c r="F2851" s="127"/>
      <c r="G2851" s="127"/>
      <c r="H2851" s="127"/>
      <c r="I2851" s="91"/>
      <c r="J2851" s="2">
        <v>2849</v>
      </c>
      <c r="K2851" s="212">
        <v>30627.317709022002</v>
      </c>
      <c r="L2851" s="212">
        <v>0.27757928142287203</v>
      </c>
      <c r="M2851" s="212">
        <v>7.9235516342713502E-2</v>
      </c>
      <c r="N2851" s="212">
        <v>2.6183139964945701E-2</v>
      </c>
      <c r="O2851" s="91"/>
      <c r="Q2851" s="212"/>
      <c r="R2851" s="212"/>
      <c r="S2851" s="212"/>
      <c r="T2851" s="212"/>
      <c r="AG2851" s="212"/>
      <c r="AH2851" s="212"/>
      <c r="AI2851" s="212"/>
    </row>
    <row r="2852" spans="1:35" x14ac:dyDescent="0.15">
      <c r="A2852" s="91"/>
      <c r="B2852" s="91"/>
      <c r="C2852" s="127"/>
      <c r="D2852" s="127"/>
      <c r="E2852" s="127"/>
      <c r="F2852" s="127"/>
      <c r="G2852" s="127"/>
      <c r="H2852" s="127"/>
      <c r="I2852" s="91"/>
      <c r="J2852" s="2">
        <v>2850</v>
      </c>
      <c r="K2852" s="212">
        <v>30638.037983891001</v>
      </c>
      <c r="L2852" s="212">
        <v>0.27804947565841698</v>
      </c>
      <c r="M2852" s="212">
        <v>8.3965633525935002E-2</v>
      </c>
      <c r="N2852" s="212">
        <v>2.5894647453789998E-2</v>
      </c>
      <c r="O2852" s="91"/>
      <c r="Q2852" s="212"/>
      <c r="R2852" s="212"/>
      <c r="S2852" s="212"/>
      <c r="T2852" s="212"/>
      <c r="AG2852" s="212"/>
      <c r="AH2852" s="212"/>
      <c r="AI2852" s="212"/>
    </row>
    <row r="2853" spans="1:35" x14ac:dyDescent="0.15">
      <c r="A2853" s="91"/>
      <c r="B2853" s="91"/>
      <c r="C2853" s="127"/>
      <c r="D2853" s="127"/>
      <c r="E2853" s="127"/>
      <c r="F2853" s="127"/>
      <c r="G2853" s="127"/>
      <c r="H2853" s="127"/>
      <c r="I2853" s="91"/>
      <c r="J2853" s="2">
        <v>2851</v>
      </c>
      <c r="K2853" s="212">
        <v>30648.774962676998</v>
      </c>
      <c r="L2853" s="212">
        <v>0.27831494966060599</v>
      </c>
      <c r="M2853" s="212">
        <v>8.8057290006430602E-2</v>
      </c>
      <c r="N2853" s="212">
        <v>2.56282551364173E-2</v>
      </c>
      <c r="O2853" s="91"/>
      <c r="Q2853" s="212"/>
      <c r="R2853" s="212"/>
      <c r="S2853" s="212"/>
      <c r="T2853" s="212"/>
      <c r="AG2853" s="212"/>
      <c r="AH2853" s="212"/>
      <c r="AI2853" s="212"/>
    </row>
    <row r="2854" spans="1:35" x14ac:dyDescent="0.15">
      <c r="A2854" s="91"/>
      <c r="B2854" s="91"/>
      <c r="C2854" s="127"/>
      <c r="D2854" s="127"/>
      <c r="E2854" s="127"/>
      <c r="F2854" s="127"/>
      <c r="G2854" s="127"/>
      <c r="H2854" s="127"/>
      <c r="I2854" s="91"/>
      <c r="J2854" s="2">
        <v>2852</v>
      </c>
      <c r="K2854" s="212">
        <v>30659.495791177</v>
      </c>
      <c r="L2854" s="212">
        <v>0.27832974841880098</v>
      </c>
      <c r="M2854" s="212">
        <v>9.0985113130839901E-2</v>
      </c>
      <c r="N2854" s="212">
        <v>2.5340109085121101E-2</v>
      </c>
      <c r="O2854" s="91"/>
      <c r="Q2854" s="212"/>
      <c r="R2854" s="212"/>
      <c r="S2854" s="212"/>
      <c r="T2854" s="212"/>
      <c r="AG2854" s="212"/>
      <c r="AH2854" s="212"/>
      <c r="AI2854" s="212"/>
    </row>
    <row r="2855" spans="1:35" x14ac:dyDescent="0.15">
      <c r="A2855" s="91"/>
      <c r="B2855" s="91"/>
      <c r="C2855" s="127"/>
      <c r="D2855" s="127"/>
      <c r="E2855" s="127"/>
      <c r="F2855" s="127"/>
      <c r="G2855" s="127"/>
      <c r="H2855" s="127"/>
      <c r="I2855" s="91"/>
      <c r="J2855" s="2">
        <v>2853</v>
      </c>
      <c r="K2855" s="212">
        <v>30670.264384384998</v>
      </c>
      <c r="L2855" s="212">
        <v>0.27807400304440699</v>
      </c>
      <c r="M2855" s="212">
        <v>9.2626361035782395E-2</v>
      </c>
      <c r="N2855" s="212">
        <v>2.5017695694902801E-2</v>
      </c>
      <c r="O2855" s="91"/>
      <c r="Q2855" s="212"/>
      <c r="R2855" s="212"/>
      <c r="S2855" s="212"/>
      <c r="T2855" s="212"/>
      <c r="AG2855" s="212"/>
      <c r="AH2855" s="212"/>
      <c r="AI2855" s="212"/>
    </row>
    <row r="2856" spans="1:35" x14ac:dyDescent="0.15">
      <c r="A2856" s="91"/>
      <c r="B2856" s="91"/>
      <c r="C2856" s="127"/>
      <c r="D2856" s="127"/>
      <c r="E2856" s="127"/>
      <c r="F2856" s="127"/>
      <c r="G2856" s="127"/>
      <c r="H2856" s="127"/>
      <c r="I2856" s="91"/>
      <c r="J2856" s="2">
        <v>2854</v>
      </c>
      <c r="K2856" s="212">
        <v>30681.049234769998</v>
      </c>
      <c r="L2856" s="212">
        <v>0.27760895788423701</v>
      </c>
      <c r="M2856" s="212">
        <v>9.3102715633386499E-2</v>
      </c>
      <c r="N2856" s="212">
        <v>2.4706269894025301E-2</v>
      </c>
      <c r="O2856" s="91"/>
      <c r="Q2856" s="212"/>
      <c r="R2856" s="212"/>
      <c r="S2856" s="212"/>
      <c r="T2856" s="212"/>
      <c r="AG2856" s="212"/>
      <c r="AH2856" s="212"/>
      <c r="AI2856" s="212"/>
    </row>
    <row r="2857" spans="1:35" x14ac:dyDescent="0.15">
      <c r="A2857" s="91"/>
      <c r="B2857" s="91"/>
      <c r="C2857" s="127"/>
      <c r="D2857" s="127"/>
      <c r="E2857" s="127"/>
      <c r="F2857" s="127"/>
      <c r="G2857" s="127"/>
      <c r="H2857" s="127"/>
      <c r="I2857" s="91"/>
      <c r="J2857" s="2">
        <v>2855</v>
      </c>
      <c r="K2857" s="212">
        <v>30691.847876190001</v>
      </c>
      <c r="L2857" s="212">
        <v>0.27703009912788501</v>
      </c>
      <c r="M2857" s="212">
        <v>9.2849614763417895E-2</v>
      </c>
      <c r="N2857" s="212">
        <v>2.4561708730286201E-2</v>
      </c>
      <c r="O2857" s="91"/>
      <c r="Q2857" s="212"/>
      <c r="R2857" s="212"/>
      <c r="S2857" s="212"/>
      <c r="T2857" s="212"/>
      <c r="AG2857" s="212"/>
      <c r="AH2857" s="212"/>
      <c r="AI2857" s="212"/>
    </row>
    <row r="2858" spans="1:35" x14ac:dyDescent="0.15">
      <c r="A2858" s="91"/>
      <c r="B2858" s="91"/>
      <c r="C2858" s="127"/>
      <c r="D2858" s="127"/>
      <c r="E2858" s="127"/>
      <c r="F2858" s="127"/>
      <c r="G2858" s="127"/>
      <c r="H2858" s="127"/>
      <c r="I2858" s="91"/>
      <c r="J2858" s="2">
        <v>2856</v>
      </c>
      <c r="K2858" s="212">
        <v>30702.607598015002</v>
      </c>
      <c r="L2858" s="212">
        <v>0.27639539864319601</v>
      </c>
      <c r="M2858" s="212">
        <v>9.2581197542120894E-2</v>
      </c>
      <c r="N2858" s="212">
        <v>2.4814316345019901E-2</v>
      </c>
      <c r="O2858" s="91"/>
      <c r="Q2858" s="212"/>
      <c r="R2858" s="212"/>
      <c r="S2858" s="212"/>
      <c r="T2858" s="212"/>
      <c r="AG2858" s="212"/>
      <c r="AH2858" s="212"/>
      <c r="AI2858" s="212"/>
    </row>
    <row r="2859" spans="1:35" x14ac:dyDescent="0.15">
      <c r="A2859" s="91"/>
      <c r="B2859" s="91"/>
      <c r="C2859" s="127"/>
      <c r="D2859" s="127"/>
      <c r="E2859" s="127"/>
      <c r="F2859" s="127"/>
      <c r="G2859" s="127"/>
      <c r="H2859" s="127"/>
      <c r="I2859" s="91"/>
      <c r="J2859" s="2">
        <v>2857</v>
      </c>
      <c r="K2859" s="212">
        <v>30713.405797054998</v>
      </c>
      <c r="L2859" s="212">
        <v>0.27573579183455399</v>
      </c>
      <c r="M2859" s="212">
        <v>9.3115573040211494E-2</v>
      </c>
      <c r="N2859" s="212">
        <v>2.5651949138665701E-2</v>
      </c>
      <c r="O2859" s="91"/>
      <c r="Q2859" s="212"/>
      <c r="R2859" s="212"/>
      <c r="S2859" s="212"/>
      <c r="T2859" s="212"/>
      <c r="AG2859" s="212"/>
      <c r="AH2859" s="212"/>
      <c r="AI2859" s="212"/>
    </row>
    <row r="2860" spans="1:35" x14ac:dyDescent="0.15">
      <c r="A2860" s="91"/>
      <c r="B2860" s="91"/>
      <c r="C2860" s="127"/>
      <c r="D2860" s="127"/>
      <c r="E2860" s="127"/>
      <c r="F2860" s="127"/>
      <c r="G2860" s="127"/>
      <c r="H2860" s="127"/>
      <c r="I2860" s="91"/>
      <c r="J2860" s="2">
        <v>2858</v>
      </c>
      <c r="K2860" s="212">
        <v>30724.176853223998</v>
      </c>
      <c r="L2860" s="212">
        <v>0.27508187739449402</v>
      </c>
      <c r="M2860" s="212">
        <v>9.4964819009826104E-2</v>
      </c>
      <c r="N2860" s="212">
        <v>2.7177920464622099E-2</v>
      </c>
      <c r="O2860" s="91"/>
      <c r="Q2860" s="212"/>
      <c r="R2860" s="212"/>
      <c r="S2860" s="212"/>
      <c r="T2860" s="212"/>
      <c r="AG2860" s="212"/>
      <c r="AH2860" s="212"/>
      <c r="AI2860" s="212"/>
    </row>
    <row r="2861" spans="1:35" x14ac:dyDescent="0.15">
      <c r="A2861" s="91"/>
      <c r="B2861" s="91"/>
      <c r="C2861" s="127"/>
      <c r="D2861" s="127"/>
      <c r="E2861" s="127"/>
      <c r="F2861" s="127"/>
      <c r="G2861" s="127"/>
      <c r="H2861" s="127"/>
      <c r="I2861" s="91"/>
      <c r="J2861" s="2">
        <v>2859</v>
      </c>
      <c r="K2861" s="212">
        <v>30734.984178928</v>
      </c>
      <c r="L2861" s="212">
        <v>0.274443750408425</v>
      </c>
      <c r="M2861" s="212">
        <v>9.7976474020378401E-2</v>
      </c>
      <c r="N2861" s="212">
        <v>2.9356966319537499E-2</v>
      </c>
      <c r="O2861" s="91"/>
      <c r="Q2861" s="212"/>
      <c r="R2861" s="212"/>
      <c r="S2861" s="212"/>
      <c r="T2861" s="212"/>
      <c r="AG2861" s="212"/>
      <c r="AH2861" s="212"/>
      <c r="AI2861" s="212"/>
    </row>
    <row r="2862" spans="1:35" x14ac:dyDescent="0.15">
      <c r="A2862" s="91"/>
      <c r="B2862" s="91"/>
      <c r="C2862" s="127"/>
      <c r="D2862" s="127"/>
      <c r="E2862" s="127"/>
      <c r="F2862" s="127"/>
      <c r="G2862" s="127"/>
      <c r="H2862" s="127"/>
      <c r="I2862" s="91"/>
      <c r="J2862" s="2">
        <v>2860</v>
      </c>
      <c r="K2862" s="212">
        <v>30745.734716368999</v>
      </c>
      <c r="L2862" s="212">
        <v>0.27386789638111603</v>
      </c>
      <c r="M2862" s="212">
        <v>0.101335086226041</v>
      </c>
      <c r="N2862" s="212">
        <v>3.2023807123306103E-2</v>
      </c>
      <c r="O2862" s="91"/>
      <c r="Q2862" s="212"/>
      <c r="R2862" s="212"/>
      <c r="S2862" s="212"/>
      <c r="T2862" s="212"/>
      <c r="AG2862" s="212"/>
      <c r="AH2862" s="212"/>
      <c r="AI2862" s="212"/>
    </row>
    <row r="2863" spans="1:35" x14ac:dyDescent="0.15">
      <c r="A2863" s="91"/>
      <c r="B2863" s="91"/>
      <c r="C2863" s="127"/>
      <c r="D2863" s="127"/>
      <c r="E2863" s="127"/>
      <c r="F2863" s="127"/>
      <c r="G2863" s="127"/>
      <c r="H2863" s="127"/>
      <c r="I2863" s="91"/>
      <c r="J2863" s="2">
        <v>2861</v>
      </c>
      <c r="K2863" s="212">
        <v>30756.365627903</v>
      </c>
      <c r="L2863" s="212">
        <v>0.27333686696676801</v>
      </c>
      <c r="M2863" s="212">
        <v>0.103981015036684</v>
      </c>
      <c r="N2863" s="212">
        <v>3.4959087895819897E-2</v>
      </c>
      <c r="O2863" s="91"/>
      <c r="Q2863" s="212"/>
      <c r="R2863" s="212"/>
      <c r="S2863" s="212"/>
      <c r="T2863" s="212"/>
      <c r="AG2863" s="212"/>
      <c r="AH2863" s="212"/>
      <c r="AI2863" s="212"/>
    </row>
    <row r="2864" spans="1:35" x14ac:dyDescent="0.15">
      <c r="A2864" s="91"/>
      <c r="B2864" s="91"/>
      <c r="C2864" s="127"/>
      <c r="D2864" s="127"/>
      <c r="E2864" s="127"/>
      <c r="F2864" s="127"/>
      <c r="G2864" s="127"/>
      <c r="H2864" s="127"/>
      <c r="I2864" s="91"/>
      <c r="J2864" s="2">
        <v>2862</v>
      </c>
      <c r="K2864" s="212">
        <v>30767.153923629001</v>
      </c>
      <c r="L2864" s="212">
        <v>0.27280303505525</v>
      </c>
      <c r="M2864" s="212">
        <v>0.10506532482997</v>
      </c>
      <c r="N2864" s="212">
        <v>3.7917332683449399E-2</v>
      </c>
      <c r="O2864" s="91"/>
      <c r="Q2864" s="212"/>
      <c r="R2864" s="212"/>
      <c r="S2864" s="212"/>
      <c r="T2864" s="212"/>
      <c r="AG2864" s="212"/>
      <c r="AH2864" s="212"/>
      <c r="AI2864" s="212"/>
    </row>
    <row r="2865" spans="1:35" x14ac:dyDescent="0.15">
      <c r="A2865" s="91"/>
      <c r="B2865" s="91"/>
      <c r="C2865" s="127"/>
      <c r="D2865" s="127"/>
      <c r="E2865" s="127"/>
      <c r="F2865" s="127"/>
      <c r="G2865" s="127"/>
      <c r="H2865" s="127"/>
      <c r="I2865" s="91"/>
      <c r="J2865" s="2">
        <v>2863</v>
      </c>
      <c r="K2865" s="212">
        <v>30777.917380295999</v>
      </c>
      <c r="L2865" s="212">
        <v>0.27225633553425499</v>
      </c>
      <c r="M2865" s="212">
        <v>0.10417046723585401</v>
      </c>
      <c r="N2865" s="212">
        <v>4.0672749339080702E-2</v>
      </c>
      <c r="O2865" s="91"/>
      <c r="Q2865" s="212"/>
      <c r="R2865" s="212"/>
      <c r="S2865" s="212"/>
      <c r="T2865" s="212"/>
      <c r="AG2865" s="212"/>
      <c r="AH2865" s="212"/>
      <c r="AI2865" s="212"/>
    </row>
    <row r="2866" spans="1:35" x14ac:dyDescent="0.15">
      <c r="A2866" s="91"/>
      <c r="B2866" s="91"/>
      <c r="C2866" s="127"/>
      <c r="D2866" s="127"/>
      <c r="E2866" s="127"/>
      <c r="F2866" s="127"/>
      <c r="G2866" s="127"/>
      <c r="H2866" s="127"/>
      <c r="I2866" s="91"/>
      <c r="J2866" s="2">
        <v>2864</v>
      </c>
      <c r="K2866" s="212">
        <v>30788.592585388</v>
      </c>
      <c r="L2866" s="212">
        <v>0.27171482943310099</v>
      </c>
      <c r="M2866" s="212">
        <v>0.10146807074318399</v>
      </c>
      <c r="N2866" s="212">
        <v>4.2971406865515302E-2</v>
      </c>
      <c r="O2866" s="91"/>
      <c r="Q2866" s="212"/>
      <c r="R2866" s="212"/>
      <c r="S2866" s="212"/>
      <c r="T2866" s="212"/>
      <c r="AG2866" s="212"/>
      <c r="AH2866" s="212"/>
      <c r="AI2866" s="212"/>
    </row>
    <row r="2867" spans="1:35" x14ac:dyDescent="0.15">
      <c r="A2867" s="91"/>
      <c r="B2867" s="91"/>
      <c r="C2867" s="127"/>
      <c r="D2867" s="127"/>
      <c r="E2867" s="127"/>
      <c r="F2867" s="127"/>
      <c r="G2867" s="127"/>
      <c r="H2867" s="127"/>
      <c r="I2867" s="91"/>
      <c r="J2867" s="2">
        <v>2865</v>
      </c>
      <c r="K2867" s="212">
        <v>30799.235935006</v>
      </c>
      <c r="L2867" s="212">
        <v>0.27120769911406001</v>
      </c>
      <c r="M2867" s="212">
        <v>9.7516194315912894E-2</v>
      </c>
      <c r="N2867" s="212">
        <v>4.4616747880871999E-2</v>
      </c>
      <c r="O2867" s="91"/>
      <c r="Q2867" s="212"/>
      <c r="R2867" s="212"/>
      <c r="S2867" s="212"/>
      <c r="T2867" s="212"/>
      <c r="AG2867" s="212"/>
      <c r="AH2867" s="212"/>
      <c r="AI2867" s="212"/>
    </row>
    <row r="2868" spans="1:35" x14ac:dyDescent="0.15">
      <c r="A2868" s="91"/>
      <c r="B2868" s="91"/>
      <c r="C2868" s="127"/>
      <c r="D2868" s="127"/>
      <c r="E2868" s="127"/>
      <c r="F2868" s="127"/>
      <c r="G2868" s="127"/>
      <c r="H2868" s="127"/>
      <c r="I2868" s="91"/>
      <c r="J2868" s="2">
        <v>2866</v>
      </c>
      <c r="K2868" s="212">
        <v>30810.018749871</v>
      </c>
      <c r="L2868" s="212">
        <v>0.27080419917812099</v>
      </c>
      <c r="M2868" s="212">
        <v>9.2970173311933593E-2</v>
      </c>
      <c r="N2868" s="212">
        <v>4.5490008737744898E-2</v>
      </c>
      <c r="O2868" s="91"/>
      <c r="Q2868" s="212"/>
      <c r="R2868" s="212"/>
      <c r="S2868" s="212"/>
      <c r="T2868" s="212"/>
      <c r="AG2868" s="212"/>
      <c r="AH2868" s="212"/>
      <c r="AI2868" s="212"/>
    </row>
    <row r="2869" spans="1:35" x14ac:dyDescent="0.15">
      <c r="A2869" s="91"/>
      <c r="B2869" s="91"/>
      <c r="C2869" s="127"/>
      <c r="D2869" s="127"/>
      <c r="E2869" s="127"/>
      <c r="F2869" s="127"/>
      <c r="G2869" s="127"/>
      <c r="H2869" s="127"/>
      <c r="I2869" s="91"/>
      <c r="J2869" s="2">
        <v>2867</v>
      </c>
      <c r="K2869" s="212">
        <v>30820.647449895001</v>
      </c>
      <c r="L2869" s="212">
        <v>0.27056714699450402</v>
      </c>
      <c r="M2869" s="212">
        <v>8.8570383924545498E-2</v>
      </c>
      <c r="N2869" s="212">
        <v>4.54925825893749E-2</v>
      </c>
      <c r="O2869" s="91"/>
      <c r="Q2869" s="212"/>
      <c r="R2869" s="212"/>
      <c r="S2869" s="212"/>
      <c r="T2869" s="212"/>
      <c r="AG2869" s="212"/>
      <c r="AH2869" s="212"/>
      <c r="AI2869" s="212"/>
    </row>
    <row r="2870" spans="1:35" x14ac:dyDescent="0.15">
      <c r="A2870" s="91"/>
      <c r="B2870" s="91"/>
      <c r="C2870" s="127"/>
      <c r="D2870" s="127"/>
      <c r="E2870" s="127"/>
      <c r="F2870" s="127"/>
      <c r="G2870" s="127"/>
      <c r="H2870" s="127"/>
      <c r="I2870" s="91"/>
      <c r="J2870" s="2">
        <v>2868</v>
      </c>
      <c r="K2870" s="212">
        <v>30831.330977329999</v>
      </c>
      <c r="L2870" s="212">
        <v>0.27055646296639002</v>
      </c>
      <c r="M2870" s="212">
        <v>8.5181550225780903E-2</v>
      </c>
      <c r="N2870" s="212">
        <v>4.4576096028578698E-2</v>
      </c>
      <c r="O2870" s="91"/>
      <c r="Q2870" s="212"/>
      <c r="R2870" s="212"/>
      <c r="S2870" s="212"/>
      <c r="T2870" s="212"/>
      <c r="AG2870" s="212"/>
      <c r="AH2870" s="212"/>
      <c r="AI2870" s="212"/>
    </row>
    <row r="2871" spans="1:35" x14ac:dyDescent="0.15">
      <c r="A2871" s="91"/>
      <c r="B2871" s="91"/>
      <c r="C2871" s="127"/>
      <c r="D2871" s="127"/>
      <c r="E2871" s="127"/>
      <c r="F2871" s="127"/>
      <c r="G2871" s="127"/>
      <c r="H2871" s="127"/>
      <c r="I2871" s="91"/>
      <c r="J2871" s="2">
        <v>2869</v>
      </c>
      <c r="K2871" s="212">
        <v>30841.966450026001</v>
      </c>
      <c r="L2871" s="212">
        <v>0.27078389994749502</v>
      </c>
      <c r="M2871" s="212">
        <v>8.3346916168900803E-2</v>
      </c>
      <c r="N2871" s="212">
        <v>4.2888967576778299E-2</v>
      </c>
      <c r="O2871" s="91"/>
      <c r="Q2871" s="212"/>
      <c r="R2871" s="212"/>
      <c r="S2871" s="212"/>
      <c r="T2871" s="212"/>
      <c r="AG2871" s="212"/>
      <c r="AH2871" s="212"/>
      <c r="AI2871" s="212"/>
    </row>
    <row r="2872" spans="1:35" x14ac:dyDescent="0.15">
      <c r="A2872" s="91"/>
      <c r="B2872" s="91"/>
      <c r="C2872" s="127"/>
      <c r="D2872" s="127"/>
      <c r="E2872" s="127"/>
      <c r="F2872" s="127"/>
      <c r="G2872" s="127"/>
      <c r="H2872" s="127"/>
      <c r="I2872" s="91"/>
      <c r="J2872" s="2">
        <v>2870</v>
      </c>
      <c r="K2872" s="212">
        <v>30852.574045199999</v>
      </c>
      <c r="L2872" s="212">
        <v>0.27123089161874397</v>
      </c>
      <c r="M2872" s="212">
        <v>8.3160728554024593E-2</v>
      </c>
      <c r="N2872" s="212">
        <v>4.0779589594092197E-2</v>
      </c>
      <c r="O2872" s="91"/>
      <c r="Q2872" s="212"/>
      <c r="R2872" s="212"/>
      <c r="S2872" s="212"/>
      <c r="T2872" s="212"/>
      <c r="AG2872" s="212"/>
      <c r="AH2872" s="212"/>
      <c r="AI2872" s="212"/>
    </row>
    <row r="2873" spans="1:35" x14ac:dyDescent="0.15">
      <c r="A2873" s="91"/>
      <c r="B2873" s="91"/>
      <c r="C2873" s="127"/>
      <c r="D2873" s="127"/>
      <c r="E2873" s="127"/>
      <c r="F2873" s="127"/>
      <c r="G2873" s="127"/>
      <c r="H2873" s="127"/>
      <c r="I2873" s="91"/>
      <c r="J2873" s="2">
        <v>2871</v>
      </c>
      <c r="K2873" s="212">
        <v>30863.276905792001</v>
      </c>
      <c r="L2873" s="212">
        <v>0.271831820230093</v>
      </c>
      <c r="M2873" s="212">
        <v>8.4263938689756193E-2</v>
      </c>
      <c r="N2873" s="212">
        <v>3.8680691805662901E-2</v>
      </c>
      <c r="O2873" s="91"/>
      <c r="Q2873" s="212"/>
      <c r="R2873" s="212"/>
      <c r="S2873" s="212"/>
      <c r="T2873" s="212"/>
      <c r="AG2873" s="212"/>
      <c r="AH2873" s="212"/>
      <c r="AI2873" s="212"/>
    </row>
    <row r="2874" spans="1:35" x14ac:dyDescent="0.15">
      <c r="A2874" s="91"/>
      <c r="B2874" s="91"/>
      <c r="C2874" s="127"/>
      <c r="D2874" s="127"/>
      <c r="E2874" s="127"/>
      <c r="F2874" s="127"/>
      <c r="G2874" s="127"/>
      <c r="H2874" s="127"/>
      <c r="I2874" s="91"/>
      <c r="J2874" s="2">
        <v>2872</v>
      </c>
      <c r="K2874" s="212">
        <v>30874.085098976</v>
      </c>
      <c r="L2874" s="212">
        <v>0.27249213557253998</v>
      </c>
      <c r="M2874" s="212">
        <v>8.6009645411376803E-2</v>
      </c>
      <c r="N2874" s="212">
        <v>3.69284812444775E-2</v>
      </c>
      <c r="O2874" s="91"/>
      <c r="Q2874" s="212"/>
      <c r="R2874" s="212"/>
      <c r="S2874" s="212"/>
      <c r="T2874" s="212"/>
      <c r="AG2874" s="212"/>
      <c r="AH2874" s="212"/>
      <c r="AI2874" s="212"/>
    </row>
    <row r="2875" spans="1:35" x14ac:dyDescent="0.15">
      <c r="A2875" s="91"/>
      <c r="B2875" s="91"/>
      <c r="C2875" s="127"/>
      <c r="D2875" s="127"/>
      <c r="E2875" s="127"/>
      <c r="F2875" s="127"/>
      <c r="G2875" s="127"/>
      <c r="H2875" s="127"/>
      <c r="I2875" s="91"/>
      <c r="J2875" s="2">
        <v>2873</v>
      </c>
      <c r="K2875" s="212">
        <v>30884.889048788002</v>
      </c>
      <c r="L2875" s="212">
        <v>0.27310840397680802</v>
      </c>
      <c r="M2875" s="212">
        <v>8.7783777172535604E-2</v>
      </c>
      <c r="N2875" s="212">
        <v>3.5699082993627201E-2</v>
      </c>
      <c r="O2875" s="91"/>
      <c r="Q2875" s="212"/>
      <c r="R2875" s="212"/>
      <c r="S2875" s="212"/>
      <c r="T2875" s="212"/>
      <c r="AG2875" s="212"/>
      <c r="AH2875" s="212"/>
      <c r="AI2875" s="212"/>
    </row>
    <row r="2876" spans="1:35" x14ac:dyDescent="0.15">
      <c r="A2876" s="91"/>
      <c r="B2876" s="91"/>
      <c r="C2876" s="127"/>
      <c r="D2876" s="127"/>
      <c r="E2876" s="127"/>
      <c r="F2876" s="127"/>
      <c r="G2876" s="127"/>
      <c r="H2876" s="127"/>
      <c r="I2876" s="91"/>
      <c r="J2876" s="2">
        <v>2874</v>
      </c>
      <c r="K2876" s="212">
        <v>30895.686729198002</v>
      </c>
      <c r="L2876" s="212">
        <v>0.27362057520620198</v>
      </c>
      <c r="M2876" s="212">
        <v>8.9528874205790795E-2</v>
      </c>
      <c r="N2876" s="212">
        <v>3.4996603930102503E-2</v>
      </c>
      <c r="O2876" s="91"/>
      <c r="Q2876" s="212"/>
      <c r="R2876" s="212"/>
      <c r="S2876" s="212"/>
      <c r="T2876" s="212"/>
      <c r="AG2876" s="212"/>
      <c r="AH2876" s="212"/>
      <c r="AI2876" s="212"/>
    </row>
    <row r="2877" spans="1:35" x14ac:dyDescent="0.15">
      <c r="A2877" s="91"/>
      <c r="B2877" s="91"/>
      <c r="C2877" s="127"/>
      <c r="D2877" s="127"/>
      <c r="E2877" s="127"/>
      <c r="F2877" s="127"/>
      <c r="G2877" s="127"/>
      <c r="H2877" s="127"/>
      <c r="I2877" s="91"/>
      <c r="J2877" s="2">
        <v>2875</v>
      </c>
      <c r="K2877" s="212">
        <v>30906.451826745</v>
      </c>
      <c r="L2877" s="212">
        <v>0.273985730416475</v>
      </c>
      <c r="M2877" s="212">
        <v>9.1500488876175498E-2</v>
      </c>
      <c r="N2877" s="212">
        <v>3.4821757760964897E-2</v>
      </c>
      <c r="O2877" s="91"/>
      <c r="Q2877" s="212"/>
      <c r="R2877" s="212"/>
      <c r="S2877" s="212"/>
      <c r="T2877" s="212"/>
      <c r="AG2877" s="212"/>
      <c r="AH2877" s="212"/>
      <c r="AI2877" s="212"/>
    </row>
    <row r="2878" spans="1:35" x14ac:dyDescent="0.15">
      <c r="A2878" s="91"/>
      <c r="B2878" s="91"/>
      <c r="C2878" s="127"/>
      <c r="D2878" s="127"/>
      <c r="E2878" s="127"/>
      <c r="F2878" s="127"/>
      <c r="G2878" s="127"/>
      <c r="H2878" s="127"/>
      <c r="I2878" s="91"/>
      <c r="J2878" s="2">
        <v>2876</v>
      </c>
      <c r="K2878" s="212">
        <v>30917.190325451</v>
      </c>
      <c r="L2878" s="212">
        <v>0.27416911485044598</v>
      </c>
      <c r="M2878" s="212">
        <v>9.3885376608733306E-2</v>
      </c>
      <c r="N2878" s="212">
        <v>3.5213641087834702E-2</v>
      </c>
      <c r="O2878" s="91"/>
      <c r="Q2878" s="212"/>
      <c r="R2878" s="212"/>
      <c r="S2878" s="212"/>
      <c r="T2878" s="212"/>
      <c r="AG2878" s="212"/>
      <c r="AH2878" s="212"/>
      <c r="AI2878" s="212"/>
    </row>
    <row r="2879" spans="1:35" x14ac:dyDescent="0.15">
      <c r="A2879" s="91"/>
      <c r="B2879" s="91"/>
      <c r="C2879" s="127"/>
      <c r="D2879" s="127"/>
      <c r="E2879" s="127"/>
      <c r="F2879" s="127"/>
      <c r="G2879" s="127"/>
      <c r="H2879" s="127"/>
      <c r="I2879" s="91"/>
      <c r="J2879" s="2">
        <v>2877</v>
      </c>
      <c r="K2879" s="212">
        <v>30927.828019868</v>
      </c>
      <c r="L2879" s="212">
        <v>0.27417370819866399</v>
      </c>
      <c r="M2879" s="212">
        <v>9.6639045440423302E-2</v>
      </c>
      <c r="N2879" s="212">
        <v>3.6114967669236699E-2</v>
      </c>
      <c r="O2879" s="91"/>
      <c r="Q2879" s="212"/>
      <c r="R2879" s="212"/>
      <c r="S2879" s="212"/>
      <c r="T2879" s="212"/>
      <c r="AG2879" s="212"/>
      <c r="AH2879" s="212"/>
      <c r="AI2879" s="212"/>
    </row>
    <row r="2880" spans="1:35" x14ac:dyDescent="0.15">
      <c r="A2880" s="91"/>
      <c r="B2880" s="91"/>
      <c r="C2880" s="127"/>
      <c r="D2880" s="127"/>
      <c r="E2880" s="127"/>
      <c r="F2880" s="127"/>
      <c r="G2880" s="127"/>
      <c r="H2880" s="127"/>
      <c r="I2880" s="91"/>
      <c r="J2880" s="2">
        <v>2878</v>
      </c>
      <c r="K2880" s="212">
        <v>30938.549182466999</v>
      </c>
      <c r="L2880" s="212">
        <v>0.27407570123825697</v>
      </c>
      <c r="M2880" s="212">
        <v>9.9644736174791401E-2</v>
      </c>
      <c r="N2880" s="212">
        <v>3.7372983711897199E-2</v>
      </c>
      <c r="O2880" s="91"/>
      <c r="Q2880" s="212"/>
      <c r="R2880" s="212"/>
      <c r="S2880" s="212"/>
      <c r="T2880" s="212"/>
      <c r="AG2880" s="212"/>
      <c r="AH2880" s="212"/>
      <c r="AI2880" s="212"/>
    </row>
    <row r="2881" spans="1:35" x14ac:dyDescent="0.15">
      <c r="A2881" s="91"/>
      <c r="B2881" s="91"/>
      <c r="C2881" s="127"/>
      <c r="D2881" s="127"/>
      <c r="E2881" s="127"/>
      <c r="F2881" s="127"/>
      <c r="G2881" s="127"/>
      <c r="H2881" s="127"/>
      <c r="I2881" s="91"/>
      <c r="J2881" s="2">
        <v>2879</v>
      </c>
      <c r="K2881" s="212">
        <v>30949.256517741</v>
      </c>
      <c r="L2881" s="212">
        <v>0.27393458668342902</v>
      </c>
      <c r="M2881" s="212">
        <v>0.10270045596325</v>
      </c>
      <c r="N2881" s="212">
        <v>3.8803748856818997E-2</v>
      </c>
      <c r="O2881" s="91"/>
      <c r="Q2881" s="212"/>
      <c r="R2881" s="212"/>
      <c r="S2881" s="212"/>
      <c r="T2881" s="212"/>
      <c r="AG2881" s="212"/>
      <c r="AH2881" s="212"/>
      <c r="AI2881" s="212"/>
    </row>
    <row r="2882" spans="1:35" x14ac:dyDescent="0.15">
      <c r="A2882" s="91"/>
      <c r="B2882" s="91"/>
      <c r="C2882" s="127"/>
      <c r="D2882" s="127"/>
      <c r="E2882" s="127"/>
      <c r="F2882" s="127"/>
      <c r="G2882" s="127"/>
      <c r="H2882" s="127"/>
      <c r="I2882" s="91"/>
      <c r="J2882" s="2">
        <v>2880</v>
      </c>
      <c r="K2882" s="212">
        <v>30959.904197471998</v>
      </c>
      <c r="L2882" s="212">
        <v>0.27378080610133099</v>
      </c>
      <c r="M2882" s="212">
        <v>0.10547453370118</v>
      </c>
      <c r="N2882" s="212">
        <v>4.0311516456535197E-2</v>
      </c>
      <c r="O2882" s="91"/>
      <c r="Q2882" s="212"/>
      <c r="R2882" s="212"/>
      <c r="S2882" s="212"/>
      <c r="T2882" s="212"/>
      <c r="AG2882" s="212"/>
      <c r="AH2882" s="212"/>
      <c r="AI2882" s="212"/>
    </row>
    <row r="2883" spans="1:35" x14ac:dyDescent="0.15">
      <c r="A2883" s="91"/>
      <c r="B2883" s="91"/>
      <c r="C2883" s="127"/>
      <c r="D2883" s="127"/>
      <c r="E2883" s="127"/>
      <c r="F2883" s="127"/>
      <c r="G2883" s="127"/>
      <c r="H2883" s="127"/>
      <c r="I2883" s="91"/>
      <c r="J2883" s="2">
        <v>2881</v>
      </c>
      <c r="K2883" s="212">
        <v>30970.514237636999</v>
      </c>
      <c r="L2883" s="212">
        <v>0.27363835526367603</v>
      </c>
      <c r="M2883" s="212">
        <v>0.10750965438480101</v>
      </c>
      <c r="N2883" s="212">
        <v>4.1948230399488702E-2</v>
      </c>
      <c r="O2883" s="91"/>
      <c r="Q2883" s="212"/>
      <c r="R2883" s="212"/>
      <c r="S2883" s="212"/>
      <c r="T2883" s="212"/>
      <c r="AG2883" s="212"/>
      <c r="AH2883" s="212"/>
      <c r="AI2883" s="212"/>
    </row>
    <row r="2884" spans="1:35" x14ac:dyDescent="0.15">
      <c r="A2884" s="91"/>
      <c r="B2884" s="91"/>
      <c r="C2884" s="127"/>
      <c r="D2884" s="127"/>
      <c r="E2884" s="127"/>
      <c r="F2884" s="127"/>
      <c r="G2884" s="127"/>
      <c r="H2884" s="127"/>
      <c r="I2884" s="91"/>
      <c r="J2884" s="2">
        <v>2882</v>
      </c>
      <c r="K2884" s="212">
        <v>30981.223096882</v>
      </c>
      <c r="L2884" s="212">
        <v>0.27353213790383302</v>
      </c>
      <c r="M2884" s="212">
        <v>0.10836055263637601</v>
      </c>
      <c r="N2884" s="212">
        <v>4.3839654543613202E-2</v>
      </c>
      <c r="O2884" s="91"/>
      <c r="Q2884" s="212"/>
      <c r="R2884" s="212"/>
      <c r="S2884" s="212"/>
      <c r="T2884" s="212"/>
      <c r="AG2884" s="212"/>
      <c r="AH2884" s="212"/>
      <c r="AI2884" s="212"/>
    </row>
    <row r="2885" spans="1:35" x14ac:dyDescent="0.15">
      <c r="A2885" s="91"/>
      <c r="B2885" s="91"/>
      <c r="C2885" s="127"/>
      <c r="D2885" s="127"/>
      <c r="E2885" s="127"/>
      <c r="F2885" s="127"/>
      <c r="G2885" s="127"/>
      <c r="H2885" s="127"/>
      <c r="I2885" s="91"/>
      <c r="J2885" s="2">
        <v>2883</v>
      </c>
      <c r="K2885" s="212">
        <v>30991.854837026</v>
      </c>
      <c r="L2885" s="212">
        <v>0.27349646895894197</v>
      </c>
      <c r="M2885" s="212">
        <v>0.10786096573824901</v>
      </c>
      <c r="N2885" s="212">
        <v>4.5988170365661198E-2</v>
      </c>
      <c r="O2885" s="91"/>
      <c r="Q2885" s="212"/>
      <c r="R2885" s="212"/>
      <c r="S2885" s="212"/>
      <c r="T2885" s="212"/>
      <c r="AG2885" s="212"/>
      <c r="AH2885" s="212"/>
      <c r="AI2885" s="212"/>
    </row>
    <row r="2886" spans="1:35" x14ac:dyDescent="0.15">
      <c r="A2886" s="91"/>
      <c r="B2886" s="91"/>
      <c r="C2886" s="127"/>
      <c r="D2886" s="127"/>
      <c r="E2886" s="127"/>
      <c r="F2886" s="127"/>
      <c r="G2886" s="127"/>
      <c r="H2886" s="127"/>
      <c r="I2886" s="91"/>
      <c r="J2886" s="2">
        <v>2884</v>
      </c>
      <c r="K2886" s="212">
        <v>31002.561475940001</v>
      </c>
      <c r="L2886" s="212">
        <v>0.27352541456176199</v>
      </c>
      <c r="M2886" s="212">
        <v>0.10614032566094</v>
      </c>
      <c r="N2886" s="212">
        <v>4.8168719351992302E-2</v>
      </c>
      <c r="O2886" s="91"/>
      <c r="Q2886" s="212"/>
      <c r="R2886" s="212"/>
      <c r="S2886" s="212"/>
      <c r="T2886" s="212"/>
      <c r="AG2886" s="212"/>
      <c r="AH2886" s="212"/>
      <c r="AI2886" s="212"/>
    </row>
    <row r="2887" spans="1:35" x14ac:dyDescent="0.15">
      <c r="A2887" s="91"/>
      <c r="B2887" s="91"/>
      <c r="C2887" s="127"/>
      <c r="D2887" s="127"/>
      <c r="E2887" s="127"/>
      <c r="F2887" s="127"/>
      <c r="G2887" s="127"/>
      <c r="H2887" s="127"/>
      <c r="I2887" s="91"/>
      <c r="J2887" s="2">
        <v>2885</v>
      </c>
      <c r="K2887" s="212">
        <v>31013.231751728999</v>
      </c>
      <c r="L2887" s="212">
        <v>0.27354769430695502</v>
      </c>
      <c r="M2887" s="212">
        <v>0.103770937775279</v>
      </c>
      <c r="N2887" s="212">
        <v>5.0091953816055697E-2</v>
      </c>
      <c r="O2887" s="91"/>
      <c r="Q2887" s="212"/>
      <c r="R2887" s="212"/>
      <c r="S2887" s="212"/>
      <c r="T2887" s="212"/>
      <c r="AG2887" s="212"/>
      <c r="AH2887" s="212"/>
      <c r="AI2887" s="212"/>
    </row>
    <row r="2888" spans="1:35" x14ac:dyDescent="0.15">
      <c r="A2888" s="91"/>
      <c r="B2888" s="91"/>
      <c r="C2888" s="127"/>
      <c r="D2888" s="127"/>
      <c r="E2888" s="127"/>
      <c r="F2888" s="127"/>
      <c r="G2888" s="127"/>
      <c r="H2888" s="127"/>
      <c r="I2888" s="91"/>
      <c r="J2888" s="2">
        <v>2886</v>
      </c>
      <c r="K2888" s="212">
        <v>31023.874341878</v>
      </c>
      <c r="L2888" s="212">
        <v>0.27351191310143202</v>
      </c>
      <c r="M2888" s="212">
        <v>0.101589447615427</v>
      </c>
      <c r="N2888" s="212">
        <v>5.1552130906315698E-2</v>
      </c>
      <c r="O2888" s="91"/>
      <c r="Q2888" s="212"/>
      <c r="R2888" s="212"/>
      <c r="S2888" s="212"/>
      <c r="T2888" s="212"/>
      <c r="AG2888" s="212"/>
      <c r="AH2888" s="212"/>
      <c r="AI2888" s="212"/>
    </row>
    <row r="2889" spans="1:35" x14ac:dyDescent="0.15">
      <c r="A2889" s="91"/>
      <c r="B2889" s="91"/>
      <c r="C2889" s="127"/>
      <c r="D2889" s="127"/>
      <c r="E2889" s="127"/>
      <c r="F2889" s="127"/>
      <c r="G2889" s="127"/>
      <c r="H2889" s="127"/>
      <c r="I2889" s="91"/>
      <c r="J2889" s="2">
        <v>2887</v>
      </c>
      <c r="K2889" s="212">
        <v>31034.50051192</v>
      </c>
      <c r="L2889" s="212">
        <v>0.273413659711913</v>
      </c>
      <c r="M2889" s="212">
        <v>9.9914399283727404E-2</v>
      </c>
      <c r="N2889" s="212">
        <v>5.2470391953708298E-2</v>
      </c>
      <c r="O2889" s="91"/>
      <c r="Q2889" s="212"/>
      <c r="R2889" s="212"/>
      <c r="S2889" s="212"/>
      <c r="T2889" s="212"/>
      <c r="AG2889" s="212"/>
      <c r="AH2889" s="212"/>
      <c r="AI2889" s="212"/>
    </row>
    <row r="2890" spans="1:35" x14ac:dyDescent="0.15">
      <c r="A2890" s="91"/>
      <c r="B2890" s="91"/>
      <c r="C2890" s="127"/>
      <c r="D2890" s="127"/>
      <c r="E2890" s="127"/>
      <c r="F2890" s="127"/>
      <c r="G2890" s="127"/>
      <c r="H2890" s="127"/>
      <c r="I2890" s="91"/>
      <c r="J2890" s="2">
        <v>2888</v>
      </c>
      <c r="K2890" s="212">
        <v>31045.170776448998</v>
      </c>
      <c r="L2890" s="212">
        <v>0.27330729174415103</v>
      </c>
      <c r="M2890" s="212">
        <v>9.8314224654703505E-2</v>
      </c>
      <c r="N2890" s="212">
        <v>5.2910136724882699E-2</v>
      </c>
      <c r="O2890" s="91"/>
      <c r="Q2890" s="212"/>
      <c r="R2890" s="212"/>
      <c r="S2890" s="212"/>
      <c r="T2890" s="212"/>
      <c r="AG2890" s="212"/>
      <c r="AH2890" s="212"/>
      <c r="AI2890" s="212"/>
    </row>
    <row r="2891" spans="1:35" x14ac:dyDescent="0.15">
      <c r="A2891" s="91"/>
      <c r="B2891" s="91"/>
      <c r="C2891" s="127"/>
      <c r="D2891" s="127"/>
      <c r="E2891" s="127"/>
      <c r="F2891" s="127"/>
      <c r="G2891" s="127"/>
      <c r="H2891" s="127"/>
      <c r="I2891" s="91"/>
      <c r="J2891" s="2">
        <v>2889</v>
      </c>
      <c r="K2891" s="212">
        <v>31055.874488832</v>
      </c>
      <c r="L2891" s="212">
        <v>0.27322554157749501</v>
      </c>
      <c r="M2891" s="212">
        <v>9.6219828045318104E-2</v>
      </c>
      <c r="N2891" s="212">
        <v>5.2940646615468802E-2</v>
      </c>
      <c r="O2891" s="91"/>
      <c r="Q2891" s="212"/>
      <c r="R2891" s="212"/>
      <c r="S2891" s="212"/>
      <c r="T2891" s="212"/>
      <c r="AG2891" s="212"/>
      <c r="AH2891" s="212"/>
      <c r="AI2891" s="212"/>
    </row>
    <row r="2892" spans="1:35" x14ac:dyDescent="0.15">
      <c r="A2892" s="91"/>
      <c r="B2892" s="91"/>
      <c r="C2892" s="127"/>
      <c r="D2892" s="127"/>
      <c r="E2892" s="127"/>
      <c r="F2892" s="127"/>
      <c r="G2892" s="127"/>
      <c r="H2892" s="127"/>
      <c r="I2892" s="91"/>
      <c r="J2892" s="2">
        <v>2890</v>
      </c>
      <c r="K2892" s="212">
        <v>31066.520339850998</v>
      </c>
      <c r="L2892" s="212">
        <v>0.273152597556924</v>
      </c>
      <c r="M2892" s="212">
        <v>9.3632385651563302E-2</v>
      </c>
      <c r="N2892" s="212">
        <v>5.2607923671133303E-2</v>
      </c>
      <c r="O2892" s="91"/>
      <c r="Q2892" s="212"/>
      <c r="R2892" s="212"/>
      <c r="S2892" s="212"/>
      <c r="T2892" s="212"/>
      <c r="AG2892" s="212"/>
      <c r="AH2892" s="212"/>
      <c r="AI2892" s="212"/>
    </row>
    <row r="2893" spans="1:35" x14ac:dyDescent="0.15">
      <c r="A2893" s="91"/>
      <c r="B2893" s="91"/>
      <c r="C2893" s="127"/>
      <c r="D2893" s="127"/>
      <c r="E2893" s="127"/>
      <c r="F2893" s="127"/>
      <c r="G2893" s="127"/>
      <c r="H2893" s="127"/>
      <c r="I2893" s="91"/>
      <c r="J2893" s="2">
        <v>2891</v>
      </c>
      <c r="K2893" s="212">
        <v>31077.231803916999</v>
      </c>
      <c r="L2893" s="212">
        <v>0.27301849635584002</v>
      </c>
      <c r="M2893" s="212">
        <v>9.1136141338133594E-2</v>
      </c>
      <c r="N2893" s="212">
        <v>5.1889809596941498E-2</v>
      </c>
      <c r="O2893" s="91"/>
      <c r="Q2893" s="212"/>
      <c r="R2893" s="212"/>
      <c r="S2893" s="212"/>
      <c r="T2893" s="212"/>
      <c r="AG2893" s="212"/>
      <c r="AH2893" s="212"/>
      <c r="AI2893" s="212"/>
    </row>
    <row r="2894" spans="1:35" x14ac:dyDescent="0.15">
      <c r="A2894" s="91"/>
      <c r="B2894" s="91"/>
      <c r="C2894" s="127"/>
      <c r="D2894" s="127"/>
      <c r="E2894" s="127"/>
      <c r="F2894" s="127"/>
      <c r="G2894" s="127"/>
      <c r="H2894" s="127"/>
      <c r="I2894" s="91"/>
      <c r="J2894" s="2">
        <v>2892</v>
      </c>
      <c r="K2894" s="212">
        <v>31087.928128837</v>
      </c>
      <c r="L2894" s="212">
        <v>0.27278692955248202</v>
      </c>
      <c r="M2894" s="212">
        <v>8.97067151202737E-2</v>
      </c>
      <c r="N2894" s="212">
        <v>5.0723773004483497E-2</v>
      </c>
      <c r="O2894" s="91"/>
      <c r="Q2894" s="212"/>
      <c r="R2894" s="212"/>
      <c r="S2894" s="212"/>
      <c r="T2894" s="212"/>
      <c r="AG2894" s="212"/>
      <c r="AH2894" s="212"/>
      <c r="AI2894" s="212"/>
    </row>
    <row r="2895" spans="1:35" x14ac:dyDescent="0.15">
      <c r="A2895" s="91"/>
      <c r="B2895" s="91"/>
      <c r="C2895" s="127"/>
      <c r="D2895" s="127"/>
      <c r="E2895" s="127"/>
      <c r="F2895" s="127"/>
      <c r="G2895" s="127"/>
      <c r="H2895" s="127"/>
      <c r="I2895" s="91"/>
      <c r="J2895" s="2">
        <v>2893</v>
      </c>
      <c r="K2895" s="212">
        <v>31098.605544849001</v>
      </c>
      <c r="L2895" s="212">
        <v>0.27243595298319201</v>
      </c>
      <c r="M2895" s="212">
        <v>9.01544431686475E-2</v>
      </c>
      <c r="N2895" s="212">
        <v>4.90525042231644E-2</v>
      </c>
      <c r="O2895" s="91"/>
      <c r="Q2895" s="212"/>
      <c r="R2895" s="212"/>
      <c r="S2895" s="212"/>
      <c r="T2895" s="212"/>
      <c r="AG2895" s="212"/>
      <c r="AH2895" s="212"/>
      <c r="AI2895" s="212"/>
    </row>
    <row r="2896" spans="1:35" x14ac:dyDescent="0.15">
      <c r="A2896" s="91"/>
      <c r="B2896" s="91"/>
      <c r="C2896" s="127"/>
      <c r="D2896" s="127"/>
      <c r="E2896" s="127"/>
      <c r="F2896" s="127"/>
      <c r="G2896" s="127"/>
      <c r="H2896" s="127"/>
      <c r="I2896" s="91"/>
      <c r="J2896" s="2">
        <v>2894</v>
      </c>
      <c r="K2896" s="212">
        <v>31109.378109869001</v>
      </c>
      <c r="L2896" s="212">
        <v>0.27198315830088898</v>
      </c>
      <c r="M2896" s="212">
        <v>9.2744301432283002E-2</v>
      </c>
      <c r="N2896" s="212">
        <v>4.6945880719599799E-2</v>
      </c>
      <c r="O2896" s="91"/>
      <c r="Q2896" s="212"/>
      <c r="R2896" s="212"/>
      <c r="S2896" s="212"/>
      <c r="T2896" s="212"/>
      <c r="AG2896" s="212"/>
      <c r="AH2896" s="212"/>
      <c r="AI2896" s="212"/>
    </row>
    <row r="2897" spans="1:35" x14ac:dyDescent="0.15">
      <c r="A2897" s="91"/>
      <c r="B2897" s="91"/>
      <c r="C2897" s="127"/>
      <c r="D2897" s="127"/>
      <c r="E2897" s="127"/>
      <c r="F2897" s="127"/>
      <c r="G2897" s="127"/>
      <c r="H2897" s="127"/>
      <c r="I2897" s="91"/>
      <c r="J2897" s="2">
        <v>2895</v>
      </c>
      <c r="K2897" s="212">
        <v>31119.959434062999</v>
      </c>
      <c r="L2897" s="212">
        <v>0.27147675474510302</v>
      </c>
      <c r="M2897" s="212">
        <v>9.7128265990977306E-2</v>
      </c>
      <c r="N2897" s="212">
        <v>4.4607350894578797E-2</v>
      </c>
      <c r="O2897" s="91"/>
      <c r="Q2897" s="212"/>
      <c r="R2897" s="212"/>
      <c r="S2897" s="212"/>
      <c r="T2897" s="212"/>
      <c r="AG2897" s="212"/>
      <c r="AH2897" s="212"/>
      <c r="AI2897" s="212"/>
    </row>
    <row r="2898" spans="1:35" x14ac:dyDescent="0.15">
      <c r="A2898" s="91"/>
      <c r="B2898" s="91"/>
      <c r="C2898" s="127"/>
      <c r="D2898" s="127"/>
      <c r="E2898" s="127"/>
      <c r="F2898" s="127"/>
      <c r="G2898" s="127"/>
      <c r="H2898" s="127"/>
      <c r="I2898" s="91"/>
      <c r="J2898" s="2">
        <v>2896</v>
      </c>
      <c r="K2898" s="212">
        <v>31130.633641034001</v>
      </c>
      <c r="L2898" s="212">
        <v>0.271024123911419</v>
      </c>
      <c r="M2898" s="212">
        <v>0.102363875452992</v>
      </c>
      <c r="N2898" s="212">
        <v>4.2338774131937498E-2</v>
      </c>
      <c r="O2898" s="91"/>
      <c r="Q2898" s="212"/>
      <c r="R2898" s="212"/>
      <c r="S2898" s="212"/>
      <c r="T2898" s="212"/>
      <c r="AG2898" s="212"/>
      <c r="AH2898" s="212"/>
      <c r="AI2898" s="212"/>
    </row>
    <row r="2899" spans="1:35" x14ac:dyDescent="0.15">
      <c r="A2899" s="91"/>
      <c r="B2899" s="91"/>
      <c r="C2899" s="127"/>
      <c r="D2899" s="127"/>
      <c r="E2899" s="127"/>
      <c r="F2899" s="127"/>
      <c r="G2899" s="127"/>
      <c r="H2899" s="127"/>
      <c r="I2899" s="91"/>
      <c r="J2899" s="2">
        <v>2897</v>
      </c>
      <c r="K2899" s="212">
        <v>31141.269550569999</v>
      </c>
      <c r="L2899" s="212">
        <v>0.27074722966689602</v>
      </c>
      <c r="M2899" s="212">
        <v>0.107164054311209</v>
      </c>
      <c r="N2899" s="212">
        <v>4.0477532120831702E-2</v>
      </c>
      <c r="O2899" s="91"/>
      <c r="Q2899" s="212"/>
      <c r="R2899" s="212"/>
      <c r="S2899" s="212"/>
      <c r="T2899" s="212"/>
      <c r="AG2899" s="212"/>
      <c r="AH2899" s="212"/>
      <c r="AI2899" s="212"/>
    </row>
    <row r="2900" spans="1:35" x14ac:dyDescent="0.15">
      <c r="A2900" s="91"/>
      <c r="B2900" s="91"/>
      <c r="C2900" s="127"/>
      <c r="D2900" s="127"/>
      <c r="E2900" s="127"/>
      <c r="F2900" s="127"/>
      <c r="G2900" s="127"/>
      <c r="H2900" s="127"/>
      <c r="I2900" s="91"/>
      <c r="J2900" s="2">
        <v>2898</v>
      </c>
      <c r="K2900" s="212">
        <v>31151.936825588</v>
      </c>
      <c r="L2900" s="212">
        <v>0.27076162910618501</v>
      </c>
      <c r="M2900" s="212">
        <v>0.110325118918061</v>
      </c>
      <c r="N2900" s="212">
        <v>3.9202114140374097E-2</v>
      </c>
      <c r="O2900" s="91"/>
      <c r="Q2900" s="212"/>
      <c r="R2900" s="212"/>
      <c r="S2900" s="212"/>
      <c r="T2900" s="212"/>
      <c r="AG2900" s="212"/>
      <c r="AH2900" s="212"/>
      <c r="AI2900" s="212"/>
    </row>
    <row r="2901" spans="1:35" x14ac:dyDescent="0.15">
      <c r="A2901" s="91"/>
      <c r="B2901" s="91"/>
      <c r="C2901" s="127"/>
      <c r="D2901" s="127"/>
      <c r="E2901" s="127"/>
      <c r="F2901" s="127"/>
      <c r="G2901" s="127"/>
      <c r="H2901" s="127"/>
      <c r="I2901" s="91"/>
      <c r="J2901" s="2">
        <v>2899</v>
      </c>
      <c r="K2901" s="212">
        <v>31162.671860333001</v>
      </c>
      <c r="L2901" s="212">
        <v>0.271186044443678</v>
      </c>
      <c r="M2901" s="212">
        <v>0.111004197219916</v>
      </c>
      <c r="N2901" s="212">
        <v>3.8533373777567902E-2</v>
      </c>
      <c r="O2901" s="91"/>
      <c r="Q2901" s="212"/>
      <c r="R2901" s="212"/>
      <c r="S2901" s="212"/>
      <c r="T2901" s="212"/>
      <c r="AG2901" s="212"/>
      <c r="AH2901" s="212"/>
      <c r="AI2901" s="212"/>
    </row>
    <row r="2902" spans="1:35" x14ac:dyDescent="0.15">
      <c r="A2902" s="91"/>
      <c r="B2902" s="91"/>
      <c r="C2902" s="127"/>
      <c r="D2902" s="127"/>
      <c r="E2902" s="127"/>
      <c r="F2902" s="127"/>
      <c r="G2902" s="127"/>
      <c r="H2902" s="127"/>
      <c r="I2902" s="91"/>
      <c r="J2902" s="2">
        <v>2900</v>
      </c>
      <c r="K2902" s="212">
        <v>31173.462713000001</v>
      </c>
      <c r="L2902" s="212">
        <v>0.27213886081861899</v>
      </c>
      <c r="M2902" s="212">
        <v>0.108901595861357</v>
      </c>
      <c r="N2902" s="212">
        <v>3.8422029467891E-2</v>
      </c>
      <c r="O2902" s="91"/>
      <c r="Q2902" s="212"/>
      <c r="R2902" s="212"/>
      <c r="S2902" s="212"/>
      <c r="T2902" s="212"/>
      <c r="AG2902" s="212"/>
      <c r="AH2902" s="212"/>
      <c r="AI2902" s="212"/>
    </row>
    <row r="2903" spans="1:35" x14ac:dyDescent="0.15">
      <c r="A2903" s="91"/>
      <c r="B2903" s="91"/>
      <c r="C2903" s="127"/>
      <c r="D2903" s="127"/>
      <c r="E2903" s="127"/>
      <c r="F2903" s="127"/>
      <c r="G2903" s="127"/>
      <c r="H2903" s="127"/>
      <c r="I2903" s="91"/>
      <c r="J2903" s="2">
        <v>2901</v>
      </c>
      <c r="K2903" s="212">
        <v>31184.239116281999</v>
      </c>
      <c r="L2903" s="212">
        <v>0.27350207436670498</v>
      </c>
      <c r="M2903" s="212">
        <v>0.10428298925418999</v>
      </c>
      <c r="N2903" s="212">
        <v>3.8794344277745398E-2</v>
      </c>
      <c r="O2903" s="91"/>
      <c r="Q2903" s="212"/>
      <c r="R2903" s="212"/>
      <c r="S2903" s="212"/>
      <c r="T2903" s="212"/>
      <c r="AG2903" s="212"/>
      <c r="AH2903" s="212"/>
      <c r="AI2903" s="212"/>
    </row>
    <row r="2904" spans="1:35" x14ac:dyDescent="0.15">
      <c r="A2904" s="91"/>
      <c r="B2904" s="91"/>
      <c r="C2904" s="127"/>
      <c r="D2904" s="127"/>
      <c r="E2904" s="127"/>
      <c r="F2904" s="127"/>
      <c r="G2904" s="127"/>
      <c r="H2904" s="127"/>
      <c r="I2904" s="91"/>
      <c r="J2904" s="2">
        <v>2902</v>
      </c>
      <c r="K2904" s="212">
        <v>31194.891760893999</v>
      </c>
      <c r="L2904" s="212">
        <v>0.27490205617898</v>
      </c>
      <c r="M2904" s="212">
        <v>9.7741787273685002E-2</v>
      </c>
      <c r="N2904" s="212">
        <v>3.9556604147877997E-2</v>
      </c>
      <c r="O2904" s="91"/>
      <c r="Q2904" s="212"/>
      <c r="R2904" s="212"/>
      <c r="S2904" s="212"/>
      <c r="T2904" s="212"/>
      <c r="AG2904" s="212"/>
      <c r="AH2904" s="212"/>
      <c r="AI2904" s="212"/>
    </row>
    <row r="2905" spans="1:35" x14ac:dyDescent="0.15">
      <c r="A2905" s="91"/>
      <c r="B2905" s="91"/>
      <c r="C2905" s="127"/>
      <c r="D2905" s="127"/>
      <c r="E2905" s="127"/>
      <c r="F2905" s="127"/>
      <c r="G2905" s="127"/>
      <c r="H2905" s="127"/>
      <c r="I2905" s="91"/>
      <c r="J2905" s="2">
        <v>2903</v>
      </c>
      <c r="K2905" s="212">
        <v>31205.512141454001</v>
      </c>
      <c r="L2905" s="212">
        <v>0.27601885333730902</v>
      </c>
      <c r="M2905" s="212">
        <v>9.0153566639770005E-2</v>
      </c>
      <c r="N2905" s="212">
        <v>4.0575879804624501E-2</v>
      </c>
      <c r="O2905" s="91"/>
      <c r="Q2905" s="212"/>
      <c r="R2905" s="212"/>
      <c r="S2905" s="212"/>
      <c r="T2905" s="212"/>
      <c r="AG2905" s="212"/>
      <c r="AH2905" s="212"/>
      <c r="AI2905" s="212"/>
    </row>
    <row r="2906" spans="1:35" x14ac:dyDescent="0.15">
      <c r="A2906" s="91"/>
      <c r="B2906" s="91"/>
      <c r="C2906" s="127"/>
      <c r="D2906" s="127"/>
      <c r="E2906" s="127"/>
      <c r="F2906" s="127"/>
      <c r="G2906" s="127"/>
      <c r="H2906" s="127"/>
      <c r="I2906" s="91"/>
      <c r="J2906" s="2">
        <v>2904</v>
      </c>
      <c r="K2906" s="212">
        <v>31216.298658168998</v>
      </c>
      <c r="L2906" s="212">
        <v>0.276715772606067</v>
      </c>
      <c r="M2906" s="212">
        <v>8.2531124528844604E-2</v>
      </c>
      <c r="N2906" s="212">
        <v>4.16605982839768E-2</v>
      </c>
      <c r="O2906" s="91"/>
      <c r="Q2906" s="212"/>
      <c r="R2906" s="212"/>
      <c r="S2906" s="212"/>
      <c r="T2906" s="212"/>
      <c r="AG2906" s="212"/>
      <c r="AH2906" s="212"/>
      <c r="AI2906" s="212"/>
    </row>
    <row r="2907" spans="1:35" x14ac:dyDescent="0.15">
      <c r="A2907" s="91"/>
      <c r="B2907" s="91"/>
      <c r="C2907" s="127"/>
      <c r="D2907" s="127"/>
      <c r="E2907" s="127"/>
      <c r="F2907" s="127"/>
      <c r="G2907" s="127"/>
      <c r="H2907" s="127"/>
      <c r="I2907" s="91"/>
      <c r="J2907" s="2">
        <v>2905</v>
      </c>
      <c r="K2907" s="212">
        <v>31227.077676762001</v>
      </c>
      <c r="L2907" s="212">
        <v>0.27692913582733197</v>
      </c>
      <c r="M2907" s="212">
        <v>7.5966491985806503E-2</v>
      </c>
      <c r="N2907" s="212">
        <v>4.2606879620501997E-2</v>
      </c>
      <c r="O2907" s="91"/>
      <c r="Q2907" s="212"/>
      <c r="R2907" s="212"/>
      <c r="S2907" s="212"/>
      <c r="T2907" s="212"/>
      <c r="AG2907" s="212"/>
      <c r="AH2907" s="212"/>
      <c r="AI2907" s="212"/>
    </row>
    <row r="2908" spans="1:35" x14ac:dyDescent="0.15">
      <c r="A2908" s="91"/>
      <c r="B2908" s="91"/>
      <c r="C2908" s="127"/>
      <c r="D2908" s="127"/>
      <c r="E2908" s="127"/>
      <c r="F2908" s="127"/>
      <c r="G2908" s="127"/>
      <c r="H2908" s="127"/>
      <c r="I2908" s="91"/>
      <c r="J2908" s="2">
        <v>2906</v>
      </c>
      <c r="K2908" s="212">
        <v>31237.832761645001</v>
      </c>
      <c r="L2908" s="212">
        <v>0.27662614034699601</v>
      </c>
      <c r="M2908" s="212">
        <v>7.1658773283921104E-2</v>
      </c>
      <c r="N2908" s="212">
        <v>4.32300794009053E-2</v>
      </c>
      <c r="O2908" s="91"/>
      <c r="Q2908" s="212"/>
      <c r="R2908" s="212"/>
      <c r="S2908" s="212"/>
      <c r="T2908" s="212"/>
      <c r="AG2908" s="212"/>
      <c r="AH2908" s="212"/>
      <c r="AI2908" s="212"/>
    </row>
    <row r="2909" spans="1:35" x14ac:dyDescent="0.15">
      <c r="A2909" s="91"/>
      <c r="B2909" s="91"/>
      <c r="C2909" s="127"/>
      <c r="D2909" s="127"/>
      <c r="E2909" s="127"/>
      <c r="F2909" s="127"/>
      <c r="G2909" s="127"/>
      <c r="H2909" s="127"/>
      <c r="I2909" s="91"/>
      <c r="J2909" s="2">
        <v>2907</v>
      </c>
      <c r="K2909" s="212">
        <v>31248.474678013001</v>
      </c>
      <c r="L2909" s="212">
        <v>0.275802455365454</v>
      </c>
      <c r="M2909" s="212">
        <v>7.0591275282959096E-2</v>
      </c>
      <c r="N2909" s="212">
        <v>4.3386344739074698E-2</v>
      </c>
      <c r="O2909" s="91"/>
      <c r="Q2909" s="212"/>
      <c r="R2909" s="212"/>
      <c r="S2909" s="212"/>
      <c r="T2909" s="212"/>
      <c r="AG2909" s="212"/>
      <c r="AH2909" s="212"/>
      <c r="AI2909" s="212"/>
    </row>
    <row r="2910" spans="1:35" x14ac:dyDescent="0.15">
      <c r="A2910" s="91"/>
      <c r="B2910" s="91"/>
      <c r="C2910" s="127"/>
      <c r="D2910" s="127"/>
      <c r="E2910" s="127"/>
      <c r="F2910" s="127"/>
      <c r="G2910" s="127"/>
      <c r="H2910" s="127"/>
      <c r="I2910" s="91"/>
      <c r="J2910" s="2">
        <v>2908</v>
      </c>
      <c r="K2910" s="212">
        <v>31259.255116106</v>
      </c>
      <c r="L2910" s="212">
        <v>0.27455970741615898</v>
      </c>
      <c r="M2910" s="212">
        <v>7.2743503356275302E-2</v>
      </c>
      <c r="N2910" s="212">
        <v>4.3159360721404999E-2</v>
      </c>
      <c r="O2910" s="91"/>
      <c r="Q2910" s="212"/>
      <c r="R2910" s="212"/>
      <c r="S2910" s="212"/>
      <c r="T2910" s="212"/>
      <c r="AG2910" s="212"/>
      <c r="AH2910" s="212"/>
      <c r="AI2910" s="212"/>
    </row>
    <row r="2911" spans="1:35" x14ac:dyDescent="0.15">
      <c r="A2911" s="91"/>
      <c r="B2911" s="91"/>
      <c r="C2911" s="127"/>
      <c r="D2911" s="127"/>
      <c r="E2911" s="127"/>
      <c r="F2911" s="127"/>
      <c r="G2911" s="127"/>
      <c r="H2911" s="127"/>
      <c r="I2911" s="91"/>
      <c r="J2911" s="2">
        <v>2909</v>
      </c>
      <c r="K2911" s="212">
        <v>31269.983860748001</v>
      </c>
      <c r="L2911" s="212">
        <v>0.27306073129147701</v>
      </c>
      <c r="M2911" s="212">
        <v>7.6966106638053797E-2</v>
      </c>
      <c r="N2911" s="212">
        <v>4.2784872373119398E-2</v>
      </c>
      <c r="O2911" s="91"/>
      <c r="Q2911" s="212"/>
      <c r="R2911" s="212"/>
      <c r="S2911" s="212"/>
      <c r="T2911" s="212"/>
      <c r="AG2911" s="212"/>
      <c r="AH2911" s="212"/>
      <c r="AI2911" s="212"/>
    </row>
    <row r="2912" spans="1:35" x14ac:dyDescent="0.15">
      <c r="A2912" s="91"/>
      <c r="B2912" s="91"/>
      <c r="C2912" s="127"/>
      <c r="D2912" s="127"/>
      <c r="E2912" s="127"/>
      <c r="F2912" s="127"/>
      <c r="G2912" s="127"/>
      <c r="H2912" s="127"/>
      <c r="I2912" s="91"/>
      <c r="J2912" s="2">
        <v>2910</v>
      </c>
      <c r="K2912" s="212">
        <v>31280.699958276</v>
      </c>
      <c r="L2912" s="212">
        <v>0.27146814475146802</v>
      </c>
      <c r="M2912" s="212">
        <v>8.1762163104435195E-2</v>
      </c>
      <c r="N2912" s="212">
        <v>4.2391618381435903E-2</v>
      </c>
      <c r="O2912" s="91"/>
      <c r="Q2912" s="212"/>
      <c r="R2912" s="212"/>
      <c r="S2912" s="212"/>
      <c r="T2912" s="212"/>
      <c r="AG2912" s="212"/>
      <c r="AH2912" s="212"/>
      <c r="AI2912" s="212"/>
    </row>
    <row r="2913" spans="1:35" x14ac:dyDescent="0.15">
      <c r="A2913" s="91"/>
      <c r="B2913" s="91"/>
      <c r="C2913" s="127"/>
      <c r="D2913" s="127"/>
      <c r="E2913" s="127"/>
      <c r="F2913" s="127"/>
      <c r="G2913" s="127"/>
      <c r="H2913" s="127"/>
      <c r="I2913" s="91"/>
      <c r="J2913" s="2">
        <v>2911</v>
      </c>
      <c r="K2913" s="212">
        <v>31291.419618954998</v>
      </c>
      <c r="L2913" s="212">
        <v>0.26990356444496899</v>
      </c>
      <c r="M2913" s="212">
        <v>8.6010106521091895E-2</v>
      </c>
      <c r="N2913" s="212">
        <v>4.1965825491235502E-2</v>
      </c>
      <c r="O2913" s="91"/>
      <c r="Q2913" s="212"/>
      <c r="R2913" s="212"/>
      <c r="S2913" s="212"/>
      <c r="T2913" s="212"/>
      <c r="AG2913" s="212"/>
      <c r="AH2913" s="212"/>
      <c r="AI2913" s="212"/>
    </row>
    <row r="2914" spans="1:35" x14ac:dyDescent="0.15">
      <c r="A2914" s="91"/>
      <c r="B2914" s="91"/>
      <c r="C2914" s="127"/>
      <c r="D2914" s="127"/>
      <c r="E2914" s="127"/>
      <c r="F2914" s="127"/>
      <c r="G2914" s="127"/>
      <c r="H2914" s="127"/>
      <c r="I2914" s="91"/>
      <c r="J2914" s="2">
        <v>2912</v>
      </c>
      <c r="K2914" s="212">
        <v>31302.078430829999</v>
      </c>
      <c r="L2914" s="212">
        <v>0.26850567933771302</v>
      </c>
      <c r="M2914" s="212">
        <v>8.9174498045145101E-2</v>
      </c>
      <c r="N2914" s="212">
        <v>4.1443428986576998E-2</v>
      </c>
      <c r="O2914" s="91"/>
      <c r="Q2914" s="212"/>
      <c r="R2914" s="212"/>
      <c r="S2914" s="212"/>
      <c r="T2914" s="212"/>
      <c r="AG2914" s="212"/>
      <c r="AH2914" s="212"/>
      <c r="AI2914" s="212"/>
    </row>
    <row r="2915" spans="1:35" x14ac:dyDescent="0.15">
      <c r="A2915" s="91"/>
      <c r="B2915" s="91"/>
      <c r="C2915" s="127"/>
      <c r="D2915" s="127"/>
      <c r="E2915" s="127"/>
      <c r="F2915" s="127"/>
      <c r="G2915" s="127"/>
      <c r="H2915" s="127"/>
      <c r="I2915" s="91"/>
      <c r="J2915" s="2">
        <v>2913</v>
      </c>
      <c r="K2915" s="212">
        <v>31312.848678328999</v>
      </c>
      <c r="L2915" s="212">
        <v>0.267404030151765</v>
      </c>
      <c r="M2915" s="212">
        <v>9.1143963134581493E-2</v>
      </c>
      <c r="N2915" s="212">
        <v>4.0775940487707198E-2</v>
      </c>
      <c r="O2915" s="91"/>
      <c r="Q2915" s="212"/>
      <c r="R2915" s="212"/>
      <c r="S2915" s="212"/>
      <c r="T2915" s="212"/>
      <c r="AG2915" s="212"/>
      <c r="AH2915" s="212"/>
      <c r="AI2915" s="212"/>
    </row>
    <row r="2916" spans="1:35" x14ac:dyDescent="0.15">
      <c r="A2916" s="91"/>
      <c r="B2916" s="91"/>
      <c r="C2916" s="127"/>
      <c r="D2916" s="127"/>
      <c r="E2916" s="127"/>
      <c r="F2916" s="127"/>
      <c r="G2916" s="127"/>
      <c r="H2916" s="127"/>
      <c r="I2916" s="91"/>
      <c r="J2916" s="2">
        <v>2914</v>
      </c>
      <c r="K2916" s="212">
        <v>31323.546111339001</v>
      </c>
      <c r="L2916" s="212">
        <v>0.26671398286439002</v>
      </c>
      <c r="M2916" s="212">
        <v>9.2058269912615606E-2</v>
      </c>
      <c r="N2916" s="212">
        <v>3.99724246833549E-2</v>
      </c>
      <c r="O2916" s="91"/>
      <c r="Q2916" s="212"/>
      <c r="R2916" s="212"/>
      <c r="S2916" s="212"/>
      <c r="T2916" s="212"/>
      <c r="AG2916" s="212"/>
      <c r="AH2916" s="212"/>
      <c r="AI2916" s="212"/>
    </row>
    <row r="2917" spans="1:35" x14ac:dyDescent="0.15">
      <c r="A2917" s="91"/>
      <c r="B2917" s="91"/>
      <c r="C2917" s="127"/>
      <c r="D2917" s="127"/>
      <c r="E2917" s="127"/>
      <c r="F2917" s="127"/>
      <c r="G2917" s="127"/>
      <c r="H2917" s="127"/>
      <c r="I2917" s="91"/>
      <c r="J2917" s="2">
        <v>2915</v>
      </c>
      <c r="K2917" s="212">
        <v>31334.195875279998</v>
      </c>
      <c r="L2917" s="212">
        <v>0.26649926900856202</v>
      </c>
      <c r="M2917" s="212">
        <v>9.2215459766800595E-2</v>
      </c>
      <c r="N2917" s="212">
        <v>3.9135451365701901E-2</v>
      </c>
      <c r="O2917" s="91"/>
      <c r="Q2917" s="212"/>
      <c r="R2917" s="212"/>
      <c r="S2917" s="212"/>
      <c r="T2917" s="212"/>
      <c r="AG2917" s="212"/>
      <c r="AH2917" s="212"/>
      <c r="AI2917" s="212"/>
    </row>
    <row r="2918" spans="1:35" x14ac:dyDescent="0.15">
      <c r="A2918" s="91"/>
      <c r="B2918" s="91"/>
      <c r="C2918" s="127"/>
      <c r="D2918" s="127"/>
      <c r="E2918" s="127"/>
      <c r="F2918" s="127"/>
      <c r="G2918" s="127"/>
      <c r="H2918" s="127"/>
      <c r="I2918" s="91"/>
      <c r="J2918" s="2">
        <v>2916</v>
      </c>
      <c r="K2918" s="212">
        <v>31344.828300024001</v>
      </c>
      <c r="L2918" s="212">
        <v>0.26674635489971099</v>
      </c>
      <c r="M2918" s="212">
        <v>9.1926702134146096E-2</v>
      </c>
      <c r="N2918" s="212">
        <v>3.8345146389213998E-2</v>
      </c>
      <c r="O2918" s="91"/>
      <c r="Q2918" s="212"/>
      <c r="R2918" s="212"/>
      <c r="S2918" s="212"/>
      <c r="T2918" s="212"/>
      <c r="AG2918" s="212"/>
      <c r="AH2918" s="212"/>
      <c r="AI2918" s="212"/>
    </row>
    <row r="2919" spans="1:35" x14ac:dyDescent="0.15">
      <c r="A2919" s="91"/>
      <c r="B2919" s="91"/>
      <c r="C2919" s="127"/>
      <c r="D2919" s="127"/>
      <c r="E2919" s="127"/>
      <c r="F2919" s="127"/>
      <c r="G2919" s="127"/>
      <c r="H2919" s="127"/>
      <c r="I2919" s="91"/>
      <c r="J2919" s="2">
        <v>2917</v>
      </c>
      <c r="K2919" s="212">
        <v>31355.609750347001</v>
      </c>
      <c r="L2919" s="212">
        <v>0.267401494719824</v>
      </c>
      <c r="M2919" s="212">
        <v>9.1238102123545495E-2</v>
      </c>
      <c r="N2919" s="212">
        <v>3.7659706790384502E-2</v>
      </c>
      <c r="O2919" s="91"/>
      <c r="Q2919" s="212"/>
      <c r="R2919" s="212"/>
      <c r="S2919" s="212"/>
      <c r="T2919" s="212"/>
      <c r="AG2919" s="212"/>
      <c r="AH2919" s="212"/>
      <c r="AI2919" s="212"/>
    </row>
    <row r="2920" spans="1:35" x14ac:dyDescent="0.15">
      <c r="A2920" s="91"/>
      <c r="B2920" s="91"/>
      <c r="C2920" s="127"/>
      <c r="D2920" s="127"/>
      <c r="E2920" s="127"/>
      <c r="F2920" s="127"/>
      <c r="G2920" s="127"/>
      <c r="H2920" s="127"/>
      <c r="I2920" s="91"/>
      <c r="J2920" s="2">
        <v>2918</v>
      </c>
      <c r="K2920" s="212">
        <v>31366.286807449</v>
      </c>
      <c r="L2920" s="212">
        <v>0.26837636645850699</v>
      </c>
      <c r="M2920" s="212">
        <v>8.9851674445825203E-2</v>
      </c>
      <c r="N2920" s="212">
        <v>3.7119749133230601E-2</v>
      </c>
      <c r="O2920" s="91"/>
      <c r="Q2920" s="212"/>
      <c r="R2920" s="212"/>
      <c r="S2920" s="212"/>
      <c r="T2920" s="212"/>
      <c r="AG2920" s="212"/>
      <c r="AH2920" s="212"/>
      <c r="AI2920" s="212"/>
    </row>
    <row r="2921" spans="1:35" x14ac:dyDescent="0.15">
      <c r="A2921" s="91"/>
      <c r="B2921" s="91"/>
      <c r="C2921" s="127"/>
      <c r="D2921" s="127"/>
      <c r="E2921" s="127"/>
      <c r="F2921" s="127"/>
      <c r="G2921" s="127"/>
      <c r="H2921" s="127"/>
      <c r="I2921" s="91"/>
      <c r="J2921" s="2">
        <v>2919</v>
      </c>
      <c r="K2921" s="212">
        <v>31377.080594177001</v>
      </c>
      <c r="L2921" s="212">
        <v>0.26953500887169601</v>
      </c>
      <c r="M2921" s="212">
        <v>8.7574268620942905E-2</v>
      </c>
      <c r="N2921" s="212">
        <v>3.6721597465955297E-2</v>
      </c>
      <c r="O2921" s="91"/>
      <c r="Q2921" s="212"/>
      <c r="R2921" s="212"/>
      <c r="S2921" s="212"/>
      <c r="T2921" s="212"/>
      <c r="AG2921" s="212"/>
      <c r="AH2921" s="212"/>
      <c r="AI2921" s="212"/>
    </row>
    <row r="2922" spans="1:35" x14ac:dyDescent="0.15">
      <c r="A2922" s="91"/>
      <c r="B2922" s="91"/>
      <c r="C2922" s="127"/>
      <c r="D2922" s="127"/>
      <c r="E2922" s="127"/>
      <c r="F2922" s="127"/>
      <c r="G2922" s="127"/>
      <c r="H2922" s="127"/>
      <c r="I2922" s="91"/>
      <c r="J2922" s="2">
        <v>2920</v>
      </c>
      <c r="K2922" s="212">
        <v>31387.773749975</v>
      </c>
      <c r="L2922" s="212">
        <v>0.27073238077502398</v>
      </c>
      <c r="M2922" s="212">
        <v>8.4577691941356004E-2</v>
      </c>
      <c r="N2922" s="212">
        <v>3.6388579770774802E-2</v>
      </c>
      <c r="O2922" s="91"/>
      <c r="Q2922" s="212"/>
      <c r="R2922" s="212"/>
      <c r="S2922" s="212"/>
      <c r="T2922" s="212"/>
      <c r="AG2922" s="212"/>
      <c r="AH2922" s="212"/>
      <c r="AI2922" s="212"/>
    </row>
    <row r="2923" spans="1:35" x14ac:dyDescent="0.15">
      <c r="A2923" s="91"/>
      <c r="B2923" s="91"/>
      <c r="C2923" s="127"/>
      <c r="D2923" s="127"/>
      <c r="E2923" s="127"/>
      <c r="F2923" s="127"/>
      <c r="G2923" s="127"/>
      <c r="H2923" s="127"/>
      <c r="I2923" s="91"/>
      <c r="J2923" s="2">
        <v>2921</v>
      </c>
      <c r="K2923" s="212">
        <v>31398.401782116998</v>
      </c>
      <c r="L2923" s="212">
        <v>0.27179580343440701</v>
      </c>
      <c r="M2923" s="212">
        <v>8.1407491048994696E-2</v>
      </c>
      <c r="N2923" s="212">
        <v>3.6075847762958302E-2</v>
      </c>
      <c r="O2923" s="91"/>
      <c r="Q2923" s="212"/>
      <c r="R2923" s="212"/>
      <c r="S2923" s="212"/>
      <c r="T2923" s="212"/>
      <c r="AG2923" s="212"/>
      <c r="AH2923" s="212"/>
      <c r="AI2923" s="212"/>
    </row>
    <row r="2924" spans="1:35" x14ac:dyDescent="0.15">
      <c r="A2924" s="91"/>
      <c r="B2924" s="91"/>
      <c r="C2924" s="127"/>
      <c r="D2924" s="127"/>
      <c r="E2924" s="127"/>
      <c r="F2924" s="127"/>
      <c r="G2924" s="127"/>
      <c r="H2924" s="127"/>
      <c r="I2924" s="91"/>
      <c r="J2924" s="2">
        <v>2922</v>
      </c>
      <c r="K2924" s="212">
        <v>31409.063499062999</v>
      </c>
      <c r="L2924" s="212">
        <v>0.272544059613057</v>
      </c>
      <c r="M2924" s="212">
        <v>7.8910268054205701E-2</v>
      </c>
      <c r="N2924" s="212">
        <v>3.5762256432643497E-2</v>
      </c>
      <c r="O2924" s="91"/>
      <c r="Q2924" s="212"/>
      <c r="R2924" s="212"/>
      <c r="S2924" s="212"/>
      <c r="T2924" s="212"/>
      <c r="AG2924" s="212"/>
      <c r="AH2924" s="212"/>
      <c r="AI2924" s="212"/>
    </row>
    <row r="2925" spans="1:35" x14ac:dyDescent="0.15">
      <c r="A2925" s="91"/>
      <c r="B2925" s="91"/>
      <c r="C2925" s="127"/>
      <c r="D2925" s="127"/>
      <c r="E2925" s="127"/>
      <c r="F2925" s="127"/>
      <c r="G2925" s="127"/>
      <c r="H2925" s="127"/>
      <c r="I2925" s="91"/>
      <c r="J2925" s="2">
        <v>2923</v>
      </c>
      <c r="K2925" s="212">
        <v>31419.759926932998</v>
      </c>
      <c r="L2925" s="212">
        <v>0.27284637681879598</v>
      </c>
      <c r="M2925" s="212">
        <v>7.7829185958322694E-2</v>
      </c>
      <c r="N2925" s="212">
        <v>3.5414166653535299E-2</v>
      </c>
      <c r="O2925" s="91"/>
      <c r="Q2925" s="212"/>
      <c r="R2925" s="212"/>
      <c r="S2925" s="212"/>
      <c r="T2925" s="212"/>
      <c r="AG2925" s="212"/>
      <c r="AH2925" s="212"/>
      <c r="AI2925" s="212"/>
    </row>
    <row r="2926" spans="1:35" x14ac:dyDescent="0.15">
      <c r="A2926" s="91"/>
      <c r="B2926" s="91"/>
      <c r="C2926" s="127"/>
      <c r="D2926" s="127"/>
      <c r="E2926" s="127"/>
      <c r="F2926" s="127"/>
      <c r="G2926" s="127"/>
      <c r="H2926" s="127"/>
      <c r="I2926" s="91"/>
      <c r="J2926" s="2">
        <v>2924</v>
      </c>
      <c r="K2926" s="212">
        <v>31430.446686739</v>
      </c>
      <c r="L2926" s="212">
        <v>0.27269030273879802</v>
      </c>
      <c r="M2926" s="212">
        <v>7.8761373612344698E-2</v>
      </c>
      <c r="N2926" s="212">
        <v>3.49424479587718E-2</v>
      </c>
      <c r="O2926" s="91"/>
      <c r="Q2926" s="212"/>
      <c r="R2926" s="212"/>
      <c r="S2926" s="212"/>
      <c r="T2926" s="212"/>
      <c r="AG2926" s="212"/>
      <c r="AH2926" s="212"/>
      <c r="AI2926" s="212"/>
    </row>
    <row r="2927" spans="1:35" x14ac:dyDescent="0.15">
      <c r="A2927" s="91"/>
      <c r="B2927" s="91"/>
      <c r="C2927" s="127"/>
      <c r="D2927" s="127"/>
      <c r="E2927" s="127"/>
      <c r="F2927" s="127"/>
      <c r="G2927" s="127"/>
      <c r="H2927" s="127"/>
      <c r="I2927" s="91"/>
      <c r="J2927" s="2">
        <v>2925</v>
      </c>
      <c r="K2927" s="212">
        <v>31441.258502525001</v>
      </c>
      <c r="L2927" s="212">
        <v>0.27208498255339297</v>
      </c>
      <c r="M2927" s="212">
        <v>8.1740009775872299E-2</v>
      </c>
      <c r="N2927" s="212">
        <v>3.42468799704767E-2</v>
      </c>
      <c r="O2927" s="91"/>
      <c r="Q2927" s="212"/>
      <c r="R2927" s="212"/>
      <c r="S2927" s="212"/>
      <c r="T2927" s="212"/>
      <c r="AG2927" s="212"/>
      <c r="AH2927" s="212"/>
      <c r="AI2927" s="212"/>
    </row>
    <row r="2928" spans="1:35" x14ac:dyDescent="0.15">
      <c r="A2928" s="91"/>
      <c r="B2928" s="91"/>
      <c r="C2928" s="127"/>
      <c r="D2928" s="127"/>
      <c r="E2928" s="127"/>
      <c r="F2928" s="127"/>
      <c r="G2928" s="127"/>
      <c r="H2928" s="127"/>
      <c r="I2928" s="91"/>
      <c r="J2928" s="2">
        <v>2926</v>
      </c>
      <c r="K2928" s="212">
        <v>31451.919265879998</v>
      </c>
      <c r="L2928" s="212">
        <v>0.27111699867230798</v>
      </c>
      <c r="M2928" s="212">
        <v>8.6076873971570697E-2</v>
      </c>
      <c r="N2928" s="212">
        <v>3.3260491304899401E-2</v>
      </c>
      <c r="O2928" s="91"/>
      <c r="Q2928" s="212"/>
      <c r="R2928" s="212"/>
      <c r="S2928" s="212"/>
      <c r="T2928" s="212"/>
      <c r="AG2928" s="212"/>
      <c r="AH2928" s="212"/>
      <c r="AI2928" s="212"/>
    </row>
    <row r="2929" spans="1:35" x14ac:dyDescent="0.15">
      <c r="A2929" s="91"/>
      <c r="B2929" s="91"/>
      <c r="C2929" s="127"/>
      <c r="D2929" s="127"/>
      <c r="E2929" s="127"/>
      <c r="F2929" s="127"/>
      <c r="G2929" s="127"/>
      <c r="H2929" s="127"/>
      <c r="I2929" s="91"/>
      <c r="J2929" s="2">
        <v>2927</v>
      </c>
      <c r="K2929" s="212">
        <v>31462.586637868</v>
      </c>
      <c r="L2929" s="212">
        <v>0.26993912665676201</v>
      </c>
      <c r="M2929" s="212">
        <v>9.06312167376188E-2</v>
      </c>
      <c r="N2929" s="212">
        <v>3.2018307428803003E-2</v>
      </c>
      <c r="O2929" s="91"/>
      <c r="Q2929" s="212"/>
      <c r="R2929" s="212"/>
      <c r="S2929" s="212"/>
      <c r="T2929" s="212"/>
      <c r="AG2929" s="212"/>
      <c r="AH2929" s="212"/>
      <c r="AI2929" s="212"/>
    </row>
    <row r="2930" spans="1:35" x14ac:dyDescent="0.15">
      <c r="A2930" s="91"/>
      <c r="B2930" s="91"/>
      <c r="C2930" s="127"/>
      <c r="D2930" s="127"/>
      <c r="E2930" s="127"/>
      <c r="F2930" s="127"/>
      <c r="G2930" s="127"/>
      <c r="H2930" s="127"/>
      <c r="I2930" s="91"/>
      <c r="J2930" s="2">
        <v>2928</v>
      </c>
      <c r="K2930" s="212">
        <v>31473.384652936998</v>
      </c>
      <c r="L2930" s="212">
        <v>0.26874780916940899</v>
      </c>
      <c r="M2930" s="212">
        <v>9.43991940432648E-2</v>
      </c>
      <c r="N2930" s="212">
        <v>3.0643769725575001E-2</v>
      </c>
      <c r="O2930" s="91"/>
      <c r="Q2930" s="212"/>
      <c r="R2930" s="212"/>
      <c r="S2930" s="212"/>
      <c r="T2930" s="212"/>
      <c r="AG2930" s="212"/>
      <c r="AH2930" s="212"/>
      <c r="AI2930" s="212"/>
    </row>
    <row r="2931" spans="1:35" x14ac:dyDescent="0.15">
      <c r="A2931" s="91"/>
      <c r="B2931" s="91"/>
      <c r="C2931" s="127"/>
      <c r="D2931" s="127"/>
      <c r="E2931" s="127"/>
      <c r="F2931" s="127"/>
      <c r="G2931" s="127"/>
      <c r="H2931" s="127"/>
      <c r="I2931" s="91"/>
      <c r="J2931" s="2">
        <v>2929</v>
      </c>
      <c r="K2931" s="212">
        <v>31484.092330141</v>
      </c>
      <c r="L2931" s="212">
        <v>0.26767625053202798</v>
      </c>
      <c r="M2931" s="212">
        <v>9.68253306348444E-2</v>
      </c>
      <c r="N2931" s="212">
        <v>2.9211781207550899E-2</v>
      </c>
      <c r="O2931" s="91"/>
      <c r="Q2931" s="212"/>
      <c r="R2931" s="212"/>
      <c r="S2931" s="212"/>
      <c r="T2931" s="212"/>
      <c r="AG2931" s="212"/>
      <c r="AH2931" s="212"/>
      <c r="AI2931" s="212"/>
    </row>
    <row r="2932" spans="1:35" x14ac:dyDescent="0.15">
      <c r="A2932" s="91"/>
      <c r="B2932" s="91"/>
      <c r="C2932" s="127"/>
      <c r="D2932" s="127"/>
      <c r="E2932" s="127"/>
      <c r="F2932" s="127"/>
      <c r="G2932" s="127"/>
      <c r="H2932" s="127"/>
      <c r="I2932" s="91"/>
      <c r="J2932" s="2">
        <v>2930</v>
      </c>
      <c r="K2932" s="212">
        <v>31494.756519988001</v>
      </c>
      <c r="L2932" s="212">
        <v>0.26679796989183502</v>
      </c>
      <c r="M2932" s="212">
        <v>9.7946616515801097E-2</v>
      </c>
      <c r="N2932" s="212">
        <v>2.7733197303990698E-2</v>
      </c>
      <c r="O2932" s="91"/>
      <c r="Q2932" s="212"/>
      <c r="R2932" s="212"/>
      <c r="S2932" s="212"/>
      <c r="T2932" s="212"/>
      <c r="AG2932" s="212"/>
      <c r="AH2932" s="212"/>
      <c r="AI2932" s="212"/>
    </row>
    <row r="2933" spans="1:35" x14ac:dyDescent="0.15">
      <c r="A2933" s="91"/>
      <c r="B2933" s="91"/>
      <c r="C2933" s="127"/>
      <c r="D2933" s="127"/>
      <c r="E2933" s="127"/>
      <c r="F2933" s="127"/>
      <c r="G2933" s="127"/>
      <c r="H2933" s="127"/>
      <c r="I2933" s="91"/>
      <c r="J2933" s="2">
        <v>2931</v>
      </c>
      <c r="K2933" s="212">
        <v>31505.590115621999</v>
      </c>
      <c r="L2933" s="212">
        <v>0.26610382455716403</v>
      </c>
      <c r="M2933" s="212">
        <v>9.83614782343913E-2</v>
      </c>
      <c r="N2933" s="212">
        <v>2.6224166807723701E-2</v>
      </c>
      <c r="O2933" s="91"/>
      <c r="Q2933" s="212"/>
      <c r="R2933" s="212"/>
      <c r="S2933" s="212"/>
      <c r="T2933" s="212"/>
      <c r="AG2933" s="212"/>
      <c r="AH2933" s="212"/>
      <c r="AI2933" s="212"/>
    </row>
    <row r="2934" spans="1:35" x14ac:dyDescent="0.15">
      <c r="A2934" s="91"/>
      <c r="B2934" s="91"/>
      <c r="C2934" s="127"/>
      <c r="D2934" s="127"/>
      <c r="E2934" s="127"/>
      <c r="F2934" s="127"/>
      <c r="G2934" s="127"/>
      <c r="H2934" s="127"/>
      <c r="I2934" s="91"/>
      <c r="J2934" s="2">
        <v>2932</v>
      </c>
      <c r="K2934" s="212">
        <v>31516.255323039</v>
      </c>
      <c r="L2934" s="212">
        <v>0.265561251198903</v>
      </c>
      <c r="M2934" s="212">
        <v>9.9040810116816994E-2</v>
      </c>
      <c r="N2934" s="212">
        <v>2.48201685492275E-2</v>
      </c>
      <c r="O2934" s="91"/>
      <c r="Q2934" s="212"/>
      <c r="R2934" s="212"/>
      <c r="S2934" s="212"/>
      <c r="T2934" s="212"/>
      <c r="AG2934" s="212"/>
      <c r="AH2934" s="212"/>
      <c r="AI2934" s="212"/>
    </row>
    <row r="2935" spans="1:35" x14ac:dyDescent="0.15">
      <c r="A2935" s="91"/>
      <c r="B2935" s="91"/>
      <c r="C2935" s="127"/>
      <c r="D2935" s="127"/>
      <c r="E2935" s="127"/>
      <c r="F2935" s="127"/>
      <c r="G2935" s="127"/>
      <c r="H2935" s="127"/>
      <c r="I2935" s="91"/>
      <c r="J2935" s="2">
        <v>2933</v>
      </c>
      <c r="K2935" s="212">
        <v>31526.982850131</v>
      </c>
      <c r="L2935" s="212">
        <v>0.26514485949738598</v>
      </c>
      <c r="M2935" s="212">
        <v>0.100997413727624</v>
      </c>
      <c r="N2935" s="212">
        <v>2.37079258571498E-2</v>
      </c>
      <c r="O2935" s="91"/>
      <c r="Q2935" s="212"/>
      <c r="R2935" s="212"/>
      <c r="S2935" s="212"/>
      <c r="T2935" s="212"/>
      <c r="AG2935" s="212"/>
      <c r="AH2935" s="212"/>
      <c r="AI2935" s="212"/>
    </row>
    <row r="2936" spans="1:35" x14ac:dyDescent="0.15">
      <c r="A2936" s="91"/>
      <c r="B2936" s="91"/>
      <c r="C2936" s="127"/>
      <c r="D2936" s="127"/>
      <c r="E2936" s="127"/>
      <c r="F2936" s="127"/>
      <c r="G2936" s="127"/>
      <c r="H2936" s="127"/>
      <c r="I2936" s="91"/>
      <c r="J2936" s="2">
        <v>2934</v>
      </c>
      <c r="K2936" s="212">
        <v>31537.779036030999</v>
      </c>
      <c r="L2936" s="212">
        <v>0.26485377942494598</v>
      </c>
      <c r="M2936" s="212">
        <v>0.104837050895056</v>
      </c>
      <c r="N2936" s="212">
        <v>2.30212021626197E-2</v>
      </c>
      <c r="O2936" s="91"/>
      <c r="Q2936" s="212"/>
      <c r="R2936" s="212"/>
      <c r="S2936" s="212"/>
      <c r="T2936" s="212"/>
      <c r="AG2936" s="212"/>
      <c r="AH2936" s="212"/>
      <c r="AI2936" s="212"/>
    </row>
    <row r="2937" spans="1:35" x14ac:dyDescent="0.15">
      <c r="A2937" s="91"/>
      <c r="B2937" s="91"/>
      <c r="C2937" s="127"/>
      <c r="D2937" s="127"/>
      <c r="E2937" s="127"/>
      <c r="F2937" s="127"/>
      <c r="G2937" s="127"/>
      <c r="H2937" s="127"/>
      <c r="I2937" s="91"/>
      <c r="J2937" s="2">
        <v>2935</v>
      </c>
      <c r="K2937" s="212">
        <v>31548.526729280999</v>
      </c>
      <c r="L2937" s="212">
        <v>0.26468845416329501</v>
      </c>
      <c r="M2937" s="212">
        <v>0.11063660822281</v>
      </c>
      <c r="N2937" s="212">
        <v>2.2732001689735899E-2</v>
      </c>
      <c r="O2937" s="91"/>
      <c r="Q2937" s="212"/>
      <c r="R2937" s="212"/>
      <c r="S2937" s="212"/>
      <c r="T2937" s="212"/>
      <c r="AG2937" s="212"/>
      <c r="AH2937" s="212"/>
      <c r="AI2937" s="212"/>
    </row>
    <row r="2938" spans="1:35" x14ac:dyDescent="0.15">
      <c r="A2938" s="91"/>
      <c r="B2938" s="91"/>
      <c r="C2938" s="127"/>
      <c r="D2938" s="127"/>
      <c r="E2938" s="127"/>
      <c r="F2938" s="127"/>
      <c r="G2938" s="127"/>
      <c r="H2938" s="127"/>
      <c r="I2938" s="91"/>
      <c r="J2938" s="2">
        <v>2936</v>
      </c>
      <c r="K2938" s="212">
        <v>31559.149315950999</v>
      </c>
      <c r="L2938" s="212">
        <v>0.26474140331524498</v>
      </c>
      <c r="M2938" s="212">
        <v>0.117962031183479</v>
      </c>
      <c r="N2938" s="212">
        <v>2.26942902081783E-2</v>
      </c>
      <c r="O2938" s="91"/>
      <c r="Q2938" s="212"/>
      <c r="R2938" s="212"/>
      <c r="S2938" s="212"/>
      <c r="T2938" s="212"/>
      <c r="AG2938" s="212"/>
      <c r="AH2938" s="212"/>
      <c r="AI2938" s="212"/>
    </row>
    <row r="2939" spans="1:35" x14ac:dyDescent="0.15">
      <c r="A2939" s="91"/>
      <c r="B2939" s="91"/>
      <c r="C2939" s="127"/>
      <c r="D2939" s="127"/>
      <c r="E2939" s="127"/>
      <c r="F2939" s="127"/>
      <c r="G2939" s="127"/>
      <c r="H2939" s="127"/>
      <c r="I2939" s="91"/>
      <c r="J2939" s="2">
        <v>2937</v>
      </c>
      <c r="K2939" s="212">
        <v>31569.896409460998</v>
      </c>
      <c r="L2939" s="212">
        <v>0.26510650703651101</v>
      </c>
      <c r="M2939" s="212">
        <v>0.125862831256108</v>
      </c>
      <c r="N2939" s="212">
        <v>2.27736170622184E-2</v>
      </c>
      <c r="O2939" s="91"/>
      <c r="Q2939" s="212"/>
      <c r="R2939" s="212"/>
      <c r="S2939" s="212"/>
      <c r="T2939" s="212"/>
      <c r="AG2939" s="212"/>
      <c r="AH2939" s="212"/>
      <c r="AI2939" s="212"/>
    </row>
    <row r="2940" spans="1:35" x14ac:dyDescent="0.15">
      <c r="A2940" s="91"/>
      <c r="B2940" s="91"/>
      <c r="C2940" s="127"/>
      <c r="D2940" s="127"/>
      <c r="E2940" s="127"/>
      <c r="F2940" s="127"/>
      <c r="G2940" s="127"/>
      <c r="H2940" s="127"/>
      <c r="I2940" s="91"/>
      <c r="J2940" s="2">
        <v>2938</v>
      </c>
      <c r="K2940" s="212">
        <v>31580.637747088</v>
      </c>
      <c r="L2940" s="212">
        <v>0.26586141192226898</v>
      </c>
      <c r="M2940" s="212">
        <v>0.13318756894370101</v>
      </c>
      <c r="N2940" s="212">
        <v>2.2937965741076202E-2</v>
      </c>
      <c r="O2940" s="91"/>
      <c r="Q2940" s="212"/>
      <c r="R2940" s="212"/>
      <c r="S2940" s="212"/>
      <c r="T2940" s="212"/>
      <c r="AG2940" s="212"/>
      <c r="AH2940" s="212"/>
      <c r="AI2940" s="212"/>
    </row>
    <row r="2941" spans="1:35" x14ac:dyDescent="0.15">
      <c r="A2941" s="91"/>
      <c r="B2941" s="91"/>
      <c r="C2941" s="127"/>
      <c r="D2941" s="127"/>
      <c r="E2941" s="127"/>
      <c r="F2941" s="127"/>
      <c r="G2941" s="127"/>
      <c r="H2941" s="127"/>
      <c r="I2941" s="91"/>
      <c r="J2941" s="2">
        <v>2939</v>
      </c>
      <c r="K2941" s="212">
        <v>31591.426615154</v>
      </c>
      <c r="L2941" s="212">
        <v>0.266958818534547</v>
      </c>
      <c r="M2941" s="212">
        <v>0.138969353349433</v>
      </c>
      <c r="N2941" s="212">
        <v>2.3164497155560501E-2</v>
      </c>
      <c r="O2941" s="91"/>
      <c r="Q2941" s="212"/>
      <c r="R2941" s="212"/>
      <c r="S2941" s="212"/>
      <c r="T2941" s="212"/>
      <c r="AG2941" s="212"/>
      <c r="AH2941" s="212"/>
      <c r="AI2941" s="212"/>
    </row>
    <row r="2942" spans="1:35" x14ac:dyDescent="0.15">
      <c r="A2942" s="91"/>
      <c r="B2942" s="91"/>
      <c r="C2942" s="127"/>
      <c r="D2942" s="127"/>
      <c r="E2942" s="127"/>
      <c r="F2942" s="127"/>
      <c r="G2942" s="127"/>
      <c r="H2942" s="127"/>
      <c r="I2942" s="91"/>
      <c r="J2942" s="2">
        <v>2940</v>
      </c>
      <c r="K2942" s="212">
        <v>31602.143167982002</v>
      </c>
      <c r="L2942" s="212">
        <v>0.26833309752865098</v>
      </c>
      <c r="M2942" s="212">
        <v>0.14277215534954399</v>
      </c>
      <c r="N2942" s="212">
        <v>2.3429964460765802E-2</v>
      </c>
      <c r="O2942" s="91"/>
      <c r="Q2942" s="212"/>
      <c r="R2942" s="212"/>
      <c r="S2942" s="212"/>
      <c r="T2942" s="212"/>
      <c r="AG2942" s="212"/>
      <c r="AH2942" s="212"/>
      <c r="AI2942" s="212"/>
    </row>
    <row r="2943" spans="1:35" x14ac:dyDescent="0.15">
      <c r="A2943" s="91"/>
      <c r="B2943" s="91"/>
      <c r="C2943" s="127"/>
      <c r="D2943" s="127"/>
      <c r="E2943" s="127"/>
      <c r="F2943" s="127"/>
      <c r="G2943" s="127"/>
      <c r="H2943" s="127"/>
      <c r="I2943" s="91"/>
      <c r="J2943" s="2">
        <v>2941</v>
      </c>
      <c r="K2943" s="212">
        <v>31612.822717464998</v>
      </c>
      <c r="L2943" s="212">
        <v>0.26988469964717099</v>
      </c>
      <c r="M2943" s="212">
        <v>0.14459667212093799</v>
      </c>
      <c r="N2943" s="212">
        <v>2.3691658457924401E-2</v>
      </c>
      <c r="O2943" s="91"/>
      <c r="Q2943" s="212"/>
      <c r="R2943" s="212"/>
      <c r="S2943" s="212"/>
      <c r="T2943" s="212"/>
      <c r="AG2943" s="212"/>
      <c r="AH2943" s="212"/>
      <c r="AI2943" s="212"/>
    </row>
    <row r="2944" spans="1:35" x14ac:dyDescent="0.15">
      <c r="A2944" s="91"/>
      <c r="B2944" s="91"/>
      <c r="C2944" s="127"/>
      <c r="D2944" s="127"/>
      <c r="E2944" s="127"/>
      <c r="F2944" s="127"/>
      <c r="G2944" s="127"/>
      <c r="H2944" s="127"/>
      <c r="I2944" s="91"/>
      <c r="J2944" s="2">
        <v>2942</v>
      </c>
      <c r="K2944" s="212">
        <v>31623.521827544999</v>
      </c>
      <c r="L2944" s="212">
        <v>0.27143359120104799</v>
      </c>
      <c r="M2944" s="212">
        <v>0.14486019366321801</v>
      </c>
      <c r="N2944" s="212">
        <v>2.3971195503910699E-2</v>
      </c>
      <c r="O2944" s="91"/>
      <c r="Q2944" s="212"/>
      <c r="R2944" s="212"/>
      <c r="S2944" s="212"/>
      <c r="T2944" s="212"/>
      <c r="AG2944" s="212"/>
      <c r="AH2944" s="212"/>
      <c r="AI2944" s="212"/>
    </row>
    <row r="2945" spans="1:35" x14ac:dyDescent="0.15">
      <c r="A2945" s="91"/>
      <c r="B2945" s="91"/>
      <c r="C2945" s="127"/>
      <c r="D2945" s="127"/>
      <c r="E2945" s="127"/>
      <c r="F2945" s="127"/>
      <c r="G2945" s="127"/>
      <c r="H2945" s="127"/>
      <c r="I2945" s="91"/>
      <c r="J2945" s="2">
        <v>2943</v>
      </c>
      <c r="K2945" s="212">
        <v>31634.339748603001</v>
      </c>
      <c r="L2945" s="212">
        <v>0.27266303391971303</v>
      </c>
      <c r="M2945" s="212">
        <v>0.14415434957103401</v>
      </c>
      <c r="N2945" s="212">
        <v>2.4351441295252699E-2</v>
      </c>
      <c r="O2945" s="91"/>
      <c r="Q2945" s="212"/>
      <c r="R2945" s="212"/>
      <c r="S2945" s="212"/>
      <c r="T2945" s="212"/>
      <c r="AG2945" s="212"/>
      <c r="AH2945" s="212"/>
      <c r="AI2945" s="212"/>
    </row>
    <row r="2946" spans="1:35" x14ac:dyDescent="0.15">
      <c r="A2946" s="91"/>
      <c r="B2946" s="91"/>
      <c r="C2946" s="127"/>
      <c r="D2946" s="127"/>
      <c r="E2946" s="127"/>
      <c r="F2946" s="127"/>
      <c r="G2946" s="127"/>
      <c r="H2946" s="127"/>
      <c r="I2946" s="91"/>
      <c r="J2946" s="2">
        <v>2944</v>
      </c>
      <c r="K2946" s="212">
        <v>31645.191455354001</v>
      </c>
      <c r="L2946" s="212">
        <v>0.27327332808938198</v>
      </c>
      <c r="M2946" s="212">
        <v>0.14338170594486699</v>
      </c>
      <c r="N2946" s="212">
        <v>2.4841460141943099E-2</v>
      </c>
      <c r="O2946" s="91"/>
      <c r="Q2946" s="212"/>
      <c r="R2946" s="212"/>
      <c r="S2946" s="212"/>
      <c r="T2946" s="212"/>
      <c r="AG2946" s="212"/>
      <c r="AH2946" s="212"/>
      <c r="AI2946" s="212"/>
    </row>
    <row r="2947" spans="1:35" x14ac:dyDescent="0.15">
      <c r="A2947" s="91"/>
      <c r="B2947" s="91"/>
      <c r="C2947" s="127"/>
      <c r="D2947" s="127"/>
      <c r="E2947" s="127"/>
      <c r="F2947" s="127"/>
      <c r="G2947" s="127"/>
      <c r="H2947" s="127"/>
      <c r="I2947" s="91"/>
      <c r="J2947" s="2">
        <v>2945</v>
      </c>
      <c r="K2947" s="212">
        <v>31656.026825348999</v>
      </c>
      <c r="L2947" s="212">
        <v>0.27309939783871301</v>
      </c>
      <c r="M2947" s="212">
        <v>0.14331660127821</v>
      </c>
      <c r="N2947" s="212">
        <v>2.5409714944901001E-2</v>
      </c>
      <c r="O2947" s="91"/>
      <c r="Q2947" s="212"/>
      <c r="R2947" s="212"/>
      <c r="S2947" s="212"/>
      <c r="T2947" s="212"/>
      <c r="AG2947" s="212"/>
      <c r="AH2947" s="212"/>
      <c r="AI2947" s="212"/>
    </row>
    <row r="2948" spans="1:35" x14ac:dyDescent="0.15">
      <c r="A2948" s="91"/>
      <c r="B2948" s="91"/>
      <c r="C2948" s="127"/>
      <c r="D2948" s="127"/>
      <c r="E2948" s="127"/>
      <c r="F2948" s="127"/>
      <c r="G2948" s="127"/>
      <c r="H2948" s="127"/>
      <c r="I2948" s="91"/>
      <c r="J2948" s="2">
        <v>2946</v>
      </c>
      <c r="K2948" s="212">
        <v>31666.752749849999</v>
      </c>
      <c r="L2948" s="212">
        <v>0.27223326779754198</v>
      </c>
      <c r="M2948" s="212">
        <v>0.144021326473186</v>
      </c>
      <c r="N2948" s="212">
        <v>2.5974353070426202E-2</v>
      </c>
      <c r="O2948" s="91"/>
      <c r="Q2948" s="212"/>
      <c r="R2948" s="212"/>
      <c r="S2948" s="212"/>
      <c r="T2948" s="212"/>
      <c r="AG2948" s="212"/>
      <c r="AH2948" s="212"/>
      <c r="AI2948" s="212"/>
    </row>
    <row r="2949" spans="1:35" x14ac:dyDescent="0.15">
      <c r="A2949" s="91"/>
      <c r="B2949" s="91"/>
      <c r="C2949" s="127"/>
      <c r="D2949" s="127"/>
      <c r="E2949" s="127"/>
      <c r="F2949" s="127"/>
      <c r="G2949" s="127"/>
      <c r="H2949" s="127"/>
      <c r="I2949" s="91"/>
      <c r="J2949" s="2">
        <v>2947</v>
      </c>
      <c r="K2949" s="212">
        <v>31677.518052916999</v>
      </c>
      <c r="L2949" s="212">
        <v>0.27087979182642102</v>
      </c>
      <c r="M2949" s="212">
        <v>0.144856202898973</v>
      </c>
      <c r="N2949" s="212">
        <v>2.6384082286323801E-2</v>
      </c>
      <c r="O2949" s="91"/>
      <c r="Q2949" s="212"/>
      <c r="R2949" s="212"/>
      <c r="S2949" s="212"/>
      <c r="T2949" s="212"/>
      <c r="AG2949" s="212"/>
      <c r="AH2949" s="212"/>
      <c r="AI2949" s="212"/>
    </row>
    <row r="2950" spans="1:35" x14ac:dyDescent="0.15">
      <c r="A2950" s="91"/>
      <c r="B2950" s="91"/>
      <c r="C2950" s="127"/>
      <c r="D2950" s="127"/>
      <c r="E2950" s="127"/>
      <c r="F2950" s="127"/>
      <c r="G2950" s="127"/>
      <c r="H2950" s="127"/>
      <c r="I2950" s="91"/>
      <c r="J2950" s="2">
        <v>2948</v>
      </c>
      <c r="K2950" s="212">
        <v>31688.308680464001</v>
      </c>
      <c r="L2950" s="212">
        <v>0.269278136803209</v>
      </c>
      <c r="M2950" s="212">
        <v>0.145028078949513</v>
      </c>
      <c r="N2950" s="212">
        <v>2.6464059407479999E-2</v>
      </c>
      <c r="O2950" s="91"/>
      <c r="Q2950" s="212"/>
      <c r="R2950" s="212"/>
      <c r="S2950" s="212"/>
      <c r="T2950" s="212"/>
      <c r="AG2950" s="212"/>
      <c r="AH2950" s="212"/>
      <c r="AI2950" s="212"/>
    </row>
    <row r="2951" spans="1:35" x14ac:dyDescent="0.15">
      <c r="A2951" s="91"/>
      <c r="B2951" s="91"/>
      <c r="C2951" s="127"/>
      <c r="D2951" s="127"/>
      <c r="E2951" s="127"/>
      <c r="F2951" s="127"/>
      <c r="G2951" s="127"/>
      <c r="H2951" s="127"/>
      <c r="I2951" s="91"/>
      <c r="J2951" s="2">
        <v>2949</v>
      </c>
      <c r="K2951" s="212">
        <v>31699.117166857999</v>
      </c>
      <c r="L2951" s="212">
        <v>0.26764399386202198</v>
      </c>
      <c r="M2951" s="212">
        <v>0.14377696439509699</v>
      </c>
      <c r="N2951" s="212">
        <v>2.61156997746936E-2</v>
      </c>
      <c r="O2951" s="91"/>
      <c r="Q2951" s="212"/>
      <c r="R2951" s="212"/>
      <c r="S2951" s="212"/>
      <c r="T2951" s="212"/>
      <c r="AG2951" s="212"/>
      <c r="AH2951" s="212"/>
      <c r="AI2951" s="212"/>
    </row>
    <row r="2952" spans="1:35" x14ac:dyDescent="0.15">
      <c r="A2952" s="91"/>
      <c r="B2952" s="91"/>
      <c r="C2952" s="127"/>
      <c r="D2952" s="127"/>
      <c r="E2952" s="127"/>
      <c r="F2952" s="127"/>
      <c r="G2952" s="127"/>
      <c r="H2952" s="127"/>
      <c r="I2952" s="91"/>
      <c r="J2952" s="2">
        <v>2950</v>
      </c>
      <c r="K2952" s="212">
        <v>31709.781923486</v>
      </c>
      <c r="L2952" s="212">
        <v>0.26616347936589102</v>
      </c>
      <c r="M2952" s="212">
        <v>0.14062557887559801</v>
      </c>
      <c r="N2952" s="212">
        <v>2.5339750396791601E-2</v>
      </c>
      <c r="O2952" s="91"/>
      <c r="Q2952" s="212"/>
      <c r="R2952" s="212"/>
      <c r="S2952" s="212"/>
      <c r="T2952" s="212"/>
      <c r="AG2952" s="212"/>
      <c r="AH2952" s="212"/>
      <c r="AI2952" s="212"/>
    </row>
    <row r="2953" spans="1:35" x14ac:dyDescent="0.15">
      <c r="A2953" s="91"/>
      <c r="B2953" s="91"/>
      <c r="C2953" s="127"/>
      <c r="D2953" s="127"/>
      <c r="E2953" s="127"/>
      <c r="F2953" s="127"/>
      <c r="G2953" s="127"/>
      <c r="H2953" s="127"/>
      <c r="I2953" s="91"/>
      <c r="J2953" s="2">
        <v>2951</v>
      </c>
      <c r="K2953" s="212">
        <v>31720.484595297999</v>
      </c>
      <c r="L2953" s="212">
        <v>0.26500223682500601</v>
      </c>
      <c r="M2953" s="212">
        <v>0.13557327182641399</v>
      </c>
      <c r="N2953" s="212">
        <v>2.42501845952252E-2</v>
      </c>
      <c r="O2953" s="91"/>
      <c r="Q2953" s="212"/>
      <c r="R2953" s="212"/>
      <c r="S2953" s="212"/>
      <c r="T2953" s="212"/>
      <c r="AG2953" s="212"/>
      <c r="AH2953" s="212"/>
      <c r="AI2953" s="212"/>
    </row>
    <row r="2954" spans="1:35" x14ac:dyDescent="0.15">
      <c r="A2954" s="91"/>
      <c r="B2954" s="91"/>
      <c r="C2954" s="127"/>
      <c r="D2954" s="127"/>
      <c r="E2954" s="127"/>
      <c r="F2954" s="127"/>
      <c r="G2954" s="127"/>
      <c r="H2954" s="127"/>
      <c r="I2954" s="91"/>
      <c r="J2954" s="2">
        <v>2952</v>
      </c>
      <c r="K2954" s="212">
        <v>31731.245429113002</v>
      </c>
      <c r="L2954" s="212">
        <v>0.26432326596802602</v>
      </c>
      <c r="M2954" s="212">
        <v>0.12909519081397</v>
      </c>
      <c r="N2954" s="212">
        <v>2.2987850526170001E-2</v>
      </c>
      <c r="O2954" s="91"/>
      <c r="Q2954" s="212"/>
      <c r="R2954" s="212"/>
      <c r="S2954" s="212"/>
      <c r="T2954" s="212"/>
      <c r="AG2954" s="212"/>
      <c r="AH2954" s="212"/>
      <c r="AI2954" s="212"/>
    </row>
    <row r="2955" spans="1:35" x14ac:dyDescent="0.15">
      <c r="A2955" s="91"/>
      <c r="B2955" s="91"/>
      <c r="C2955" s="127"/>
      <c r="D2955" s="127"/>
      <c r="E2955" s="127"/>
      <c r="F2955" s="127"/>
      <c r="G2955" s="127"/>
      <c r="H2955" s="127"/>
      <c r="I2955" s="91"/>
      <c r="J2955" s="2">
        <v>2953</v>
      </c>
      <c r="K2955" s="212">
        <v>31741.918722544</v>
      </c>
      <c r="L2955" s="212">
        <v>0.26421271321869</v>
      </c>
      <c r="M2955" s="212">
        <v>0.121808907845287</v>
      </c>
      <c r="N2955" s="212">
        <v>2.17313473399533E-2</v>
      </c>
      <c r="O2955" s="91"/>
      <c r="Q2955" s="212"/>
      <c r="R2955" s="212"/>
      <c r="S2955" s="212"/>
      <c r="T2955" s="212"/>
      <c r="AG2955" s="212"/>
      <c r="AH2955" s="212"/>
      <c r="AI2955" s="212"/>
    </row>
    <row r="2956" spans="1:35" x14ac:dyDescent="0.15">
      <c r="A2956" s="91"/>
      <c r="B2956" s="91"/>
      <c r="C2956" s="127"/>
      <c r="D2956" s="127"/>
      <c r="E2956" s="127"/>
      <c r="F2956" s="127"/>
      <c r="G2956" s="127"/>
      <c r="H2956" s="127"/>
      <c r="I2956" s="91"/>
      <c r="J2956" s="2">
        <v>2954</v>
      </c>
      <c r="K2956" s="212">
        <v>31752.582724940999</v>
      </c>
      <c r="L2956" s="212">
        <v>0.26462956520511699</v>
      </c>
      <c r="M2956" s="212">
        <v>0.11440709362179299</v>
      </c>
      <c r="N2956" s="212">
        <v>2.0708936727928999E-2</v>
      </c>
      <c r="O2956" s="91"/>
      <c r="Q2956" s="212"/>
      <c r="R2956" s="212"/>
      <c r="S2956" s="212"/>
      <c r="T2956" s="212"/>
      <c r="AG2956" s="212"/>
      <c r="AH2956" s="212"/>
      <c r="AI2956" s="212"/>
    </row>
    <row r="2957" spans="1:35" x14ac:dyDescent="0.15">
      <c r="A2957" s="91"/>
      <c r="B2957" s="91"/>
      <c r="C2957" s="127"/>
      <c r="D2957" s="127"/>
      <c r="E2957" s="127"/>
      <c r="F2957" s="127"/>
      <c r="G2957" s="127"/>
      <c r="H2957" s="127"/>
      <c r="I2957" s="91"/>
      <c r="J2957" s="2">
        <v>2955</v>
      </c>
      <c r="K2957" s="212">
        <v>31763.223960137999</v>
      </c>
      <c r="L2957" s="212">
        <v>0.26541544385665899</v>
      </c>
      <c r="M2957" s="212">
        <v>0.10767583019561799</v>
      </c>
      <c r="N2957" s="212">
        <v>2.0084308721192001E-2</v>
      </c>
      <c r="O2957" s="91"/>
      <c r="Q2957" s="212"/>
      <c r="R2957" s="212"/>
      <c r="S2957" s="212"/>
      <c r="T2957" s="212"/>
      <c r="AG2957" s="212"/>
      <c r="AH2957" s="212"/>
      <c r="AI2957" s="212"/>
    </row>
    <row r="2958" spans="1:35" x14ac:dyDescent="0.15">
      <c r="A2958" s="91"/>
      <c r="B2958" s="91"/>
      <c r="C2958" s="127"/>
      <c r="D2958" s="127"/>
      <c r="E2958" s="127"/>
      <c r="F2958" s="127"/>
      <c r="G2958" s="127"/>
      <c r="H2958" s="127"/>
      <c r="I2958" s="91"/>
      <c r="J2958" s="2">
        <v>2956</v>
      </c>
      <c r="K2958" s="212">
        <v>31774.023406208002</v>
      </c>
      <c r="L2958" s="212">
        <v>0.26638288664864401</v>
      </c>
      <c r="M2958" s="212">
        <v>0.102250964503663</v>
      </c>
      <c r="N2958" s="212">
        <v>1.9956950826411801E-2</v>
      </c>
      <c r="O2958" s="91"/>
      <c r="Q2958" s="212"/>
      <c r="R2958" s="212"/>
      <c r="S2958" s="212"/>
      <c r="T2958" s="212"/>
      <c r="AG2958" s="212"/>
      <c r="AH2958" s="212"/>
      <c r="AI2958" s="212"/>
    </row>
    <row r="2959" spans="1:35" x14ac:dyDescent="0.15">
      <c r="A2959" s="91"/>
      <c r="B2959" s="91"/>
      <c r="C2959" s="127"/>
      <c r="D2959" s="127"/>
      <c r="E2959" s="127"/>
      <c r="F2959" s="127"/>
      <c r="G2959" s="127"/>
      <c r="H2959" s="127"/>
      <c r="I2959" s="91"/>
      <c r="J2959" s="2">
        <v>2957</v>
      </c>
      <c r="K2959" s="212">
        <v>31784.82541591</v>
      </c>
      <c r="L2959" s="212">
        <v>0.26742697123124698</v>
      </c>
      <c r="M2959" s="212">
        <v>9.8558565171504797E-2</v>
      </c>
      <c r="N2959" s="212">
        <v>2.0417239868939799E-2</v>
      </c>
      <c r="O2959" s="91"/>
      <c r="Q2959" s="212"/>
      <c r="R2959" s="212"/>
      <c r="S2959" s="212"/>
      <c r="T2959" s="212"/>
      <c r="AG2959" s="212"/>
      <c r="AH2959" s="212"/>
      <c r="AI2959" s="212"/>
    </row>
    <row r="2960" spans="1:35" x14ac:dyDescent="0.15">
      <c r="A2960" s="91"/>
      <c r="B2960" s="91"/>
      <c r="C2960" s="127"/>
      <c r="D2960" s="127"/>
      <c r="E2960" s="127"/>
      <c r="F2960" s="127"/>
      <c r="G2960" s="127"/>
      <c r="H2960" s="127"/>
      <c r="I2960" s="91"/>
      <c r="J2960" s="2">
        <v>2958</v>
      </c>
      <c r="K2960" s="212">
        <v>31795.584437353999</v>
      </c>
      <c r="L2960" s="212">
        <v>0.26854145839891003</v>
      </c>
      <c r="M2960" s="212">
        <v>9.6832972598001596E-2</v>
      </c>
      <c r="N2960" s="212">
        <v>2.1446858489529302E-2</v>
      </c>
      <c r="O2960" s="91"/>
      <c r="Q2960" s="212"/>
      <c r="R2960" s="212"/>
      <c r="S2960" s="212"/>
      <c r="T2960" s="212"/>
      <c r="AG2960" s="212"/>
      <c r="AH2960" s="212"/>
      <c r="AI2960" s="212"/>
    </row>
    <row r="2961" spans="1:35" x14ac:dyDescent="0.15">
      <c r="A2961" s="91"/>
      <c r="B2961" s="91"/>
      <c r="C2961" s="127"/>
      <c r="D2961" s="127"/>
      <c r="E2961" s="127"/>
      <c r="F2961" s="127"/>
      <c r="G2961" s="127"/>
      <c r="H2961" s="127"/>
      <c r="I2961" s="91"/>
      <c r="J2961" s="2">
        <v>2959</v>
      </c>
      <c r="K2961" s="212">
        <v>31806.265739888</v>
      </c>
      <c r="L2961" s="212">
        <v>0.26974327173436202</v>
      </c>
      <c r="M2961" s="212">
        <v>9.7030300368430897E-2</v>
      </c>
      <c r="N2961" s="212">
        <v>2.29121368668063E-2</v>
      </c>
      <c r="O2961" s="91"/>
      <c r="Q2961" s="212"/>
      <c r="R2961" s="212"/>
      <c r="S2961" s="212"/>
      <c r="T2961" s="212"/>
      <c r="AG2961" s="212"/>
      <c r="AH2961" s="212"/>
      <c r="AI2961" s="212"/>
    </row>
    <row r="2962" spans="1:35" x14ac:dyDescent="0.15">
      <c r="A2962" s="91"/>
      <c r="B2962" s="91"/>
      <c r="C2962" s="127"/>
      <c r="D2962" s="127"/>
      <c r="E2962" s="127"/>
      <c r="F2962" s="127"/>
      <c r="G2962" s="127"/>
      <c r="H2962" s="127"/>
      <c r="I2962" s="91"/>
      <c r="J2962" s="2">
        <v>2960</v>
      </c>
      <c r="K2962" s="212">
        <v>31817.019787341</v>
      </c>
      <c r="L2962" s="212">
        <v>0.27100166358717198</v>
      </c>
      <c r="M2962" s="212">
        <v>9.8816535308725903E-2</v>
      </c>
      <c r="N2962" s="212">
        <v>2.46318864094386E-2</v>
      </c>
      <c r="O2962" s="91"/>
      <c r="Q2962" s="212"/>
      <c r="R2962" s="212"/>
      <c r="S2962" s="212"/>
      <c r="T2962" s="212"/>
      <c r="AG2962" s="212"/>
      <c r="AH2962" s="212"/>
      <c r="AI2962" s="212"/>
    </row>
    <row r="2963" spans="1:35" x14ac:dyDescent="0.15">
      <c r="A2963" s="91"/>
      <c r="B2963" s="91"/>
      <c r="C2963" s="127"/>
      <c r="D2963" s="127"/>
      <c r="E2963" s="127"/>
      <c r="F2963" s="127"/>
      <c r="G2963" s="127"/>
      <c r="H2963" s="127"/>
      <c r="I2963" s="91"/>
      <c r="J2963" s="2">
        <v>2961</v>
      </c>
      <c r="K2963" s="212">
        <v>31827.774344793001</v>
      </c>
      <c r="L2963" s="212">
        <v>0.27218889035792199</v>
      </c>
      <c r="M2963" s="212">
        <v>0.10174472401641101</v>
      </c>
      <c r="N2963" s="212">
        <v>2.6402771638020999E-2</v>
      </c>
      <c r="O2963" s="91"/>
      <c r="Q2963" s="212"/>
      <c r="R2963" s="212"/>
      <c r="S2963" s="212"/>
      <c r="T2963" s="212"/>
      <c r="AG2963" s="212"/>
      <c r="AH2963" s="212"/>
      <c r="AI2963" s="212"/>
    </row>
    <row r="2964" spans="1:35" x14ac:dyDescent="0.15">
      <c r="A2964" s="91"/>
      <c r="B2964" s="91"/>
      <c r="C2964" s="127"/>
      <c r="D2964" s="127"/>
      <c r="E2964" s="127"/>
      <c r="F2964" s="127"/>
      <c r="G2964" s="127"/>
      <c r="H2964" s="127"/>
      <c r="I2964" s="91"/>
      <c r="J2964" s="2">
        <v>2962</v>
      </c>
      <c r="K2964" s="212">
        <v>31838.555156105998</v>
      </c>
      <c r="L2964" s="212">
        <v>0.27314322033792998</v>
      </c>
      <c r="M2964" s="212">
        <v>0.105174940508957</v>
      </c>
      <c r="N2964" s="212">
        <v>2.7980550827446601E-2</v>
      </c>
      <c r="O2964" s="91"/>
      <c r="Q2964" s="212"/>
      <c r="R2964" s="212"/>
      <c r="S2964" s="212"/>
      <c r="T2964" s="212"/>
      <c r="AG2964" s="212"/>
      <c r="AH2964" s="212"/>
      <c r="AI2964" s="212"/>
    </row>
    <row r="2965" spans="1:35" x14ac:dyDescent="0.15">
      <c r="A2965" s="91"/>
      <c r="B2965" s="91"/>
      <c r="C2965" s="127"/>
      <c r="D2965" s="127"/>
      <c r="E2965" s="127"/>
      <c r="F2965" s="127"/>
      <c r="G2965" s="127"/>
      <c r="H2965" s="127"/>
      <c r="I2965" s="91"/>
      <c r="J2965" s="2">
        <v>2963</v>
      </c>
      <c r="K2965" s="212">
        <v>31849.332417426998</v>
      </c>
      <c r="L2965" s="212">
        <v>0.27371128949324097</v>
      </c>
      <c r="M2965" s="212">
        <v>0.108560146286814</v>
      </c>
      <c r="N2965" s="212">
        <v>2.92456487831717E-2</v>
      </c>
      <c r="O2965" s="91"/>
      <c r="Q2965" s="212"/>
      <c r="R2965" s="212"/>
      <c r="S2965" s="212"/>
      <c r="T2965" s="212"/>
      <c r="AG2965" s="212"/>
      <c r="AH2965" s="212"/>
      <c r="AI2965" s="212"/>
    </row>
    <row r="2966" spans="1:35" x14ac:dyDescent="0.15">
      <c r="A2966" s="91"/>
      <c r="B2966" s="91"/>
      <c r="C2966" s="127"/>
      <c r="D2966" s="127"/>
      <c r="E2966" s="127"/>
      <c r="F2966" s="127"/>
      <c r="G2966" s="127"/>
      <c r="H2966" s="127"/>
      <c r="I2966" s="91"/>
      <c r="J2966" s="2">
        <v>2964</v>
      </c>
      <c r="K2966" s="212">
        <v>31860.069544643</v>
      </c>
      <c r="L2966" s="212">
        <v>0.273880263269353</v>
      </c>
      <c r="M2966" s="212">
        <v>0.111338164925635</v>
      </c>
      <c r="N2966" s="212">
        <v>3.0205339908515601E-2</v>
      </c>
      <c r="O2966" s="91"/>
      <c r="Q2966" s="212"/>
      <c r="R2966" s="212"/>
      <c r="S2966" s="212"/>
      <c r="T2966" s="212"/>
      <c r="AG2966" s="212"/>
      <c r="AH2966" s="212"/>
      <c r="AI2966" s="212"/>
    </row>
    <row r="2967" spans="1:35" x14ac:dyDescent="0.15">
      <c r="A2967" s="91"/>
      <c r="B2967" s="91"/>
      <c r="C2967" s="127"/>
      <c r="D2967" s="127"/>
      <c r="E2967" s="127"/>
      <c r="F2967" s="127"/>
      <c r="G2967" s="127"/>
      <c r="H2967" s="127"/>
      <c r="I2967" s="91"/>
      <c r="J2967" s="2">
        <v>2965</v>
      </c>
      <c r="K2967" s="212">
        <v>31870.801064787</v>
      </c>
      <c r="L2967" s="212">
        <v>0.27364971805485599</v>
      </c>
      <c r="M2967" s="212">
        <v>0.113191979293764</v>
      </c>
      <c r="N2967" s="212">
        <v>3.0912104884941401E-2</v>
      </c>
      <c r="O2967" s="91"/>
      <c r="Q2967" s="212"/>
      <c r="R2967" s="212"/>
      <c r="S2967" s="212"/>
      <c r="T2967" s="212"/>
      <c r="AG2967" s="212"/>
      <c r="AH2967" s="212"/>
      <c r="AI2967" s="212"/>
    </row>
    <row r="2968" spans="1:35" x14ac:dyDescent="0.15">
      <c r="A2968" s="91"/>
      <c r="B2968" s="91"/>
      <c r="C2968" s="127"/>
      <c r="D2968" s="127"/>
      <c r="E2968" s="127"/>
      <c r="F2968" s="127"/>
      <c r="G2968" s="127"/>
      <c r="H2968" s="127"/>
      <c r="I2968" s="91"/>
      <c r="J2968" s="2">
        <v>2966</v>
      </c>
      <c r="K2968" s="212">
        <v>31881.595880366</v>
      </c>
      <c r="L2968" s="212">
        <v>0.27309806309121099</v>
      </c>
      <c r="M2968" s="212">
        <v>0.114340326357843</v>
      </c>
      <c r="N2968" s="212">
        <v>3.14067359264288E-2</v>
      </c>
      <c r="O2968" s="91"/>
      <c r="Q2968" s="212"/>
      <c r="R2968" s="212"/>
      <c r="S2968" s="212"/>
      <c r="T2968" s="212"/>
      <c r="AG2968" s="212"/>
      <c r="AH2968" s="212"/>
      <c r="AI2968" s="212"/>
    </row>
    <row r="2969" spans="1:35" x14ac:dyDescent="0.15">
      <c r="A2969" s="91"/>
      <c r="B2969" s="91"/>
      <c r="C2969" s="127"/>
      <c r="D2969" s="127"/>
      <c r="E2969" s="127"/>
      <c r="F2969" s="127"/>
      <c r="G2969" s="127"/>
      <c r="H2969" s="127"/>
      <c r="I2969" s="91"/>
      <c r="J2969" s="2">
        <v>2967</v>
      </c>
      <c r="K2969" s="212">
        <v>31892.317968846</v>
      </c>
      <c r="L2969" s="212">
        <v>0.27240856917536199</v>
      </c>
      <c r="M2969" s="212">
        <v>0.115069723009829</v>
      </c>
      <c r="N2969" s="212">
        <v>3.1761344235752199E-2</v>
      </c>
      <c r="O2969" s="91"/>
      <c r="Q2969" s="212"/>
      <c r="R2969" s="212"/>
      <c r="S2969" s="212"/>
      <c r="T2969" s="212"/>
      <c r="AG2969" s="212"/>
      <c r="AH2969" s="212"/>
      <c r="AI2969" s="212"/>
    </row>
    <row r="2970" spans="1:35" x14ac:dyDescent="0.15">
      <c r="A2970" s="91"/>
      <c r="B2970" s="91"/>
      <c r="C2970" s="127"/>
      <c r="D2970" s="127"/>
      <c r="E2970" s="127"/>
      <c r="F2970" s="127"/>
      <c r="G2970" s="127"/>
      <c r="H2970" s="127"/>
      <c r="I2970" s="91"/>
      <c r="J2970" s="2">
        <v>2968</v>
      </c>
      <c r="K2970" s="212">
        <v>31903.053018191</v>
      </c>
      <c r="L2970" s="212">
        <v>0.27176972535011001</v>
      </c>
      <c r="M2970" s="212">
        <v>0.11533835103237799</v>
      </c>
      <c r="N2970" s="212">
        <v>3.1949043593617998E-2</v>
      </c>
      <c r="O2970" s="91"/>
      <c r="Q2970" s="212"/>
      <c r="R2970" s="212"/>
      <c r="S2970" s="212"/>
      <c r="T2970" s="212"/>
      <c r="AG2970" s="212"/>
      <c r="AH2970" s="212"/>
      <c r="AI2970" s="212"/>
    </row>
    <row r="2971" spans="1:35" x14ac:dyDescent="0.15">
      <c r="A2971" s="91"/>
      <c r="B2971" s="91"/>
      <c r="C2971" s="127"/>
      <c r="D2971" s="127"/>
      <c r="E2971" s="127"/>
      <c r="F2971" s="127"/>
      <c r="G2971" s="127"/>
      <c r="H2971" s="127"/>
      <c r="I2971" s="91"/>
      <c r="J2971" s="2">
        <v>2969</v>
      </c>
      <c r="K2971" s="212">
        <v>31913.797301629002</v>
      </c>
      <c r="L2971" s="212">
        <v>0.27125812087526902</v>
      </c>
      <c r="M2971" s="212">
        <v>0.114665505946639</v>
      </c>
      <c r="N2971" s="212">
        <v>3.1926917409243603E-2</v>
      </c>
      <c r="O2971" s="91"/>
      <c r="Q2971" s="212"/>
      <c r="R2971" s="212"/>
      <c r="S2971" s="212"/>
      <c r="T2971" s="212"/>
      <c r="AG2971" s="212"/>
      <c r="AH2971" s="212"/>
      <c r="AI2971" s="212"/>
    </row>
    <row r="2972" spans="1:35" x14ac:dyDescent="0.15">
      <c r="A2972" s="91"/>
      <c r="B2972" s="91"/>
      <c r="C2972" s="127"/>
      <c r="D2972" s="127"/>
      <c r="E2972" s="127"/>
      <c r="F2972" s="127"/>
      <c r="G2972" s="127"/>
      <c r="H2972" s="127"/>
      <c r="I2972" s="91"/>
      <c r="J2972" s="2">
        <v>2970</v>
      </c>
      <c r="K2972" s="212">
        <v>31924.456171024001</v>
      </c>
      <c r="L2972" s="212">
        <v>0.27084426714909898</v>
      </c>
      <c r="M2972" s="212">
        <v>0.112601157550349</v>
      </c>
      <c r="N2972" s="212">
        <v>3.1702067555194502E-2</v>
      </c>
      <c r="O2972" s="91"/>
      <c r="Q2972" s="212"/>
      <c r="R2972" s="212"/>
      <c r="S2972" s="212"/>
      <c r="T2972" s="212"/>
      <c r="AG2972" s="212"/>
      <c r="AH2972" s="212"/>
      <c r="AI2972" s="212"/>
    </row>
    <row r="2973" spans="1:35" x14ac:dyDescent="0.15">
      <c r="A2973" s="91"/>
      <c r="B2973" s="91"/>
      <c r="C2973" s="127"/>
      <c r="D2973" s="127"/>
      <c r="E2973" s="127"/>
      <c r="F2973" s="127"/>
      <c r="G2973" s="127"/>
      <c r="H2973" s="127"/>
      <c r="I2973" s="91"/>
      <c r="J2973" s="2">
        <v>2971</v>
      </c>
      <c r="K2973" s="212">
        <v>31935.271163291</v>
      </c>
      <c r="L2973" s="212">
        <v>0.27041965522047501</v>
      </c>
      <c r="M2973" s="212">
        <v>0.108886672249716</v>
      </c>
      <c r="N2973" s="212">
        <v>3.1360882997205401E-2</v>
      </c>
      <c r="O2973" s="91"/>
      <c r="Q2973" s="212"/>
      <c r="R2973" s="212"/>
      <c r="S2973" s="212"/>
      <c r="T2973" s="212"/>
      <c r="AG2973" s="212"/>
      <c r="AH2973" s="212"/>
      <c r="AI2973" s="212"/>
    </row>
    <row r="2974" spans="1:35" x14ac:dyDescent="0.15">
      <c r="A2974" s="91"/>
      <c r="B2974" s="91"/>
      <c r="C2974" s="127"/>
      <c r="D2974" s="127"/>
      <c r="E2974" s="127"/>
      <c r="F2974" s="127"/>
      <c r="G2974" s="127"/>
      <c r="H2974" s="127"/>
      <c r="I2974" s="91"/>
      <c r="J2974" s="2">
        <v>2972</v>
      </c>
      <c r="K2974" s="212">
        <v>31946.083287947</v>
      </c>
      <c r="L2974" s="212">
        <v>0.269923802784717</v>
      </c>
      <c r="M2974" s="212">
        <v>0.103447323251967</v>
      </c>
      <c r="N2974" s="212">
        <v>3.09693761993854E-2</v>
      </c>
      <c r="O2974" s="91"/>
      <c r="Q2974" s="212"/>
      <c r="R2974" s="212"/>
      <c r="S2974" s="212"/>
      <c r="T2974" s="212"/>
      <c r="AG2974" s="212"/>
      <c r="AH2974" s="212"/>
      <c r="AI2974" s="212"/>
    </row>
    <row r="2975" spans="1:35" x14ac:dyDescent="0.15">
      <c r="A2975" s="91"/>
      <c r="B2975" s="91"/>
      <c r="C2975" s="127"/>
      <c r="D2975" s="127"/>
      <c r="E2975" s="127"/>
      <c r="F2975" s="127"/>
      <c r="G2975" s="127"/>
      <c r="H2975" s="127"/>
      <c r="I2975" s="91"/>
      <c r="J2975" s="2">
        <v>2973</v>
      </c>
      <c r="K2975" s="212">
        <v>31956.765386501</v>
      </c>
      <c r="L2975" s="212">
        <v>0.26942767791581701</v>
      </c>
      <c r="M2975" s="212">
        <v>9.6510999022029906E-2</v>
      </c>
      <c r="N2975" s="212">
        <v>3.05898189826052E-2</v>
      </c>
      <c r="O2975" s="91"/>
      <c r="Q2975" s="212"/>
      <c r="R2975" s="212"/>
      <c r="S2975" s="212"/>
      <c r="T2975" s="212"/>
      <c r="AG2975" s="212"/>
      <c r="AH2975" s="212"/>
      <c r="AI2975" s="212"/>
    </row>
    <row r="2976" spans="1:35" x14ac:dyDescent="0.15">
      <c r="A2976" s="91"/>
      <c r="B2976" s="91"/>
      <c r="C2976" s="127"/>
      <c r="D2976" s="127"/>
      <c r="E2976" s="127"/>
      <c r="F2976" s="127"/>
      <c r="G2976" s="127"/>
      <c r="H2976" s="127"/>
      <c r="I2976" s="91"/>
      <c r="J2976" s="2">
        <v>2974</v>
      </c>
      <c r="K2976" s="212">
        <v>31967.455983878001</v>
      </c>
      <c r="L2976" s="212">
        <v>0.26897650728125899</v>
      </c>
      <c r="M2976" s="212">
        <v>8.8681546950961102E-2</v>
      </c>
      <c r="N2976" s="212">
        <v>3.0274237277903199E-2</v>
      </c>
      <c r="O2976" s="91"/>
      <c r="Q2976" s="212"/>
      <c r="R2976" s="212"/>
      <c r="S2976" s="212"/>
      <c r="T2976" s="212"/>
      <c r="AG2976" s="212"/>
      <c r="AH2976" s="212"/>
      <c r="AI2976" s="212"/>
    </row>
    <row r="2977" spans="1:35" x14ac:dyDescent="0.15">
      <c r="A2977" s="91"/>
      <c r="B2977" s="91"/>
      <c r="C2977" s="127"/>
      <c r="D2977" s="127"/>
      <c r="E2977" s="127"/>
      <c r="F2977" s="127"/>
      <c r="G2977" s="127"/>
      <c r="H2977" s="127"/>
      <c r="I2977" s="91"/>
      <c r="J2977" s="2">
        <v>2975</v>
      </c>
      <c r="K2977" s="212">
        <v>31978.154726878998</v>
      </c>
      <c r="L2977" s="212">
        <v>0.26859568207433698</v>
      </c>
      <c r="M2977" s="212">
        <v>8.0880469752811199E-2</v>
      </c>
      <c r="N2977" s="212">
        <v>3.00450779824297E-2</v>
      </c>
      <c r="O2977" s="91"/>
      <c r="Q2977" s="212"/>
      <c r="R2977" s="212"/>
      <c r="S2977" s="212"/>
      <c r="T2977" s="212"/>
      <c r="AG2977" s="212"/>
      <c r="AH2977" s="212"/>
      <c r="AI2977" s="212"/>
    </row>
    <row r="2978" spans="1:35" x14ac:dyDescent="0.15">
      <c r="A2978" s="91"/>
      <c r="B2978" s="91"/>
      <c r="C2978" s="127"/>
      <c r="D2978" s="127"/>
      <c r="E2978" s="127"/>
      <c r="F2978" s="127"/>
      <c r="G2978" s="127"/>
      <c r="H2978" s="127"/>
      <c r="I2978" s="91"/>
      <c r="J2978" s="2">
        <v>2976</v>
      </c>
      <c r="K2978" s="212">
        <v>31988.852472249</v>
      </c>
      <c r="L2978" s="212">
        <v>0.268295120097922</v>
      </c>
      <c r="M2978" s="212">
        <v>7.4055640059932606E-2</v>
      </c>
      <c r="N2978" s="212">
        <v>2.9942884187898599E-2</v>
      </c>
      <c r="O2978" s="91"/>
      <c r="Q2978" s="212"/>
      <c r="R2978" s="212"/>
      <c r="S2978" s="212"/>
      <c r="T2978" s="212"/>
      <c r="AG2978" s="212"/>
      <c r="AH2978" s="212"/>
      <c r="AI2978" s="212"/>
    </row>
    <row r="2979" spans="1:35" x14ac:dyDescent="0.15">
      <c r="A2979" s="91"/>
      <c r="B2979" s="91"/>
      <c r="C2979" s="127"/>
      <c r="D2979" s="127"/>
      <c r="E2979" s="127"/>
      <c r="F2979" s="127"/>
      <c r="G2979" s="127"/>
      <c r="H2979" s="127"/>
      <c r="I2979" s="91"/>
      <c r="J2979" s="2">
        <v>2977</v>
      </c>
      <c r="K2979" s="212">
        <v>31999.576376870002</v>
      </c>
      <c r="L2979" s="212">
        <v>0.26802913767796899</v>
      </c>
      <c r="M2979" s="212">
        <v>6.8841789727272396E-2</v>
      </c>
      <c r="N2979" s="212">
        <v>3.0023304172687199E-2</v>
      </c>
      <c r="O2979" s="91"/>
      <c r="Q2979" s="212"/>
      <c r="R2979" s="212"/>
      <c r="S2979" s="212"/>
      <c r="T2979" s="212"/>
      <c r="AG2979" s="212"/>
      <c r="AH2979" s="212"/>
      <c r="AI2979" s="212"/>
    </row>
    <row r="2980" spans="1:35" x14ac:dyDescent="0.15">
      <c r="A2980" s="91"/>
      <c r="B2980" s="91"/>
      <c r="C2980" s="127"/>
      <c r="D2980" s="127"/>
      <c r="E2980" s="127"/>
      <c r="F2980" s="127"/>
      <c r="G2980" s="127"/>
      <c r="H2980" s="127"/>
      <c r="I2980" s="91"/>
      <c r="J2980" s="2">
        <v>2978</v>
      </c>
      <c r="K2980" s="212">
        <v>32010.331383493001</v>
      </c>
      <c r="L2980" s="212">
        <v>0.267802651299196</v>
      </c>
      <c r="M2980" s="212">
        <v>6.5283722595532695E-2</v>
      </c>
      <c r="N2980" s="212">
        <v>3.03308223016952E-2</v>
      </c>
      <c r="O2980" s="91"/>
      <c r="Q2980" s="212"/>
      <c r="R2980" s="212"/>
      <c r="S2980" s="212"/>
      <c r="T2980" s="212"/>
      <c r="AG2980" s="212"/>
      <c r="AH2980" s="212"/>
      <c r="AI2980" s="212"/>
    </row>
    <row r="2981" spans="1:35" x14ac:dyDescent="0.15">
      <c r="A2981" s="91"/>
      <c r="B2981" s="91"/>
      <c r="C2981" s="127"/>
      <c r="D2981" s="127"/>
      <c r="E2981" s="127"/>
      <c r="F2981" s="127"/>
      <c r="G2981" s="127"/>
      <c r="H2981" s="127"/>
      <c r="I2981" s="91"/>
      <c r="J2981" s="2">
        <v>2979</v>
      </c>
      <c r="K2981" s="212">
        <v>32021.014412837001</v>
      </c>
      <c r="L2981" s="212">
        <v>0.26769399222251</v>
      </c>
      <c r="M2981" s="212">
        <v>6.3000321728929207E-2</v>
      </c>
      <c r="N2981" s="212">
        <v>3.08573635740928E-2</v>
      </c>
      <c r="O2981" s="91"/>
      <c r="Q2981" s="212"/>
      <c r="R2981" s="212"/>
      <c r="S2981" s="212"/>
      <c r="T2981" s="212"/>
      <c r="AG2981" s="212"/>
      <c r="AH2981" s="212"/>
      <c r="AI2981" s="212"/>
    </row>
    <row r="2982" spans="1:35" x14ac:dyDescent="0.15">
      <c r="A2982" s="91"/>
      <c r="B2982" s="91"/>
      <c r="C2982" s="127"/>
      <c r="D2982" s="127"/>
      <c r="E2982" s="127"/>
      <c r="F2982" s="127"/>
      <c r="G2982" s="127"/>
      <c r="H2982" s="127"/>
      <c r="I2982" s="91"/>
      <c r="J2982" s="2">
        <v>2980</v>
      </c>
      <c r="K2982" s="212">
        <v>32031.771276881002</v>
      </c>
      <c r="L2982" s="212">
        <v>0.26779012496959598</v>
      </c>
      <c r="M2982" s="212">
        <v>6.1551459566438899E-2</v>
      </c>
      <c r="N2982" s="212">
        <v>3.15175497505219E-2</v>
      </c>
      <c r="O2982" s="91"/>
      <c r="Q2982" s="212"/>
      <c r="R2982" s="212"/>
      <c r="S2982" s="212"/>
      <c r="T2982" s="212"/>
      <c r="AG2982" s="212"/>
      <c r="AH2982" s="212"/>
      <c r="AI2982" s="212"/>
    </row>
    <row r="2983" spans="1:35" x14ac:dyDescent="0.15">
      <c r="A2983" s="91"/>
      <c r="B2983" s="91"/>
      <c r="C2983" s="127"/>
      <c r="D2983" s="127"/>
      <c r="E2983" s="127"/>
      <c r="F2983" s="127"/>
      <c r="G2983" s="127"/>
      <c r="H2983" s="127"/>
      <c r="I2983" s="91"/>
      <c r="J2983" s="2">
        <v>2981</v>
      </c>
      <c r="K2983" s="212">
        <v>32042.539623348999</v>
      </c>
      <c r="L2983" s="212">
        <v>0.26810491050034702</v>
      </c>
      <c r="M2983" s="212">
        <v>6.0525641108550597E-2</v>
      </c>
      <c r="N2983" s="212">
        <v>3.2188914170174797E-2</v>
      </c>
      <c r="O2983" s="91"/>
      <c r="Q2983" s="212"/>
      <c r="R2983" s="212"/>
      <c r="S2983" s="212"/>
      <c r="T2983" s="212"/>
      <c r="AG2983" s="212"/>
      <c r="AH2983" s="212"/>
      <c r="AI2983" s="212"/>
    </row>
    <row r="2984" spans="1:35" x14ac:dyDescent="0.15">
      <c r="A2984" s="91"/>
      <c r="B2984" s="91"/>
      <c r="C2984" s="127"/>
      <c r="D2984" s="127"/>
      <c r="E2984" s="127"/>
      <c r="F2984" s="127"/>
      <c r="G2984" s="127"/>
      <c r="H2984" s="127"/>
      <c r="I2984" s="91"/>
      <c r="J2984" s="2">
        <v>2982</v>
      </c>
      <c r="K2984" s="212">
        <v>32053.347833233001</v>
      </c>
      <c r="L2984" s="212">
        <v>0.26862239247144598</v>
      </c>
      <c r="M2984" s="212">
        <v>5.96470835625421E-2</v>
      </c>
      <c r="N2984" s="212">
        <v>3.2734875201625199E-2</v>
      </c>
      <c r="O2984" s="91"/>
      <c r="Q2984" s="212"/>
      <c r="R2984" s="212"/>
      <c r="S2984" s="212"/>
      <c r="T2984" s="212"/>
      <c r="AG2984" s="212"/>
      <c r="AH2984" s="212"/>
      <c r="AI2984" s="212"/>
    </row>
    <row r="2985" spans="1:35" x14ac:dyDescent="0.15">
      <c r="A2985" s="91"/>
      <c r="B2985" s="91"/>
      <c r="C2985" s="127"/>
      <c r="D2985" s="127"/>
      <c r="E2985" s="127"/>
      <c r="F2985" s="127"/>
      <c r="G2985" s="127"/>
      <c r="H2985" s="127"/>
      <c r="I2985" s="91"/>
      <c r="J2985" s="2">
        <v>2983</v>
      </c>
      <c r="K2985" s="212">
        <v>32064.126120655001</v>
      </c>
      <c r="L2985" s="212">
        <v>0.26932278823838601</v>
      </c>
      <c r="M2985" s="212">
        <v>5.8751221346968398E-2</v>
      </c>
      <c r="N2985" s="212">
        <v>3.3002101232102801E-2</v>
      </c>
      <c r="O2985" s="91"/>
      <c r="Q2985" s="212"/>
      <c r="R2985" s="212"/>
      <c r="S2985" s="212"/>
      <c r="T2985" s="212"/>
      <c r="AG2985" s="212"/>
      <c r="AH2985" s="212"/>
      <c r="AI2985" s="212"/>
    </row>
    <row r="2986" spans="1:35" x14ac:dyDescent="0.15">
      <c r="A2986" s="91"/>
      <c r="B2986" s="91"/>
      <c r="C2986" s="127"/>
      <c r="D2986" s="127"/>
      <c r="E2986" s="127"/>
      <c r="F2986" s="127"/>
      <c r="G2986" s="127"/>
      <c r="H2986" s="127"/>
      <c r="I2986" s="91"/>
      <c r="J2986" s="2">
        <v>2984</v>
      </c>
      <c r="K2986" s="212">
        <v>32074.866294083</v>
      </c>
      <c r="L2986" s="212">
        <v>0.270096812707603</v>
      </c>
      <c r="M2986" s="212">
        <v>5.77054450742212E-2</v>
      </c>
      <c r="N2986" s="212">
        <v>3.2795414836054297E-2</v>
      </c>
      <c r="O2986" s="91"/>
      <c r="Q2986" s="212"/>
      <c r="R2986" s="212"/>
      <c r="S2986" s="212"/>
      <c r="T2986" s="212"/>
      <c r="AG2986" s="212"/>
      <c r="AH2986" s="212"/>
      <c r="AI2986" s="212"/>
    </row>
    <row r="2987" spans="1:35" x14ac:dyDescent="0.15">
      <c r="A2987" s="91"/>
      <c r="B2987" s="91"/>
      <c r="C2987" s="127"/>
      <c r="D2987" s="127"/>
      <c r="E2987" s="127"/>
      <c r="F2987" s="127"/>
      <c r="G2987" s="127"/>
      <c r="H2987" s="127"/>
      <c r="I2987" s="91"/>
      <c r="J2987" s="2">
        <v>2985</v>
      </c>
      <c r="K2987" s="212">
        <v>32085.661801833001</v>
      </c>
      <c r="L2987" s="212">
        <v>0.270843084197043</v>
      </c>
      <c r="M2987" s="212">
        <v>5.68330003153645E-2</v>
      </c>
      <c r="N2987" s="212">
        <v>3.1963896977730097E-2</v>
      </c>
      <c r="O2987" s="91"/>
      <c r="Q2987" s="212"/>
      <c r="R2987" s="212"/>
      <c r="S2987" s="212"/>
      <c r="T2987" s="212"/>
      <c r="AG2987" s="212"/>
      <c r="AH2987" s="212"/>
      <c r="AI2987" s="212"/>
    </row>
    <row r="2988" spans="1:35" x14ac:dyDescent="0.15">
      <c r="A2988" s="91"/>
      <c r="B2988" s="91"/>
      <c r="C2988" s="127"/>
      <c r="D2988" s="127"/>
      <c r="E2988" s="127"/>
      <c r="F2988" s="127"/>
      <c r="G2988" s="127"/>
      <c r="H2988" s="127"/>
      <c r="I2988" s="91"/>
      <c r="J2988" s="2">
        <v>2986</v>
      </c>
      <c r="K2988" s="212">
        <v>32096.404251622</v>
      </c>
      <c r="L2988" s="212">
        <v>0.27153832989126803</v>
      </c>
      <c r="M2988" s="212">
        <v>5.65125742965902E-2</v>
      </c>
      <c r="N2988" s="212">
        <v>3.0490864206290401E-2</v>
      </c>
      <c r="O2988" s="91"/>
      <c r="Q2988" s="212"/>
      <c r="R2988" s="212"/>
      <c r="S2988" s="212"/>
      <c r="T2988" s="212"/>
      <c r="AG2988" s="212"/>
      <c r="AH2988" s="212"/>
      <c r="AI2988" s="212"/>
    </row>
    <row r="2989" spans="1:35" x14ac:dyDescent="0.15">
      <c r="A2989" s="91"/>
      <c r="B2989" s="91"/>
      <c r="C2989" s="127"/>
      <c r="D2989" s="127"/>
      <c r="E2989" s="127"/>
      <c r="F2989" s="127"/>
      <c r="G2989" s="127"/>
      <c r="H2989" s="127"/>
      <c r="I2989" s="91"/>
      <c r="J2989" s="2">
        <v>2987</v>
      </c>
      <c r="K2989" s="212">
        <v>32107.194501868002</v>
      </c>
      <c r="L2989" s="212">
        <v>0.27214120760368399</v>
      </c>
      <c r="M2989" s="212">
        <v>5.69240862555455E-2</v>
      </c>
      <c r="N2989" s="212">
        <v>2.8469941948233001E-2</v>
      </c>
      <c r="O2989" s="91"/>
      <c r="Q2989" s="212"/>
      <c r="R2989" s="212"/>
      <c r="S2989" s="212"/>
      <c r="T2989" s="212"/>
      <c r="AG2989" s="212"/>
      <c r="AH2989" s="212"/>
      <c r="AI2989" s="212"/>
    </row>
    <row r="2990" spans="1:35" x14ac:dyDescent="0.15">
      <c r="A2990" s="91"/>
      <c r="B2990" s="91"/>
      <c r="C2990" s="127"/>
      <c r="D2990" s="127"/>
      <c r="E2990" s="127"/>
      <c r="F2990" s="127"/>
      <c r="G2990" s="127"/>
      <c r="H2990" s="127"/>
      <c r="I2990" s="91"/>
      <c r="J2990" s="2">
        <v>2988</v>
      </c>
      <c r="K2990" s="212">
        <v>32117.997343399998</v>
      </c>
      <c r="L2990" s="212">
        <v>0.27257014544019498</v>
      </c>
      <c r="M2990" s="212">
        <v>5.7976364418724301E-2</v>
      </c>
      <c r="N2990" s="212">
        <v>2.6137187034239499E-2</v>
      </c>
      <c r="O2990" s="91"/>
      <c r="Q2990" s="212"/>
      <c r="R2990" s="212"/>
      <c r="S2990" s="212"/>
      <c r="T2990" s="212"/>
      <c r="AG2990" s="212"/>
      <c r="AH2990" s="212"/>
      <c r="AI2990" s="212"/>
    </row>
    <row r="2991" spans="1:35" x14ac:dyDescent="0.15">
      <c r="A2991" s="91"/>
      <c r="B2991" s="91"/>
      <c r="C2991" s="127"/>
      <c r="D2991" s="127"/>
      <c r="E2991" s="127"/>
      <c r="F2991" s="127"/>
      <c r="G2991" s="127"/>
      <c r="H2991" s="127"/>
      <c r="I2991" s="91"/>
      <c r="J2991" s="2">
        <v>2989</v>
      </c>
      <c r="K2991" s="212">
        <v>32128.809754906</v>
      </c>
      <c r="L2991" s="212">
        <v>0.272698148773381</v>
      </c>
      <c r="M2991" s="212">
        <v>5.9537433168445703E-2</v>
      </c>
      <c r="N2991" s="212">
        <v>2.3800455898175501E-2</v>
      </c>
      <c r="O2991" s="91"/>
      <c r="Q2991" s="212"/>
      <c r="R2991" s="212"/>
      <c r="S2991" s="212"/>
      <c r="T2991" s="212"/>
      <c r="AG2991" s="212"/>
      <c r="AH2991" s="212"/>
      <c r="AI2991" s="212"/>
    </row>
    <row r="2992" spans="1:35" x14ac:dyDescent="0.15">
      <c r="A2992" s="91"/>
      <c r="B2992" s="91"/>
      <c r="C2992" s="127"/>
      <c r="D2992" s="127"/>
      <c r="E2992" s="127"/>
      <c r="F2992" s="127"/>
      <c r="G2992" s="127"/>
      <c r="H2992" s="127"/>
      <c r="I2992" s="91"/>
      <c r="J2992" s="2">
        <v>2990</v>
      </c>
      <c r="K2992" s="212">
        <v>32139.569806210999</v>
      </c>
      <c r="L2992" s="212">
        <v>0.27244236478091699</v>
      </c>
      <c r="M2992" s="212">
        <v>6.1704385601921201E-2</v>
      </c>
      <c r="N2992" s="212">
        <v>2.1751518106750498E-2</v>
      </c>
      <c r="O2992" s="91"/>
      <c r="Q2992" s="212"/>
      <c r="R2992" s="212"/>
      <c r="S2992" s="212"/>
      <c r="T2992" s="212"/>
      <c r="AG2992" s="212"/>
      <c r="AH2992" s="212"/>
      <c r="AI2992" s="212"/>
    </row>
    <row r="2993" spans="1:35" x14ac:dyDescent="0.15">
      <c r="A2993" s="91"/>
      <c r="B2993" s="91"/>
      <c r="C2993" s="127"/>
      <c r="D2993" s="127"/>
      <c r="E2993" s="127"/>
      <c r="F2993" s="127"/>
      <c r="G2993" s="127"/>
      <c r="H2993" s="127"/>
      <c r="I2993" s="91"/>
      <c r="J2993" s="2">
        <v>2991</v>
      </c>
      <c r="K2993" s="212">
        <v>32150.319663212002</v>
      </c>
      <c r="L2993" s="212">
        <v>0.27180202863303399</v>
      </c>
      <c r="M2993" s="212">
        <v>6.4620500907781001E-2</v>
      </c>
      <c r="N2993" s="212">
        <v>2.0229136340220801E-2</v>
      </c>
      <c r="O2993" s="91"/>
      <c r="Q2993" s="212"/>
      <c r="R2993" s="212"/>
      <c r="S2993" s="212"/>
      <c r="T2993" s="212"/>
      <c r="AG2993" s="212"/>
      <c r="AH2993" s="212"/>
      <c r="AI2993" s="212"/>
    </row>
    <row r="2994" spans="1:35" x14ac:dyDescent="0.15">
      <c r="A2994" s="91"/>
      <c r="B2994" s="91"/>
      <c r="C2994" s="127"/>
      <c r="D2994" s="127"/>
      <c r="E2994" s="127"/>
      <c r="F2994" s="127"/>
      <c r="G2994" s="127"/>
      <c r="H2994" s="127"/>
      <c r="I2994" s="91"/>
      <c r="J2994" s="2">
        <v>2992</v>
      </c>
      <c r="K2994" s="212">
        <v>32161.122055754</v>
      </c>
      <c r="L2994" s="212">
        <v>0.27088224128319599</v>
      </c>
      <c r="M2994" s="212">
        <v>6.8445977925244206E-2</v>
      </c>
      <c r="N2994" s="212">
        <v>1.94097335152532E-2</v>
      </c>
      <c r="O2994" s="91"/>
      <c r="Q2994" s="212"/>
      <c r="R2994" s="212"/>
      <c r="S2994" s="212"/>
      <c r="T2994" s="212"/>
      <c r="AG2994" s="212"/>
      <c r="AH2994" s="212"/>
      <c r="AI2994" s="212"/>
    </row>
    <row r="2995" spans="1:35" x14ac:dyDescent="0.15">
      <c r="A2995" s="91"/>
      <c r="B2995" s="91"/>
      <c r="C2995" s="127"/>
      <c r="D2995" s="127"/>
      <c r="E2995" s="127"/>
      <c r="F2995" s="127"/>
      <c r="G2995" s="127"/>
      <c r="H2995" s="127"/>
      <c r="I2995" s="91"/>
      <c r="J2995" s="2">
        <v>2993</v>
      </c>
      <c r="K2995" s="212">
        <v>32171.881556159002</v>
      </c>
      <c r="L2995" s="212">
        <v>0.269846089400616</v>
      </c>
      <c r="M2995" s="212">
        <v>7.2920081518150007E-2</v>
      </c>
      <c r="N2995" s="212">
        <v>1.9254394692663299E-2</v>
      </c>
      <c r="O2995" s="91"/>
      <c r="Q2995" s="212"/>
      <c r="R2995" s="212"/>
      <c r="S2995" s="212"/>
      <c r="T2995" s="212"/>
      <c r="AG2995" s="212"/>
      <c r="AH2995" s="212"/>
      <c r="AI2995" s="212"/>
    </row>
    <row r="2996" spans="1:35" x14ac:dyDescent="0.15">
      <c r="A2996" s="91"/>
      <c r="B2996" s="91"/>
      <c r="C2996" s="127"/>
      <c r="D2996" s="127"/>
      <c r="E2996" s="127"/>
      <c r="F2996" s="127"/>
      <c r="G2996" s="127"/>
      <c r="H2996" s="127"/>
      <c r="I2996" s="91"/>
      <c r="J2996" s="2">
        <v>2994</v>
      </c>
      <c r="K2996" s="212">
        <v>32182.616158705001</v>
      </c>
      <c r="L2996" s="212">
        <v>0.26894911105804498</v>
      </c>
      <c r="M2996" s="212">
        <v>7.7226475310449905E-2</v>
      </c>
      <c r="N2996" s="212">
        <v>1.9603247431685601E-2</v>
      </c>
      <c r="O2996" s="91"/>
      <c r="Q2996" s="212"/>
      <c r="R2996" s="212"/>
      <c r="S2996" s="212"/>
      <c r="T2996" s="212"/>
      <c r="AG2996" s="212"/>
      <c r="AH2996" s="212"/>
      <c r="AI2996" s="212"/>
    </row>
    <row r="2997" spans="1:35" x14ac:dyDescent="0.15">
      <c r="A2997" s="91"/>
      <c r="B2997" s="91"/>
      <c r="C2997" s="127"/>
      <c r="D2997" s="127"/>
      <c r="E2997" s="127"/>
      <c r="F2997" s="127"/>
      <c r="G2997" s="127"/>
      <c r="H2997" s="127"/>
      <c r="I2997" s="91"/>
      <c r="J2997" s="2">
        <v>2995</v>
      </c>
      <c r="K2997" s="212">
        <v>32193.431116102001</v>
      </c>
      <c r="L2997" s="212">
        <v>0.268359332770715</v>
      </c>
      <c r="M2997" s="212">
        <v>8.0380481527990294E-2</v>
      </c>
      <c r="N2997" s="212">
        <v>2.0250710302876899E-2</v>
      </c>
      <c r="O2997" s="91"/>
      <c r="Q2997" s="212"/>
      <c r="R2997" s="212"/>
      <c r="S2997" s="212"/>
      <c r="T2997" s="212"/>
      <c r="AG2997" s="212"/>
      <c r="AH2997" s="212"/>
      <c r="AI2997" s="212"/>
    </row>
    <row r="2998" spans="1:35" x14ac:dyDescent="0.15">
      <c r="A2998" s="91"/>
      <c r="B2998" s="91"/>
      <c r="C2998" s="127"/>
      <c r="D2998" s="127"/>
      <c r="E2998" s="127"/>
      <c r="F2998" s="127"/>
      <c r="G2998" s="127"/>
      <c r="H2998" s="127"/>
      <c r="I2998" s="91"/>
      <c r="J2998" s="2">
        <v>2996</v>
      </c>
      <c r="K2998" s="212">
        <v>32204.207758934001</v>
      </c>
      <c r="L2998" s="212">
        <v>0.26813394824263198</v>
      </c>
      <c r="M2998" s="212">
        <v>8.1660027791846404E-2</v>
      </c>
      <c r="N2998" s="212">
        <v>2.10515472607469E-2</v>
      </c>
      <c r="O2998" s="91"/>
      <c r="Q2998" s="212"/>
      <c r="R2998" s="212"/>
      <c r="S2998" s="212"/>
      <c r="T2998" s="212"/>
      <c r="AG2998" s="212"/>
      <c r="AH2998" s="212"/>
      <c r="AI2998" s="212"/>
    </row>
    <row r="2999" spans="1:35" x14ac:dyDescent="0.15">
      <c r="A2999" s="91"/>
      <c r="B2999" s="91"/>
      <c r="C2999" s="127"/>
      <c r="D2999" s="127"/>
      <c r="E2999" s="127"/>
      <c r="F2999" s="127"/>
      <c r="G2999" s="127"/>
      <c r="H2999" s="127"/>
      <c r="I2999" s="91"/>
      <c r="J2999" s="2">
        <v>2997</v>
      </c>
      <c r="K2999" s="212">
        <v>32214.990823288001</v>
      </c>
      <c r="L2999" s="212">
        <v>0.26819877593462299</v>
      </c>
      <c r="M2999" s="212">
        <v>8.0847196543558902E-2</v>
      </c>
      <c r="N2999" s="212">
        <v>2.1990414510938801E-2</v>
      </c>
      <c r="O2999" s="91"/>
      <c r="Q2999" s="212"/>
      <c r="R2999" s="212"/>
      <c r="S2999" s="212"/>
      <c r="T2999" s="212"/>
      <c r="AG2999" s="212"/>
      <c r="AH2999" s="212"/>
      <c r="AI2999" s="212"/>
    </row>
    <row r="3000" spans="1:35" x14ac:dyDescent="0.15">
      <c r="A3000" s="91"/>
      <c r="B3000" s="91"/>
      <c r="C3000" s="127"/>
      <c r="D3000" s="127"/>
      <c r="E3000" s="127"/>
      <c r="F3000" s="127"/>
      <c r="G3000" s="127"/>
      <c r="H3000" s="127"/>
      <c r="I3000" s="91"/>
      <c r="J3000" s="2">
        <v>2998</v>
      </c>
      <c r="K3000" s="212">
        <v>32225.768616149999</v>
      </c>
      <c r="L3000" s="212">
        <v>0.268418192995449</v>
      </c>
      <c r="M3000" s="212">
        <v>7.8187851592989202E-2</v>
      </c>
      <c r="N3000" s="212">
        <v>2.3065590993909799E-2</v>
      </c>
      <c r="O3000" s="91"/>
      <c r="Q3000" s="212"/>
      <c r="R3000" s="212"/>
      <c r="S3000" s="212"/>
      <c r="T3000" s="212"/>
      <c r="AG3000" s="212"/>
      <c r="AH3000" s="212"/>
      <c r="AI3000" s="212"/>
    </row>
    <row r="3001" spans="1:35" x14ac:dyDescent="0.15">
      <c r="A3001" s="91"/>
      <c r="B3001" s="91"/>
      <c r="C3001" s="127"/>
      <c r="D3001" s="127"/>
      <c r="E3001" s="127"/>
      <c r="F3001" s="127"/>
      <c r="G3001" s="127"/>
      <c r="H3001" s="127"/>
      <c r="I3001" s="91"/>
      <c r="J3001" s="2">
        <v>2999</v>
      </c>
      <c r="K3001" s="212">
        <v>32236.622700372001</v>
      </c>
      <c r="L3001" s="212">
        <v>0.26862222094769</v>
      </c>
      <c r="M3001" s="212">
        <v>7.4131256685754099E-2</v>
      </c>
      <c r="N3001" s="212">
        <v>2.4192391072613399E-2</v>
      </c>
      <c r="O3001" s="91"/>
      <c r="Q3001" s="212"/>
      <c r="R3001" s="212"/>
      <c r="S3001" s="212"/>
      <c r="T3001" s="212"/>
      <c r="AG3001" s="212"/>
      <c r="AH3001" s="212"/>
      <c r="AI3001" s="212"/>
    </row>
    <row r="3002" spans="1:35" x14ac:dyDescent="0.15">
      <c r="A3002" s="91"/>
      <c r="B3002" s="91"/>
      <c r="C3002" s="127"/>
      <c r="D3002" s="127"/>
      <c r="E3002" s="127"/>
      <c r="F3002" s="127"/>
      <c r="G3002" s="127"/>
      <c r="H3002" s="127"/>
      <c r="I3002" s="91"/>
      <c r="J3002" s="2">
        <v>3000</v>
      </c>
      <c r="K3002" s="212">
        <v>32247.470452392001</v>
      </c>
      <c r="L3002" s="212">
        <v>0.2686891572017</v>
      </c>
      <c r="M3002" s="212">
        <v>6.9379107710590998E-2</v>
      </c>
      <c r="N3002" s="212">
        <v>2.5237613167309499E-2</v>
      </c>
      <c r="O3002" s="91"/>
      <c r="Q3002" s="212"/>
      <c r="R3002" s="212"/>
      <c r="S3002" s="212"/>
      <c r="T3002" s="212"/>
      <c r="AG3002" s="212"/>
      <c r="AH3002" s="212"/>
      <c r="AI3002" s="212"/>
    </row>
    <row r="3003" spans="1:35" x14ac:dyDescent="0.15">
      <c r="A3003" s="91"/>
      <c r="B3003" s="91"/>
      <c r="C3003" s="127"/>
      <c r="D3003" s="127"/>
      <c r="E3003" s="127"/>
      <c r="F3003" s="127"/>
      <c r="G3003" s="127"/>
      <c r="H3003" s="127"/>
      <c r="I3003" s="91"/>
      <c r="J3003" s="2">
        <v>3001</v>
      </c>
      <c r="K3003" s="212">
        <v>32258.292923010998</v>
      </c>
      <c r="L3003" s="212">
        <v>0.268555432852434</v>
      </c>
      <c r="M3003" s="212">
        <v>6.4972393996052702E-2</v>
      </c>
      <c r="N3003" s="212">
        <v>2.60829947288281E-2</v>
      </c>
      <c r="O3003" s="91"/>
      <c r="Q3003" s="212"/>
      <c r="R3003" s="212"/>
      <c r="S3003" s="212"/>
      <c r="T3003" s="212"/>
      <c r="AG3003" s="212"/>
      <c r="AH3003" s="212"/>
      <c r="AI3003" s="212"/>
    </row>
    <row r="3004" spans="1:35" x14ac:dyDescent="0.15">
      <c r="A3004" s="91"/>
      <c r="B3004" s="91"/>
      <c r="C3004" s="127"/>
      <c r="D3004" s="127"/>
      <c r="E3004" s="127"/>
      <c r="F3004" s="127"/>
      <c r="G3004" s="127"/>
      <c r="H3004" s="127"/>
      <c r="I3004" s="91"/>
      <c r="J3004" s="2">
        <v>3002</v>
      </c>
      <c r="K3004" s="212">
        <v>32268.968843451999</v>
      </c>
      <c r="L3004" s="212">
        <v>0.26827889109480701</v>
      </c>
      <c r="M3004" s="212">
        <v>6.2003162690648601E-2</v>
      </c>
      <c r="N3004" s="212">
        <v>2.6692867855682201E-2</v>
      </c>
      <c r="O3004" s="91"/>
      <c r="Q3004" s="212"/>
      <c r="R3004" s="212"/>
      <c r="S3004" s="212"/>
      <c r="T3004" s="212"/>
      <c r="AG3004" s="212"/>
      <c r="AH3004" s="212"/>
      <c r="AI3004" s="212"/>
    </row>
    <row r="3005" spans="1:35" x14ac:dyDescent="0.15">
      <c r="A3005" s="91"/>
      <c r="B3005" s="91"/>
      <c r="C3005" s="127"/>
      <c r="D3005" s="127"/>
      <c r="E3005" s="127"/>
      <c r="F3005" s="127"/>
      <c r="G3005" s="127"/>
      <c r="H3005" s="127"/>
      <c r="I3005" s="91"/>
      <c r="J3005" s="2">
        <v>3003</v>
      </c>
      <c r="K3005" s="212">
        <v>32279.750697816002</v>
      </c>
      <c r="L3005" s="212">
        <v>0.26796018954041401</v>
      </c>
      <c r="M3005" s="212">
        <v>6.1183468527897598E-2</v>
      </c>
      <c r="N3005" s="212">
        <v>2.7125093448947198E-2</v>
      </c>
      <c r="O3005" s="91"/>
      <c r="Q3005" s="212"/>
      <c r="R3005" s="212"/>
      <c r="S3005" s="212"/>
      <c r="T3005" s="212"/>
      <c r="AG3005" s="212"/>
      <c r="AH3005" s="212"/>
      <c r="AI3005" s="212"/>
    </row>
    <row r="3006" spans="1:35" x14ac:dyDescent="0.15">
      <c r="A3006" s="91"/>
      <c r="B3006" s="91"/>
      <c r="C3006" s="127"/>
      <c r="D3006" s="127"/>
      <c r="E3006" s="127"/>
      <c r="F3006" s="127"/>
      <c r="G3006" s="127"/>
      <c r="H3006" s="127"/>
      <c r="I3006" s="91"/>
      <c r="J3006" s="2">
        <v>3004</v>
      </c>
      <c r="K3006" s="212">
        <v>32290.518371033999</v>
      </c>
      <c r="L3006" s="212">
        <v>0.26771562118806602</v>
      </c>
      <c r="M3006" s="212">
        <v>6.2859487872119604E-2</v>
      </c>
      <c r="N3006" s="212">
        <v>2.7471000252195999E-2</v>
      </c>
      <c r="O3006" s="91"/>
      <c r="Q3006" s="212"/>
      <c r="R3006" s="212"/>
      <c r="S3006" s="212"/>
      <c r="T3006" s="212"/>
      <c r="AG3006" s="212"/>
      <c r="AH3006" s="212"/>
      <c r="AI3006" s="212"/>
    </row>
    <row r="3007" spans="1:35" x14ac:dyDescent="0.15">
      <c r="A3007" s="91"/>
      <c r="B3007" s="91"/>
      <c r="C3007" s="127"/>
      <c r="D3007" s="127"/>
      <c r="E3007" s="127"/>
      <c r="F3007" s="127"/>
      <c r="G3007" s="127"/>
      <c r="H3007" s="127"/>
      <c r="I3007" s="91"/>
      <c r="J3007" s="2">
        <v>3005</v>
      </c>
      <c r="K3007" s="212">
        <v>32301.199020577002</v>
      </c>
      <c r="L3007" s="212">
        <v>0.26761082192109997</v>
      </c>
      <c r="M3007" s="212">
        <v>6.6991593538396996E-2</v>
      </c>
      <c r="N3007" s="212">
        <v>2.7800035717318199E-2</v>
      </c>
      <c r="O3007" s="91"/>
      <c r="Q3007" s="212"/>
      <c r="R3007" s="212"/>
      <c r="S3007" s="212"/>
      <c r="T3007" s="212"/>
      <c r="AG3007" s="212"/>
      <c r="AH3007" s="212"/>
      <c r="AI3007" s="212"/>
    </row>
    <row r="3008" spans="1:35" x14ac:dyDescent="0.15">
      <c r="A3008" s="91"/>
      <c r="B3008" s="91"/>
      <c r="C3008" s="127"/>
      <c r="D3008" s="127"/>
      <c r="E3008" s="127"/>
      <c r="F3008" s="127"/>
      <c r="G3008" s="127"/>
      <c r="H3008" s="127"/>
      <c r="I3008" s="91"/>
      <c r="J3008" s="2">
        <v>3006</v>
      </c>
      <c r="K3008" s="212">
        <v>32311.848716378001</v>
      </c>
      <c r="L3008" s="212">
        <v>0.26767277478233398</v>
      </c>
      <c r="M3008" s="212">
        <v>7.3069741808224703E-2</v>
      </c>
      <c r="N3008" s="212">
        <v>2.8063222955553999E-2</v>
      </c>
      <c r="O3008" s="91"/>
      <c r="Q3008" s="212"/>
      <c r="R3008" s="212"/>
      <c r="S3008" s="212"/>
      <c r="T3008" s="212"/>
      <c r="AG3008" s="212"/>
      <c r="AH3008" s="212"/>
      <c r="AI3008" s="212"/>
    </row>
    <row r="3009" spans="1:35" x14ac:dyDescent="0.15">
      <c r="A3009" s="91"/>
      <c r="B3009" s="91"/>
      <c r="C3009" s="127"/>
      <c r="D3009" s="127"/>
      <c r="E3009" s="127"/>
      <c r="F3009" s="127"/>
      <c r="G3009" s="127"/>
      <c r="H3009" s="127"/>
      <c r="I3009" s="91"/>
      <c r="J3009" s="2">
        <v>3007</v>
      </c>
      <c r="K3009" s="212">
        <v>32322.661629433002</v>
      </c>
      <c r="L3009" s="212">
        <v>0.26788272603951302</v>
      </c>
      <c r="M3009" s="212">
        <v>8.0136708799923295E-2</v>
      </c>
      <c r="N3009" s="212">
        <v>2.8101280956390501E-2</v>
      </c>
      <c r="O3009" s="91"/>
      <c r="Q3009" s="212"/>
      <c r="R3009" s="212"/>
      <c r="S3009" s="212"/>
      <c r="T3009" s="212"/>
      <c r="AG3009" s="212"/>
      <c r="AH3009" s="212"/>
      <c r="AI3009" s="212"/>
    </row>
    <row r="3010" spans="1:35" x14ac:dyDescent="0.15">
      <c r="A3010" s="91"/>
      <c r="B3010" s="91"/>
      <c r="C3010" s="127"/>
      <c r="D3010" s="127"/>
      <c r="E3010" s="127"/>
      <c r="F3010" s="127"/>
      <c r="G3010" s="127"/>
      <c r="H3010" s="127"/>
      <c r="I3010" s="91"/>
      <c r="J3010" s="2">
        <v>3008</v>
      </c>
      <c r="K3010" s="212">
        <v>32333.558432872</v>
      </c>
      <c r="L3010" s="212">
        <v>0.268210522053068</v>
      </c>
      <c r="M3010" s="212">
        <v>8.71190225339665E-2</v>
      </c>
      <c r="N3010" s="212">
        <v>2.77961522248821E-2</v>
      </c>
      <c r="O3010" s="91"/>
      <c r="Q3010" s="212"/>
      <c r="R3010" s="212"/>
      <c r="S3010" s="212"/>
      <c r="T3010" s="212"/>
      <c r="AG3010" s="212"/>
      <c r="AH3010" s="212"/>
      <c r="AI3010" s="212"/>
    </row>
    <row r="3011" spans="1:35" x14ac:dyDescent="0.15">
      <c r="A3011" s="91"/>
      <c r="B3011" s="91"/>
      <c r="C3011" s="127"/>
      <c r="D3011" s="127"/>
      <c r="E3011" s="127"/>
      <c r="F3011" s="127"/>
      <c r="G3011" s="127"/>
      <c r="H3011" s="127"/>
      <c r="I3011" s="91"/>
      <c r="J3011" s="2">
        <v>3009</v>
      </c>
      <c r="K3011" s="212">
        <v>32344.397947008001</v>
      </c>
      <c r="L3011" s="212">
        <v>0.26861731359664998</v>
      </c>
      <c r="M3011" s="212">
        <v>9.3276136607589294E-2</v>
      </c>
      <c r="N3011" s="212">
        <v>2.71094047162053E-2</v>
      </c>
      <c r="O3011" s="91"/>
      <c r="Q3011" s="212"/>
      <c r="R3011" s="212"/>
      <c r="S3011" s="212"/>
      <c r="T3011" s="212"/>
      <c r="AG3011" s="212"/>
      <c r="AH3011" s="212"/>
      <c r="AI3011" s="212"/>
    </row>
    <row r="3012" spans="1:35" x14ac:dyDescent="0.15">
      <c r="A3012" s="91"/>
      <c r="B3012" s="91"/>
      <c r="C3012" s="127"/>
      <c r="D3012" s="127"/>
      <c r="E3012" s="127"/>
      <c r="F3012" s="127"/>
      <c r="G3012" s="127"/>
      <c r="H3012" s="127"/>
      <c r="I3012" s="91"/>
      <c r="J3012" s="2">
        <v>3010</v>
      </c>
      <c r="K3012" s="212">
        <v>32355.174282099</v>
      </c>
      <c r="L3012" s="212">
        <v>0.26907493136826799</v>
      </c>
      <c r="M3012" s="212">
        <v>9.8413375174898801E-2</v>
      </c>
      <c r="N3012" s="212">
        <v>2.6085408800749301E-2</v>
      </c>
      <c r="O3012" s="91"/>
      <c r="Q3012" s="212"/>
      <c r="R3012" s="212"/>
      <c r="S3012" s="212"/>
      <c r="T3012" s="212"/>
      <c r="AG3012" s="212"/>
      <c r="AH3012" s="212"/>
      <c r="AI3012" s="212"/>
    </row>
    <row r="3013" spans="1:35" x14ac:dyDescent="0.15">
      <c r="A3013" s="91"/>
      <c r="B3013" s="91"/>
      <c r="C3013" s="127"/>
      <c r="D3013" s="127"/>
      <c r="E3013" s="127"/>
      <c r="F3013" s="127"/>
      <c r="G3013" s="127"/>
      <c r="H3013" s="127"/>
      <c r="I3013" s="91"/>
      <c r="J3013" s="2">
        <v>3011</v>
      </c>
      <c r="K3013" s="212">
        <v>32366.038654905999</v>
      </c>
      <c r="L3013" s="212">
        <v>0.26954882982258399</v>
      </c>
      <c r="M3013" s="212">
        <v>0.10268206732141499</v>
      </c>
      <c r="N3013" s="212">
        <v>2.4788568463495E-2</v>
      </c>
      <c r="O3013" s="91"/>
      <c r="Q3013" s="212"/>
      <c r="R3013" s="212"/>
      <c r="S3013" s="212"/>
      <c r="T3013" s="212"/>
      <c r="AG3013" s="212"/>
      <c r="AH3013" s="212"/>
      <c r="AI3013" s="212"/>
    </row>
    <row r="3014" spans="1:35" x14ac:dyDescent="0.15">
      <c r="A3014" s="91"/>
      <c r="B3014" s="91"/>
      <c r="C3014" s="127"/>
      <c r="D3014" s="127"/>
      <c r="E3014" s="127"/>
      <c r="F3014" s="127"/>
      <c r="G3014" s="127"/>
      <c r="H3014" s="127"/>
      <c r="I3014" s="91"/>
      <c r="J3014" s="2">
        <v>3012</v>
      </c>
      <c r="K3014" s="212">
        <v>32376.795980440002</v>
      </c>
      <c r="L3014" s="212">
        <v>0.27006253850234702</v>
      </c>
      <c r="M3014" s="212">
        <v>0.10624523109473399</v>
      </c>
      <c r="N3014" s="212">
        <v>2.3273571407027099E-2</v>
      </c>
      <c r="O3014" s="91"/>
      <c r="Q3014" s="212"/>
      <c r="R3014" s="212"/>
      <c r="S3014" s="212"/>
      <c r="T3014" s="212"/>
      <c r="AG3014" s="212"/>
      <c r="AH3014" s="212"/>
      <c r="AI3014" s="212"/>
    </row>
    <row r="3015" spans="1:35" x14ac:dyDescent="0.15">
      <c r="A3015" s="91"/>
      <c r="B3015" s="91"/>
      <c r="C3015" s="127"/>
      <c r="D3015" s="127"/>
      <c r="E3015" s="127"/>
      <c r="F3015" s="127"/>
      <c r="G3015" s="127"/>
      <c r="H3015" s="127"/>
      <c r="I3015" s="91"/>
      <c r="J3015" s="2">
        <v>3013</v>
      </c>
      <c r="K3015" s="212">
        <v>32387.602565513</v>
      </c>
      <c r="L3015" s="212">
        <v>0.27066484487887499</v>
      </c>
      <c r="M3015" s="212">
        <v>0.108989143278692</v>
      </c>
      <c r="N3015" s="212">
        <v>2.16621913022088E-2</v>
      </c>
      <c r="O3015" s="91"/>
      <c r="Q3015" s="212"/>
      <c r="R3015" s="212"/>
      <c r="S3015" s="212"/>
      <c r="T3015" s="212"/>
      <c r="AG3015" s="212"/>
      <c r="AH3015" s="212"/>
      <c r="AI3015" s="212"/>
    </row>
    <row r="3016" spans="1:35" x14ac:dyDescent="0.15">
      <c r="A3016" s="91"/>
      <c r="B3016" s="91"/>
      <c r="C3016" s="127"/>
      <c r="D3016" s="127"/>
      <c r="E3016" s="127"/>
      <c r="F3016" s="127"/>
      <c r="G3016" s="127"/>
      <c r="H3016" s="127"/>
      <c r="I3016" s="91"/>
      <c r="J3016" s="2">
        <v>3014</v>
      </c>
      <c r="K3016" s="212">
        <v>32398.495121619999</v>
      </c>
      <c r="L3016" s="212">
        <v>0.27138809943273701</v>
      </c>
      <c r="M3016" s="212">
        <v>0.110593835851248</v>
      </c>
      <c r="N3016" s="212">
        <v>2.0157452807788499E-2</v>
      </c>
      <c r="O3016" s="91"/>
      <c r="Q3016" s="212"/>
      <c r="R3016" s="212"/>
      <c r="S3016" s="212"/>
      <c r="T3016" s="212"/>
      <c r="AG3016" s="212"/>
      <c r="AH3016" s="212"/>
      <c r="AI3016" s="212"/>
    </row>
    <row r="3017" spans="1:35" x14ac:dyDescent="0.15">
      <c r="A3017" s="91"/>
      <c r="B3017" s="91"/>
      <c r="C3017" s="127"/>
      <c r="D3017" s="127"/>
      <c r="E3017" s="127"/>
      <c r="F3017" s="127"/>
      <c r="G3017" s="127"/>
      <c r="H3017" s="127"/>
      <c r="I3017" s="91"/>
      <c r="J3017" s="2">
        <v>3015</v>
      </c>
      <c r="K3017" s="212">
        <v>32409.231370856</v>
      </c>
      <c r="L3017" s="212">
        <v>0.27216401278403501</v>
      </c>
      <c r="M3017" s="212">
        <v>0.110832573849018</v>
      </c>
      <c r="N3017" s="212">
        <v>1.9003682414903501E-2</v>
      </c>
      <c r="O3017" s="91"/>
      <c r="Q3017" s="212"/>
      <c r="R3017" s="212"/>
      <c r="S3017" s="212"/>
      <c r="T3017" s="212"/>
      <c r="AG3017" s="212"/>
      <c r="AH3017" s="212"/>
      <c r="AI3017" s="212"/>
    </row>
    <row r="3018" spans="1:35" x14ac:dyDescent="0.15">
      <c r="A3018" s="91"/>
      <c r="B3018" s="91"/>
      <c r="C3018" s="127"/>
      <c r="D3018" s="127"/>
      <c r="E3018" s="127"/>
      <c r="F3018" s="127"/>
      <c r="G3018" s="127"/>
      <c r="H3018" s="127"/>
      <c r="I3018" s="91"/>
      <c r="J3018" s="2">
        <v>3016</v>
      </c>
      <c r="K3018" s="212">
        <v>32419.913836740001</v>
      </c>
      <c r="L3018" s="212">
        <v>0.27287038157099203</v>
      </c>
      <c r="M3018" s="212">
        <v>0.109786765909428</v>
      </c>
      <c r="N3018" s="212">
        <v>1.8430540390879002E-2</v>
      </c>
      <c r="O3018" s="91"/>
      <c r="Q3018" s="212"/>
      <c r="R3018" s="212"/>
      <c r="S3018" s="212"/>
      <c r="T3018" s="212"/>
      <c r="AG3018" s="212"/>
      <c r="AH3018" s="212"/>
      <c r="AI3018" s="212"/>
    </row>
    <row r="3019" spans="1:35" x14ac:dyDescent="0.15">
      <c r="A3019" s="91"/>
      <c r="B3019" s="91"/>
      <c r="C3019" s="127"/>
      <c r="D3019" s="127"/>
      <c r="E3019" s="127"/>
      <c r="F3019" s="127"/>
      <c r="G3019" s="127"/>
      <c r="H3019" s="127"/>
      <c r="I3019" s="91"/>
      <c r="J3019" s="2">
        <v>3017</v>
      </c>
      <c r="K3019" s="212">
        <v>32430.801708245999</v>
      </c>
      <c r="L3019" s="212">
        <v>0.27337704133519403</v>
      </c>
      <c r="M3019" s="212">
        <v>0.107899019717793</v>
      </c>
      <c r="N3019" s="212">
        <v>1.8589382928943202E-2</v>
      </c>
      <c r="O3019" s="91"/>
      <c r="Q3019" s="212"/>
      <c r="R3019" s="212"/>
      <c r="S3019" s="212"/>
      <c r="T3019" s="212"/>
      <c r="AG3019" s="212"/>
      <c r="AH3019" s="212"/>
      <c r="AI3019" s="212"/>
    </row>
    <row r="3020" spans="1:35" x14ac:dyDescent="0.15">
      <c r="A3020" s="91"/>
      <c r="B3020" s="91"/>
      <c r="C3020" s="127"/>
      <c r="D3020" s="127"/>
      <c r="E3020" s="127"/>
      <c r="F3020" s="127"/>
      <c r="G3020" s="127"/>
      <c r="H3020" s="127"/>
      <c r="I3020" s="91"/>
      <c r="J3020" s="2">
        <v>3018</v>
      </c>
      <c r="K3020" s="212">
        <v>32441.453139977999</v>
      </c>
      <c r="L3020" s="212">
        <v>0.27358941936796199</v>
      </c>
      <c r="M3020" s="212">
        <v>0.105976247700152</v>
      </c>
      <c r="N3020" s="212">
        <v>1.9502770338329499E-2</v>
      </c>
      <c r="O3020" s="91"/>
      <c r="Q3020" s="212"/>
      <c r="R3020" s="212"/>
      <c r="S3020" s="212"/>
      <c r="T3020" s="212"/>
      <c r="AG3020" s="212"/>
      <c r="AH3020" s="212"/>
      <c r="AI3020" s="212"/>
    </row>
    <row r="3021" spans="1:35" x14ac:dyDescent="0.15">
      <c r="A3021" s="91"/>
      <c r="B3021" s="91"/>
      <c r="C3021" s="127"/>
      <c r="D3021" s="127"/>
      <c r="E3021" s="127"/>
      <c r="F3021" s="127"/>
      <c r="G3021" s="127"/>
      <c r="H3021" s="127"/>
      <c r="I3021" s="91"/>
      <c r="J3021" s="2">
        <v>3019</v>
      </c>
      <c r="K3021" s="212">
        <v>32452.207876671</v>
      </c>
      <c r="L3021" s="212">
        <v>0.27344513947702398</v>
      </c>
      <c r="M3021" s="212">
        <v>0.104920316545228</v>
      </c>
      <c r="N3021" s="212">
        <v>2.1054448901546501E-2</v>
      </c>
      <c r="O3021" s="91"/>
      <c r="Q3021" s="212"/>
      <c r="R3021" s="212"/>
      <c r="S3021" s="212"/>
      <c r="T3021" s="212"/>
      <c r="AG3021" s="212"/>
      <c r="AH3021" s="212"/>
      <c r="AI3021" s="212"/>
    </row>
    <row r="3022" spans="1:35" x14ac:dyDescent="0.15">
      <c r="A3022" s="91"/>
      <c r="B3022" s="91"/>
      <c r="C3022" s="127"/>
      <c r="D3022" s="127"/>
      <c r="E3022" s="127"/>
      <c r="F3022" s="127"/>
      <c r="G3022" s="127"/>
      <c r="H3022" s="127"/>
      <c r="I3022" s="91"/>
      <c r="J3022" s="2">
        <v>3020</v>
      </c>
      <c r="K3022" s="212">
        <v>32462.848701069001</v>
      </c>
      <c r="L3022" s="212">
        <v>0.27292897145677403</v>
      </c>
      <c r="M3022" s="212">
        <v>0.105263530566098</v>
      </c>
      <c r="N3022" s="212">
        <v>2.3073379202862301E-2</v>
      </c>
      <c r="O3022" s="91"/>
      <c r="Q3022" s="212"/>
      <c r="R3022" s="212"/>
      <c r="S3022" s="212"/>
      <c r="T3022" s="212"/>
      <c r="AG3022" s="212"/>
      <c r="AH3022" s="212"/>
      <c r="AI3022" s="212"/>
    </row>
    <row r="3023" spans="1:35" x14ac:dyDescent="0.15">
      <c r="A3023" s="91"/>
      <c r="B3023" s="91"/>
      <c r="C3023" s="127"/>
      <c r="D3023" s="127"/>
      <c r="E3023" s="127"/>
      <c r="F3023" s="127"/>
      <c r="G3023" s="127"/>
      <c r="H3023" s="127"/>
      <c r="I3023" s="91"/>
      <c r="J3023" s="2">
        <v>3021</v>
      </c>
      <c r="K3023" s="212">
        <v>32473.447696831001</v>
      </c>
      <c r="L3023" s="212">
        <v>0.27206274296572702</v>
      </c>
      <c r="M3023" s="212">
        <v>0.107128896355492</v>
      </c>
      <c r="N3023" s="212">
        <v>2.5349488336689902E-2</v>
      </c>
      <c r="O3023" s="91"/>
      <c r="Q3023" s="212"/>
      <c r="R3023" s="212"/>
      <c r="S3023" s="212"/>
      <c r="T3023" s="212"/>
      <c r="AG3023" s="212"/>
      <c r="AH3023" s="212"/>
      <c r="AI3023" s="212"/>
    </row>
    <row r="3024" spans="1:35" x14ac:dyDescent="0.15">
      <c r="A3024" s="91"/>
      <c r="B3024" s="91"/>
      <c r="C3024" s="127"/>
      <c r="D3024" s="127"/>
      <c r="E3024" s="127"/>
      <c r="F3024" s="127"/>
      <c r="G3024" s="127"/>
      <c r="H3024" s="127"/>
      <c r="I3024" s="91"/>
      <c r="J3024" s="2">
        <v>3022</v>
      </c>
      <c r="K3024" s="212">
        <v>32484.098680862</v>
      </c>
      <c r="L3024" s="212">
        <v>0.27097502550797298</v>
      </c>
      <c r="M3024" s="212">
        <v>0.11016621963878701</v>
      </c>
      <c r="N3024" s="212">
        <v>2.7655890790119299E-2</v>
      </c>
      <c r="O3024" s="91"/>
      <c r="Q3024" s="212"/>
      <c r="R3024" s="212"/>
      <c r="S3024" s="212"/>
      <c r="T3024" s="212"/>
      <c r="AG3024" s="212"/>
      <c r="AH3024" s="212"/>
      <c r="AI3024" s="212"/>
    </row>
    <row r="3025" spans="1:35" x14ac:dyDescent="0.15">
      <c r="A3025" s="91"/>
      <c r="B3025" s="91"/>
      <c r="C3025" s="127"/>
      <c r="D3025" s="127"/>
      <c r="E3025" s="127"/>
      <c r="F3025" s="127"/>
      <c r="G3025" s="127"/>
      <c r="H3025" s="127"/>
      <c r="I3025" s="91"/>
      <c r="J3025" s="2">
        <v>3023</v>
      </c>
      <c r="K3025" s="212">
        <v>32494.687667259001</v>
      </c>
      <c r="L3025" s="212">
        <v>0.26987376217758702</v>
      </c>
      <c r="M3025" s="212">
        <v>0.113638473187245</v>
      </c>
      <c r="N3025" s="212">
        <v>2.9759580570411399E-2</v>
      </c>
      <c r="O3025" s="91"/>
      <c r="Q3025" s="212"/>
      <c r="R3025" s="212"/>
      <c r="S3025" s="212"/>
      <c r="T3025" s="212"/>
      <c r="AG3025" s="212"/>
      <c r="AH3025" s="212"/>
      <c r="AI3025" s="212"/>
    </row>
    <row r="3026" spans="1:35" x14ac:dyDescent="0.15">
      <c r="A3026" s="91"/>
      <c r="B3026" s="91"/>
      <c r="C3026" s="127"/>
      <c r="D3026" s="127"/>
      <c r="E3026" s="127"/>
      <c r="F3026" s="127"/>
      <c r="G3026" s="127"/>
      <c r="H3026" s="127"/>
      <c r="I3026" s="91"/>
      <c r="J3026" s="2">
        <v>3024</v>
      </c>
      <c r="K3026" s="212">
        <v>32505.350528936</v>
      </c>
      <c r="L3026" s="212">
        <v>0.26899451817449199</v>
      </c>
      <c r="M3026" s="212">
        <v>0.116720975576702</v>
      </c>
      <c r="N3026" s="212">
        <v>3.1463676308019099E-2</v>
      </c>
      <c r="O3026" s="91"/>
      <c r="Q3026" s="212"/>
      <c r="R3026" s="212"/>
      <c r="S3026" s="212"/>
      <c r="T3026" s="212"/>
      <c r="AG3026" s="212"/>
      <c r="AH3026" s="212"/>
      <c r="AI3026" s="212"/>
    </row>
    <row r="3027" spans="1:35" x14ac:dyDescent="0.15">
      <c r="A3027" s="91"/>
      <c r="B3027" s="91"/>
      <c r="C3027" s="127"/>
      <c r="D3027" s="127"/>
      <c r="E3027" s="127"/>
      <c r="F3027" s="127"/>
      <c r="G3027" s="127"/>
      <c r="H3027" s="127"/>
      <c r="I3027" s="91"/>
      <c r="J3027" s="2">
        <v>3025</v>
      </c>
      <c r="K3027" s="212">
        <v>32515.978052238999</v>
      </c>
      <c r="L3027" s="212">
        <v>0.26847803985776603</v>
      </c>
      <c r="M3027" s="212">
        <v>0.11871402811899399</v>
      </c>
      <c r="N3027" s="212">
        <v>3.26626564463482E-2</v>
      </c>
      <c r="O3027" s="91"/>
      <c r="Q3027" s="212"/>
      <c r="R3027" s="212"/>
      <c r="S3027" s="212"/>
      <c r="T3027" s="212"/>
      <c r="AG3027" s="212"/>
      <c r="AH3027" s="212"/>
      <c r="AI3027" s="212"/>
    </row>
    <row r="3028" spans="1:35" x14ac:dyDescent="0.15">
      <c r="A3028" s="91"/>
      <c r="B3028" s="91"/>
      <c r="C3028" s="127"/>
      <c r="D3028" s="127"/>
      <c r="E3028" s="127"/>
      <c r="F3028" s="127"/>
      <c r="G3028" s="127"/>
      <c r="H3028" s="127"/>
      <c r="I3028" s="91"/>
      <c r="J3028" s="2">
        <v>3026</v>
      </c>
      <c r="K3028" s="212">
        <v>32526.610495493002</v>
      </c>
      <c r="L3028" s="212">
        <v>0.26838168247289101</v>
      </c>
      <c r="M3028" s="212">
        <v>0.119299662139118</v>
      </c>
      <c r="N3028" s="212">
        <v>3.3321041051409803E-2</v>
      </c>
      <c r="O3028" s="91"/>
      <c r="Q3028" s="212"/>
      <c r="R3028" s="212"/>
      <c r="S3028" s="212"/>
      <c r="T3028" s="212"/>
      <c r="AG3028" s="212"/>
      <c r="AH3028" s="212"/>
      <c r="AI3028" s="212"/>
    </row>
    <row r="3029" spans="1:35" x14ac:dyDescent="0.15">
      <c r="A3029" s="91"/>
      <c r="B3029" s="91"/>
      <c r="C3029" s="127"/>
      <c r="D3029" s="127"/>
      <c r="E3029" s="127"/>
      <c r="F3029" s="127"/>
      <c r="G3029" s="127"/>
      <c r="H3029" s="127"/>
      <c r="I3029" s="91"/>
      <c r="J3029" s="2">
        <v>3027</v>
      </c>
      <c r="K3029" s="212">
        <v>32537.230625132001</v>
      </c>
      <c r="L3029" s="212">
        <v>0.26866240877884501</v>
      </c>
      <c r="M3029" s="212">
        <v>0.118700317085386</v>
      </c>
      <c r="N3029" s="212">
        <v>3.3455755421092699E-2</v>
      </c>
      <c r="O3029" s="91"/>
      <c r="Q3029" s="212"/>
      <c r="R3029" s="212"/>
      <c r="S3029" s="212"/>
      <c r="T3029" s="212"/>
      <c r="AG3029" s="212"/>
      <c r="AH3029" s="212"/>
      <c r="AI3029" s="212"/>
    </row>
    <row r="3030" spans="1:35" x14ac:dyDescent="0.15">
      <c r="A3030" s="91"/>
      <c r="B3030" s="91"/>
      <c r="C3030" s="127"/>
      <c r="D3030" s="127"/>
      <c r="E3030" s="127"/>
      <c r="F3030" s="127"/>
      <c r="G3030" s="127"/>
      <c r="H3030" s="127"/>
      <c r="I3030" s="91"/>
      <c r="J3030" s="2">
        <v>3028</v>
      </c>
      <c r="K3030" s="212">
        <v>32547.884865565</v>
      </c>
      <c r="L3030" s="212">
        <v>0.26921054922939502</v>
      </c>
      <c r="M3030" s="212">
        <v>0.11752195889372501</v>
      </c>
      <c r="N3030" s="212">
        <v>3.3154426141429598E-2</v>
      </c>
      <c r="O3030" s="91"/>
      <c r="Q3030" s="212"/>
      <c r="R3030" s="212"/>
      <c r="S3030" s="212"/>
      <c r="T3030" s="212"/>
      <c r="AG3030" s="212"/>
      <c r="AH3030" s="212"/>
      <c r="AI3030" s="212"/>
    </row>
    <row r="3031" spans="1:35" x14ac:dyDescent="0.15">
      <c r="A3031" s="91"/>
      <c r="B3031" s="91"/>
      <c r="C3031" s="127"/>
      <c r="D3031" s="127"/>
      <c r="E3031" s="127"/>
      <c r="F3031" s="127"/>
      <c r="G3031" s="127"/>
      <c r="H3031" s="127"/>
      <c r="I3031" s="91"/>
      <c r="J3031" s="2">
        <v>3029</v>
      </c>
      <c r="K3031" s="212">
        <v>32558.489695139</v>
      </c>
      <c r="L3031" s="212">
        <v>0.26987422337663702</v>
      </c>
      <c r="M3031" s="212">
        <v>0.116455061421358</v>
      </c>
      <c r="N3031" s="212">
        <v>3.2552196984181402E-2</v>
      </c>
      <c r="O3031" s="91"/>
      <c r="Q3031" s="212"/>
      <c r="R3031" s="212"/>
      <c r="S3031" s="212"/>
      <c r="T3031" s="212"/>
      <c r="AG3031" s="212"/>
      <c r="AH3031" s="212"/>
      <c r="AI3031" s="212"/>
    </row>
    <row r="3032" spans="1:35" x14ac:dyDescent="0.15">
      <c r="A3032" s="91"/>
      <c r="B3032" s="91"/>
      <c r="C3032" s="127"/>
      <c r="D3032" s="127"/>
      <c r="E3032" s="127"/>
      <c r="F3032" s="127"/>
      <c r="G3032" s="127"/>
      <c r="H3032" s="127"/>
      <c r="I3032" s="91"/>
      <c r="J3032" s="2">
        <v>3030</v>
      </c>
      <c r="K3032" s="212">
        <v>32569.145640643001</v>
      </c>
      <c r="L3032" s="212">
        <v>0.27054097672003102</v>
      </c>
      <c r="M3032" s="212">
        <v>0.11607767297624</v>
      </c>
      <c r="N3032" s="212">
        <v>3.1792652316280298E-2</v>
      </c>
      <c r="O3032" s="91"/>
      <c r="Q3032" s="212"/>
      <c r="R3032" s="212"/>
      <c r="S3032" s="212"/>
      <c r="T3032" s="212"/>
      <c r="AG3032" s="212"/>
      <c r="AH3032" s="212"/>
      <c r="AI3032" s="212"/>
    </row>
    <row r="3033" spans="1:35" x14ac:dyDescent="0.15">
      <c r="A3033" s="91"/>
      <c r="B3033" s="91"/>
      <c r="C3033" s="127"/>
      <c r="D3033" s="127"/>
      <c r="E3033" s="127"/>
      <c r="F3033" s="127"/>
      <c r="G3033" s="127"/>
      <c r="H3033" s="127"/>
      <c r="I3033" s="91"/>
      <c r="J3033" s="2">
        <v>3031</v>
      </c>
      <c r="K3033" s="212">
        <v>32579.853925316998</v>
      </c>
      <c r="L3033" s="212">
        <v>0.271151849807371</v>
      </c>
      <c r="M3033" s="212">
        <v>0.116689894406291</v>
      </c>
      <c r="N3033" s="212">
        <v>3.1001297387737301E-2</v>
      </c>
      <c r="O3033" s="91"/>
      <c r="Q3033" s="212"/>
      <c r="R3033" s="212"/>
      <c r="S3033" s="212"/>
      <c r="T3033" s="212"/>
      <c r="AG3033" s="212"/>
      <c r="AH3033" s="212"/>
      <c r="AI3033" s="212"/>
    </row>
    <row r="3034" spans="1:35" x14ac:dyDescent="0.15">
      <c r="A3034" s="91"/>
      <c r="B3034" s="91"/>
      <c r="C3034" s="127"/>
      <c r="D3034" s="127"/>
      <c r="E3034" s="127"/>
      <c r="F3034" s="127"/>
      <c r="G3034" s="127"/>
      <c r="H3034" s="127"/>
      <c r="I3034" s="91"/>
      <c r="J3034" s="2">
        <v>3032</v>
      </c>
      <c r="K3034" s="212">
        <v>32590.512982032</v>
      </c>
      <c r="L3034" s="212">
        <v>0.27172552576164999</v>
      </c>
      <c r="M3034" s="212">
        <v>0.11815215094350601</v>
      </c>
      <c r="N3034" s="212">
        <v>3.02587475356908E-2</v>
      </c>
      <c r="O3034" s="91"/>
      <c r="Q3034" s="212"/>
      <c r="R3034" s="212"/>
      <c r="S3034" s="212"/>
      <c r="T3034" s="212"/>
      <c r="AG3034" s="212"/>
      <c r="AH3034" s="212"/>
      <c r="AI3034" s="212"/>
    </row>
    <row r="3035" spans="1:35" x14ac:dyDescent="0.15">
      <c r="A3035" s="91"/>
      <c r="B3035" s="91"/>
      <c r="C3035" s="127"/>
      <c r="D3035" s="127"/>
      <c r="E3035" s="127"/>
      <c r="F3035" s="127"/>
      <c r="G3035" s="127"/>
      <c r="H3035" s="127"/>
      <c r="I3035" s="91"/>
      <c r="J3035" s="2">
        <v>3033</v>
      </c>
      <c r="K3035" s="212">
        <v>32601.160631562001</v>
      </c>
      <c r="L3035" s="212">
        <v>0.27235273499495799</v>
      </c>
      <c r="M3035" s="212">
        <v>0.119822113575532</v>
      </c>
      <c r="N3035" s="212">
        <v>2.9595894145699998E-2</v>
      </c>
      <c r="O3035" s="91"/>
      <c r="Q3035" s="212"/>
      <c r="R3035" s="212"/>
      <c r="S3035" s="212"/>
      <c r="T3035" s="212"/>
      <c r="AG3035" s="212"/>
      <c r="AH3035" s="212"/>
      <c r="AI3035" s="212"/>
    </row>
    <row r="3036" spans="1:35" x14ac:dyDescent="0.15">
      <c r="A3036" s="91"/>
      <c r="B3036" s="91"/>
      <c r="C3036" s="127"/>
      <c r="D3036" s="127"/>
      <c r="E3036" s="127"/>
      <c r="F3036" s="127"/>
      <c r="G3036" s="127"/>
      <c r="H3036" s="127"/>
      <c r="I3036" s="91"/>
      <c r="J3036" s="2">
        <v>3034</v>
      </c>
      <c r="K3036" s="212">
        <v>32611.910268553002</v>
      </c>
      <c r="L3036" s="212">
        <v>0.27312069014669899</v>
      </c>
      <c r="M3036" s="212">
        <v>0.120866012746546</v>
      </c>
      <c r="N3036" s="212">
        <v>2.8981976392255901E-2</v>
      </c>
      <c r="O3036" s="91"/>
      <c r="Q3036" s="212"/>
      <c r="R3036" s="212"/>
      <c r="S3036" s="212"/>
      <c r="T3036" s="212"/>
      <c r="AG3036" s="212"/>
      <c r="AH3036" s="212"/>
      <c r="AI3036" s="212"/>
    </row>
    <row r="3037" spans="1:35" x14ac:dyDescent="0.15">
      <c r="A3037" s="91"/>
      <c r="B3037" s="91"/>
      <c r="C3037" s="127"/>
      <c r="D3037" s="127"/>
      <c r="E3037" s="127"/>
      <c r="F3037" s="127"/>
      <c r="G3037" s="127"/>
      <c r="H3037" s="127"/>
      <c r="I3037" s="91"/>
      <c r="J3037" s="2">
        <v>3035</v>
      </c>
      <c r="K3037" s="212">
        <v>32622.531959953001</v>
      </c>
      <c r="L3037" s="212">
        <v>0.27404880504712198</v>
      </c>
      <c r="M3037" s="212">
        <v>0.12058317050673099</v>
      </c>
      <c r="N3037" s="212">
        <v>2.83752894699776E-2</v>
      </c>
      <c r="O3037" s="91"/>
      <c r="Q3037" s="212"/>
      <c r="R3037" s="212"/>
      <c r="S3037" s="212"/>
      <c r="T3037" s="212"/>
      <c r="AG3037" s="212"/>
      <c r="AH3037" s="212"/>
      <c r="AI3037" s="212"/>
    </row>
    <row r="3038" spans="1:35" x14ac:dyDescent="0.15">
      <c r="A3038" s="91"/>
      <c r="B3038" s="91"/>
      <c r="C3038" s="127"/>
      <c r="D3038" s="127"/>
      <c r="E3038" s="127"/>
      <c r="F3038" s="127"/>
      <c r="G3038" s="127"/>
      <c r="H3038" s="127"/>
      <c r="I3038" s="91"/>
      <c r="J3038" s="2">
        <v>3036</v>
      </c>
      <c r="K3038" s="212">
        <v>32633.187341616998</v>
      </c>
      <c r="L3038" s="212">
        <v>0.2750409883628</v>
      </c>
      <c r="M3038" s="212">
        <v>0.118749919003952</v>
      </c>
      <c r="N3038" s="212">
        <v>2.7825350412143301E-2</v>
      </c>
      <c r="O3038" s="91"/>
      <c r="Q3038" s="212"/>
      <c r="R3038" s="212"/>
      <c r="S3038" s="212"/>
      <c r="T3038" s="212"/>
      <c r="AG3038" s="212"/>
      <c r="AH3038" s="212"/>
      <c r="AI3038" s="212"/>
    </row>
    <row r="3039" spans="1:35" x14ac:dyDescent="0.15">
      <c r="A3039" s="91"/>
      <c r="B3039" s="91"/>
      <c r="C3039" s="127"/>
      <c r="D3039" s="127"/>
      <c r="E3039" s="127"/>
      <c r="F3039" s="127"/>
      <c r="G3039" s="127"/>
      <c r="H3039" s="127"/>
      <c r="I3039" s="91"/>
      <c r="J3039" s="2">
        <v>3037</v>
      </c>
      <c r="K3039" s="212">
        <v>32643.94217758</v>
      </c>
      <c r="L3039" s="212">
        <v>0.27592416796193098</v>
      </c>
      <c r="M3039" s="212">
        <v>0.115698373657357</v>
      </c>
      <c r="N3039" s="212">
        <v>2.7415623826404001E-2</v>
      </c>
      <c r="O3039" s="91"/>
      <c r="Q3039" s="212"/>
      <c r="R3039" s="212"/>
      <c r="S3039" s="212"/>
      <c r="T3039" s="212"/>
      <c r="AG3039" s="212"/>
      <c r="AH3039" s="212"/>
      <c r="AI3039" s="212"/>
    </row>
    <row r="3040" spans="1:35" x14ac:dyDescent="0.15">
      <c r="A3040" s="91"/>
      <c r="B3040" s="91"/>
      <c r="C3040" s="127"/>
      <c r="D3040" s="127"/>
      <c r="E3040" s="127"/>
      <c r="F3040" s="127"/>
      <c r="G3040" s="127"/>
      <c r="H3040" s="127"/>
      <c r="I3040" s="91"/>
      <c r="J3040" s="2">
        <v>3038</v>
      </c>
      <c r="K3040" s="212">
        <v>32654.679627556001</v>
      </c>
      <c r="L3040" s="212">
        <v>0.27652140280774101</v>
      </c>
      <c r="M3040" s="212">
        <v>0.112128346436608</v>
      </c>
      <c r="N3040" s="212">
        <v>2.7205234355601699E-2</v>
      </c>
      <c r="O3040" s="91"/>
      <c r="Q3040" s="212"/>
      <c r="R3040" s="212"/>
      <c r="S3040" s="212"/>
      <c r="T3040" s="212"/>
      <c r="AG3040" s="212"/>
      <c r="AH3040" s="212"/>
      <c r="AI3040" s="212"/>
    </row>
    <row r="3041" spans="1:35" x14ac:dyDescent="0.15">
      <c r="A3041" s="91"/>
      <c r="B3041" s="91"/>
      <c r="C3041" s="127"/>
      <c r="D3041" s="127"/>
      <c r="E3041" s="127"/>
      <c r="F3041" s="127"/>
      <c r="G3041" s="127"/>
      <c r="H3041" s="127"/>
      <c r="I3041" s="91"/>
      <c r="J3041" s="2">
        <v>3039</v>
      </c>
      <c r="K3041" s="212">
        <v>32665.433962839001</v>
      </c>
      <c r="L3041" s="212">
        <v>0.27665742997121701</v>
      </c>
      <c r="M3041" s="212">
        <v>0.108858484548271</v>
      </c>
      <c r="N3041" s="212">
        <v>2.7271903355812699E-2</v>
      </c>
      <c r="O3041" s="91"/>
      <c r="Q3041" s="212"/>
      <c r="R3041" s="212"/>
      <c r="S3041" s="212"/>
      <c r="T3041" s="212"/>
      <c r="AG3041" s="212"/>
      <c r="AH3041" s="212"/>
      <c r="AI3041" s="212"/>
    </row>
    <row r="3042" spans="1:35" x14ac:dyDescent="0.15">
      <c r="A3042" s="91"/>
      <c r="B3042" s="91"/>
      <c r="C3042" s="127"/>
      <c r="D3042" s="127"/>
      <c r="E3042" s="127"/>
      <c r="F3042" s="127"/>
      <c r="G3042" s="127"/>
      <c r="H3042" s="127"/>
      <c r="I3042" s="91"/>
      <c r="J3042" s="2">
        <v>3040</v>
      </c>
      <c r="K3042" s="212">
        <v>32676.126034356999</v>
      </c>
      <c r="L3042" s="212">
        <v>0.27622443031906502</v>
      </c>
      <c r="M3042" s="212">
        <v>0.10667835198909199</v>
      </c>
      <c r="N3042" s="212">
        <v>2.76228234519852E-2</v>
      </c>
      <c r="O3042" s="91"/>
      <c r="Q3042" s="212"/>
      <c r="R3042" s="212"/>
      <c r="S3042" s="212"/>
      <c r="T3042" s="212"/>
      <c r="AG3042" s="212"/>
      <c r="AH3042" s="212"/>
      <c r="AI3042" s="212"/>
    </row>
    <row r="3043" spans="1:35" x14ac:dyDescent="0.15">
      <c r="A3043" s="91"/>
      <c r="B3043" s="91"/>
      <c r="C3043" s="127"/>
      <c r="D3043" s="127"/>
      <c r="E3043" s="127"/>
      <c r="F3043" s="127"/>
      <c r="G3043" s="127"/>
      <c r="H3043" s="127"/>
      <c r="I3043" s="91"/>
      <c r="J3043" s="2">
        <v>3041</v>
      </c>
      <c r="K3043" s="212">
        <v>32686.880715408999</v>
      </c>
      <c r="L3043" s="212">
        <v>0.27517273240332202</v>
      </c>
      <c r="M3043" s="212">
        <v>0.10600932873371401</v>
      </c>
      <c r="N3043" s="212">
        <v>2.8145618757441E-2</v>
      </c>
      <c r="O3043" s="91"/>
      <c r="Q3043" s="212"/>
      <c r="R3043" s="212"/>
      <c r="S3043" s="212"/>
      <c r="T3043" s="212"/>
      <c r="AG3043" s="212"/>
      <c r="AH3043" s="212"/>
      <c r="AI3043" s="212"/>
    </row>
    <row r="3044" spans="1:35" x14ac:dyDescent="0.15">
      <c r="A3044" s="91"/>
      <c r="B3044" s="91"/>
      <c r="C3044" s="127"/>
      <c r="D3044" s="127"/>
      <c r="E3044" s="127"/>
      <c r="F3044" s="127"/>
      <c r="G3044" s="127"/>
      <c r="H3044" s="127"/>
      <c r="I3044" s="91"/>
      <c r="J3044" s="2">
        <v>3042</v>
      </c>
      <c r="K3044" s="212">
        <v>32697.612472043002</v>
      </c>
      <c r="L3044" s="212">
        <v>0.27359185392938601</v>
      </c>
      <c r="M3044" s="212">
        <v>0.10677864619008</v>
      </c>
      <c r="N3044" s="212">
        <v>2.8674249967290601E-2</v>
      </c>
      <c r="O3044" s="91"/>
      <c r="Q3044" s="212"/>
      <c r="R3044" s="212"/>
      <c r="S3044" s="212"/>
      <c r="T3044" s="212"/>
      <c r="AG3044" s="212"/>
      <c r="AH3044" s="212"/>
      <c r="AI3044" s="212"/>
    </row>
    <row r="3045" spans="1:35" x14ac:dyDescent="0.15">
      <c r="A3045" s="91"/>
      <c r="B3045" s="91"/>
      <c r="C3045" s="127"/>
      <c r="D3045" s="127"/>
      <c r="E3045" s="127"/>
      <c r="F3045" s="127"/>
      <c r="G3045" s="127"/>
      <c r="H3045" s="127"/>
      <c r="I3045" s="91"/>
      <c r="J3045" s="2">
        <v>3043</v>
      </c>
      <c r="K3045" s="212">
        <v>32708.363961204999</v>
      </c>
      <c r="L3045" s="212">
        <v>0.27164658865785501</v>
      </c>
      <c r="M3045" s="212">
        <v>0.108512044749057</v>
      </c>
      <c r="N3045" s="212">
        <v>2.9019558417578899E-2</v>
      </c>
      <c r="O3045" s="91"/>
      <c r="Q3045" s="212"/>
      <c r="R3045" s="212"/>
      <c r="S3045" s="212"/>
      <c r="T3045" s="212"/>
      <c r="AG3045" s="212"/>
      <c r="AH3045" s="212"/>
      <c r="AI3045" s="212"/>
    </row>
    <row r="3046" spans="1:35" x14ac:dyDescent="0.15">
      <c r="A3046" s="91"/>
      <c r="B3046" s="91"/>
      <c r="C3046" s="127"/>
      <c r="D3046" s="127"/>
      <c r="E3046" s="127"/>
      <c r="F3046" s="127"/>
      <c r="G3046" s="127"/>
      <c r="H3046" s="127"/>
      <c r="I3046" s="91"/>
      <c r="J3046" s="2">
        <v>3044</v>
      </c>
      <c r="K3046" s="212">
        <v>32719.101450401002</v>
      </c>
      <c r="L3046" s="212">
        <v>0.26954302368598299</v>
      </c>
      <c r="M3046" s="212">
        <v>0.11063759202487</v>
      </c>
      <c r="N3046" s="212">
        <v>2.90415667412652E-2</v>
      </c>
      <c r="O3046" s="91"/>
      <c r="Q3046" s="212"/>
      <c r="R3046" s="212"/>
      <c r="S3046" s="212"/>
      <c r="T3046" s="212"/>
      <c r="AG3046" s="212"/>
      <c r="AH3046" s="212"/>
      <c r="AI3046" s="212"/>
    </row>
    <row r="3047" spans="1:35" x14ac:dyDescent="0.15">
      <c r="A3047" s="91"/>
      <c r="B3047" s="91"/>
      <c r="C3047" s="127"/>
      <c r="D3047" s="127"/>
      <c r="E3047" s="127"/>
      <c r="F3047" s="127"/>
      <c r="G3047" s="127"/>
      <c r="H3047" s="127"/>
      <c r="I3047" s="91"/>
      <c r="J3047" s="2">
        <v>3045</v>
      </c>
      <c r="K3047" s="212">
        <v>32729.707976015001</v>
      </c>
      <c r="L3047" s="212">
        <v>0.26749280404820702</v>
      </c>
      <c r="M3047" s="212">
        <v>0.112611459930774</v>
      </c>
      <c r="N3047" s="212">
        <v>2.86865353426017E-2</v>
      </c>
      <c r="O3047" s="91"/>
      <c r="Q3047" s="212"/>
      <c r="R3047" s="212"/>
      <c r="S3047" s="212"/>
      <c r="T3047" s="212"/>
      <c r="AG3047" s="212"/>
      <c r="AH3047" s="212"/>
      <c r="AI3047" s="212"/>
    </row>
    <row r="3048" spans="1:35" x14ac:dyDescent="0.15">
      <c r="A3048" s="91"/>
      <c r="B3048" s="91"/>
      <c r="C3048" s="127"/>
      <c r="D3048" s="127"/>
      <c r="E3048" s="127"/>
      <c r="F3048" s="127"/>
      <c r="G3048" s="127"/>
      <c r="H3048" s="127"/>
      <c r="I3048" s="91"/>
      <c r="J3048" s="2">
        <v>3046</v>
      </c>
      <c r="K3048" s="212">
        <v>32740.409696857001</v>
      </c>
      <c r="L3048" s="212">
        <v>0.26571345413976399</v>
      </c>
      <c r="M3048" s="212">
        <v>0.11414605020828</v>
      </c>
      <c r="N3048" s="212">
        <v>2.79947024707209E-2</v>
      </c>
      <c r="O3048" s="91"/>
      <c r="Q3048" s="212"/>
      <c r="R3048" s="212"/>
      <c r="S3048" s="212"/>
      <c r="T3048" s="212"/>
      <c r="AG3048" s="212"/>
      <c r="AH3048" s="212"/>
      <c r="AI3048" s="212"/>
    </row>
    <row r="3049" spans="1:35" x14ac:dyDescent="0.15">
      <c r="A3049" s="91"/>
      <c r="B3049" s="91"/>
      <c r="C3049" s="127"/>
      <c r="D3049" s="127"/>
      <c r="E3049" s="127"/>
      <c r="F3049" s="127"/>
      <c r="G3049" s="127"/>
      <c r="H3049" s="127"/>
      <c r="I3049" s="91"/>
      <c r="J3049" s="2">
        <v>3047</v>
      </c>
      <c r="K3049" s="212">
        <v>32751.047197583001</v>
      </c>
      <c r="L3049" s="212">
        <v>0.26442401184222603</v>
      </c>
      <c r="M3049" s="212">
        <v>0.11527970412682501</v>
      </c>
      <c r="N3049" s="212">
        <v>2.7034955266717401E-2</v>
      </c>
      <c r="O3049" s="91"/>
      <c r="Q3049" s="212"/>
      <c r="R3049" s="212"/>
      <c r="S3049" s="212"/>
      <c r="T3049" s="212"/>
      <c r="AG3049" s="212"/>
      <c r="AH3049" s="212"/>
      <c r="AI3049" s="212"/>
    </row>
    <row r="3050" spans="1:35" x14ac:dyDescent="0.15">
      <c r="A3050" s="91"/>
      <c r="B3050" s="91"/>
      <c r="C3050" s="127"/>
      <c r="D3050" s="127"/>
      <c r="E3050" s="127"/>
      <c r="F3050" s="127"/>
      <c r="G3050" s="127"/>
      <c r="H3050" s="127"/>
      <c r="I3050" s="91"/>
      <c r="J3050" s="2">
        <v>3048</v>
      </c>
      <c r="K3050" s="212">
        <v>32761.709204739</v>
      </c>
      <c r="L3050" s="212">
        <v>0.26380759767991602</v>
      </c>
      <c r="M3050" s="212">
        <v>0.11606435808243699</v>
      </c>
      <c r="N3050" s="212">
        <v>2.5860080379613098E-2</v>
      </c>
      <c r="O3050" s="91"/>
      <c r="Q3050" s="212"/>
      <c r="R3050" s="212"/>
      <c r="S3050" s="212"/>
      <c r="T3050" s="212"/>
      <c r="AG3050" s="212"/>
      <c r="AH3050" s="212"/>
      <c r="AI3050" s="212"/>
    </row>
    <row r="3051" spans="1:35" x14ac:dyDescent="0.15">
      <c r="A3051" s="91"/>
      <c r="B3051" s="91"/>
      <c r="C3051" s="127"/>
      <c r="D3051" s="127"/>
      <c r="E3051" s="127"/>
      <c r="F3051" s="127"/>
      <c r="G3051" s="127"/>
      <c r="H3051" s="127"/>
      <c r="I3051" s="91"/>
      <c r="J3051" s="2">
        <v>3049</v>
      </c>
      <c r="K3051" s="212">
        <v>32772.328058238003</v>
      </c>
      <c r="L3051" s="212">
        <v>0.26390400676410197</v>
      </c>
      <c r="M3051" s="212">
        <v>0.116448563908276</v>
      </c>
      <c r="N3051" s="212">
        <v>2.4546335702973199E-2</v>
      </c>
      <c r="O3051" s="91"/>
      <c r="Q3051" s="212"/>
      <c r="R3051" s="212"/>
      <c r="S3051" s="212"/>
      <c r="T3051" s="212"/>
      <c r="AG3051" s="212"/>
      <c r="AH3051" s="212"/>
      <c r="AI3051" s="212"/>
    </row>
    <row r="3052" spans="1:35" x14ac:dyDescent="0.15">
      <c r="A3052" s="91"/>
      <c r="B3052" s="91"/>
      <c r="C3052" s="127"/>
      <c r="D3052" s="127"/>
      <c r="E3052" s="127"/>
      <c r="F3052" s="127"/>
      <c r="G3052" s="127"/>
      <c r="H3052" s="127"/>
      <c r="I3052" s="91"/>
      <c r="J3052" s="2">
        <v>3050</v>
      </c>
      <c r="K3052" s="212">
        <v>32783.001513438998</v>
      </c>
      <c r="L3052" s="212">
        <v>0.26464429046292098</v>
      </c>
      <c r="M3052" s="212">
        <v>0.116251350767584</v>
      </c>
      <c r="N3052" s="212">
        <v>2.31857296585402E-2</v>
      </c>
      <c r="O3052" s="91"/>
      <c r="Q3052" s="212"/>
      <c r="R3052" s="212"/>
      <c r="S3052" s="212"/>
      <c r="T3052" s="212"/>
      <c r="AG3052" s="212"/>
      <c r="AH3052" s="212"/>
      <c r="AI3052" s="212"/>
    </row>
    <row r="3053" spans="1:35" x14ac:dyDescent="0.15">
      <c r="A3053" s="91"/>
      <c r="B3053" s="91"/>
      <c r="C3053" s="127"/>
      <c r="D3053" s="127"/>
      <c r="E3053" s="127"/>
      <c r="F3053" s="127"/>
      <c r="G3053" s="127"/>
      <c r="H3053" s="127"/>
      <c r="I3053" s="91"/>
      <c r="J3053" s="2">
        <v>3051</v>
      </c>
      <c r="K3053" s="212">
        <v>32793.603013840999</v>
      </c>
      <c r="L3053" s="212">
        <v>0.265865784914047</v>
      </c>
      <c r="M3053" s="212">
        <v>0.115165848043716</v>
      </c>
      <c r="N3053" s="212">
        <v>2.18515867122346E-2</v>
      </c>
      <c r="O3053" s="91"/>
      <c r="Q3053" s="212"/>
      <c r="R3053" s="212"/>
      <c r="S3053" s="212"/>
      <c r="T3053" s="212"/>
      <c r="AG3053" s="212"/>
      <c r="AH3053" s="212"/>
      <c r="AI3053" s="212"/>
    </row>
    <row r="3054" spans="1:35" x14ac:dyDescent="0.15">
      <c r="A3054" s="91"/>
      <c r="B3054" s="91"/>
      <c r="C3054" s="127"/>
      <c r="D3054" s="127"/>
      <c r="E3054" s="127"/>
      <c r="F3054" s="127"/>
      <c r="G3054" s="127"/>
      <c r="H3054" s="127"/>
      <c r="I3054" s="91"/>
      <c r="J3054" s="2">
        <v>3052</v>
      </c>
      <c r="K3054" s="212">
        <v>32804.284148685001</v>
      </c>
      <c r="L3054" s="212">
        <v>0.26734903385838099</v>
      </c>
      <c r="M3054" s="212">
        <v>0.113072016690957</v>
      </c>
      <c r="N3054" s="212">
        <v>2.0605255713185E-2</v>
      </c>
      <c r="O3054" s="91"/>
      <c r="Q3054" s="212"/>
      <c r="R3054" s="212"/>
      <c r="S3054" s="212"/>
      <c r="T3054" s="212"/>
      <c r="AG3054" s="212"/>
      <c r="AH3054" s="212"/>
      <c r="AI3054" s="212"/>
    </row>
    <row r="3055" spans="1:35" x14ac:dyDescent="0.15">
      <c r="A3055" s="91"/>
      <c r="B3055" s="91"/>
      <c r="C3055" s="127"/>
      <c r="D3055" s="127"/>
      <c r="E3055" s="127"/>
      <c r="F3055" s="127"/>
      <c r="G3055" s="127"/>
      <c r="H3055" s="127"/>
      <c r="I3055" s="91"/>
      <c r="J3055" s="2">
        <v>3053</v>
      </c>
      <c r="K3055" s="212">
        <v>32814.941693478999</v>
      </c>
      <c r="L3055" s="212">
        <v>0.26884659125328703</v>
      </c>
      <c r="M3055" s="212">
        <v>0.109989854384945</v>
      </c>
      <c r="N3055" s="212">
        <v>1.9520344904980901E-2</v>
      </c>
      <c r="O3055" s="91"/>
      <c r="Q3055" s="212"/>
      <c r="R3055" s="212"/>
      <c r="S3055" s="212"/>
      <c r="T3055" s="212"/>
      <c r="AG3055" s="212"/>
      <c r="AH3055" s="212"/>
      <c r="AI3055" s="212"/>
    </row>
    <row r="3056" spans="1:35" x14ac:dyDescent="0.15">
      <c r="A3056" s="91"/>
      <c r="B3056" s="91"/>
      <c r="C3056" s="127"/>
      <c r="D3056" s="127"/>
      <c r="E3056" s="127"/>
      <c r="F3056" s="127"/>
      <c r="G3056" s="127"/>
      <c r="H3056" s="127"/>
      <c r="I3056" s="91"/>
      <c r="J3056" s="2">
        <v>3054</v>
      </c>
      <c r="K3056" s="212">
        <v>32825.551888645001</v>
      </c>
      <c r="L3056" s="212">
        <v>0.27014472795794098</v>
      </c>
      <c r="M3056" s="212">
        <v>0.10604138416035799</v>
      </c>
      <c r="N3056" s="212">
        <v>1.86935188802166E-2</v>
      </c>
      <c r="O3056" s="91"/>
      <c r="Q3056" s="212"/>
      <c r="R3056" s="212"/>
      <c r="S3056" s="212"/>
      <c r="T3056" s="212"/>
      <c r="AG3056" s="212"/>
      <c r="AH3056" s="212"/>
      <c r="AI3056" s="212"/>
    </row>
    <row r="3057" spans="1:35" x14ac:dyDescent="0.15">
      <c r="A3057" s="91"/>
      <c r="B3057" s="91"/>
      <c r="C3057" s="127"/>
      <c r="D3057" s="127"/>
      <c r="E3057" s="127"/>
      <c r="F3057" s="127"/>
      <c r="G3057" s="127"/>
      <c r="H3057" s="127"/>
      <c r="I3057" s="91"/>
      <c r="J3057" s="2">
        <v>3055</v>
      </c>
      <c r="K3057" s="212">
        <v>32836.157539157997</v>
      </c>
      <c r="L3057" s="212">
        <v>0.27102636080176201</v>
      </c>
      <c r="M3057" s="212">
        <v>0.101519932235224</v>
      </c>
      <c r="N3057" s="212">
        <v>1.81840283389356E-2</v>
      </c>
      <c r="O3057" s="91"/>
      <c r="Q3057" s="212"/>
      <c r="R3057" s="212"/>
      <c r="S3057" s="212"/>
      <c r="T3057" s="212"/>
      <c r="AG3057" s="212"/>
      <c r="AH3057" s="212"/>
      <c r="AI3057" s="212"/>
    </row>
    <row r="3058" spans="1:35" x14ac:dyDescent="0.15">
      <c r="A3058" s="91"/>
      <c r="B3058" s="91"/>
      <c r="C3058" s="127"/>
      <c r="D3058" s="127"/>
      <c r="E3058" s="127"/>
      <c r="F3058" s="127"/>
      <c r="G3058" s="127"/>
      <c r="H3058" s="127"/>
      <c r="I3058" s="91"/>
      <c r="J3058" s="2">
        <v>3056</v>
      </c>
      <c r="K3058" s="212">
        <v>32846.764540383003</v>
      </c>
      <c r="L3058" s="212">
        <v>0.27131911297322098</v>
      </c>
      <c r="M3058" s="212">
        <v>9.6957192326505598E-2</v>
      </c>
      <c r="N3058" s="212">
        <v>1.7983177627805901E-2</v>
      </c>
      <c r="O3058" s="91"/>
      <c r="Q3058" s="212"/>
      <c r="R3058" s="212"/>
      <c r="S3058" s="212"/>
      <c r="T3058" s="212"/>
      <c r="AG3058" s="212"/>
      <c r="AH3058" s="212"/>
      <c r="AI3058" s="212"/>
    </row>
    <row r="3059" spans="1:35" x14ac:dyDescent="0.15">
      <c r="A3059" s="91"/>
      <c r="B3059" s="91"/>
      <c r="C3059" s="127"/>
      <c r="D3059" s="127"/>
      <c r="E3059" s="127"/>
      <c r="F3059" s="127"/>
      <c r="G3059" s="127"/>
      <c r="H3059" s="127"/>
      <c r="I3059" s="91"/>
      <c r="J3059" s="2">
        <v>3057</v>
      </c>
      <c r="K3059" s="212">
        <v>32857.37833575</v>
      </c>
      <c r="L3059" s="212">
        <v>0.27095357927084901</v>
      </c>
      <c r="M3059" s="212">
        <v>9.2863958901071006E-2</v>
      </c>
      <c r="N3059" s="212">
        <v>1.81157553514791E-2</v>
      </c>
      <c r="O3059" s="91"/>
      <c r="Q3059" s="212"/>
      <c r="R3059" s="212"/>
      <c r="S3059" s="212"/>
      <c r="T3059" s="212"/>
      <c r="AG3059" s="212"/>
      <c r="AH3059" s="212"/>
      <c r="AI3059" s="212"/>
    </row>
    <row r="3060" spans="1:35" x14ac:dyDescent="0.15">
      <c r="A3060" s="91"/>
      <c r="B3060" s="91"/>
      <c r="C3060" s="127"/>
      <c r="D3060" s="127"/>
      <c r="E3060" s="127"/>
      <c r="F3060" s="127"/>
      <c r="G3060" s="127"/>
      <c r="H3060" s="127"/>
      <c r="I3060" s="91"/>
      <c r="J3060" s="2">
        <v>3058</v>
      </c>
      <c r="K3060" s="212">
        <v>32867.972141049002</v>
      </c>
      <c r="L3060" s="212">
        <v>0.26997864944976702</v>
      </c>
      <c r="M3060" s="212">
        <v>8.9578415071552397E-2</v>
      </c>
      <c r="N3060" s="212">
        <v>1.8602200411991499E-2</v>
      </c>
      <c r="O3060" s="91"/>
      <c r="Q3060" s="212"/>
      <c r="R3060" s="212"/>
      <c r="S3060" s="212"/>
      <c r="T3060" s="212"/>
      <c r="AG3060" s="212"/>
      <c r="AH3060" s="212"/>
      <c r="AI3060" s="212"/>
    </row>
    <row r="3061" spans="1:35" x14ac:dyDescent="0.15">
      <c r="A3061" s="91"/>
      <c r="B3061" s="91"/>
      <c r="C3061" s="127"/>
      <c r="D3061" s="127"/>
      <c r="E3061" s="127"/>
      <c r="F3061" s="127"/>
      <c r="G3061" s="127"/>
      <c r="H3061" s="127"/>
      <c r="I3061" s="91"/>
      <c r="J3061" s="2">
        <v>3059</v>
      </c>
      <c r="K3061" s="212">
        <v>32878.735246825003</v>
      </c>
      <c r="L3061" s="212">
        <v>0.26862004190115901</v>
      </c>
      <c r="M3061" s="212">
        <v>8.7127295339354205E-2</v>
      </c>
      <c r="N3061" s="212">
        <v>1.9346473631368401E-2</v>
      </c>
      <c r="O3061" s="91"/>
      <c r="Q3061" s="212"/>
      <c r="R3061" s="212"/>
      <c r="S3061" s="212"/>
      <c r="T3061" s="212"/>
      <c r="AG3061" s="212"/>
      <c r="AH3061" s="212"/>
      <c r="AI3061" s="212"/>
    </row>
    <row r="3062" spans="1:35" x14ac:dyDescent="0.15">
      <c r="A3062" s="91"/>
      <c r="B3062" s="91"/>
      <c r="C3062" s="127"/>
      <c r="D3062" s="127"/>
      <c r="E3062" s="127"/>
      <c r="F3062" s="127"/>
      <c r="G3062" s="127"/>
      <c r="H3062" s="127"/>
      <c r="I3062" s="91"/>
      <c r="J3062" s="2">
        <v>3060</v>
      </c>
      <c r="K3062" s="212">
        <v>32889.548685021</v>
      </c>
      <c r="L3062" s="212">
        <v>0.26716041626685699</v>
      </c>
      <c r="M3062" s="212">
        <v>8.5183387397643404E-2</v>
      </c>
      <c r="N3062" s="212">
        <v>2.0184092762578699E-2</v>
      </c>
      <c r="O3062" s="91"/>
      <c r="Q3062" s="212"/>
      <c r="R3062" s="212"/>
      <c r="S3062" s="212"/>
      <c r="T3062" s="212"/>
      <c r="AG3062" s="212"/>
      <c r="AH3062" s="212"/>
      <c r="AI3062" s="212"/>
    </row>
    <row r="3063" spans="1:35" x14ac:dyDescent="0.15">
      <c r="A3063" s="91"/>
      <c r="B3063" s="91"/>
      <c r="C3063" s="127"/>
      <c r="D3063" s="127"/>
      <c r="E3063" s="127"/>
      <c r="F3063" s="127"/>
      <c r="G3063" s="127"/>
      <c r="H3063" s="127"/>
      <c r="I3063" s="91"/>
      <c r="J3063" s="2">
        <v>3061</v>
      </c>
      <c r="K3063" s="212">
        <v>32900.273382551997</v>
      </c>
      <c r="L3063" s="212">
        <v>0.26579139726144801</v>
      </c>
      <c r="M3063" s="212">
        <v>8.3607409410615799E-2</v>
      </c>
      <c r="N3063" s="212">
        <v>2.0927470462631399E-2</v>
      </c>
      <c r="O3063" s="91"/>
      <c r="Q3063" s="212"/>
      <c r="R3063" s="212"/>
      <c r="S3063" s="212"/>
      <c r="T3063" s="212"/>
      <c r="AG3063" s="212"/>
      <c r="AH3063" s="212"/>
      <c r="AI3063" s="212"/>
    </row>
    <row r="3064" spans="1:35" x14ac:dyDescent="0.15">
      <c r="A3064" s="91"/>
      <c r="B3064" s="91"/>
      <c r="C3064" s="127"/>
      <c r="D3064" s="127"/>
      <c r="E3064" s="127"/>
      <c r="F3064" s="127"/>
      <c r="G3064" s="127"/>
      <c r="H3064" s="127"/>
      <c r="I3064" s="91"/>
      <c r="J3064" s="2">
        <v>3062</v>
      </c>
      <c r="K3064" s="212">
        <v>32910.971184602</v>
      </c>
      <c r="L3064" s="212">
        <v>0.26460643612116203</v>
      </c>
      <c r="M3064" s="212">
        <v>8.2588200849517707E-2</v>
      </c>
      <c r="N3064" s="212">
        <v>2.13334986520325E-2</v>
      </c>
      <c r="O3064" s="91"/>
      <c r="Q3064" s="212"/>
      <c r="R3064" s="212"/>
      <c r="S3064" s="212"/>
      <c r="T3064" s="212"/>
      <c r="AG3064" s="212"/>
      <c r="AH3064" s="212"/>
      <c r="AI3064" s="212"/>
    </row>
    <row r="3065" spans="1:35" x14ac:dyDescent="0.15">
      <c r="A3065" s="91"/>
      <c r="B3065" s="91"/>
      <c r="C3065" s="127"/>
      <c r="D3065" s="127"/>
      <c r="E3065" s="127"/>
      <c r="F3065" s="127"/>
      <c r="G3065" s="127"/>
      <c r="H3065" s="127"/>
      <c r="I3065" s="91"/>
      <c r="J3065" s="2">
        <v>3063</v>
      </c>
      <c r="K3065" s="212">
        <v>32921.688491649998</v>
      </c>
      <c r="L3065" s="212">
        <v>0.26359184565659999</v>
      </c>
      <c r="M3065" s="212">
        <v>8.21250849121547E-2</v>
      </c>
      <c r="N3065" s="212">
        <v>2.12309794076136E-2</v>
      </c>
      <c r="O3065" s="91"/>
      <c r="Q3065" s="212"/>
      <c r="R3065" s="212"/>
      <c r="S3065" s="212"/>
      <c r="T3065" s="212"/>
      <c r="AG3065" s="212"/>
      <c r="AH3065" s="212"/>
      <c r="AI3065" s="212"/>
    </row>
    <row r="3066" spans="1:35" x14ac:dyDescent="0.15">
      <c r="A3066" s="91"/>
      <c r="B3066" s="91"/>
      <c r="C3066" s="127"/>
      <c r="D3066" s="127"/>
      <c r="E3066" s="127"/>
      <c r="F3066" s="127"/>
      <c r="G3066" s="127"/>
      <c r="H3066" s="127"/>
      <c r="I3066" s="91"/>
      <c r="J3066" s="2">
        <v>3064</v>
      </c>
      <c r="K3066" s="212">
        <v>32932.396957215002</v>
      </c>
      <c r="L3066" s="212">
        <v>0.262729929681699</v>
      </c>
      <c r="M3066" s="212">
        <v>8.1976429016872396E-2</v>
      </c>
      <c r="N3066" s="212">
        <v>2.0601891402767199E-2</v>
      </c>
      <c r="O3066" s="91"/>
      <c r="Q3066" s="212"/>
      <c r="R3066" s="212"/>
      <c r="S3066" s="212"/>
      <c r="T3066" s="212"/>
      <c r="AG3066" s="212"/>
      <c r="AH3066" s="212"/>
      <c r="AI3066" s="212"/>
    </row>
    <row r="3067" spans="1:35" x14ac:dyDescent="0.15">
      <c r="A3067" s="91"/>
      <c r="B3067" s="91"/>
      <c r="C3067" s="127"/>
      <c r="D3067" s="127"/>
      <c r="E3067" s="127"/>
      <c r="F3067" s="127"/>
      <c r="G3067" s="127"/>
      <c r="H3067" s="127"/>
      <c r="I3067" s="91"/>
      <c r="J3067" s="2">
        <v>3065</v>
      </c>
      <c r="K3067" s="212">
        <v>32943.159922710998</v>
      </c>
      <c r="L3067" s="212">
        <v>0.26207800487129501</v>
      </c>
      <c r="M3067" s="212">
        <v>8.17955431777386E-2</v>
      </c>
      <c r="N3067" s="212">
        <v>1.9574344678364702E-2</v>
      </c>
      <c r="O3067" s="91"/>
      <c r="Q3067" s="212"/>
      <c r="R3067" s="212"/>
      <c r="S3067" s="212"/>
      <c r="T3067" s="212"/>
      <c r="AG3067" s="212"/>
      <c r="AH3067" s="212"/>
      <c r="AI3067" s="212"/>
    </row>
    <row r="3068" spans="1:35" x14ac:dyDescent="0.15">
      <c r="A3068" s="91"/>
      <c r="B3068" s="91"/>
      <c r="C3068" s="127"/>
      <c r="D3068" s="127"/>
      <c r="E3068" s="127"/>
      <c r="F3068" s="127"/>
      <c r="G3068" s="127"/>
      <c r="H3068" s="127"/>
      <c r="I3068" s="91"/>
      <c r="J3068" s="2">
        <v>3066</v>
      </c>
      <c r="K3068" s="212">
        <v>32953.912505273001</v>
      </c>
      <c r="L3068" s="212">
        <v>0.26175215279756697</v>
      </c>
      <c r="M3068" s="212">
        <v>8.1420008837890204E-2</v>
      </c>
      <c r="N3068" s="212">
        <v>1.8339697922170901E-2</v>
      </c>
      <c r="O3068" s="91"/>
      <c r="Q3068" s="212"/>
      <c r="R3068" s="212"/>
      <c r="S3068" s="212"/>
      <c r="T3068" s="212"/>
      <c r="AG3068" s="212"/>
      <c r="AH3068" s="212"/>
      <c r="AI3068" s="212"/>
    </row>
    <row r="3069" spans="1:35" x14ac:dyDescent="0.15">
      <c r="A3069" s="91"/>
      <c r="B3069" s="91"/>
      <c r="C3069" s="127"/>
      <c r="D3069" s="127"/>
      <c r="E3069" s="127"/>
      <c r="F3069" s="127"/>
      <c r="G3069" s="127"/>
      <c r="H3069" s="127"/>
      <c r="I3069" s="91"/>
      <c r="J3069" s="2">
        <v>3067</v>
      </c>
      <c r="K3069" s="212">
        <v>32964.692020226001</v>
      </c>
      <c r="L3069" s="212">
        <v>0.26186455508902001</v>
      </c>
      <c r="M3069" s="212">
        <v>8.0947308362601E-2</v>
      </c>
      <c r="N3069" s="212">
        <v>1.7073991944945899E-2</v>
      </c>
      <c r="O3069" s="91"/>
      <c r="Q3069" s="212"/>
      <c r="R3069" s="212"/>
      <c r="S3069" s="212"/>
      <c r="T3069" s="212"/>
      <c r="AG3069" s="212"/>
      <c r="AH3069" s="212"/>
      <c r="AI3069" s="212"/>
    </row>
    <row r="3070" spans="1:35" x14ac:dyDescent="0.15">
      <c r="A3070" s="91"/>
      <c r="B3070" s="91"/>
      <c r="C3070" s="127"/>
      <c r="D3070" s="127"/>
      <c r="E3070" s="127"/>
      <c r="F3070" s="127"/>
      <c r="G3070" s="127"/>
      <c r="H3070" s="127"/>
      <c r="I3070" s="91"/>
      <c r="J3070" s="2">
        <v>3068</v>
      </c>
      <c r="K3070" s="212">
        <v>32975.407609192996</v>
      </c>
      <c r="L3070" s="212">
        <v>0.26249280403277597</v>
      </c>
      <c r="M3070" s="212">
        <v>8.0493283063481996E-2</v>
      </c>
      <c r="N3070" s="212">
        <v>1.5919852262017399E-2</v>
      </c>
      <c r="O3070" s="91"/>
      <c r="Q3070" s="212"/>
      <c r="R3070" s="212"/>
      <c r="S3070" s="212"/>
      <c r="T3070" s="212"/>
      <c r="AG3070" s="212"/>
      <c r="AH3070" s="212"/>
      <c r="AI3070" s="212"/>
    </row>
    <row r="3071" spans="1:35" x14ac:dyDescent="0.15">
      <c r="A3071" s="91"/>
      <c r="B3071" s="91"/>
      <c r="C3071" s="127"/>
      <c r="D3071" s="127"/>
      <c r="E3071" s="127"/>
      <c r="F3071" s="127"/>
      <c r="G3071" s="127"/>
      <c r="H3071" s="127"/>
      <c r="I3071" s="91"/>
      <c r="J3071" s="2">
        <v>3069</v>
      </c>
      <c r="K3071" s="212">
        <v>32986.165901597</v>
      </c>
      <c r="L3071" s="212">
        <v>0.26362627988843201</v>
      </c>
      <c r="M3071" s="212">
        <v>7.9789495609547498E-2</v>
      </c>
      <c r="N3071" s="212">
        <v>1.49391843912558E-2</v>
      </c>
      <c r="O3071" s="91"/>
      <c r="Q3071" s="212"/>
      <c r="R3071" s="212"/>
      <c r="S3071" s="212"/>
      <c r="T3071" s="212"/>
      <c r="AG3071" s="212"/>
      <c r="AH3071" s="212"/>
      <c r="AI3071" s="212"/>
    </row>
    <row r="3072" spans="1:35" x14ac:dyDescent="0.15">
      <c r="A3072" s="91"/>
      <c r="B3072" s="91"/>
      <c r="C3072" s="127"/>
      <c r="D3072" s="127"/>
      <c r="E3072" s="127"/>
      <c r="F3072" s="127"/>
      <c r="G3072" s="127"/>
      <c r="H3072" s="127"/>
      <c r="I3072" s="91"/>
      <c r="J3072" s="2">
        <v>3070</v>
      </c>
      <c r="K3072" s="212">
        <v>32996.877757062997</v>
      </c>
      <c r="L3072" s="212">
        <v>0.26518794870869</v>
      </c>
      <c r="M3072" s="212">
        <v>7.8272262752974206E-2</v>
      </c>
      <c r="N3072" s="212">
        <v>1.41552037007201E-2</v>
      </c>
      <c r="O3072" s="91"/>
      <c r="Q3072" s="212"/>
      <c r="R3072" s="212"/>
      <c r="S3072" s="212"/>
      <c r="T3072" s="212"/>
      <c r="AG3072" s="212"/>
      <c r="AH3072" s="212"/>
      <c r="AI3072" s="212"/>
    </row>
    <row r="3073" spans="1:35" x14ac:dyDescent="0.15">
      <c r="A3073" s="91"/>
      <c r="B3073" s="91"/>
      <c r="C3073" s="127"/>
      <c r="D3073" s="127"/>
      <c r="E3073" s="127"/>
      <c r="F3073" s="127"/>
      <c r="G3073" s="127"/>
      <c r="H3073" s="127"/>
      <c r="I3073" s="91"/>
      <c r="J3073" s="2">
        <v>3071</v>
      </c>
      <c r="K3073" s="212">
        <v>33007.502992984999</v>
      </c>
      <c r="L3073" s="212">
        <v>0.26705769238976201</v>
      </c>
      <c r="M3073" s="212">
        <v>7.5582821959988097E-2</v>
      </c>
      <c r="N3073" s="212">
        <v>1.3609497996434201E-2</v>
      </c>
      <c r="O3073" s="91"/>
      <c r="Q3073" s="212"/>
      <c r="R3073" s="212"/>
      <c r="S3073" s="212"/>
      <c r="T3073" s="212"/>
      <c r="AG3073" s="212"/>
      <c r="AH3073" s="212"/>
      <c r="AI3073" s="212"/>
    </row>
    <row r="3074" spans="1:35" x14ac:dyDescent="0.15">
      <c r="A3074" s="91"/>
      <c r="B3074" s="91"/>
      <c r="C3074" s="127"/>
      <c r="D3074" s="127"/>
      <c r="E3074" s="127"/>
      <c r="F3074" s="127"/>
      <c r="G3074" s="127"/>
      <c r="H3074" s="127"/>
      <c r="I3074" s="91"/>
      <c r="J3074" s="2">
        <v>3072</v>
      </c>
      <c r="K3074" s="212">
        <v>33018.108114477996</v>
      </c>
      <c r="L3074" s="212">
        <v>0.26909748438810199</v>
      </c>
      <c r="M3074" s="212">
        <v>7.2040275201203902E-2</v>
      </c>
      <c r="N3074" s="212">
        <v>1.3350543557355401E-2</v>
      </c>
      <c r="O3074" s="91"/>
      <c r="Q3074" s="212"/>
      <c r="R3074" s="212"/>
      <c r="S3074" s="212"/>
      <c r="T3074" s="212"/>
      <c r="AG3074" s="212"/>
      <c r="AH3074" s="212"/>
      <c r="AI3074" s="212"/>
    </row>
    <row r="3075" spans="1:35" x14ac:dyDescent="0.15">
      <c r="A3075" s="91"/>
      <c r="B3075" s="91"/>
      <c r="C3075" s="127"/>
      <c r="D3075" s="127"/>
      <c r="E3075" s="127"/>
      <c r="F3075" s="127"/>
      <c r="G3075" s="127"/>
      <c r="H3075" s="127"/>
      <c r="I3075" s="91"/>
      <c r="J3075" s="2">
        <v>3073</v>
      </c>
      <c r="K3075" s="212">
        <v>33028.746143734999</v>
      </c>
      <c r="L3075" s="212">
        <v>0.27113514587729298</v>
      </c>
      <c r="M3075" s="212">
        <v>6.8564255529267898E-2</v>
      </c>
      <c r="N3075" s="212">
        <v>1.3378462469284501E-2</v>
      </c>
      <c r="O3075" s="91"/>
      <c r="Q3075" s="212"/>
      <c r="R3075" s="212"/>
      <c r="S3075" s="212"/>
      <c r="T3075" s="212"/>
      <c r="AG3075" s="212"/>
      <c r="AH3075" s="212"/>
      <c r="AI3075" s="212"/>
    </row>
    <row r="3076" spans="1:35" x14ac:dyDescent="0.15">
      <c r="A3076" s="91"/>
      <c r="B3076" s="91"/>
      <c r="C3076" s="127"/>
      <c r="D3076" s="127"/>
      <c r="E3076" s="127"/>
      <c r="F3076" s="127"/>
      <c r="G3076" s="127"/>
      <c r="H3076" s="127"/>
      <c r="I3076" s="91"/>
      <c r="J3076" s="2">
        <v>3074</v>
      </c>
      <c r="K3076" s="212">
        <v>33039.369091916</v>
      </c>
      <c r="L3076" s="212">
        <v>0.27297010683405398</v>
      </c>
      <c r="M3076" s="212">
        <v>6.6419658814729193E-2</v>
      </c>
      <c r="N3076" s="212">
        <v>1.3688614037275599E-2</v>
      </c>
      <c r="O3076" s="91"/>
      <c r="Q3076" s="212"/>
      <c r="R3076" s="212"/>
      <c r="S3076" s="212"/>
      <c r="T3076" s="212"/>
      <c r="AG3076" s="212"/>
      <c r="AH3076" s="212"/>
      <c r="AI3076" s="212"/>
    </row>
    <row r="3077" spans="1:35" x14ac:dyDescent="0.15">
      <c r="A3077" s="91"/>
      <c r="B3077" s="91"/>
      <c r="C3077" s="127"/>
      <c r="D3077" s="127"/>
      <c r="E3077" s="127"/>
      <c r="F3077" s="127"/>
      <c r="G3077" s="127"/>
      <c r="H3077" s="127"/>
      <c r="I3077" s="91"/>
      <c r="J3077" s="2">
        <v>3075</v>
      </c>
      <c r="K3077" s="212">
        <v>33050.033771123999</v>
      </c>
      <c r="L3077" s="212">
        <v>0.27436993785240099</v>
      </c>
      <c r="M3077" s="212">
        <v>6.6825409061389895E-2</v>
      </c>
      <c r="N3077" s="212">
        <v>1.43530721950081E-2</v>
      </c>
      <c r="O3077" s="91"/>
      <c r="Q3077" s="212"/>
      <c r="R3077" s="212"/>
      <c r="S3077" s="212"/>
      <c r="T3077" s="212"/>
      <c r="AG3077" s="212"/>
      <c r="AH3077" s="212"/>
      <c r="AI3077" s="212"/>
    </row>
    <row r="3078" spans="1:35" x14ac:dyDescent="0.15">
      <c r="A3078" s="91"/>
      <c r="B3078" s="91"/>
      <c r="C3078" s="127"/>
      <c r="D3078" s="127"/>
      <c r="E3078" s="127"/>
      <c r="F3078" s="127"/>
      <c r="G3078" s="127"/>
      <c r="H3078" s="127"/>
      <c r="I3078" s="91"/>
      <c r="J3078" s="2">
        <v>3076</v>
      </c>
      <c r="K3078" s="212">
        <v>33060.625669672001</v>
      </c>
      <c r="L3078" s="212">
        <v>0.27518088991715201</v>
      </c>
      <c r="M3078" s="212">
        <v>7.0492672562988606E-2</v>
      </c>
      <c r="N3078" s="212">
        <v>1.5329001081705301E-2</v>
      </c>
      <c r="O3078" s="91"/>
      <c r="Q3078" s="212"/>
      <c r="R3078" s="212"/>
      <c r="S3078" s="212"/>
      <c r="T3078" s="212"/>
      <c r="AG3078" s="212"/>
      <c r="AH3078" s="212"/>
      <c r="AI3078" s="212"/>
    </row>
    <row r="3079" spans="1:35" x14ac:dyDescent="0.15">
      <c r="A3079" s="91"/>
      <c r="B3079" s="91"/>
      <c r="C3079" s="127"/>
      <c r="D3079" s="127"/>
      <c r="E3079" s="127"/>
      <c r="F3079" s="127"/>
      <c r="G3079" s="127"/>
      <c r="H3079" s="127"/>
      <c r="I3079" s="91"/>
      <c r="J3079" s="2">
        <v>3077</v>
      </c>
      <c r="K3079" s="212">
        <v>33071.232887995997</v>
      </c>
      <c r="L3079" s="212">
        <v>0.27532331123533199</v>
      </c>
      <c r="M3079" s="212">
        <v>7.7363163625699505E-2</v>
      </c>
      <c r="N3079" s="212">
        <v>1.6498462765945299E-2</v>
      </c>
      <c r="O3079" s="91"/>
      <c r="Q3079" s="212"/>
      <c r="R3079" s="212"/>
      <c r="S3079" s="212"/>
      <c r="T3079" s="212"/>
      <c r="AG3079" s="212"/>
      <c r="AH3079" s="212"/>
      <c r="AI3079" s="212"/>
    </row>
    <row r="3080" spans="1:35" x14ac:dyDescent="0.15">
      <c r="A3080" s="91"/>
      <c r="B3080" s="91"/>
      <c r="C3080" s="127"/>
      <c r="D3080" s="127"/>
      <c r="E3080" s="127"/>
      <c r="F3080" s="127"/>
      <c r="G3080" s="127"/>
      <c r="H3080" s="127"/>
      <c r="I3080" s="91"/>
      <c r="J3080" s="2">
        <v>3078</v>
      </c>
      <c r="K3080" s="212">
        <v>33081.887930500001</v>
      </c>
      <c r="L3080" s="212">
        <v>0.27477763295187102</v>
      </c>
      <c r="M3080" s="212">
        <v>8.64793538574994E-2</v>
      </c>
      <c r="N3080" s="212">
        <v>1.77258928731166E-2</v>
      </c>
      <c r="O3080" s="91"/>
      <c r="Q3080" s="212"/>
      <c r="R3080" s="212"/>
      <c r="S3080" s="212"/>
      <c r="T3080" s="212"/>
      <c r="AG3080" s="212"/>
      <c r="AH3080" s="212"/>
      <c r="AI3080" s="212"/>
    </row>
    <row r="3081" spans="1:35" x14ac:dyDescent="0.15">
      <c r="A3081" s="91"/>
      <c r="B3081" s="91"/>
      <c r="C3081" s="127"/>
      <c r="D3081" s="127"/>
      <c r="E3081" s="127"/>
      <c r="F3081" s="127"/>
      <c r="G3081" s="127"/>
      <c r="H3081" s="127"/>
      <c r="I3081" s="91"/>
      <c r="J3081" s="2">
        <v>3079</v>
      </c>
      <c r="K3081" s="212">
        <v>33092.602462697003</v>
      </c>
      <c r="L3081" s="212">
        <v>0.273605499750394</v>
      </c>
      <c r="M3081" s="212">
        <v>9.6091149156035394E-2</v>
      </c>
      <c r="N3081" s="212">
        <v>1.8809337272750699E-2</v>
      </c>
      <c r="O3081" s="91"/>
      <c r="Q3081" s="212"/>
      <c r="R3081" s="212"/>
      <c r="S3081" s="212"/>
      <c r="T3081" s="212"/>
      <c r="AG3081" s="212"/>
      <c r="AH3081" s="212"/>
      <c r="AI3081" s="212"/>
    </row>
    <row r="3082" spans="1:35" x14ac:dyDescent="0.15">
      <c r="A3082" s="91"/>
      <c r="B3082" s="91"/>
      <c r="C3082" s="127"/>
      <c r="D3082" s="127"/>
      <c r="E3082" s="127"/>
      <c r="F3082" s="127"/>
      <c r="G3082" s="127"/>
      <c r="H3082" s="127"/>
      <c r="I3082" s="91"/>
      <c r="J3082" s="2">
        <v>3080</v>
      </c>
      <c r="K3082" s="212">
        <v>33103.231274160004</v>
      </c>
      <c r="L3082" s="212">
        <v>0.271908873321067</v>
      </c>
      <c r="M3082" s="212">
        <v>0.104378042527231</v>
      </c>
      <c r="N3082" s="212">
        <v>1.9582334661329699E-2</v>
      </c>
      <c r="O3082" s="91"/>
      <c r="Q3082" s="212"/>
      <c r="R3082" s="212"/>
      <c r="S3082" s="212"/>
      <c r="T3082" s="212"/>
      <c r="AG3082" s="212"/>
      <c r="AH3082" s="212"/>
      <c r="AI3082" s="212"/>
    </row>
    <row r="3083" spans="1:35" x14ac:dyDescent="0.15">
      <c r="A3083" s="91"/>
      <c r="B3083" s="91"/>
      <c r="C3083" s="127"/>
      <c r="D3083" s="127"/>
      <c r="E3083" s="127"/>
      <c r="F3083" s="127"/>
      <c r="G3083" s="127"/>
      <c r="H3083" s="127"/>
      <c r="I3083" s="91"/>
      <c r="J3083" s="2">
        <v>3081</v>
      </c>
      <c r="K3083" s="212">
        <v>33113.907799141998</v>
      </c>
      <c r="L3083" s="212">
        <v>0.26977465017372998</v>
      </c>
      <c r="M3083" s="212">
        <v>0.110280386014454</v>
      </c>
      <c r="N3083" s="212">
        <v>1.9967475952033902E-2</v>
      </c>
      <c r="O3083" s="91"/>
      <c r="Q3083" s="212"/>
      <c r="R3083" s="212"/>
      <c r="S3083" s="212"/>
      <c r="T3083" s="212"/>
      <c r="AG3083" s="212"/>
      <c r="AH3083" s="212"/>
      <c r="AI3083" s="212"/>
    </row>
    <row r="3084" spans="1:35" x14ac:dyDescent="0.15">
      <c r="A3084" s="91"/>
      <c r="B3084" s="91"/>
      <c r="C3084" s="127"/>
      <c r="D3084" s="127"/>
      <c r="E3084" s="127"/>
      <c r="F3084" s="127"/>
      <c r="G3084" s="127"/>
      <c r="H3084" s="127"/>
      <c r="I3084" s="91"/>
      <c r="J3084" s="2">
        <v>3082</v>
      </c>
      <c r="K3084" s="212">
        <v>33124.540082507003</v>
      </c>
      <c r="L3084" s="212">
        <v>0.26731563079191401</v>
      </c>
      <c r="M3084" s="212">
        <v>0.113576039941262</v>
      </c>
      <c r="N3084" s="212">
        <v>1.9968598259122901E-2</v>
      </c>
      <c r="O3084" s="91"/>
      <c r="Q3084" s="212"/>
      <c r="R3084" s="212"/>
      <c r="S3084" s="212"/>
      <c r="T3084" s="212"/>
      <c r="AG3084" s="212"/>
      <c r="AH3084" s="212"/>
      <c r="AI3084" s="212"/>
    </row>
    <row r="3085" spans="1:35" x14ac:dyDescent="0.15">
      <c r="A3085" s="91"/>
      <c r="B3085" s="91"/>
      <c r="C3085" s="127"/>
      <c r="D3085" s="127"/>
      <c r="E3085" s="127"/>
      <c r="F3085" s="127"/>
      <c r="G3085" s="127"/>
      <c r="H3085" s="127"/>
      <c r="I3085" s="91"/>
      <c r="J3085" s="2">
        <v>3083</v>
      </c>
      <c r="K3085" s="212">
        <v>33135.185443435999</v>
      </c>
      <c r="L3085" s="212">
        <v>0.26469970239899898</v>
      </c>
      <c r="M3085" s="212">
        <v>0.114420577263354</v>
      </c>
      <c r="N3085" s="212">
        <v>1.9698343050340499E-2</v>
      </c>
      <c r="O3085" s="91"/>
      <c r="Q3085" s="212"/>
      <c r="R3085" s="212"/>
      <c r="S3085" s="212"/>
      <c r="T3085" s="212"/>
      <c r="AG3085" s="212"/>
      <c r="AH3085" s="212"/>
      <c r="AI3085" s="212"/>
    </row>
    <row r="3086" spans="1:35" x14ac:dyDescent="0.15">
      <c r="A3086" s="91"/>
      <c r="B3086" s="91"/>
      <c r="C3086" s="127"/>
      <c r="D3086" s="127"/>
      <c r="E3086" s="127"/>
      <c r="F3086" s="127"/>
      <c r="G3086" s="127"/>
      <c r="H3086" s="127"/>
      <c r="I3086" s="91"/>
      <c r="J3086" s="2">
        <v>3084</v>
      </c>
      <c r="K3086" s="212">
        <v>33145.824688082997</v>
      </c>
      <c r="L3086" s="212">
        <v>0.26220240015420199</v>
      </c>
      <c r="M3086" s="212">
        <v>0.113095108265542</v>
      </c>
      <c r="N3086" s="212">
        <v>1.9341334540687399E-2</v>
      </c>
      <c r="O3086" s="91"/>
      <c r="Q3086" s="212"/>
      <c r="R3086" s="212"/>
      <c r="S3086" s="212"/>
      <c r="T3086" s="212"/>
      <c r="AG3086" s="212"/>
      <c r="AH3086" s="212"/>
      <c r="AI3086" s="212"/>
    </row>
    <row r="3087" spans="1:35" x14ac:dyDescent="0.15">
      <c r="A3087" s="91"/>
      <c r="B3087" s="91"/>
      <c r="C3087" s="127"/>
      <c r="D3087" s="127"/>
      <c r="E3087" s="127"/>
      <c r="F3087" s="127"/>
      <c r="G3087" s="127"/>
      <c r="H3087" s="127"/>
      <c r="I3087" s="91"/>
      <c r="J3087" s="2">
        <v>3085</v>
      </c>
      <c r="K3087" s="212">
        <v>33156.476790774999</v>
      </c>
      <c r="L3087" s="212">
        <v>0.26014115839480101</v>
      </c>
      <c r="M3087" s="212">
        <v>0.109891631178967</v>
      </c>
      <c r="N3087" s="212">
        <v>1.9044898383470499E-2</v>
      </c>
      <c r="O3087" s="91"/>
      <c r="Q3087" s="212"/>
      <c r="R3087" s="212"/>
      <c r="S3087" s="212"/>
      <c r="T3087" s="212"/>
      <c r="AG3087" s="212"/>
      <c r="AH3087" s="212"/>
      <c r="AI3087" s="212"/>
    </row>
    <row r="3088" spans="1:35" x14ac:dyDescent="0.15">
      <c r="A3088" s="91"/>
      <c r="B3088" s="91"/>
      <c r="C3088" s="127"/>
      <c r="D3088" s="127"/>
      <c r="E3088" s="127"/>
      <c r="F3088" s="127"/>
      <c r="G3088" s="127"/>
      <c r="H3088" s="127"/>
      <c r="I3088" s="91"/>
      <c r="J3088" s="2">
        <v>3086</v>
      </c>
      <c r="K3088" s="212">
        <v>33167.209510899003</v>
      </c>
      <c r="L3088" s="212">
        <v>0.25880199823198902</v>
      </c>
      <c r="M3088" s="212">
        <v>0.105039923023264</v>
      </c>
      <c r="N3088" s="212">
        <v>1.8830525739390699E-2</v>
      </c>
      <c r="O3088" s="91"/>
      <c r="Q3088" s="212"/>
      <c r="R3088" s="212"/>
      <c r="S3088" s="212"/>
      <c r="T3088" s="212"/>
      <c r="AG3088" s="212"/>
      <c r="AH3088" s="212"/>
      <c r="AI3088" s="212"/>
    </row>
    <row r="3089" spans="1:35" x14ac:dyDescent="0.15">
      <c r="A3089" s="91"/>
      <c r="B3089" s="91"/>
      <c r="C3089" s="127"/>
      <c r="D3089" s="127"/>
      <c r="E3089" s="127"/>
      <c r="F3089" s="127"/>
      <c r="G3089" s="127"/>
      <c r="H3089" s="127"/>
      <c r="I3089" s="91"/>
      <c r="J3089" s="2">
        <v>3087</v>
      </c>
      <c r="K3089" s="212">
        <v>33177.865758521999</v>
      </c>
      <c r="L3089" s="212">
        <v>0.25841260759892698</v>
      </c>
      <c r="M3089" s="212">
        <v>9.8769009828513998E-2</v>
      </c>
      <c r="N3089" s="212">
        <v>1.86133851908678E-2</v>
      </c>
      <c r="O3089" s="91"/>
      <c r="Q3089" s="212"/>
      <c r="R3089" s="212"/>
      <c r="S3089" s="212"/>
      <c r="T3089" s="212"/>
      <c r="AG3089" s="212"/>
      <c r="AH3089" s="212"/>
      <c r="AI3089" s="212"/>
    </row>
    <row r="3090" spans="1:35" x14ac:dyDescent="0.15">
      <c r="A3090" s="91"/>
      <c r="B3090" s="91"/>
      <c r="C3090" s="127"/>
      <c r="D3090" s="127"/>
      <c r="E3090" s="127"/>
      <c r="F3090" s="127"/>
      <c r="G3090" s="127"/>
      <c r="H3090" s="127"/>
      <c r="I3090" s="91"/>
      <c r="J3090" s="2">
        <v>3088</v>
      </c>
      <c r="K3090" s="212">
        <v>33188.610994631999</v>
      </c>
      <c r="L3090" s="212">
        <v>0.25905273327093797</v>
      </c>
      <c r="M3090" s="212">
        <v>9.1511747796928E-2</v>
      </c>
      <c r="N3090" s="212">
        <v>1.8283664066493E-2</v>
      </c>
      <c r="O3090" s="91"/>
      <c r="Q3090" s="212"/>
      <c r="R3090" s="212"/>
      <c r="S3090" s="212"/>
      <c r="T3090" s="212"/>
      <c r="AG3090" s="212"/>
      <c r="AH3090" s="212"/>
      <c r="AI3090" s="212"/>
    </row>
    <row r="3091" spans="1:35" x14ac:dyDescent="0.15">
      <c r="A3091" s="91"/>
      <c r="B3091" s="91"/>
      <c r="C3091" s="127"/>
      <c r="D3091" s="127"/>
      <c r="E3091" s="127"/>
      <c r="F3091" s="127"/>
      <c r="G3091" s="127"/>
      <c r="H3091" s="127"/>
      <c r="I3091" s="91"/>
      <c r="J3091" s="2">
        <v>3089</v>
      </c>
      <c r="K3091" s="212">
        <v>33199.327470689001</v>
      </c>
      <c r="L3091" s="212">
        <v>0.26061979645850802</v>
      </c>
      <c r="M3091" s="212">
        <v>8.3960926061298402E-2</v>
      </c>
      <c r="N3091" s="212">
        <v>1.7877583866756301E-2</v>
      </c>
      <c r="O3091" s="91"/>
      <c r="Q3091" s="212"/>
      <c r="R3091" s="212"/>
      <c r="S3091" s="212"/>
      <c r="T3091" s="212"/>
      <c r="AG3091" s="212"/>
      <c r="AH3091" s="212"/>
      <c r="AI3091" s="212"/>
    </row>
    <row r="3092" spans="1:35" x14ac:dyDescent="0.15">
      <c r="A3092" s="91"/>
      <c r="B3092" s="91"/>
      <c r="C3092" s="127"/>
      <c r="D3092" s="127"/>
      <c r="E3092" s="127"/>
      <c r="F3092" s="127"/>
      <c r="G3092" s="127"/>
      <c r="H3092" s="127"/>
      <c r="I3092" s="91"/>
      <c r="J3092" s="2">
        <v>3090</v>
      </c>
      <c r="K3092" s="212">
        <v>33210.071760038001</v>
      </c>
      <c r="L3092" s="212">
        <v>0.262859985749408</v>
      </c>
      <c r="M3092" s="212">
        <v>7.6807315723466094E-2</v>
      </c>
      <c r="N3092" s="212">
        <v>1.7550499092122002E-2</v>
      </c>
      <c r="O3092" s="91"/>
      <c r="Q3092" s="212"/>
      <c r="R3092" s="212"/>
      <c r="S3092" s="212"/>
      <c r="T3092" s="212"/>
      <c r="AG3092" s="212"/>
      <c r="AH3092" s="212"/>
      <c r="AI3092" s="212"/>
    </row>
    <row r="3093" spans="1:35" x14ac:dyDescent="0.15">
      <c r="A3093" s="91"/>
      <c r="B3093" s="91"/>
      <c r="C3093" s="127"/>
      <c r="D3093" s="127"/>
      <c r="E3093" s="127"/>
      <c r="F3093" s="127"/>
      <c r="G3093" s="127"/>
      <c r="H3093" s="127"/>
      <c r="I3093" s="91"/>
      <c r="J3093" s="2">
        <v>3091</v>
      </c>
      <c r="K3093" s="212">
        <v>33220.683864024999</v>
      </c>
      <c r="L3093" s="212">
        <v>0.26546982695016602</v>
      </c>
      <c r="M3093" s="212">
        <v>7.0262622471099198E-2</v>
      </c>
      <c r="N3093" s="212">
        <v>1.7472435909583899E-2</v>
      </c>
      <c r="O3093" s="91"/>
      <c r="Q3093" s="212"/>
      <c r="R3093" s="212"/>
      <c r="S3093" s="212"/>
      <c r="T3093" s="212"/>
      <c r="AG3093" s="212"/>
      <c r="AH3093" s="212"/>
      <c r="AI3093" s="212"/>
    </row>
    <row r="3094" spans="1:35" x14ac:dyDescent="0.15">
      <c r="A3094" s="91"/>
      <c r="B3094" s="91"/>
      <c r="C3094" s="127"/>
      <c r="D3094" s="127"/>
      <c r="E3094" s="127"/>
      <c r="F3094" s="127"/>
      <c r="G3094" s="127"/>
      <c r="H3094" s="127"/>
      <c r="I3094" s="91"/>
      <c r="J3094" s="2">
        <v>3092</v>
      </c>
      <c r="K3094" s="212">
        <v>33231.377963022998</v>
      </c>
      <c r="L3094" s="212">
        <v>0.268184399247408</v>
      </c>
      <c r="M3094" s="212">
        <v>6.4140962622041706E-2</v>
      </c>
      <c r="N3094" s="212">
        <v>1.7773987134930301E-2</v>
      </c>
      <c r="O3094" s="91"/>
      <c r="Q3094" s="212"/>
      <c r="R3094" s="212"/>
      <c r="S3094" s="212"/>
      <c r="T3094" s="212"/>
      <c r="AG3094" s="212"/>
      <c r="AH3094" s="212"/>
      <c r="AI3094" s="212"/>
    </row>
    <row r="3095" spans="1:35" x14ac:dyDescent="0.15">
      <c r="A3095" s="91"/>
      <c r="B3095" s="91"/>
      <c r="C3095" s="127"/>
      <c r="D3095" s="127"/>
      <c r="E3095" s="127"/>
      <c r="F3095" s="127"/>
      <c r="G3095" s="127"/>
      <c r="H3095" s="127"/>
      <c r="I3095" s="91"/>
      <c r="J3095" s="2">
        <v>3093</v>
      </c>
      <c r="K3095" s="212">
        <v>33242.164236869001</v>
      </c>
      <c r="L3095" s="212">
        <v>0.27077866641940301</v>
      </c>
      <c r="M3095" s="212">
        <v>5.8736161170837402E-2</v>
      </c>
      <c r="N3095" s="212">
        <v>1.8513082609887498E-2</v>
      </c>
      <c r="O3095" s="91"/>
      <c r="Q3095" s="212"/>
      <c r="R3095" s="212"/>
      <c r="S3095" s="212"/>
      <c r="T3095" s="212"/>
      <c r="AG3095" s="212"/>
      <c r="AH3095" s="212"/>
      <c r="AI3095" s="212"/>
    </row>
    <row r="3096" spans="1:35" x14ac:dyDescent="0.15">
      <c r="A3096" s="91"/>
      <c r="B3096" s="91"/>
      <c r="C3096" s="127"/>
      <c r="D3096" s="127"/>
      <c r="E3096" s="127"/>
      <c r="F3096" s="127"/>
      <c r="G3096" s="127"/>
      <c r="H3096" s="127"/>
      <c r="I3096" s="91"/>
      <c r="J3096" s="2">
        <v>3094</v>
      </c>
      <c r="K3096" s="212">
        <v>33252.894086722001</v>
      </c>
      <c r="L3096" s="212">
        <v>0.273155532649072</v>
      </c>
      <c r="M3096" s="212">
        <v>5.4896635712571099E-2</v>
      </c>
      <c r="N3096" s="212">
        <v>1.9702854741924101E-2</v>
      </c>
      <c r="O3096" s="91"/>
      <c r="Q3096" s="212"/>
      <c r="R3096" s="212"/>
      <c r="S3096" s="212"/>
      <c r="T3096" s="212"/>
      <c r="AG3096" s="212"/>
      <c r="AH3096" s="212"/>
      <c r="AI3096" s="212"/>
    </row>
    <row r="3097" spans="1:35" x14ac:dyDescent="0.15">
      <c r="A3097" s="91"/>
      <c r="B3097" s="91"/>
      <c r="C3097" s="127"/>
      <c r="D3097" s="127"/>
      <c r="E3097" s="127"/>
      <c r="F3097" s="127"/>
      <c r="G3097" s="127"/>
      <c r="H3097" s="127"/>
      <c r="I3097" s="91"/>
      <c r="J3097" s="2">
        <v>3095</v>
      </c>
      <c r="K3097" s="212">
        <v>33263.560451379002</v>
      </c>
      <c r="L3097" s="212">
        <v>0.27525307095939899</v>
      </c>
      <c r="M3097" s="212">
        <v>5.3690114590532703E-2</v>
      </c>
      <c r="N3097" s="212">
        <v>2.1304976922142501E-2</v>
      </c>
      <c r="O3097" s="91"/>
      <c r="Q3097" s="212"/>
      <c r="R3097" s="212"/>
      <c r="S3097" s="212"/>
      <c r="T3097" s="212"/>
      <c r="AG3097" s="212"/>
      <c r="AH3097" s="212"/>
      <c r="AI3097" s="212"/>
    </row>
    <row r="3098" spans="1:35" x14ac:dyDescent="0.15">
      <c r="A3098" s="91"/>
      <c r="B3098" s="91"/>
      <c r="C3098" s="127"/>
      <c r="D3098" s="127"/>
      <c r="E3098" s="127"/>
      <c r="F3098" s="127"/>
      <c r="G3098" s="127"/>
      <c r="H3098" s="127"/>
      <c r="I3098" s="91"/>
      <c r="J3098" s="2">
        <v>3096</v>
      </c>
      <c r="K3098" s="212">
        <v>33274.225542025997</v>
      </c>
      <c r="L3098" s="212">
        <v>0.27694311315465397</v>
      </c>
      <c r="M3098" s="212">
        <v>5.5916864070197199E-2</v>
      </c>
      <c r="N3098" s="212">
        <v>2.31014589097564E-2</v>
      </c>
      <c r="O3098" s="91"/>
      <c r="Q3098" s="212"/>
      <c r="R3098" s="212"/>
      <c r="S3098" s="212"/>
      <c r="T3098" s="212"/>
      <c r="AG3098" s="212"/>
      <c r="AH3098" s="212"/>
      <c r="AI3098" s="212"/>
    </row>
    <row r="3099" spans="1:35" x14ac:dyDescent="0.15">
      <c r="A3099" s="91"/>
      <c r="B3099" s="91"/>
      <c r="C3099" s="127"/>
      <c r="D3099" s="127"/>
      <c r="E3099" s="127"/>
      <c r="F3099" s="127"/>
      <c r="G3099" s="127"/>
      <c r="H3099" s="127"/>
      <c r="I3099" s="91"/>
      <c r="J3099" s="2">
        <v>3097</v>
      </c>
      <c r="K3099" s="212">
        <v>33284.906381129003</v>
      </c>
      <c r="L3099" s="212">
        <v>0.27809534758159998</v>
      </c>
      <c r="M3099" s="212">
        <v>6.1578013257136202E-2</v>
      </c>
      <c r="N3099" s="212">
        <v>2.4790758652669598E-2</v>
      </c>
      <c r="O3099" s="91"/>
      <c r="Q3099" s="212"/>
      <c r="R3099" s="212"/>
      <c r="S3099" s="212"/>
      <c r="T3099" s="212"/>
      <c r="AG3099" s="212"/>
      <c r="AH3099" s="212"/>
      <c r="AI3099" s="212"/>
    </row>
    <row r="3100" spans="1:35" x14ac:dyDescent="0.15">
      <c r="A3100" s="91"/>
      <c r="B3100" s="91"/>
      <c r="C3100" s="127"/>
      <c r="D3100" s="127"/>
      <c r="E3100" s="127"/>
      <c r="F3100" s="127"/>
      <c r="G3100" s="127"/>
      <c r="H3100" s="127"/>
      <c r="I3100" s="91"/>
      <c r="J3100" s="2">
        <v>3098</v>
      </c>
      <c r="K3100" s="212">
        <v>33295.538342293999</v>
      </c>
      <c r="L3100" s="212">
        <v>0.27868229396053701</v>
      </c>
      <c r="M3100" s="212">
        <v>6.9740752330637701E-2</v>
      </c>
      <c r="N3100" s="212">
        <v>2.6105029089543999E-2</v>
      </c>
      <c r="O3100" s="91"/>
      <c r="Q3100" s="212"/>
      <c r="R3100" s="212"/>
      <c r="S3100" s="212"/>
      <c r="T3100" s="212"/>
      <c r="AG3100" s="212"/>
      <c r="AH3100" s="212"/>
      <c r="AI3100" s="212"/>
    </row>
    <row r="3101" spans="1:35" x14ac:dyDescent="0.15">
      <c r="A3101" s="91"/>
      <c r="B3101" s="91"/>
      <c r="C3101" s="127"/>
      <c r="D3101" s="127"/>
      <c r="E3101" s="127"/>
      <c r="F3101" s="127"/>
      <c r="G3101" s="127"/>
      <c r="H3101" s="127"/>
      <c r="I3101" s="91"/>
      <c r="J3101" s="2">
        <v>3099</v>
      </c>
      <c r="K3101" s="212">
        <v>33306.137008844002</v>
      </c>
      <c r="L3101" s="212">
        <v>0.27872613104796301</v>
      </c>
      <c r="M3101" s="212">
        <v>7.8903846077191905E-2</v>
      </c>
      <c r="N3101" s="212">
        <v>2.6864136016964999E-2</v>
      </c>
      <c r="O3101" s="91"/>
      <c r="Q3101" s="212"/>
      <c r="R3101" s="212"/>
      <c r="S3101" s="212"/>
      <c r="T3101" s="212"/>
      <c r="AG3101" s="212"/>
      <c r="AH3101" s="212"/>
      <c r="AI3101" s="212"/>
    </row>
    <row r="3102" spans="1:35" x14ac:dyDescent="0.15">
      <c r="A3102" s="91"/>
      <c r="B3102" s="91"/>
      <c r="C3102" s="127"/>
      <c r="D3102" s="127"/>
      <c r="E3102" s="127"/>
      <c r="F3102" s="127"/>
      <c r="G3102" s="127"/>
      <c r="H3102" s="127"/>
      <c r="I3102" s="91"/>
      <c r="J3102" s="2">
        <v>3100</v>
      </c>
      <c r="K3102" s="212">
        <v>33316.757201822998</v>
      </c>
      <c r="L3102" s="212">
        <v>0.27830071827226399</v>
      </c>
      <c r="M3102" s="212">
        <v>8.7656709379495504E-2</v>
      </c>
      <c r="N3102" s="212">
        <v>2.7027248708873099E-2</v>
      </c>
      <c r="O3102" s="91"/>
      <c r="Q3102" s="212"/>
      <c r="R3102" s="212"/>
      <c r="S3102" s="212"/>
      <c r="T3102" s="212"/>
      <c r="AG3102" s="212"/>
      <c r="AH3102" s="212"/>
      <c r="AI3102" s="212"/>
    </row>
    <row r="3103" spans="1:35" x14ac:dyDescent="0.15">
      <c r="A3103" s="91"/>
      <c r="B3103" s="91"/>
      <c r="C3103" s="127"/>
      <c r="D3103" s="127"/>
      <c r="E3103" s="127"/>
      <c r="F3103" s="127"/>
      <c r="G3103" s="127"/>
      <c r="H3103" s="127"/>
      <c r="I3103" s="91"/>
      <c r="J3103" s="2">
        <v>3101</v>
      </c>
      <c r="K3103" s="212">
        <v>33327.372452531003</v>
      </c>
      <c r="L3103" s="212">
        <v>0.277496091594928</v>
      </c>
      <c r="M3103" s="212">
        <v>9.5128163643845104E-2</v>
      </c>
      <c r="N3103" s="212">
        <v>2.6695338379344801E-2</v>
      </c>
      <c r="O3103" s="91"/>
      <c r="Q3103" s="212"/>
      <c r="R3103" s="212"/>
      <c r="S3103" s="212"/>
      <c r="T3103" s="212"/>
      <c r="AG3103" s="212"/>
      <c r="AH3103" s="212"/>
      <c r="AI3103" s="212"/>
    </row>
    <row r="3104" spans="1:35" x14ac:dyDescent="0.15">
      <c r="A3104" s="91"/>
      <c r="B3104" s="91"/>
      <c r="C3104" s="127"/>
      <c r="D3104" s="127"/>
      <c r="E3104" s="127"/>
      <c r="F3104" s="127"/>
      <c r="G3104" s="127"/>
      <c r="H3104" s="127"/>
      <c r="I3104" s="91"/>
      <c r="J3104" s="2">
        <v>3102</v>
      </c>
      <c r="K3104" s="212">
        <v>33338.009578497004</v>
      </c>
      <c r="L3104" s="212">
        <v>0.27645709976753902</v>
      </c>
      <c r="M3104" s="212">
        <v>0.10091390343311001</v>
      </c>
      <c r="N3104" s="212">
        <v>2.6009147307497999E-2</v>
      </c>
      <c r="O3104" s="91"/>
      <c r="Q3104" s="212"/>
      <c r="R3104" s="212"/>
      <c r="S3104" s="212"/>
      <c r="T3104" s="212"/>
      <c r="AG3104" s="212"/>
      <c r="AH3104" s="212"/>
      <c r="AI3104" s="212"/>
    </row>
    <row r="3105" spans="1:35" x14ac:dyDescent="0.15">
      <c r="A3105" s="91"/>
      <c r="B3105" s="91"/>
      <c r="C3105" s="127"/>
      <c r="D3105" s="127"/>
      <c r="E3105" s="127"/>
      <c r="F3105" s="127"/>
      <c r="G3105" s="127"/>
      <c r="H3105" s="127"/>
      <c r="I3105" s="91"/>
      <c r="J3105" s="2">
        <v>3103</v>
      </c>
      <c r="K3105" s="212">
        <v>33348.792564761003</v>
      </c>
      <c r="L3105" s="212">
        <v>0.27535173179727102</v>
      </c>
      <c r="M3105" s="212">
        <v>0.104921560818415</v>
      </c>
      <c r="N3105" s="212">
        <v>2.5090186765632402E-2</v>
      </c>
      <c r="O3105" s="91"/>
      <c r="Q3105" s="212"/>
      <c r="R3105" s="212"/>
      <c r="S3105" s="212"/>
      <c r="T3105" s="212"/>
      <c r="AG3105" s="212"/>
      <c r="AH3105" s="212"/>
      <c r="AI3105" s="212"/>
    </row>
    <row r="3106" spans="1:35" x14ac:dyDescent="0.15">
      <c r="A3106" s="91"/>
      <c r="B3106" s="91"/>
      <c r="C3106" s="127"/>
      <c r="D3106" s="127"/>
      <c r="E3106" s="127"/>
      <c r="F3106" s="127"/>
      <c r="G3106" s="127"/>
      <c r="H3106" s="127"/>
      <c r="I3106" s="91"/>
      <c r="J3106" s="2">
        <v>3104</v>
      </c>
      <c r="K3106" s="212">
        <v>33359.431480958003</v>
      </c>
      <c r="L3106" s="212">
        <v>0.27438720141386602</v>
      </c>
      <c r="M3106" s="212">
        <v>0.107375836013794</v>
      </c>
      <c r="N3106" s="212">
        <v>2.40447309070718E-2</v>
      </c>
      <c r="O3106" s="91"/>
      <c r="Q3106" s="212"/>
      <c r="R3106" s="212"/>
      <c r="S3106" s="212"/>
      <c r="T3106" s="212"/>
      <c r="AG3106" s="212"/>
      <c r="AH3106" s="212"/>
      <c r="AI3106" s="212"/>
    </row>
    <row r="3107" spans="1:35" x14ac:dyDescent="0.15">
      <c r="A3107" s="91"/>
      <c r="B3107" s="91"/>
      <c r="C3107" s="127"/>
      <c r="D3107" s="127"/>
      <c r="E3107" s="127"/>
      <c r="F3107" s="127"/>
      <c r="G3107" s="127"/>
      <c r="H3107" s="127"/>
      <c r="I3107" s="91"/>
      <c r="J3107" s="2">
        <v>3105</v>
      </c>
      <c r="K3107" s="212">
        <v>33370.024579887002</v>
      </c>
      <c r="L3107" s="212">
        <v>0.27371645471338202</v>
      </c>
      <c r="M3107" s="212">
        <v>0.108632791012753</v>
      </c>
      <c r="N3107" s="212">
        <v>2.29531276715625E-2</v>
      </c>
      <c r="O3107" s="91"/>
      <c r="Q3107" s="212"/>
      <c r="R3107" s="212"/>
      <c r="S3107" s="212"/>
      <c r="T3107" s="212"/>
      <c r="AG3107" s="212"/>
      <c r="AH3107" s="212"/>
      <c r="AI3107" s="212"/>
    </row>
    <row r="3108" spans="1:35" x14ac:dyDescent="0.15">
      <c r="A3108" s="91"/>
      <c r="B3108" s="91"/>
      <c r="C3108" s="127"/>
      <c r="D3108" s="127"/>
      <c r="E3108" s="127"/>
      <c r="F3108" s="127"/>
      <c r="G3108" s="127"/>
      <c r="H3108" s="127"/>
      <c r="I3108" s="91"/>
      <c r="J3108" s="2">
        <v>3106</v>
      </c>
      <c r="K3108" s="212">
        <v>33380.611633453002</v>
      </c>
      <c r="L3108" s="212">
        <v>0.27340940480283099</v>
      </c>
      <c r="M3108" s="212">
        <v>0.10879350814314</v>
      </c>
      <c r="N3108" s="212">
        <v>2.1922491276836299E-2</v>
      </c>
      <c r="O3108" s="91"/>
      <c r="Q3108" s="212"/>
      <c r="R3108" s="212"/>
      <c r="S3108" s="212"/>
      <c r="T3108" s="212"/>
      <c r="AG3108" s="212"/>
      <c r="AH3108" s="212"/>
      <c r="AI3108" s="212"/>
    </row>
    <row r="3109" spans="1:35" x14ac:dyDescent="0.15">
      <c r="A3109" s="91"/>
      <c r="B3109" s="91"/>
      <c r="C3109" s="127"/>
      <c r="D3109" s="127"/>
      <c r="E3109" s="127"/>
      <c r="F3109" s="127"/>
      <c r="G3109" s="127"/>
      <c r="H3109" s="127"/>
      <c r="I3109" s="91"/>
      <c r="J3109" s="2">
        <v>3107</v>
      </c>
      <c r="K3109" s="212">
        <v>33391.260046244002</v>
      </c>
      <c r="L3109" s="212">
        <v>0.27345639837913899</v>
      </c>
      <c r="M3109" s="212">
        <v>0.107592379922575</v>
      </c>
      <c r="N3109" s="212">
        <v>2.1011515331913699E-2</v>
      </c>
      <c r="O3109" s="91"/>
      <c r="Q3109" s="212"/>
      <c r="R3109" s="212"/>
      <c r="S3109" s="212"/>
      <c r="T3109" s="212"/>
      <c r="AG3109" s="212"/>
      <c r="AH3109" s="212"/>
      <c r="AI3109" s="212"/>
    </row>
    <row r="3110" spans="1:35" x14ac:dyDescent="0.15">
      <c r="A3110" s="91"/>
      <c r="B3110" s="91"/>
      <c r="C3110" s="127"/>
      <c r="D3110" s="127"/>
      <c r="E3110" s="127"/>
      <c r="F3110" s="127"/>
      <c r="G3110" s="127"/>
      <c r="H3110" s="127"/>
      <c r="I3110" s="91"/>
      <c r="J3110" s="2">
        <v>3108</v>
      </c>
      <c r="K3110" s="212">
        <v>33401.923116029997</v>
      </c>
      <c r="L3110" s="212">
        <v>0.27380824626761802</v>
      </c>
      <c r="M3110" s="212">
        <v>0.104784873945518</v>
      </c>
      <c r="N3110" s="212">
        <v>2.0287734865919602E-2</v>
      </c>
      <c r="O3110" s="91"/>
      <c r="Q3110" s="212"/>
      <c r="R3110" s="212"/>
      <c r="S3110" s="212"/>
      <c r="T3110" s="212"/>
      <c r="AG3110" s="212"/>
      <c r="AH3110" s="212"/>
      <c r="AI3110" s="212"/>
    </row>
    <row r="3111" spans="1:35" x14ac:dyDescent="0.15">
      <c r="A3111" s="91"/>
      <c r="B3111" s="91"/>
      <c r="C3111" s="127"/>
      <c r="D3111" s="127"/>
      <c r="E3111" s="127"/>
      <c r="F3111" s="127"/>
      <c r="G3111" s="127"/>
      <c r="H3111" s="127"/>
      <c r="I3111" s="91"/>
      <c r="J3111" s="2">
        <v>3109</v>
      </c>
      <c r="K3111" s="212">
        <v>33412.537448408002</v>
      </c>
      <c r="L3111" s="212">
        <v>0.27430861787435401</v>
      </c>
      <c r="M3111" s="212">
        <v>0.10061920459153501</v>
      </c>
      <c r="N3111" s="212">
        <v>1.9764532780627099E-2</v>
      </c>
      <c r="O3111" s="91"/>
      <c r="Q3111" s="212"/>
      <c r="R3111" s="212"/>
      <c r="S3111" s="212"/>
      <c r="T3111" s="212"/>
      <c r="AG3111" s="212"/>
      <c r="AH3111" s="212"/>
      <c r="AI3111" s="212"/>
    </row>
    <row r="3112" spans="1:35" x14ac:dyDescent="0.15">
      <c r="A3112" s="91"/>
      <c r="B3112" s="91"/>
      <c r="C3112" s="127"/>
      <c r="D3112" s="127"/>
      <c r="E3112" s="127"/>
      <c r="F3112" s="127"/>
      <c r="G3112" s="127"/>
      <c r="H3112" s="127"/>
      <c r="I3112" s="91"/>
      <c r="J3112" s="2">
        <v>3110</v>
      </c>
      <c r="K3112" s="212">
        <v>33423.195446792</v>
      </c>
      <c r="L3112" s="212">
        <v>0.27479010445303997</v>
      </c>
      <c r="M3112" s="212">
        <v>9.6012863377668997E-2</v>
      </c>
      <c r="N3112" s="212">
        <v>1.9365340595056301E-2</v>
      </c>
      <c r="O3112" s="91"/>
      <c r="Q3112" s="212"/>
      <c r="R3112" s="212"/>
      <c r="S3112" s="212"/>
      <c r="T3112" s="212"/>
      <c r="AG3112" s="212"/>
      <c r="AH3112" s="212"/>
      <c r="AI3112" s="212"/>
    </row>
    <row r="3113" spans="1:35" x14ac:dyDescent="0.15">
      <c r="A3113" s="91"/>
      <c r="B3113" s="91"/>
      <c r="C3113" s="127"/>
      <c r="D3113" s="127"/>
      <c r="E3113" s="127"/>
      <c r="F3113" s="127"/>
      <c r="G3113" s="127"/>
      <c r="H3113" s="127"/>
      <c r="I3113" s="91"/>
      <c r="J3113" s="2">
        <v>3111</v>
      </c>
      <c r="K3113" s="212">
        <v>33433.833363878999</v>
      </c>
      <c r="L3113" s="212">
        <v>0.27515271548752002</v>
      </c>
      <c r="M3113" s="212">
        <v>9.2355986835426201E-2</v>
      </c>
      <c r="N3113" s="212">
        <v>1.89791753070769E-2</v>
      </c>
      <c r="O3113" s="91"/>
      <c r="Q3113" s="212"/>
      <c r="R3113" s="212"/>
      <c r="S3113" s="212"/>
      <c r="T3113" s="212"/>
      <c r="AG3113" s="212"/>
      <c r="AH3113" s="212"/>
      <c r="AI3113" s="212"/>
    </row>
    <row r="3114" spans="1:35" x14ac:dyDescent="0.15">
      <c r="A3114" s="91"/>
      <c r="B3114" s="91"/>
      <c r="C3114" s="127"/>
      <c r="D3114" s="127"/>
      <c r="E3114" s="127"/>
      <c r="F3114" s="127"/>
      <c r="G3114" s="127"/>
      <c r="H3114" s="127"/>
      <c r="I3114" s="91"/>
      <c r="J3114" s="2">
        <v>3112</v>
      </c>
      <c r="K3114" s="212">
        <v>33444.498445295998</v>
      </c>
      <c r="L3114" s="212">
        <v>0.27529193913588501</v>
      </c>
      <c r="M3114" s="212">
        <v>9.0813407856171896E-2</v>
      </c>
      <c r="N3114" s="212">
        <v>1.8501189754720301E-2</v>
      </c>
      <c r="O3114" s="91"/>
      <c r="Q3114" s="212"/>
      <c r="R3114" s="212"/>
      <c r="S3114" s="212"/>
      <c r="T3114" s="212"/>
      <c r="AG3114" s="212"/>
      <c r="AH3114" s="212"/>
      <c r="AI3114" s="212"/>
    </row>
    <row r="3115" spans="1:35" x14ac:dyDescent="0.15">
      <c r="A3115" s="91"/>
      <c r="B3115" s="91"/>
      <c r="C3115" s="127"/>
      <c r="D3115" s="127"/>
      <c r="E3115" s="127"/>
      <c r="F3115" s="127"/>
      <c r="G3115" s="127"/>
      <c r="H3115" s="127"/>
      <c r="I3115" s="91"/>
      <c r="J3115" s="2">
        <v>3113</v>
      </c>
      <c r="K3115" s="212">
        <v>33455.255128910001</v>
      </c>
      <c r="L3115" s="212">
        <v>0.27512753287432801</v>
      </c>
      <c r="M3115" s="212">
        <v>9.2151648232849104E-2</v>
      </c>
      <c r="N3115" s="212">
        <v>1.7908261647149201E-2</v>
      </c>
      <c r="O3115" s="91"/>
      <c r="Q3115" s="212"/>
      <c r="R3115" s="212"/>
      <c r="S3115" s="212"/>
      <c r="T3115" s="212"/>
      <c r="AG3115" s="212"/>
      <c r="AH3115" s="212"/>
      <c r="AI3115" s="212"/>
    </row>
    <row r="3116" spans="1:35" x14ac:dyDescent="0.15">
      <c r="A3116" s="91"/>
      <c r="B3116" s="91"/>
      <c r="C3116" s="127"/>
      <c r="D3116" s="127"/>
      <c r="E3116" s="127"/>
      <c r="F3116" s="127"/>
      <c r="G3116" s="127"/>
      <c r="H3116" s="127"/>
      <c r="I3116" s="91"/>
      <c r="J3116" s="2">
        <v>3114</v>
      </c>
      <c r="K3116" s="212">
        <v>33466.031675500999</v>
      </c>
      <c r="L3116" s="212">
        <v>0.27467710778818499</v>
      </c>
      <c r="M3116" s="212">
        <v>9.6413889813918296E-2</v>
      </c>
      <c r="N3116" s="212">
        <v>1.72937568490781E-2</v>
      </c>
      <c r="O3116" s="91"/>
      <c r="Q3116" s="212"/>
      <c r="R3116" s="212"/>
      <c r="S3116" s="212"/>
      <c r="T3116" s="212"/>
      <c r="AG3116" s="212"/>
      <c r="AH3116" s="212"/>
      <c r="AI3116" s="212"/>
    </row>
    <row r="3117" spans="1:35" x14ac:dyDescent="0.15">
      <c r="A3117" s="91"/>
      <c r="B3117" s="91"/>
      <c r="C3117" s="127"/>
      <c r="D3117" s="127"/>
      <c r="E3117" s="127"/>
      <c r="F3117" s="127"/>
      <c r="G3117" s="127"/>
      <c r="H3117" s="127"/>
      <c r="I3117" s="91"/>
      <c r="J3117" s="2">
        <v>3115</v>
      </c>
      <c r="K3117" s="212">
        <v>33476.772676179004</v>
      </c>
      <c r="L3117" s="212">
        <v>0.273995195439594</v>
      </c>
      <c r="M3117" s="212">
        <v>0.10270941923188601</v>
      </c>
      <c r="N3117" s="212">
        <v>1.67736348378568E-2</v>
      </c>
      <c r="O3117" s="91"/>
      <c r="Q3117" s="212"/>
      <c r="R3117" s="212"/>
      <c r="S3117" s="212"/>
      <c r="T3117" s="212"/>
      <c r="AG3117" s="212"/>
      <c r="AH3117" s="212"/>
      <c r="AI3117" s="212"/>
    </row>
    <row r="3118" spans="1:35" x14ac:dyDescent="0.15">
      <c r="A3118" s="91"/>
      <c r="B3118" s="91"/>
      <c r="C3118" s="127"/>
      <c r="D3118" s="127"/>
      <c r="E3118" s="127"/>
      <c r="F3118" s="127"/>
      <c r="G3118" s="127"/>
      <c r="H3118" s="127"/>
      <c r="I3118" s="91"/>
      <c r="J3118" s="2">
        <v>3116</v>
      </c>
      <c r="K3118" s="212">
        <v>33487.529176791999</v>
      </c>
      <c r="L3118" s="212">
        <v>0.27313247286189002</v>
      </c>
      <c r="M3118" s="212">
        <v>0.109618843567045</v>
      </c>
      <c r="N3118" s="212">
        <v>1.6426049179399799E-2</v>
      </c>
      <c r="O3118" s="91"/>
      <c r="Q3118" s="212"/>
      <c r="R3118" s="212"/>
      <c r="S3118" s="212"/>
      <c r="T3118" s="212"/>
      <c r="AG3118" s="212"/>
      <c r="AH3118" s="212"/>
      <c r="AI3118" s="212"/>
    </row>
    <row r="3119" spans="1:35" x14ac:dyDescent="0.15">
      <c r="A3119" s="91"/>
      <c r="B3119" s="91"/>
      <c r="C3119" s="127"/>
      <c r="D3119" s="127"/>
      <c r="E3119" s="127"/>
      <c r="F3119" s="127"/>
      <c r="G3119" s="127"/>
      <c r="H3119" s="127"/>
      <c r="I3119" s="91"/>
      <c r="J3119" s="2">
        <v>3117</v>
      </c>
      <c r="K3119" s="212">
        <v>33498.284639024998</v>
      </c>
      <c r="L3119" s="212">
        <v>0.27215233099237501</v>
      </c>
      <c r="M3119" s="212">
        <v>0.115785089110871</v>
      </c>
      <c r="N3119" s="212">
        <v>1.63059102473458E-2</v>
      </c>
      <c r="O3119" s="91"/>
      <c r="Q3119" s="212"/>
      <c r="R3119" s="212"/>
      <c r="S3119" s="212"/>
      <c r="T3119" s="212"/>
      <c r="AG3119" s="212"/>
      <c r="AH3119" s="212"/>
      <c r="AI3119" s="212"/>
    </row>
    <row r="3120" spans="1:35" x14ac:dyDescent="0.15">
      <c r="A3120" s="91"/>
      <c r="B3120" s="91"/>
      <c r="C3120" s="127"/>
      <c r="D3120" s="127"/>
      <c r="E3120" s="127"/>
      <c r="F3120" s="127"/>
      <c r="G3120" s="127"/>
      <c r="H3120" s="127"/>
      <c r="I3120" s="91"/>
      <c r="J3120" s="2">
        <v>3118</v>
      </c>
      <c r="K3120" s="212">
        <v>33509.027770553999</v>
      </c>
      <c r="L3120" s="212">
        <v>0.271116287506317</v>
      </c>
      <c r="M3120" s="212">
        <v>0.12045354710133099</v>
      </c>
      <c r="N3120" s="212">
        <v>1.65008392722217E-2</v>
      </c>
      <c r="O3120" s="91"/>
      <c r="Q3120" s="212"/>
      <c r="R3120" s="212"/>
      <c r="S3120" s="212"/>
      <c r="T3120" s="212"/>
      <c r="AG3120" s="212"/>
      <c r="AH3120" s="212"/>
      <c r="AI3120" s="212"/>
    </row>
    <row r="3121" spans="1:35" x14ac:dyDescent="0.15">
      <c r="A3121" s="91"/>
      <c r="B3121" s="91"/>
      <c r="C3121" s="127"/>
      <c r="D3121" s="127"/>
      <c r="E3121" s="127"/>
      <c r="F3121" s="127"/>
      <c r="G3121" s="127"/>
      <c r="H3121" s="127"/>
      <c r="I3121" s="91"/>
      <c r="J3121" s="2">
        <v>3119</v>
      </c>
      <c r="K3121" s="212">
        <v>33519.771899772997</v>
      </c>
      <c r="L3121" s="212">
        <v>0.27010450027956701</v>
      </c>
      <c r="M3121" s="212">
        <v>0.123466806152408</v>
      </c>
      <c r="N3121" s="212">
        <v>1.7088599301796899E-2</v>
      </c>
      <c r="O3121" s="91"/>
      <c r="Q3121" s="212"/>
      <c r="R3121" s="212"/>
      <c r="S3121" s="212"/>
      <c r="T3121" s="212"/>
      <c r="AG3121" s="212"/>
      <c r="AH3121" s="212"/>
      <c r="AI3121" s="212"/>
    </row>
    <row r="3122" spans="1:35" x14ac:dyDescent="0.15">
      <c r="A3122" s="91"/>
      <c r="B3122" s="91"/>
      <c r="C3122" s="127"/>
      <c r="D3122" s="127"/>
      <c r="E3122" s="127"/>
      <c r="F3122" s="127"/>
      <c r="G3122" s="127"/>
      <c r="H3122" s="127"/>
      <c r="I3122" s="91"/>
      <c r="J3122" s="2">
        <v>3120</v>
      </c>
      <c r="K3122" s="212">
        <v>33530.584450019</v>
      </c>
      <c r="L3122" s="212">
        <v>0.26921496722690003</v>
      </c>
      <c r="M3122" s="212">
        <v>0.12492773718104</v>
      </c>
      <c r="N3122" s="212">
        <v>1.8014515929576799E-2</v>
      </c>
      <c r="O3122" s="91"/>
      <c r="Q3122" s="212"/>
      <c r="R3122" s="212"/>
      <c r="S3122" s="212"/>
      <c r="T3122" s="212"/>
      <c r="AG3122" s="212"/>
      <c r="AH3122" s="212"/>
      <c r="AI3122" s="212"/>
    </row>
    <row r="3123" spans="1:35" x14ac:dyDescent="0.15">
      <c r="A3123" s="91"/>
      <c r="B3123" s="91"/>
      <c r="C3123" s="127"/>
      <c r="D3123" s="127"/>
      <c r="E3123" s="127"/>
      <c r="F3123" s="127"/>
      <c r="G3123" s="127"/>
      <c r="H3123" s="127"/>
      <c r="I3123" s="91"/>
      <c r="J3123" s="2">
        <v>3121</v>
      </c>
      <c r="K3123" s="212">
        <v>33541.354777957997</v>
      </c>
      <c r="L3123" s="212">
        <v>0.26849282276980702</v>
      </c>
      <c r="M3123" s="212">
        <v>0.12505228240694599</v>
      </c>
      <c r="N3123" s="212">
        <v>1.9138850482676901E-2</v>
      </c>
      <c r="O3123" s="91"/>
      <c r="Q3123" s="212"/>
      <c r="R3123" s="212"/>
      <c r="S3123" s="212"/>
      <c r="T3123" s="212"/>
      <c r="AG3123" s="212"/>
      <c r="AH3123" s="212"/>
      <c r="AI3123" s="212"/>
    </row>
    <row r="3124" spans="1:35" x14ac:dyDescent="0.15">
      <c r="A3124" s="91"/>
      <c r="B3124" s="91"/>
      <c r="C3124" s="127"/>
      <c r="D3124" s="127"/>
      <c r="E3124" s="127"/>
      <c r="F3124" s="127"/>
      <c r="G3124" s="127"/>
      <c r="H3124" s="127"/>
      <c r="I3124" s="91"/>
      <c r="J3124" s="2">
        <v>3122</v>
      </c>
      <c r="K3124" s="212">
        <v>33552.089352003</v>
      </c>
      <c r="L3124" s="212">
        <v>0.267983465350566</v>
      </c>
      <c r="M3124" s="212">
        <v>0.124088278806905</v>
      </c>
      <c r="N3124" s="212">
        <v>2.0292177365559501E-2</v>
      </c>
      <c r="O3124" s="91"/>
      <c r="Q3124" s="212"/>
      <c r="R3124" s="212"/>
      <c r="S3124" s="212"/>
      <c r="T3124" s="212"/>
      <c r="AG3124" s="212"/>
      <c r="AH3124" s="212"/>
      <c r="AI3124" s="212"/>
    </row>
    <row r="3125" spans="1:35" x14ac:dyDescent="0.15">
      <c r="A3125" s="91"/>
      <c r="B3125" s="91"/>
      <c r="C3125" s="127"/>
      <c r="D3125" s="127"/>
      <c r="E3125" s="127"/>
      <c r="F3125" s="127"/>
      <c r="G3125" s="127"/>
      <c r="H3125" s="127"/>
      <c r="I3125" s="91"/>
      <c r="J3125" s="2">
        <v>3123</v>
      </c>
      <c r="K3125" s="212">
        <v>33562.823585008002</v>
      </c>
      <c r="L3125" s="212">
        <v>0.26775794637151901</v>
      </c>
      <c r="M3125" s="212">
        <v>0.12224505489896501</v>
      </c>
      <c r="N3125" s="212">
        <v>2.13764139369403E-2</v>
      </c>
      <c r="O3125" s="91"/>
      <c r="Q3125" s="212"/>
      <c r="R3125" s="212"/>
      <c r="S3125" s="212"/>
      <c r="T3125" s="212"/>
      <c r="AG3125" s="212"/>
      <c r="AH3125" s="212"/>
      <c r="AI3125" s="212"/>
    </row>
    <row r="3126" spans="1:35" x14ac:dyDescent="0.15">
      <c r="A3126" s="91"/>
      <c r="B3126" s="91"/>
      <c r="C3126" s="127"/>
      <c r="D3126" s="127"/>
      <c r="E3126" s="127"/>
      <c r="F3126" s="127"/>
      <c r="G3126" s="127"/>
      <c r="H3126" s="127"/>
      <c r="I3126" s="91"/>
      <c r="J3126" s="2">
        <v>3124</v>
      </c>
      <c r="K3126" s="212">
        <v>33573.559511672996</v>
      </c>
      <c r="L3126" s="212">
        <v>0.26788948103809401</v>
      </c>
      <c r="M3126" s="212">
        <v>0.119679691547646</v>
      </c>
      <c r="N3126" s="212">
        <v>2.23236940259516E-2</v>
      </c>
      <c r="O3126" s="91"/>
      <c r="Q3126" s="212"/>
      <c r="R3126" s="212"/>
      <c r="S3126" s="212"/>
      <c r="T3126" s="212"/>
      <c r="AG3126" s="212"/>
      <c r="AH3126" s="212"/>
      <c r="AI3126" s="212"/>
    </row>
    <row r="3127" spans="1:35" x14ac:dyDescent="0.15">
      <c r="A3127" s="91"/>
      <c r="B3127" s="91"/>
      <c r="C3127" s="127"/>
      <c r="D3127" s="127"/>
      <c r="E3127" s="127"/>
      <c r="F3127" s="127"/>
      <c r="G3127" s="127"/>
      <c r="H3127" s="127"/>
      <c r="I3127" s="91"/>
      <c r="J3127" s="2">
        <v>3125</v>
      </c>
      <c r="K3127" s="212">
        <v>33584.304593191999</v>
      </c>
      <c r="L3127" s="212">
        <v>0.268391168455271</v>
      </c>
      <c r="M3127" s="212">
        <v>0.116494874014152</v>
      </c>
      <c r="N3127" s="212">
        <v>2.3084879853511198E-2</v>
      </c>
      <c r="O3127" s="91"/>
      <c r="Q3127" s="212"/>
      <c r="R3127" s="212"/>
      <c r="S3127" s="212"/>
      <c r="T3127" s="212"/>
      <c r="AG3127" s="212"/>
      <c r="AH3127" s="212"/>
      <c r="AI3127" s="212"/>
    </row>
    <row r="3128" spans="1:35" x14ac:dyDescent="0.15">
      <c r="A3128" s="91"/>
      <c r="B3128" s="91"/>
      <c r="C3128" s="127"/>
      <c r="D3128" s="127"/>
      <c r="E3128" s="127"/>
      <c r="F3128" s="127"/>
      <c r="G3128" s="127"/>
      <c r="H3128" s="127"/>
      <c r="I3128" s="91"/>
      <c r="J3128" s="2">
        <v>3126</v>
      </c>
      <c r="K3128" s="212">
        <v>33595.071145479997</v>
      </c>
      <c r="L3128" s="212">
        <v>0.269246614755415</v>
      </c>
      <c r="M3128" s="212">
        <v>0.11277340637321601</v>
      </c>
      <c r="N3128" s="212">
        <v>2.3639514068440601E-2</v>
      </c>
      <c r="O3128" s="91"/>
      <c r="Q3128" s="212"/>
      <c r="R3128" s="212"/>
      <c r="S3128" s="212"/>
      <c r="T3128" s="212"/>
      <c r="AG3128" s="212"/>
      <c r="AH3128" s="212"/>
      <c r="AI3128" s="212"/>
    </row>
    <row r="3129" spans="1:35" x14ac:dyDescent="0.15">
      <c r="A3129" s="91"/>
      <c r="B3129" s="91"/>
      <c r="C3129" s="127"/>
      <c r="D3129" s="127"/>
      <c r="E3129" s="127"/>
      <c r="F3129" s="127"/>
      <c r="G3129" s="127"/>
      <c r="H3129" s="127"/>
      <c r="I3129" s="91"/>
      <c r="J3129" s="2">
        <v>3127</v>
      </c>
      <c r="K3129" s="212">
        <v>33605.755394334999</v>
      </c>
      <c r="L3129" s="212">
        <v>0.27036570009993199</v>
      </c>
      <c r="M3129" s="212">
        <v>0.108909487936224</v>
      </c>
      <c r="N3129" s="212">
        <v>2.4026571839067201E-2</v>
      </c>
      <c r="O3129" s="91"/>
      <c r="Q3129" s="212"/>
      <c r="R3129" s="212"/>
      <c r="S3129" s="212"/>
      <c r="T3129" s="212"/>
      <c r="AG3129" s="212"/>
      <c r="AH3129" s="212"/>
      <c r="AI3129" s="212"/>
    </row>
    <row r="3130" spans="1:35" x14ac:dyDescent="0.15">
      <c r="A3130" s="91"/>
      <c r="B3130" s="91"/>
      <c r="C3130" s="127"/>
      <c r="D3130" s="127"/>
      <c r="E3130" s="127"/>
      <c r="F3130" s="127"/>
      <c r="G3130" s="127"/>
      <c r="H3130" s="127"/>
      <c r="I3130" s="91"/>
      <c r="J3130" s="2">
        <v>3128</v>
      </c>
      <c r="K3130" s="212">
        <v>33616.459125367001</v>
      </c>
      <c r="L3130" s="212">
        <v>0.271609683221193</v>
      </c>
      <c r="M3130" s="212">
        <v>0.105772255463134</v>
      </c>
      <c r="N3130" s="212">
        <v>2.4310435863995099E-2</v>
      </c>
      <c r="O3130" s="91"/>
      <c r="Q3130" s="212"/>
      <c r="R3130" s="212"/>
      <c r="S3130" s="212"/>
      <c r="T3130" s="212"/>
      <c r="AG3130" s="212"/>
      <c r="AH3130" s="212"/>
      <c r="AI3130" s="212"/>
    </row>
    <row r="3131" spans="1:35" x14ac:dyDescent="0.15">
      <c r="A3131" s="91"/>
      <c r="B3131" s="91"/>
      <c r="C3131" s="127"/>
      <c r="D3131" s="127"/>
      <c r="E3131" s="127"/>
      <c r="F3131" s="127"/>
      <c r="G3131" s="127"/>
      <c r="H3131" s="127"/>
      <c r="I3131" s="91"/>
      <c r="J3131" s="2">
        <v>3129</v>
      </c>
      <c r="K3131" s="212">
        <v>33627.087410059998</v>
      </c>
      <c r="L3131" s="212">
        <v>0.27274459036885501</v>
      </c>
      <c r="M3131" s="212">
        <v>0.104379458859819</v>
      </c>
      <c r="N3131" s="212">
        <v>2.4536761763867501E-2</v>
      </c>
      <c r="O3131" s="91"/>
      <c r="Q3131" s="212"/>
      <c r="R3131" s="212"/>
      <c r="S3131" s="212"/>
      <c r="T3131" s="212"/>
      <c r="AG3131" s="212"/>
      <c r="AH3131" s="212"/>
      <c r="AI3131" s="212"/>
    </row>
    <row r="3132" spans="1:35" x14ac:dyDescent="0.15">
      <c r="A3132" s="91"/>
      <c r="B3132" s="91"/>
      <c r="C3132" s="127"/>
      <c r="D3132" s="127"/>
      <c r="E3132" s="127"/>
      <c r="F3132" s="127"/>
      <c r="G3132" s="127"/>
      <c r="H3132" s="127"/>
      <c r="I3132" s="91"/>
      <c r="J3132" s="2">
        <v>3130</v>
      </c>
      <c r="K3132" s="212">
        <v>33637.807544219002</v>
      </c>
      <c r="L3132" s="212">
        <v>0.273545161565173</v>
      </c>
      <c r="M3132" s="212">
        <v>0.10530666491945601</v>
      </c>
      <c r="N3132" s="212">
        <v>2.4744794918895599E-2</v>
      </c>
      <c r="O3132" s="91"/>
      <c r="Q3132" s="212"/>
      <c r="R3132" s="212"/>
      <c r="S3132" s="212"/>
      <c r="T3132" s="212"/>
      <c r="AG3132" s="212"/>
      <c r="AH3132" s="212"/>
      <c r="AI3132" s="212"/>
    </row>
    <row r="3133" spans="1:35" x14ac:dyDescent="0.15">
      <c r="A3133" s="91"/>
      <c r="B3133" s="91"/>
      <c r="C3133" s="127"/>
      <c r="D3133" s="127"/>
      <c r="E3133" s="127"/>
      <c r="F3133" s="127"/>
      <c r="G3133" s="127"/>
      <c r="H3133" s="127"/>
      <c r="I3133" s="91"/>
      <c r="J3133" s="2">
        <v>3131</v>
      </c>
      <c r="K3133" s="212">
        <v>33648.499587027</v>
      </c>
      <c r="L3133" s="212">
        <v>0.27384183436205201</v>
      </c>
      <c r="M3133" s="212">
        <v>0.108503438719072</v>
      </c>
      <c r="N3133" s="212">
        <v>2.5006138033506702E-2</v>
      </c>
      <c r="O3133" s="91"/>
      <c r="Q3133" s="212"/>
      <c r="R3133" s="212"/>
      <c r="S3133" s="212"/>
      <c r="T3133" s="212"/>
      <c r="AG3133" s="212"/>
      <c r="AH3133" s="212"/>
      <c r="AI3133" s="212"/>
    </row>
    <row r="3134" spans="1:35" x14ac:dyDescent="0.15">
      <c r="A3134" s="91"/>
      <c r="B3134" s="91"/>
      <c r="C3134" s="127"/>
      <c r="D3134" s="127"/>
      <c r="E3134" s="127"/>
      <c r="F3134" s="127"/>
      <c r="G3134" s="127"/>
      <c r="H3134" s="127"/>
      <c r="I3134" s="91"/>
      <c r="J3134" s="2">
        <v>3132</v>
      </c>
      <c r="K3134" s="212">
        <v>33659.285633083004</v>
      </c>
      <c r="L3134" s="212">
        <v>0.27363831859932902</v>
      </c>
      <c r="M3134" s="212">
        <v>0.113404141882143</v>
      </c>
      <c r="N3134" s="212">
        <v>2.53030908301583E-2</v>
      </c>
      <c r="O3134" s="91"/>
      <c r="Q3134" s="212"/>
      <c r="R3134" s="212"/>
      <c r="S3134" s="212"/>
      <c r="T3134" s="212"/>
      <c r="AG3134" s="212"/>
      <c r="AH3134" s="212"/>
      <c r="AI3134" s="212"/>
    </row>
    <row r="3135" spans="1:35" x14ac:dyDescent="0.15">
      <c r="A3135" s="91"/>
      <c r="B3135" s="91"/>
      <c r="C3135" s="127"/>
      <c r="D3135" s="127"/>
      <c r="E3135" s="127"/>
      <c r="F3135" s="127"/>
      <c r="G3135" s="127"/>
      <c r="H3135" s="127"/>
      <c r="I3135" s="91"/>
      <c r="J3135" s="2">
        <v>3133</v>
      </c>
      <c r="K3135" s="212">
        <v>33670.022827057997</v>
      </c>
      <c r="L3135" s="212">
        <v>0.273024337476449</v>
      </c>
      <c r="M3135" s="212">
        <v>0.119065159191616</v>
      </c>
      <c r="N3135" s="212">
        <v>2.55437774966168E-2</v>
      </c>
      <c r="O3135" s="91"/>
      <c r="Q3135" s="212"/>
      <c r="R3135" s="212"/>
      <c r="S3135" s="212"/>
      <c r="T3135" s="212"/>
      <c r="AG3135" s="212"/>
      <c r="AH3135" s="212"/>
      <c r="AI3135" s="212"/>
    </row>
    <row r="3136" spans="1:35" x14ac:dyDescent="0.15">
      <c r="A3136" s="91"/>
      <c r="B3136" s="91"/>
      <c r="C3136" s="127"/>
      <c r="D3136" s="127"/>
      <c r="E3136" s="127"/>
      <c r="F3136" s="127"/>
      <c r="G3136" s="127"/>
      <c r="H3136" s="127"/>
      <c r="I3136" s="91"/>
      <c r="J3136" s="2">
        <v>3134</v>
      </c>
      <c r="K3136" s="212">
        <v>33680.743155978002</v>
      </c>
      <c r="L3136" s="212">
        <v>0.27210293878652703</v>
      </c>
      <c r="M3136" s="212">
        <v>0.124750562769052</v>
      </c>
      <c r="N3136" s="212">
        <v>2.5623563658881798E-2</v>
      </c>
      <c r="O3136" s="91"/>
      <c r="Q3136" s="212"/>
      <c r="R3136" s="212"/>
      <c r="S3136" s="212"/>
      <c r="T3136" s="212"/>
      <c r="AG3136" s="212"/>
      <c r="AH3136" s="212"/>
      <c r="AI3136" s="212"/>
    </row>
    <row r="3137" spans="1:35" x14ac:dyDescent="0.15">
      <c r="A3137" s="91"/>
      <c r="B3137" s="91"/>
      <c r="C3137" s="127"/>
      <c r="D3137" s="127"/>
      <c r="E3137" s="127"/>
      <c r="F3137" s="127"/>
      <c r="G3137" s="127"/>
      <c r="H3137" s="127"/>
      <c r="I3137" s="91"/>
      <c r="J3137" s="2">
        <v>3135</v>
      </c>
      <c r="K3137" s="212">
        <v>33691.470863959999</v>
      </c>
      <c r="L3137" s="212">
        <v>0.27092047809485997</v>
      </c>
      <c r="M3137" s="212">
        <v>0.12991337922538401</v>
      </c>
      <c r="N3137" s="212">
        <v>2.5482823338773702E-2</v>
      </c>
      <c r="O3137" s="91"/>
      <c r="Q3137" s="212"/>
      <c r="R3137" s="212"/>
      <c r="S3137" s="212"/>
      <c r="T3137" s="212"/>
      <c r="AG3137" s="212"/>
      <c r="AH3137" s="212"/>
      <c r="AI3137" s="212"/>
    </row>
    <row r="3138" spans="1:35" x14ac:dyDescent="0.15">
      <c r="A3138" s="91"/>
      <c r="B3138" s="91"/>
      <c r="C3138" s="127"/>
      <c r="D3138" s="127"/>
      <c r="E3138" s="127"/>
      <c r="F3138" s="127"/>
      <c r="G3138" s="127"/>
      <c r="H3138" s="127"/>
      <c r="I3138" s="91"/>
      <c r="J3138" s="2">
        <v>3136</v>
      </c>
      <c r="K3138" s="212">
        <v>33702.226170993003</v>
      </c>
      <c r="L3138" s="212">
        <v>0.269557627073438</v>
      </c>
      <c r="M3138" s="212">
        <v>0.13413245014540001</v>
      </c>
      <c r="N3138" s="212">
        <v>2.5153176748313601E-2</v>
      </c>
      <c r="O3138" s="91"/>
      <c r="Q3138" s="212"/>
      <c r="R3138" s="212"/>
      <c r="S3138" s="212"/>
      <c r="T3138" s="212"/>
      <c r="AG3138" s="212"/>
      <c r="AH3138" s="212"/>
      <c r="AI3138" s="212"/>
    </row>
    <row r="3139" spans="1:35" x14ac:dyDescent="0.15">
      <c r="A3139" s="91"/>
      <c r="B3139" s="91"/>
      <c r="C3139" s="127"/>
      <c r="D3139" s="127"/>
      <c r="E3139" s="127"/>
      <c r="F3139" s="127"/>
      <c r="G3139" s="127"/>
      <c r="H3139" s="127"/>
      <c r="I3139" s="91"/>
      <c r="J3139" s="2">
        <v>3137</v>
      </c>
      <c r="K3139" s="212">
        <v>33712.984332157001</v>
      </c>
      <c r="L3139" s="212">
        <v>0.26813554370874099</v>
      </c>
      <c r="M3139" s="212">
        <v>0.13704908558430801</v>
      </c>
      <c r="N3139" s="212">
        <v>2.47225299159884E-2</v>
      </c>
      <c r="O3139" s="91"/>
      <c r="Q3139" s="212"/>
      <c r="R3139" s="212"/>
      <c r="S3139" s="212"/>
      <c r="T3139" s="212"/>
      <c r="AG3139" s="212"/>
      <c r="AH3139" s="212"/>
      <c r="AI3139" s="212"/>
    </row>
    <row r="3140" spans="1:35" x14ac:dyDescent="0.15">
      <c r="A3140" s="91"/>
      <c r="B3140" s="91"/>
      <c r="C3140" s="127"/>
      <c r="D3140" s="127"/>
      <c r="E3140" s="127"/>
      <c r="F3140" s="127"/>
      <c r="G3140" s="127"/>
      <c r="H3140" s="127"/>
      <c r="I3140" s="91"/>
      <c r="J3140" s="2">
        <v>3138</v>
      </c>
      <c r="K3140" s="212">
        <v>33723.761822218999</v>
      </c>
      <c r="L3140" s="212">
        <v>0.26683283660430901</v>
      </c>
      <c r="M3140" s="212">
        <v>0.13833850226381</v>
      </c>
      <c r="N3140" s="212">
        <v>2.4271848562719502E-2</v>
      </c>
      <c r="O3140" s="91"/>
      <c r="Q3140" s="212"/>
      <c r="R3140" s="212"/>
      <c r="S3140" s="212"/>
      <c r="T3140" s="212"/>
      <c r="AG3140" s="212"/>
      <c r="AH3140" s="212"/>
      <c r="AI3140" s="212"/>
    </row>
    <row r="3141" spans="1:35" x14ac:dyDescent="0.15">
      <c r="A3141" s="91"/>
      <c r="B3141" s="91"/>
      <c r="C3141" s="127"/>
      <c r="D3141" s="127"/>
      <c r="E3141" s="127"/>
      <c r="F3141" s="127"/>
      <c r="G3141" s="127"/>
      <c r="H3141" s="127"/>
      <c r="I3141" s="91"/>
      <c r="J3141" s="2">
        <v>3139</v>
      </c>
      <c r="K3141" s="212">
        <v>33734.403075957001</v>
      </c>
      <c r="L3141" s="212">
        <v>0.26580843877487598</v>
      </c>
      <c r="M3141" s="212">
        <v>0.13780041049998201</v>
      </c>
      <c r="N3141" s="212">
        <v>2.38256363662275E-2</v>
      </c>
      <c r="O3141" s="91"/>
      <c r="Q3141" s="212"/>
      <c r="R3141" s="212"/>
      <c r="S3141" s="212"/>
      <c r="T3141" s="212"/>
      <c r="AG3141" s="212"/>
      <c r="AH3141" s="212"/>
      <c r="AI3141" s="212"/>
    </row>
    <row r="3142" spans="1:35" x14ac:dyDescent="0.15">
      <c r="A3142" s="91"/>
      <c r="B3142" s="91"/>
      <c r="C3142" s="127"/>
      <c r="D3142" s="127"/>
      <c r="E3142" s="127"/>
      <c r="F3142" s="127"/>
      <c r="G3142" s="127"/>
      <c r="H3142" s="127"/>
      <c r="I3142" s="91"/>
      <c r="J3142" s="2">
        <v>3140</v>
      </c>
      <c r="K3142" s="212">
        <v>33745.162929491999</v>
      </c>
      <c r="L3142" s="212">
        <v>0.26515295733823602</v>
      </c>
      <c r="M3142" s="212">
        <v>0.13557801657075799</v>
      </c>
      <c r="N3142" s="212">
        <v>2.33208378541329E-2</v>
      </c>
      <c r="O3142" s="91"/>
      <c r="Q3142" s="212"/>
      <c r="R3142" s="212"/>
      <c r="S3142" s="212"/>
      <c r="T3142" s="212"/>
      <c r="AG3142" s="212"/>
      <c r="AH3142" s="212"/>
      <c r="AI3142" s="212"/>
    </row>
    <row r="3143" spans="1:35" x14ac:dyDescent="0.15">
      <c r="A3143" s="91"/>
      <c r="B3143" s="91"/>
      <c r="C3143" s="127"/>
      <c r="D3143" s="127"/>
      <c r="E3143" s="127"/>
      <c r="F3143" s="127"/>
      <c r="G3143" s="127"/>
      <c r="H3143" s="127"/>
      <c r="I3143" s="91"/>
      <c r="J3143" s="2">
        <v>3141</v>
      </c>
      <c r="K3143" s="212">
        <v>33755.90612408</v>
      </c>
      <c r="L3143" s="212">
        <v>0.26485163195216699</v>
      </c>
      <c r="M3143" s="212">
        <v>0.13209755748382501</v>
      </c>
      <c r="N3143" s="212">
        <v>2.2646855056924001E-2</v>
      </c>
      <c r="O3143" s="91"/>
      <c r="Q3143" s="212"/>
      <c r="R3143" s="212"/>
      <c r="S3143" s="212"/>
      <c r="T3143" s="212"/>
      <c r="AG3143" s="212"/>
      <c r="AH3143" s="212"/>
      <c r="AI3143" s="212"/>
    </row>
    <row r="3144" spans="1:35" x14ac:dyDescent="0.15">
      <c r="A3144" s="91"/>
      <c r="B3144" s="91"/>
      <c r="C3144" s="127"/>
      <c r="D3144" s="127"/>
      <c r="E3144" s="127"/>
      <c r="F3144" s="127"/>
      <c r="G3144" s="127"/>
      <c r="H3144" s="127"/>
      <c r="I3144" s="91"/>
      <c r="J3144" s="2">
        <v>3142</v>
      </c>
      <c r="K3144" s="212">
        <v>33766.599807168997</v>
      </c>
      <c r="L3144" s="212">
        <v>0.26486824919882401</v>
      </c>
      <c r="M3144" s="212">
        <v>0.127931216146636</v>
      </c>
      <c r="N3144" s="212">
        <v>2.1738694079899701E-2</v>
      </c>
      <c r="O3144" s="91"/>
      <c r="Q3144" s="212"/>
      <c r="R3144" s="212"/>
      <c r="S3144" s="212"/>
      <c r="T3144" s="212"/>
      <c r="AG3144" s="212"/>
      <c r="AH3144" s="212"/>
      <c r="AI3144" s="212"/>
    </row>
    <row r="3145" spans="1:35" x14ac:dyDescent="0.15">
      <c r="A3145" s="91"/>
      <c r="B3145" s="91"/>
      <c r="C3145" s="127"/>
      <c r="D3145" s="127"/>
      <c r="E3145" s="127"/>
      <c r="F3145" s="127"/>
      <c r="G3145" s="127"/>
      <c r="H3145" s="127"/>
      <c r="I3145" s="91"/>
      <c r="J3145" s="2">
        <v>3143</v>
      </c>
      <c r="K3145" s="212">
        <v>33777.324701209996</v>
      </c>
      <c r="L3145" s="212">
        <v>0.2651354856391</v>
      </c>
      <c r="M3145" s="212">
        <v>0.12373896187588</v>
      </c>
      <c r="N3145" s="212">
        <v>2.0657755721501501E-2</v>
      </c>
      <c r="O3145" s="91"/>
      <c r="Q3145" s="212"/>
      <c r="R3145" s="212"/>
      <c r="S3145" s="212"/>
      <c r="T3145" s="212"/>
      <c r="AG3145" s="212"/>
      <c r="AH3145" s="212"/>
      <c r="AI3145" s="212"/>
    </row>
    <row r="3146" spans="1:35" x14ac:dyDescent="0.15">
      <c r="A3146" s="91"/>
      <c r="B3146" s="91"/>
      <c r="C3146" s="127"/>
      <c r="D3146" s="127"/>
      <c r="E3146" s="127"/>
      <c r="F3146" s="127"/>
      <c r="G3146" s="127"/>
      <c r="H3146" s="127"/>
      <c r="I3146" s="91"/>
      <c r="J3146" s="2">
        <v>3144</v>
      </c>
      <c r="K3146" s="212">
        <v>33788.073917889997</v>
      </c>
      <c r="L3146" s="212">
        <v>0.265594012019571</v>
      </c>
      <c r="M3146" s="212">
        <v>0.120262374642951</v>
      </c>
      <c r="N3146" s="212">
        <v>1.9520013179105698E-2</v>
      </c>
      <c r="O3146" s="91"/>
      <c r="Q3146" s="212"/>
      <c r="R3146" s="212"/>
      <c r="S3146" s="212"/>
      <c r="T3146" s="212"/>
      <c r="AG3146" s="212"/>
      <c r="AH3146" s="212"/>
      <c r="AI3146" s="212"/>
    </row>
    <row r="3147" spans="1:35" x14ac:dyDescent="0.15">
      <c r="A3147" s="91"/>
      <c r="B3147" s="91"/>
      <c r="C3147" s="127"/>
      <c r="D3147" s="127"/>
      <c r="E3147" s="127"/>
      <c r="F3147" s="127"/>
      <c r="G3147" s="127"/>
      <c r="H3147" s="127"/>
      <c r="I3147" s="91"/>
      <c r="J3147" s="2">
        <v>3145</v>
      </c>
      <c r="K3147" s="212">
        <v>33798.790467407998</v>
      </c>
      <c r="L3147" s="212">
        <v>0.266151837941278</v>
      </c>
      <c r="M3147" s="212">
        <v>0.118103186812032</v>
      </c>
      <c r="N3147" s="212">
        <v>1.8451164387617298E-2</v>
      </c>
      <c r="O3147" s="91"/>
      <c r="Q3147" s="212"/>
      <c r="R3147" s="212"/>
      <c r="S3147" s="212"/>
      <c r="T3147" s="212"/>
      <c r="AG3147" s="212"/>
      <c r="AH3147" s="212"/>
      <c r="AI3147" s="212"/>
    </row>
    <row r="3148" spans="1:35" x14ac:dyDescent="0.15">
      <c r="A3148" s="91"/>
      <c r="B3148" s="91"/>
      <c r="C3148" s="127"/>
      <c r="D3148" s="127"/>
      <c r="E3148" s="127"/>
      <c r="F3148" s="127"/>
      <c r="G3148" s="127"/>
      <c r="H3148" s="127"/>
      <c r="I3148" s="91"/>
      <c r="J3148" s="2">
        <v>3146</v>
      </c>
      <c r="K3148" s="212">
        <v>33809.410756247999</v>
      </c>
      <c r="L3148" s="212">
        <v>0.26675364398488</v>
      </c>
      <c r="M3148" s="212">
        <v>0.11754700535910501</v>
      </c>
      <c r="N3148" s="212">
        <v>1.7529690593965599E-2</v>
      </c>
      <c r="O3148" s="91"/>
      <c r="Q3148" s="212"/>
      <c r="R3148" s="212"/>
      <c r="S3148" s="212"/>
      <c r="T3148" s="212"/>
      <c r="AG3148" s="212"/>
      <c r="AH3148" s="212"/>
      <c r="AI3148" s="212"/>
    </row>
    <row r="3149" spans="1:35" x14ac:dyDescent="0.15">
      <c r="A3149" s="91"/>
      <c r="B3149" s="91"/>
      <c r="C3149" s="127"/>
      <c r="D3149" s="127"/>
      <c r="E3149" s="127"/>
      <c r="F3149" s="127"/>
      <c r="G3149" s="127"/>
      <c r="H3149" s="127"/>
      <c r="I3149" s="91"/>
      <c r="J3149" s="2">
        <v>3147</v>
      </c>
      <c r="K3149" s="212">
        <v>33820.175102433997</v>
      </c>
      <c r="L3149" s="212">
        <v>0.267355915886969</v>
      </c>
      <c r="M3149" s="212">
        <v>0.118402780253963</v>
      </c>
      <c r="N3149" s="212">
        <v>1.6743901131117601E-2</v>
      </c>
      <c r="O3149" s="91"/>
      <c r="Q3149" s="212"/>
      <c r="R3149" s="212"/>
      <c r="S3149" s="212"/>
      <c r="T3149" s="212"/>
      <c r="AG3149" s="212"/>
      <c r="AH3149" s="212"/>
      <c r="AI3149" s="212"/>
    </row>
    <row r="3150" spans="1:35" x14ac:dyDescent="0.15">
      <c r="A3150" s="91"/>
      <c r="B3150" s="91"/>
      <c r="C3150" s="127"/>
      <c r="D3150" s="127"/>
      <c r="E3150" s="127"/>
      <c r="F3150" s="127"/>
      <c r="G3150" s="127"/>
      <c r="H3150" s="127"/>
      <c r="I3150" s="91"/>
      <c r="J3150" s="2">
        <v>3148</v>
      </c>
      <c r="K3150" s="212">
        <v>33830.907210097997</v>
      </c>
      <c r="L3150" s="212">
        <v>0.26794227368260998</v>
      </c>
      <c r="M3150" s="212">
        <v>0.120201161640921</v>
      </c>
      <c r="N3150" s="212">
        <v>1.5956747701257101E-2</v>
      </c>
      <c r="O3150" s="91"/>
      <c r="Q3150" s="212"/>
      <c r="R3150" s="212"/>
      <c r="S3150" s="212"/>
      <c r="T3150" s="212"/>
      <c r="AG3150" s="212"/>
      <c r="AH3150" s="212"/>
      <c r="AI3150" s="212"/>
    </row>
    <row r="3151" spans="1:35" x14ac:dyDescent="0.15">
      <c r="A3151" s="91"/>
      <c r="B3151" s="91"/>
      <c r="C3151" s="127"/>
      <c r="D3151" s="127"/>
      <c r="E3151" s="127"/>
      <c r="F3151" s="127"/>
      <c r="G3151" s="127"/>
      <c r="H3151" s="127"/>
      <c r="I3151" s="91"/>
      <c r="J3151" s="2">
        <v>3149</v>
      </c>
      <c r="K3151" s="212">
        <v>33841.608890509997</v>
      </c>
      <c r="L3151" s="212">
        <v>0.26850151509908399</v>
      </c>
      <c r="M3151" s="212">
        <v>0.122369791856152</v>
      </c>
      <c r="N3151" s="212">
        <v>1.49743847976859E-2</v>
      </c>
      <c r="O3151" s="91"/>
      <c r="Q3151" s="212"/>
      <c r="R3151" s="212"/>
      <c r="S3151" s="212"/>
      <c r="T3151" s="212"/>
      <c r="AG3151" s="212"/>
      <c r="AH3151" s="212"/>
      <c r="AI3151" s="212"/>
    </row>
    <row r="3152" spans="1:35" x14ac:dyDescent="0.15">
      <c r="A3152" s="91"/>
      <c r="B3152" s="91"/>
      <c r="C3152" s="127"/>
      <c r="D3152" s="127"/>
      <c r="E3152" s="127"/>
      <c r="F3152" s="127"/>
      <c r="G3152" s="127"/>
      <c r="H3152" s="127"/>
      <c r="I3152" s="91"/>
      <c r="J3152" s="2">
        <v>3150</v>
      </c>
      <c r="K3152" s="212">
        <v>33852.328944669003</v>
      </c>
      <c r="L3152" s="212">
        <v>0.26902055394965102</v>
      </c>
      <c r="M3152" s="212">
        <v>0.124407485318116</v>
      </c>
      <c r="N3152" s="212">
        <v>1.3671804242890599E-2</v>
      </c>
      <c r="O3152" s="91"/>
      <c r="Q3152" s="212"/>
      <c r="R3152" s="212"/>
      <c r="S3152" s="212"/>
      <c r="T3152" s="212"/>
      <c r="AG3152" s="212"/>
      <c r="AH3152" s="212"/>
      <c r="AI3152" s="212"/>
    </row>
    <row r="3153" spans="1:35" x14ac:dyDescent="0.15">
      <c r="A3153" s="91"/>
      <c r="B3153" s="91"/>
      <c r="C3153" s="127"/>
      <c r="D3153" s="127"/>
      <c r="E3153" s="127"/>
      <c r="F3153" s="127"/>
      <c r="G3153" s="127"/>
      <c r="H3153" s="127"/>
      <c r="I3153" s="91"/>
      <c r="J3153" s="2">
        <v>3151</v>
      </c>
      <c r="K3153" s="212">
        <v>33863.048134698001</v>
      </c>
      <c r="L3153" s="212">
        <v>0.26943359241672998</v>
      </c>
      <c r="M3153" s="212">
        <v>0.125992863893364</v>
      </c>
      <c r="N3153" s="212">
        <v>1.20880319387985E-2</v>
      </c>
      <c r="O3153" s="91"/>
      <c r="Q3153" s="212"/>
      <c r="R3153" s="212"/>
      <c r="S3153" s="212"/>
      <c r="T3153" s="212"/>
      <c r="AG3153" s="212"/>
      <c r="AH3153" s="212"/>
      <c r="AI3153" s="212"/>
    </row>
    <row r="3154" spans="1:35" x14ac:dyDescent="0.15">
      <c r="A3154" s="91"/>
      <c r="B3154" s="91"/>
      <c r="C3154" s="127"/>
      <c r="D3154" s="127"/>
      <c r="E3154" s="127"/>
      <c r="F3154" s="127"/>
      <c r="G3154" s="127"/>
      <c r="H3154" s="127"/>
      <c r="I3154" s="91"/>
      <c r="J3154" s="2">
        <v>3152</v>
      </c>
      <c r="K3154" s="212">
        <v>33873.824169708998</v>
      </c>
      <c r="L3154" s="212">
        <v>0.26965633473991302</v>
      </c>
      <c r="M3154" s="212">
        <v>0.126944380733999</v>
      </c>
      <c r="N3154" s="212">
        <v>1.0410335525910201E-2</v>
      </c>
      <c r="O3154" s="91"/>
      <c r="Q3154" s="212"/>
      <c r="R3154" s="212"/>
      <c r="S3154" s="212"/>
      <c r="T3154" s="212"/>
      <c r="AG3154" s="212"/>
      <c r="AH3154" s="212"/>
      <c r="AI3154" s="212"/>
    </row>
    <row r="3155" spans="1:35" x14ac:dyDescent="0.15">
      <c r="A3155" s="91"/>
      <c r="B3155" s="91"/>
      <c r="C3155" s="127"/>
      <c r="D3155" s="127"/>
      <c r="E3155" s="127"/>
      <c r="F3155" s="127"/>
      <c r="G3155" s="127"/>
      <c r="H3155" s="127"/>
      <c r="I3155" s="91"/>
      <c r="J3155" s="2">
        <v>3153</v>
      </c>
      <c r="K3155" s="212">
        <v>33884.591600706997</v>
      </c>
      <c r="L3155" s="212">
        <v>0.26960236785535102</v>
      </c>
      <c r="M3155" s="212">
        <v>0.12715588170877601</v>
      </c>
      <c r="N3155" s="212">
        <v>8.9013321614046792E-3</v>
      </c>
      <c r="O3155" s="91"/>
      <c r="Q3155" s="212"/>
      <c r="R3155" s="212"/>
      <c r="S3155" s="212"/>
      <c r="T3155" s="212"/>
      <c r="AG3155" s="212"/>
      <c r="AH3155" s="212"/>
      <c r="AI3155" s="212"/>
    </row>
    <row r="3156" spans="1:35" x14ac:dyDescent="0.15">
      <c r="A3156" s="91"/>
      <c r="B3156" s="91"/>
      <c r="C3156" s="127"/>
      <c r="D3156" s="127"/>
      <c r="E3156" s="127"/>
      <c r="F3156" s="127"/>
      <c r="G3156" s="127"/>
      <c r="H3156" s="127"/>
      <c r="I3156" s="91"/>
      <c r="J3156" s="2">
        <v>3154</v>
      </c>
      <c r="K3156" s="212">
        <v>33895.351674751997</v>
      </c>
      <c r="L3156" s="212">
        <v>0.269275273387591</v>
      </c>
      <c r="M3156" s="212">
        <v>0.126661774322958</v>
      </c>
      <c r="N3156" s="212">
        <v>7.8404792138879898E-3</v>
      </c>
      <c r="O3156" s="91"/>
      <c r="Q3156" s="212"/>
      <c r="R3156" s="212"/>
      <c r="S3156" s="212"/>
      <c r="T3156" s="212"/>
      <c r="AG3156" s="212"/>
      <c r="AH3156" s="212"/>
      <c r="AI3156" s="212"/>
    </row>
    <row r="3157" spans="1:35" x14ac:dyDescent="0.15">
      <c r="A3157" s="91"/>
      <c r="B3157" s="91"/>
      <c r="C3157" s="127"/>
      <c r="D3157" s="127"/>
      <c r="E3157" s="127"/>
      <c r="F3157" s="127"/>
      <c r="G3157" s="127"/>
      <c r="H3157" s="127"/>
      <c r="I3157" s="91"/>
      <c r="J3157" s="2">
        <v>3155</v>
      </c>
      <c r="K3157" s="212">
        <v>33906.127210323</v>
      </c>
      <c r="L3157" s="212">
        <v>0.26872903725071201</v>
      </c>
      <c r="M3157" s="212">
        <v>0.12568777802123399</v>
      </c>
      <c r="N3157" s="212">
        <v>7.35538397139742E-3</v>
      </c>
      <c r="O3157" s="91"/>
      <c r="Q3157" s="212"/>
      <c r="R3157" s="212"/>
      <c r="S3157" s="212"/>
      <c r="T3157" s="212"/>
      <c r="AG3157" s="212"/>
      <c r="AH3157" s="212"/>
      <c r="AI3157" s="212"/>
    </row>
    <row r="3158" spans="1:35" x14ac:dyDescent="0.15">
      <c r="A3158" s="91"/>
      <c r="B3158" s="91"/>
      <c r="C3158" s="127"/>
      <c r="D3158" s="127"/>
      <c r="E3158" s="127"/>
      <c r="F3158" s="127"/>
      <c r="G3158" s="127"/>
      <c r="H3158" s="127"/>
      <c r="I3158" s="91"/>
      <c r="J3158" s="2">
        <v>3156</v>
      </c>
      <c r="K3158" s="212">
        <v>33916.857236966003</v>
      </c>
      <c r="L3158" s="212">
        <v>0.26809928335774202</v>
      </c>
      <c r="M3158" s="212">
        <v>0.12449607120532299</v>
      </c>
      <c r="N3158" s="212">
        <v>7.3791366584984499E-3</v>
      </c>
      <c r="O3158" s="91"/>
      <c r="Q3158" s="212"/>
      <c r="R3158" s="212"/>
      <c r="S3158" s="212"/>
      <c r="T3158" s="212"/>
      <c r="AG3158" s="212"/>
      <c r="AH3158" s="212"/>
      <c r="AI3158" s="212"/>
    </row>
    <row r="3159" spans="1:35" x14ac:dyDescent="0.15">
      <c r="A3159" s="91"/>
      <c r="B3159" s="91"/>
      <c r="C3159" s="127"/>
      <c r="D3159" s="127"/>
      <c r="E3159" s="127"/>
      <c r="F3159" s="127"/>
      <c r="G3159" s="127"/>
      <c r="H3159" s="127"/>
      <c r="I3159" s="91"/>
      <c r="J3159" s="2">
        <v>3157</v>
      </c>
      <c r="K3159" s="212">
        <v>33927.601599474998</v>
      </c>
      <c r="L3159" s="212">
        <v>0.26752731775948102</v>
      </c>
      <c r="M3159" s="212">
        <v>0.123231041085147</v>
      </c>
      <c r="N3159" s="212">
        <v>7.6971907633986399E-3</v>
      </c>
      <c r="O3159" s="91"/>
      <c r="Q3159" s="212"/>
      <c r="R3159" s="212"/>
      <c r="S3159" s="212"/>
      <c r="T3159" s="212"/>
      <c r="AG3159" s="212"/>
      <c r="AH3159" s="212"/>
      <c r="AI3159" s="212"/>
    </row>
    <row r="3160" spans="1:35" x14ac:dyDescent="0.15">
      <c r="A3160" s="91"/>
      <c r="B3160" s="91"/>
      <c r="C3160" s="127"/>
      <c r="D3160" s="127"/>
      <c r="E3160" s="127"/>
      <c r="F3160" s="127"/>
      <c r="G3160" s="127"/>
      <c r="H3160" s="127"/>
      <c r="I3160" s="91"/>
      <c r="J3160" s="2">
        <v>3158</v>
      </c>
      <c r="K3160" s="212">
        <v>33938.349126385001</v>
      </c>
      <c r="L3160" s="212">
        <v>0.26709688990552399</v>
      </c>
      <c r="M3160" s="212">
        <v>0.121872831238966</v>
      </c>
      <c r="N3160" s="212">
        <v>8.0258811605518308E-3</v>
      </c>
      <c r="O3160" s="91"/>
      <c r="Q3160" s="212"/>
      <c r="R3160" s="212"/>
      <c r="S3160" s="212"/>
      <c r="T3160" s="212"/>
      <c r="AG3160" s="212"/>
      <c r="AH3160" s="212"/>
      <c r="AI3160" s="212"/>
    </row>
    <row r="3161" spans="1:35" x14ac:dyDescent="0.15">
      <c r="A3161" s="91"/>
      <c r="B3161" s="91"/>
      <c r="C3161" s="127"/>
      <c r="D3161" s="127"/>
      <c r="E3161" s="127"/>
      <c r="F3161" s="127"/>
      <c r="G3161" s="127"/>
      <c r="H3161" s="127"/>
      <c r="I3161" s="91"/>
      <c r="J3161" s="2">
        <v>3159</v>
      </c>
      <c r="K3161" s="212">
        <v>33949.115353692003</v>
      </c>
      <c r="L3161" s="212">
        <v>0.26691658059878398</v>
      </c>
      <c r="M3161" s="212">
        <v>0.12027223791438001</v>
      </c>
      <c r="N3161" s="212">
        <v>8.1641278847351707E-3</v>
      </c>
      <c r="O3161" s="91"/>
      <c r="Q3161" s="212"/>
      <c r="R3161" s="212"/>
      <c r="S3161" s="212"/>
      <c r="T3161" s="212"/>
      <c r="AG3161" s="212"/>
      <c r="AH3161" s="212"/>
      <c r="AI3161" s="212"/>
    </row>
    <row r="3162" spans="1:35" x14ac:dyDescent="0.15">
      <c r="A3162" s="91"/>
      <c r="B3162" s="91"/>
      <c r="C3162" s="127"/>
      <c r="D3162" s="127"/>
      <c r="E3162" s="127"/>
      <c r="F3162" s="127"/>
      <c r="G3162" s="127"/>
      <c r="H3162" s="127"/>
      <c r="I3162" s="91"/>
      <c r="J3162" s="2">
        <v>3160</v>
      </c>
      <c r="K3162" s="212">
        <v>33959.770408295997</v>
      </c>
      <c r="L3162" s="212">
        <v>0.26708388522038801</v>
      </c>
      <c r="M3162" s="212">
        <v>0.118166932344549</v>
      </c>
      <c r="N3162" s="212">
        <v>7.9765604462127895E-3</v>
      </c>
      <c r="O3162" s="91"/>
      <c r="Q3162" s="212"/>
      <c r="R3162" s="212"/>
      <c r="S3162" s="212"/>
      <c r="T3162" s="212"/>
      <c r="AG3162" s="212"/>
      <c r="AH3162" s="212"/>
      <c r="AI3162" s="212"/>
    </row>
    <row r="3163" spans="1:35" x14ac:dyDescent="0.15">
      <c r="A3163" s="91"/>
      <c r="B3163" s="91"/>
      <c r="C3163" s="127"/>
      <c r="D3163" s="127"/>
      <c r="E3163" s="127"/>
      <c r="F3163" s="127"/>
      <c r="G3163" s="127"/>
      <c r="H3163" s="127"/>
      <c r="I3163" s="91"/>
      <c r="J3163" s="2">
        <v>3161</v>
      </c>
      <c r="K3163" s="212">
        <v>33970.437124474003</v>
      </c>
      <c r="L3163" s="212">
        <v>0.26762100516193699</v>
      </c>
      <c r="M3163" s="212">
        <v>0.115362663862538</v>
      </c>
      <c r="N3163" s="212">
        <v>7.4385549949441999E-3</v>
      </c>
      <c r="O3163" s="91"/>
      <c r="Q3163" s="212"/>
      <c r="R3163" s="212"/>
      <c r="S3163" s="212"/>
      <c r="T3163" s="212"/>
      <c r="AG3163" s="212"/>
      <c r="AH3163" s="212"/>
      <c r="AI3163" s="212"/>
    </row>
    <row r="3164" spans="1:35" x14ac:dyDescent="0.15">
      <c r="A3164" s="91"/>
      <c r="B3164" s="91"/>
      <c r="C3164" s="127"/>
      <c r="D3164" s="127"/>
      <c r="E3164" s="127"/>
      <c r="F3164" s="127"/>
      <c r="G3164" s="127"/>
      <c r="H3164" s="127"/>
      <c r="I3164" s="91"/>
      <c r="J3164" s="2">
        <v>3162</v>
      </c>
      <c r="K3164" s="212">
        <v>33981.117075797003</v>
      </c>
      <c r="L3164" s="212">
        <v>0.26845270687606299</v>
      </c>
      <c r="M3164" s="212">
        <v>0.11177721576002</v>
      </c>
      <c r="N3164" s="212">
        <v>6.5270027262903096E-3</v>
      </c>
      <c r="O3164" s="91"/>
      <c r="Q3164" s="212"/>
      <c r="R3164" s="212"/>
      <c r="S3164" s="212"/>
      <c r="T3164" s="212"/>
      <c r="AG3164" s="212"/>
      <c r="AH3164" s="212"/>
      <c r="AI3164" s="212"/>
    </row>
    <row r="3165" spans="1:35" x14ac:dyDescent="0.15">
      <c r="A3165" s="91"/>
      <c r="B3165" s="91"/>
      <c r="C3165" s="127"/>
      <c r="D3165" s="127"/>
      <c r="E3165" s="127"/>
      <c r="F3165" s="127"/>
      <c r="G3165" s="127"/>
      <c r="H3165" s="127"/>
      <c r="I3165" s="91"/>
      <c r="J3165" s="2">
        <v>3163</v>
      </c>
      <c r="K3165" s="212">
        <v>33991.788486067002</v>
      </c>
      <c r="L3165" s="212">
        <v>0.269496589180725</v>
      </c>
      <c r="M3165" s="212">
        <v>0.10766455863913001</v>
      </c>
      <c r="N3165" s="212">
        <v>5.4558624724532802E-3</v>
      </c>
      <c r="O3165" s="91"/>
      <c r="Q3165" s="212"/>
      <c r="R3165" s="212"/>
      <c r="S3165" s="212"/>
      <c r="T3165" s="212"/>
      <c r="AG3165" s="212"/>
      <c r="AH3165" s="212"/>
      <c r="AI3165" s="212"/>
    </row>
    <row r="3166" spans="1:35" x14ac:dyDescent="0.15">
      <c r="A3166" s="91"/>
      <c r="B3166" s="91"/>
      <c r="C3166" s="127"/>
      <c r="D3166" s="127"/>
      <c r="E3166" s="127"/>
      <c r="F3166" s="127"/>
      <c r="G3166" s="127"/>
      <c r="H3166" s="127"/>
      <c r="I3166" s="91"/>
      <c r="J3166" s="2">
        <v>3164</v>
      </c>
      <c r="K3166" s="212">
        <v>34002.435515067002</v>
      </c>
      <c r="L3166" s="212">
        <v>0.27062755711974501</v>
      </c>
      <c r="M3166" s="212">
        <v>0.103564374122396</v>
      </c>
      <c r="N3166" s="212">
        <v>4.3339175349212996E-3</v>
      </c>
      <c r="O3166" s="91"/>
      <c r="Q3166" s="212"/>
      <c r="R3166" s="212"/>
      <c r="S3166" s="212"/>
      <c r="T3166" s="212"/>
      <c r="AG3166" s="212"/>
      <c r="AH3166" s="212"/>
      <c r="AI3166" s="212"/>
    </row>
    <row r="3167" spans="1:35" x14ac:dyDescent="0.15">
      <c r="A3167" s="91"/>
      <c r="B3167" s="91"/>
      <c r="C3167" s="127"/>
      <c r="D3167" s="127"/>
      <c r="E3167" s="127"/>
      <c r="F3167" s="127"/>
      <c r="G3167" s="127"/>
      <c r="H3167" s="127"/>
      <c r="I3167" s="91"/>
      <c r="J3167" s="2">
        <v>3165</v>
      </c>
      <c r="K3167" s="212">
        <v>34013.215818500001</v>
      </c>
      <c r="L3167" s="212">
        <v>0.27177060894185701</v>
      </c>
      <c r="M3167" s="212">
        <v>0.100098857280339</v>
      </c>
      <c r="N3167" s="212">
        <v>3.33463124526276E-3</v>
      </c>
      <c r="O3167" s="91"/>
      <c r="Q3167" s="212"/>
      <c r="R3167" s="212"/>
      <c r="S3167" s="212"/>
      <c r="T3167" s="212"/>
      <c r="AG3167" s="212"/>
      <c r="AH3167" s="212"/>
      <c r="AI3167" s="212"/>
    </row>
    <row r="3168" spans="1:35" x14ac:dyDescent="0.15">
      <c r="A3168" s="91"/>
      <c r="B3168" s="91"/>
      <c r="C3168" s="127"/>
      <c r="D3168" s="127"/>
      <c r="E3168" s="127"/>
      <c r="F3168" s="127"/>
      <c r="G3168" s="127"/>
      <c r="H3168" s="127"/>
      <c r="I3168" s="91"/>
      <c r="J3168" s="2">
        <v>3166</v>
      </c>
      <c r="K3168" s="212">
        <v>34023.869090533</v>
      </c>
      <c r="L3168" s="212">
        <v>0.27276997239797202</v>
      </c>
      <c r="M3168" s="212">
        <v>9.79254983080379E-2</v>
      </c>
      <c r="N3168" s="212">
        <v>2.5114281346556998E-3</v>
      </c>
      <c r="O3168" s="91"/>
      <c r="Q3168" s="212"/>
      <c r="R3168" s="212"/>
      <c r="S3168" s="212"/>
      <c r="T3168" s="212"/>
      <c r="AG3168" s="212"/>
      <c r="AH3168" s="212"/>
      <c r="AI3168" s="212"/>
    </row>
    <row r="3169" spans="1:35" x14ac:dyDescent="0.15">
      <c r="A3169" s="91"/>
      <c r="B3169" s="91"/>
      <c r="C3169" s="127"/>
      <c r="D3169" s="127"/>
      <c r="E3169" s="127"/>
      <c r="F3169" s="127"/>
      <c r="G3169" s="127"/>
      <c r="H3169" s="127"/>
      <c r="I3169" s="91"/>
      <c r="J3169" s="2">
        <v>3167</v>
      </c>
      <c r="K3169" s="212">
        <v>34034.48392264</v>
      </c>
      <c r="L3169" s="212">
        <v>0.27348963951236399</v>
      </c>
      <c r="M3169" s="212">
        <v>9.72732405353115E-2</v>
      </c>
      <c r="N3169" s="212">
        <v>1.9119893068098701E-3</v>
      </c>
      <c r="O3169" s="91"/>
      <c r="Q3169" s="212"/>
      <c r="R3169" s="212"/>
      <c r="S3169" s="212"/>
      <c r="T3169" s="212"/>
      <c r="AG3169" s="212"/>
      <c r="AH3169" s="212"/>
      <c r="AI3169" s="212"/>
    </row>
    <row r="3170" spans="1:35" x14ac:dyDescent="0.15">
      <c r="A3170" s="91"/>
      <c r="B3170" s="91"/>
      <c r="C3170" s="127"/>
      <c r="D3170" s="127"/>
      <c r="E3170" s="127"/>
      <c r="F3170" s="127"/>
      <c r="G3170" s="127"/>
      <c r="H3170" s="127"/>
      <c r="I3170" s="91"/>
      <c r="J3170" s="2">
        <v>3168</v>
      </c>
      <c r="K3170" s="212">
        <v>34045.157356941003</v>
      </c>
      <c r="L3170" s="212">
        <v>0.27384011819340398</v>
      </c>
      <c r="M3170" s="212">
        <v>9.7981412086905195E-2</v>
      </c>
      <c r="N3170" s="212">
        <v>1.4885869912005E-3</v>
      </c>
      <c r="O3170" s="91"/>
      <c r="Q3170" s="212"/>
      <c r="R3170" s="212"/>
      <c r="S3170" s="212"/>
      <c r="T3170" s="212"/>
      <c r="AG3170" s="212"/>
      <c r="AH3170" s="212"/>
      <c r="AI3170" s="212"/>
    </row>
    <row r="3171" spans="1:35" x14ac:dyDescent="0.15">
      <c r="A3171" s="91"/>
      <c r="B3171" s="91"/>
      <c r="C3171" s="127"/>
      <c r="D3171" s="127"/>
      <c r="E3171" s="127"/>
      <c r="F3171" s="127"/>
      <c r="G3171" s="127"/>
      <c r="H3171" s="127"/>
      <c r="I3171" s="91"/>
      <c r="J3171" s="2">
        <v>3169</v>
      </c>
      <c r="K3171" s="212">
        <v>34055.781382722002</v>
      </c>
      <c r="L3171" s="212">
        <v>0.27378131348905899</v>
      </c>
      <c r="M3171" s="212">
        <v>9.9554384660419895E-2</v>
      </c>
      <c r="N3171" s="212">
        <v>1.13840982579767E-3</v>
      </c>
      <c r="O3171" s="91"/>
      <c r="Q3171" s="212"/>
      <c r="R3171" s="212"/>
      <c r="S3171" s="212"/>
      <c r="T3171" s="212"/>
      <c r="AG3171" s="212"/>
      <c r="AH3171" s="212"/>
      <c r="AI3171" s="212"/>
    </row>
    <row r="3172" spans="1:35" x14ac:dyDescent="0.15">
      <c r="A3172" s="91"/>
      <c r="B3172" s="91"/>
      <c r="C3172" s="127"/>
      <c r="D3172" s="127"/>
      <c r="E3172" s="127"/>
      <c r="F3172" s="127"/>
      <c r="G3172" s="127"/>
      <c r="H3172" s="127"/>
      <c r="I3172" s="91"/>
      <c r="J3172" s="2">
        <v>3170</v>
      </c>
      <c r="K3172" s="212">
        <v>34066.510570334998</v>
      </c>
      <c r="L3172" s="212">
        <v>0.27339904946392302</v>
      </c>
      <c r="M3172" s="212">
        <v>0.101180519162078</v>
      </c>
      <c r="N3172" s="212">
        <v>7.0822680281208E-4</v>
      </c>
      <c r="O3172" s="91"/>
      <c r="Q3172" s="212"/>
      <c r="R3172" s="212"/>
      <c r="S3172" s="212"/>
      <c r="T3172" s="212"/>
      <c r="AG3172" s="212"/>
      <c r="AH3172" s="212"/>
      <c r="AI3172" s="212"/>
    </row>
    <row r="3173" spans="1:35" x14ac:dyDescent="0.15">
      <c r="A3173" s="91"/>
      <c r="B3173" s="91"/>
      <c r="C3173" s="127"/>
      <c r="D3173" s="127"/>
      <c r="E3173" s="127"/>
      <c r="F3173" s="127"/>
      <c r="G3173" s="127"/>
      <c r="H3173" s="127"/>
      <c r="I3173" s="91"/>
      <c r="J3173" s="2">
        <v>3171</v>
      </c>
      <c r="K3173" s="212">
        <v>34077.218463808997</v>
      </c>
      <c r="L3173" s="212">
        <v>0.27285559141090399</v>
      </c>
      <c r="M3173" s="212">
        <v>0.10198427958207699</v>
      </c>
      <c r="N3173" s="212">
        <v>3.1925130929850102E-5</v>
      </c>
      <c r="O3173" s="91"/>
      <c r="Q3173" s="212"/>
      <c r="R3173" s="212"/>
      <c r="S3173" s="212"/>
      <c r="T3173" s="212"/>
      <c r="AG3173" s="212"/>
      <c r="AH3173" s="212"/>
      <c r="AI3173" s="212"/>
    </row>
    <row r="3174" spans="1:35" x14ac:dyDescent="0.15">
      <c r="A3174" s="91"/>
      <c r="B3174" s="91"/>
      <c r="C3174" s="127"/>
      <c r="D3174" s="127"/>
      <c r="E3174" s="127"/>
      <c r="F3174" s="127"/>
      <c r="G3174" s="127"/>
      <c r="H3174" s="127"/>
      <c r="I3174" s="91"/>
      <c r="J3174" s="2">
        <v>3172</v>
      </c>
      <c r="K3174" s="212">
        <v>34088.010773116999</v>
      </c>
      <c r="L3174" s="212">
        <v>0.272312927781728</v>
      </c>
      <c r="M3174" s="212">
        <v>0.101363625324063</v>
      </c>
      <c r="N3174" s="212">
        <v>-9.994010446234831E-4</v>
      </c>
      <c r="O3174" s="91"/>
      <c r="Q3174" s="212"/>
      <c r="R3174" s="212"/>
      <c r="S3174" s="212"/>
      <c r="T3174" s="212"/>
      <c r="AG3174" s="212"/>
      <c r="AH3174" s="212"/>
      <c r="AI3174" s="212"/>
    </row>
    <row r="3175" spans="1:35" x14ac:dyDescent="0.15">
      <c r="A3175" s="91"/>
      <c r="B3175" s="91"/>
      <c r="C3175" s="127"/>
      <c r="D3175" s="127"/>
      <c r="E3175" s="127"/>
      <c r="F3175" s="127"/>
      <c r="G3175" s="127"/>
      <c r="H3175" s="127"/>
      <c r="I3175" s="91"/>
      <c r="J3175" s="2">
        <v>3173</v>
      </c>
      <c r="K3175" s="212">
        <v>34098.717471210999</v>
      </c>
      <c r="L3175" s="212">
        <v>0.271845146911111</v>
      </c>
      <c r="M3175" s="212">
        <v>9.9032093261128704E-2</v>
      </c>
      <c r="N3175" s="212">
        <v>-2.43084568123754E-3</v>
      </c>
      <c r="O3175" s="91"/>
      <c r="Q3175" s="212"/>
      <c r="R3175" s="212"/>
      <c r="S3175" s="212"/>
      <c r="T3175" s="212"/>
      <c r="AG3175" s="212"/>
      <c r="AH3175" s="212"/>
      <c r="AI3175" s="212"/>
    </row>
    <row r="3176" spans="1:35" x14ac:dyDescent="0.15">
      <c r="A3176" s="91"/>
      <c r="B3176" s="91"/>
      <c r="C3176" s="127"/>
      <c r="D3176" s="127"/>
      <c r="E3176" s="127"/>
      <c r="F3176" s="127"/>
      <c r="G3176" s="127"/>
      <c r="H3176" s="127"/>
      <c r="I3176" s="91"/>
      <c r="J3176" s="2">
        <v>3174</v>
      </c>
      <c r="K3176" s="212">
        <v>34109.412460770996</v>
      </c>
      <c r="L3176" s="212">
        <v>0.27148610619750502</v>
      </c>
      <c r="M3176" s="212">
        <v>9.5098487797751596E-2</v>
      </c>
      <c r="N3176" s="212">
        <v>-4.2131038247345499E-3</v>
      </c>
      <c r="O3176" s="91"/>
      <c r="Q3176" s="212"/>
      <c r="R3176" s="212"/>
      <c r="S3176" s="212"/>
      <c r="T3176" s="212"/>
      <c r="AG3176" s="212"/>
      <c r="AH3176" s="212"/>
      <c r="AI3176" s="212"/>
    </row>
    <row r="3177" spans="1:35" x14ac:dyDescent="0.15">
      <c r="A3177" s="91"/>
      <c r="B3177" s="91"/>
      <c r="C3177" s="127"/>
      <c r="D3177" s="127"/>
      <c r="E3177" s="127"/>
      <c r="F3177" s="127"/>
      <c r="G3177" s="127"/>
      <c r="H3177" s="127"/>
      <c r="I3177" s="91"/>
      <c r="J3177" s="2">
        <v>3175</v>
      </c>
      <c r="K3177" s="212">
        <v>34120.154128187998</v>
      </c>
      <c r="L3177" s="212">
        <v>0.27129371785294998</v>
      </c>
      <c r="M3177" s="212">
        <v>9.0101369948187807E-2</v>
      </c>
      <c r="N3177" s="212">
        <v>-6.2109433935232002E-3</v>
      </c>
      <c r="O3177" s="91"/>
      <c r="Q3177" s="212"/>
      <c r="R3177" s="212"/>
      <c r="S3177" s="212"/>
      <c r="T3177" s="212"/>
      <c r="AG3177" s="212"/>
      <c r="AH3177" s="212"/>
      <c r="AI3177" s="212"/>
    </row>
    <row r="3178" spans="1:35" x14ac:dyDescent="0.15">
      <c r="A3178" s="91"/>
      <c r="B3178" s="91"/>
      <c r="C3178" s="127"/>
      <c r="D3178" s="127"/>
      <c r="E3178" s="127"/>
      <c r="F3178" s="127"/>
      <c r="G3178" s="127"/>
      <c r="H3178" s="127"/>
      <c r="I3178" s="91"/>
      <c r="J3178" s="2">
        <v>3176</v>
      </c>
      <c r="K3178" s="212">
        <v>34130.872220316996</v>
      </c>
      <c r="L3178" s="212">
        <v>0.27133254881572899</v>
      </c>
      <c r="M3178" s="212">
        <v>8.4894580057748401E-2</v>
      </c>
      <c r="N3178" s="212">
        <v>-8.1846254737610105E-3</v>
      </c>
      <c r="O3178" s="91"/>
      <c r="Q3178" s="212"/>
      <c r="R3178" s="212"/>
      <c r="S3178" s="212"/>
      <c r="T3178" s="212"/>
      <c r="AG3178" s="212"/>
      <c r="AH3178" s="212"/>
      <c r="AI3178" s="212"/>
    </row>
    <row r="3179" spans="1:35" x14ac:dyDescent="0.15">
      <c r="A3179" s="91"/>
      <c r="B3179" s="91"/>
      <c r="C3179" s="127"/>
      <c r="D3179" s="127"/>
      <c r="E3179" s="127"/>
      <c r="F3179" s="127"/>
      <c r="G3179" s="127"/>
      <c r="H3179" s="127"/>
      <c r="I3179" s="91"/>
      <c r="J3179" s="2">
        <v>3177</v>
      </c>
      <c r="K3179" s="212">
        <v>34141.646353026998</v>
      </c>
      <c r="L3179" s="212">
        <v>0.27162464659630398</v>
      </c>
      <c r="M3179" s="212">
        <v>8.0424360025309199E-2</v>
      </c>
      <c r="N3179" s="212">
        <v>-9.8989405441403094E-3</v>
      </c>
      <c r="O3179" s="91"/>
      <c r="Q3179" s="212"/>
      <c r="R3179" s="212"/>
      <c r="S3179" s="212"/>
      <c r="T3179" s="212"/>
      <c r="AG3179" s="212"/>
      <c r="AH3179" s="212"/>
      <c r="AI3179" s="212"/>
    </row>
    <row r="3180" spans="1:35" x14ac:dyDescent="0.15">
      <c r="A3180" s="91"/>
      <c r="B3180" s="91"/>
      <c r="C3180" s="127"/>
      <c r="D3180" s="127"/>
      <c r="E3180" s="127"/>
      <c r="F3180" s="127"/>
      <c r="G3180" s="127"/>
      <c r="H3180" s="127"/>
      <c r="I3180" s="91"/>
      <c r="J3180" s="2">
        <v>3178</v>
      </c>
      <c r="K3180" s="212">
        <v>34152.399935009998</v>
      </c>
      <c r="L3180" s="212">
        <v>0.27214580114755998</v>
      </c>
      <c r="M3180" s="212">
        <v>7.7517138201473795E-2</v>
      </c>
      <c r="N3180" s="212">
        <v>-1.1264330102638101E-2</v>
      </c>
      <c r="O3180" s="91"/>
      <c r="Q3180" s="212"/>
      <c r="R3180" s="212"/>
      <c r="S3180" s="212"/>
      <c r="T3180" s="212"/>
      <c r="AG3180" s="212"/>
      <c r="AH3180" s="212"/>
      <c r="AI3180" s="212"/>
    </row>
    <row r="3181" spans="1:35" x14ac:dyDescent="0.15">
      <c r="A3181" s="91"/>
      <c r="B3181" s="91"/>
      <c r="C3181" s="127"/>
      <c r="D3181" s="127"/>
      <c r="E3181" s="127"/>
      <c r="F3181" s="127"/>
      <c r="G3181" s="127"/>
      <c r="H3181" s="127"/>
      <c r="I3181" s="91"/>
      <c r="J3181" s="2">
        <v>3179</v>
      </c>
      <c r="K3181" s="212">
        <v>34163.080350812997</v>
      </c>
      <c r="L3181" s="212">
        <v>0.272744403853661</v>
      </c>
      <c r="M3181" s="212">
        <v>7.6472878158953095E-2</v>
      </c>
      <c r="N3181" s="212">
        <v>-1.2303167563266E-2</v>
      </c>
      <c r="O3181" s="91"/>
      <c r="Q3181" s="212"/>
      <c r="R3181" s="212"/>
      <c r="S3181" s="212"/>
      <c r="T3181" s="212"/>
      <c r="AG3181" s="212"/>
      <c r="AH3181" s="212"/>
      <c r="AI3181" s="212"/>
    </row>
    <row r="3182" spans="1:35" x14ac:dyDescent="0.15">
      <c r="A3182" s="91"/>
      <c r="B3182" s="91"/>
      <c r="C3182" s="127"/>
      <c r="D3182" s="127"/>
      <c r="E3182" s="127"/>
      <c r="F3182" s="127"/>
      <c r="G3182" s="127"/>
      <c r="H3182" s="127"/>
      <c r="I3182" s="91"/>
      <c r="J3182" s="2">
        <v>3180</v>
      </c>
      <c r="K3182" s="212">
        <v>34173.846407960998</v>
      </c>
      <c r="L3182" s="212">
        <v>0.27330221347357397</v>
      </c>
      <c r="M3182" s="212">
        <v>7.6953935686967498E-2</v>
      </c>
      <c r="N3182" s="212">
        <v>-1.30924703032887E-2</v>
      </c>
      <c r="O3182" s="91"/>
      <c r="Q3182" s="212"/>
      <c r="R3182" s="212"/>
      <c r="S3182" s="212"/>
      <c r="T3182" s="212"/>
      <c r="AG3182" s="212"/>
      <c r="AH3182" s="212"/>
      <c r="AI3182" s="212"/>
    </row>
    <row r="3183" spans="1:35" x14ac:dyDescent="0.15">
      <c r="A3183" s="91"/>
      <c r="B3183" s="91"/>
      <c r="C3183" s="127"/>
      <c r="D3183" s="127"/>
      <c r="E3183" s="127"/>
      <c r="F3183" s="127"/>
      <c r="G3183" s="127"/>
      <c r="H3183" s="127"/>
      <c r="I3183" s="91"/>
      <c r="J3183" s="2">
        <v>3181</v>
      </c>
      <c r="K3183" s="212">
        <v>34184.600918702999</v>
      </c>
      <c r="L3183" s="212">
        <v>0.273669963667241</v>
      </c>
      <c r="M3183" s="212">
        <v>7.8264064598266805E-2</v>
      </c>
      <c r="N3183" s="212">
        <v>-1.36399718874035E-2</v>
      </c>
      <c r="O3183" s="91"/>
      <c r="Q3183" s="212"/>
      <c r="R3183" s="212"/>
      <c r="S3183" s="212"/>
      <c r="T3183" s="212"/>
      <c r="AG3183" s="212"/>
      <c r="AH3183" s="212"/>
      <c r="AI3183" s="212"/>
    </row>
    <row r="3184" spans="1:35" x14ac:dyDescent="0.15">
      <c r="A3184" s="91"/>
      <c r="B3184" s="91"/>
      <c r="C3184" s="127"/>
      <c r="D3184" s="127"/>
      <c r="E3184" s="127"/>
      <c r="F3184" s="127"/>
      <c r="G3184" s="127"/>
      <c r="H3184" s="127"/>
      <c r="I3184" s="91"/>
      <c r="J3184" s="2">
        <v>3182</v>
      </c>
      <c r="K3184" s="212">
        <v>34195.366452319999</v>
      </c>
      <c r="L3184" s="212">
        <v>0.27379585244935101</v>
      </c>
      <c r="M3184" s="212">
        <v>7.9694295136751206E-2</v>
      </c>
      <c r="N3184" s="212">
        <v>-1.3843571698781899E-2</v>
      </c>
      <c r="O3184" s="91"/>
      <c r="Q3184" s="212"/>
      <c r="R3184" s="212"/>
      <c r="S3184" s="212"/>
      <c r="T3184" s="212"/>
      <c r="AG3184" s="212"/>
      <c r="AH3184" s="212"/>
      <c r="AI3184" s="212"/>
    </row>
    <row r="3185" spans="1:35" x14ac:dyDescent="0.15">
      <c r="A3185" s="91"/>
      <c r="B3185" s="91"/>
      <c r="C3185" s="127"/>
      <c r="D3185" s="127"/>
      <c r="E3185" s="127"/>
      <c r="F3185" s="127"/>
      <c r="G3185" s="127"/>
      <c r="H3185" s="127"/>
      <c r="I3185" s="91"/>
      <c r="J3185" s="2">
        <v>3183</v>
      </c>
      <c r="K3185" s="212">
        <v>34206.065527790997</v>
      </c>
      <c r="L3185" s="212">
        <v>0.27368540426301902</v>
      </c>
      <c r="M3185" s="212">
        <v>8.0755740459314093E-2</v>
      </c>
      <c r="N3185" s="212">
        <v>-1.35813047091094E-2</v>
      </c>
      <c r="O3185" s="91"/>
      <c r="Q3185" s="212"/>
      <c r="R3185" s="212"/>
      <c r="S3185" s="212"/>
      <c r="T3185" s="212"/>
      <c r="AG3185" s="212"/>
      <c r="AH3185" s="212"/>
      <c r="AI3185" s="212"/>
    </row>
    <row r="3186" spans="1:35" x14ac:dyDescent="0.15">
      <c r="A3186" s="91"/>
      <c r="B3186" s="91"/>
      <c r="C3186" s="127"/>
      <c r="D3186" s="127"/>
      <c r="E3186" s="127"/>
      <c r="F3186" s="127"/>
      <c r="G3186" s="127"/>
      <c r="H3186" s="127"/>
      <c r="I3186" s="91"/>
      <c r="J3186" s="2">
        <v>3184</v>
      </c>
      <c r="K3186" s="212">
        <v>34216.797063165002</v>
      </c>
      <c r="L3186" s="212">
        <v>0.27334734230865299</v>
      </c>
      <c r="M3186" s="212">
        <v>8.1111964331103598E-2</v>
      </c>
      <c r="N3186" s="212">
        <v>-1.28861952550532E-2</v>
      </c>
      <c r="O3186" s="91"/>
      <c r="Q3186" s="212"/>
      <c r="R3186" s="212"/>
      <c r="S3186" s="212"/>
      <c r="T3186" s="212"/>
      <c r="AG3186" s="212"/>
      <c r="AH3186" s="212"/>
      <c r="AI3186" s="212"/>
    </row>
    <row r="3187" spans="1:35" x14ac:dyDescent="0.15">
      <c r="A3187" s="91"/>
      <c r="B3187" s="91"/>
      <c r="C3187" s="127"/>
      <c r="D3187" s="127"/>
      <c r="E3187" s="127"/>
      <c r="F3187" s="127"/>
      <c r="G3187" s="127"/>
      <c r="H3187" s="127"/>
      <c r="I3187" s="91"/>
      <c r="J3187" s="2">
        <v>3185</v>
      </c>
      <c r="K3187" s="212">
        <v>34227.484598761002</v>
      </c>
      <c r="L3187" s="212">
        <v>0.272792675962297</v>
      </c>
      <c r="M3187" s="212">
        <v>8.0639222898690605E-2</v>
      </c>
      <c r="N3187" s="212">
        <v>-1.1939013837522499E-2</v>
      </c>
      <c r="O3187" s="91"/>
      <c r="Q3187" s="212"/>
      <c r="R3187" s="212"/>
      <c r="S3187" s="212"/>
      <c r="T3187" s="212"/>
      <c r="AG3187" s="212"/>
      <c r="AH3187" s="212"/>
      <c r="AI3187" s="212"/>
    </row>
    <row r="3188" spans="1:35" x14ac:dyDescent="0.15">
      <c r="A3188" s="91"/>
      <c r="B3188" s="91"/>
      <c r="C3188" s="127"/>
      <c r="D3188" s="127"/>
      <c r="E3188" s="127"/>
      <c r="F3188" s="127"/>
      <c r="G3188" s="127"/>
      <c r="H3188" s="127"/>
      <c r="I3188" s="91"/>
      <c r="J3188" s="2">
        <v>3186</v>
      </c>
      <c r="K3188" s="212">
        <v>34238.227897329001</v>
      </c>
      <c r="L3188" s="212">
        <v>0.27207624472150799</v>
      </c>
      <c r="M3188" s="212">
        <v>7.9426992187450293E-2</v>
      </c>
      <c r="N3188" s="212">
        <v>-1.10125885313024E-2</v>
      </c>
      <c r="O3188" s="91"/>
      <c r="Q3188" s="212"/>
      <c r="R3188" s="212"/>
      <c r="S3188" s="212"/>
      <c r="T3188" s="212"/>
      <c r="AG3188" s="212"/>
      <c r="AH3188" s="212"/>
      <c r="AI3188" s="212"/>
    </row>
    <row r="3189" spans="1:35" x14ac:dyDescent="0.15">
      <c r="A3189" s="91"/>
      <c r="B3189" s="91"/>
      <c r="C3189" s="127"/>
      <c r="D3189" s="127"/>
      <c r="E3189" s="127"/>
      <c r="F3189" s="127"/>
      <c r="G3189" s="127"/>
      <c r="H3189" s="127"/>
      <c r="I3189" s="91"/>
      <c r="J3189" s="2">
        <v>3187</v>
      </c>
      <c r="K3189" s="212">
        <v>34248.949725159</v>
      </c>
      <c r="L3189" s="212">
        <v>0.27129208436525099</v>
      </c>
      <c r="M3189" s="212">
        <v>7.7829438111012894E-2</v>
      </c>
      <c r="N3189" s="212">
        <v>-1.0343671805948E-2</v>
      </c>
      <c r="O3189" s="91"/>
      <c r="Q3189" s="212"/>
      <c r="R3189" s="212"/>
      <c r="S3189" s="212"/>
      <c r="T3189" s="212"/>
      <c r="AG3189" s="212"/>
      <c r="AH3189" s="212"/>
      <c r="AI3189" s="212"/>
    </row>
    <row r="3190" spans="1:35" x14ac:dyDescent="0.15">
      <c r="A3190" s="91"/>
      <c r="B3190" s="91"/>
      <c r="C3190" s="127"/>
      <c r="D3190" s="127"/>
      <c r="E3190" s="127"/>
      <c r="F3190" s="127"/>
      <c r="G3190" s="127"/>
      <c r="H3190" s="127"/>
      <c r="I3190" s="91"/>
      <c r="J3190" s="2">
        <v>3188</v>
      </c>
      <c r="K3190" s="212">
        <v>34259.677184740998</v>
      </c>
      <c r="L3190" s="212">
        <v>0.27059586358627402</v>
      </c>
      <c r="M3190" s="212">
        <v>7.6236692741998194E-2</v>
      </c>
      <c r="N3190" s="212">
        <v>-1.00105057440173E-2</v>
      </c>
      <c r="O3190" s="91"/>
      <c r="Q3190" s="212"/>
      <c r="R3190" s="212"/>
      <c r="S3190" s="212"/>
      <c r="T3190" s="212"/>
      <c r="AG3190" s="212"/>
      <c r="AH3190" s="212"/>
      <c r="AI3190" s="212"/>
    </row>
    <row r="3191" spans="1:35" x14ac:dyDescent="0.15">
      <c r="A3191" s="91"/>
      <c r="B3191" s="91"/>
      <c r="C3191" s="127"/>
      <c r="D3191" s="127"/>
      <c r="E3191" s="127"/>
      <c r="F3191" s="127"/>
      <c r="G3191" s="127"/>
      <c r="H3191" s="127"/>
      <c r="I3191" s="91"/>
      <c r="J3191" s="2">
        <v>3189</v>
      </c>
      <c r="K3191" s="212">
        <v>34270.417947009002</v>
      </c>
      <c r="L3191" s="212">
        <v>0.27008216378171701</v>
      </c>
      <c r="M3191" s="212">
        <v>7.4669152760603097E-2</v>
      </c>
      <c r="N3191" s="212">
        <v>-9.8775814528235702E-3</v>
      </c>
      <c r="O3191" s="91"/>
      <c r="Q3191" s="212"/>
      <c r="R3191" s="212"/>
      <c r="S3191" s="212"/>
      <c r="T3191" s="212"/>
      <c r="AG3191" s="212"/>
      <c r="AH3191" s="212"/>
      <c r="AI3191" s="212"/>
    </row>
    <row r="3192" spans="1:35" x14ac:dyDescent="0.15">
      <c r="A3192" s="91"/>
      <c r="B3192" s="91"/>
      <c r="C3192" s="127"/>
      <c r="D3192" s="127"/>
      <c r="E3192" s="127"/>
      <c r="F3192" s="127"/>
      <c r="G3192" s="127"/>
      <c r="H3192" s="127"/>
      <c r="I3192" s="91"/>
      <c r="J3192" s="2">
        <v>3190</v>
      </c>
      <c r="K3192" s="212">
        <v>34281.128992423997</v>
      </c>
      <c r="L3192" s="212">
        <v>0.269788791845613</v>
      </c>
      <c r="M3192" s="212">
        <v>7.2925055706756697E-2</v>
      </c>
      <c r="N3192" s="212">
        <v>-9.7515279323117793E-3</v>
      </c>
      <c r="O3192" s="91"/>
      <c r="Q3192" s="212"/>
      <c r="R3192" s="212"/>
      <c r="S3192" s="212"/>
      <c r="T3192" s="212"/>
      <c r="AG3192" s="212"/>
      <c r="AH3192" s="212"/>
      <c r="AI3192" s="212"/>
    </row>
    <row r="3193" spans="1:35" x14ac:dyDescent="0.15">
      <c r="A3193" s="91"/>
      <c r="B3193" s="91"/>
      <c r="C3193" s="127"/>
      <c r="D3193" s="127"/>
      <c r="E3193" s="127"/>
      <c r="F3193" s="127"/>
      <c r="G3193" s="127"/>
      <c r="H3193" s="127"/>
      <c r="I3193" s="91"/>
      <c r="J3193" s="2">
        <v>3191</v>
      </c>
      <c r="K3193" s="212">
        <v>34291.842997911001</v>
      </c>
      <c r="L3193" s="212">
        <v>0.26967381954430097</v>
      </c>
      <c r="M3193" s="212">
        <v>7.0904269210860002E-2</v>
      </c>
      <c r="N3193" s="212">
        <v>-9.4902717269853606E-3</v>
      </c>
      <c r="O3193" s="91"/>
      <c r="Q3193" s="212"/>
      <c r="R3193" s="212"/>
      <c r="S3193" s="212"/>
      <c r="T3193" s="212"/>
      <c r="AG3193" s="212"/>
      <c r="AH3193" s="212"/>
      <c r="AI3193" s="212"/>
    </row>
    <row r="3194" spans="1:35" x14ac:dyDescent="0.15">
      <c r="A3194" s="91"/>
      <c r="B3194" s="91"/>
      <c r="C3194" s="127"/>
      <c r="D3194" s="127"/>
      <c r="E3194" s="127"/>
      <c r="F3194" s="127"/>
      <c r="G3194" s="127"/>
      <c r="H3194" s="127"/>
      <c r="I3194" s="91"/>
      <c r="J3194" s="2">
        <v>3192</v>
      </c>
      <c r="K3194" s="212">
        <v>34302.586222698999</v>
      </c>
      <c r="L3194" s="212">
        <v>0.269647983329735</v>
      </c>
      <c r="M3194" s="212">
        <v>6.8700425113048705E-2</v>
      </c>
      <c r="N3194" s="212">
        <v>-9.0862903417444196E-3</v>
      </c>
      <c r="O3194" s="91"/>
      <c r="Q3194" s="212"/>
      <c r="R3194" s="212"/>
      <c r="S3194" s="212"/>
      <c r="T3194" s="212"/>
      <c r="AG3194" s="212"/>
      <c r="AH3194" s="212"/>
      <c r="AI3194" s="212"/>
    </row>
    <row r="3195" spans="1:35" x14ac:dyDescent="0.15">
      <c r="A3195" s="91"/>
      <c r="B3195" s="91"/>
      <c r="C3195" s="127"/>
      <c r="D3195" s="127"/>
      <c r="E3195" s="127"/>
      <c r="F3195" s="127"/>
      <c r="G3195" s="127"/>
      <c r="H3195" s="127"/>
      <c r="I3195" s="91"/>
      <c r="J3195" s="2">
        <v>3193</v>
      </c>
      <c r="K3195" s="212">
        <v>34313.338006031001</v>
      </c>
      <c r="L3195" s="212">
        <v>0.26960894953794601</v>
      </c>
      <c r="M3195" s="212">
        <v>6.6441555850711501E-2</v>
      </c>
      <c r="N3195" s="212">
        <v>-8.6592609306011207E-3</v>
      </c>
      <c r="O3195" s="91"/>
      <c r="Q3195" s="212"/>
      <c r="R3195" s="212"/>
      <c r="S3195" s="212"/>
      <c r="T3195" s="212"/>
      <c r="AG3195" s="212"/>
      <c r="AH3195" s="212"/>
      <c r="AI3195" s="212"/>
    </row>
    <row r="3196" spans="1:35" x14ac:dyDescent="0.15">
      <c r="A3196" s="91"/>
      <c r="B3196" s="91"/>
      <c r="C3196" s="127"/>
      <c r="D3196" s="127"/>
      <c r="E3196" s="127"/>
      <c r="F3196" s="127"/>
      <c r="G3196" s="127"/>
      <c r="H3196" s="127"/>
      <c r="I3196" s="91"/>
      <c r="J3196" s="2">
        <v>3194</v>
      </c>
      <c r="K3196" s="212">
        <v>34323.965585783</v>
      </c>
      <c r="L3196" s="212">
        <v>0.26944667919360898</v>
      </c>
      <c r="M3196" s="212">
        <v>6.4272588966112404E-2</v>
      </c>
      <c r="N3196" s="212">
        <v>-8.3722610123157393E-3</v>
      </c>
      <c r="O3196" s="91"/>
      <c r="Q3196" s="212"/>
      <c r="R3196" s="212"/>
      <c r="S3196" s="212"/>
      <c r="T3196" s="212"/>
      <c r="AG3196" s="212"/>
      <c r="AH3196" s="212"/>
      <c r="AI3196" s="212"/>
    </row>
    <row r="3197" spans="1:35" x14ac:dyDescent="0.15">
      <c r="A3197" s="91"/>
      <c r="B3197" s="91"/>
      <c r="C3197" s="127"/>
      <c r="D3197" s="127"/>
      <c r="E3197" s="127"/>
      <c r="F3197" s="127"/>
      <c r="G3197" s="127"/>
      <c r="H3197" s="127"/>
      <c r="I3197" s="91"/>
      <c r="J3197" s="2">
        <v>3195</v>
      </c>
      <c r="K3197" s="212">
        <v>34334.651064858997</v>
      </c>
      <c r="L3197" s="212">
        <v>0.26912383152665897</v>
      </c>
      <c r="M3197" s="212">
        <v>6.2487254836086303E-2</v>
      </c>
      <c r="N3197" s="212">
        <v>-8.3468959034582197E-3</v>
      </c>
      <c r="O3197" s="91"/>
      <c r="Q3197" s="212"/>
      <c r="R3197" s="212"/>
      <c r="S3197" s="212"/>
      <c r="T3197" s="212"/>
      <c r="AG3197" s="212"/>
      <c r="AH3197" s="212"/>
      <c r="AI3197" s="212"/>
    </row>
    <row r="3198" spans="1:35" x14ac:dyDescent="0.15">
      <c r="A3198" s="91"/>
      <c r="B3198" s="91"/>
      <c r="C3198" s="127"/>
      <c r="D3198" s="127"/>
      <c r="E3198" s="127"/>
      <c r="F3198" s="127"/>
      <c r="G3198" s="127"/>
      <c r="H3198" s="127"/>
      <c r="I3198" s="91"/>
      <c r="J3198" s="2">
        <v>3196</v>
      </c>
      <c r="K3198" s="212">
        <v>34345.362665654997</v>
      </c>
      <c r="L3198" s="212">
        <v>0.26877645978608</v>
      </c>
      <c r="M3198" s="212">
        <v>6.1277736304863502E-2</v>
      </c>
      <c r="N3198" s="212">
        <v>-8.6505550972809393E-3</v>
      </c>
      <c r="O3198" s="91"/>
      <c r="Q3198" s="212"/>
      <c r="R3198" s="212"/>
      <c r="S3198" s="212"/>
      <c r="T3198" s="212"/>
      <c r="AG3198" s="212"/>
      <c r="AH3198" s="212"/>
      <c r="AI3198" s="212"/>
    </row>
    <row r="3199" spans="1:35" x14ac:dyDescent="0.15">
      <c r="A3199" s="91"/>
      <c r="B3199" s="91"/>
      <c r="C3199" s="127"/>
      <c r="D3199" s="127"/>
      <c r="E3199" s="127"/>
      <c r="F3199" s="127"/>
      <c r="G3199" s="127"/>
      <c r="H3199" s="127"/>
      <c r="I3199" s="91"/>
      <c r="J3199" s="2">
        <v>3197</v>
      </c>
      <c r="K3199" s="212">
        <v>34356.015907207002</v>
      </c>
      <c r="L3199" s="212">
        <v>0.26858192281594701</v>
      </c>
      <c r="M3199" s="212">
        <v>6.0474774244858101E-2</v>
      </c>
      <c r="N3199" s="212">
        <v>-9.2593920530320006E-3</v>
      </c>
      <c r="O3199" s="91"/>
      <c r="Q3199" s="212"/>
      <c r="R3199" s="212"/>
      <c r="S3199" s="212"/>
      <c r="T3199" s="212"/>
      <c r="AG3199" s="212"/>
      <c r="AH3199" s="212"/>
      <c r="AI3199" s="212"/>
    </row>
    <row r="3200" spans="1:35" x14ac:dyDescent="0.15">
      <c r="A3200" s="91"/>
      <c r="B3200" s="91"/>
      <c r="C3200" s="127"/>
      <c r="D3200" s="127"/>
      <c r="E3200" s="127"/>
      <c r="F3200" s="127"/>
      <c r="G3200" s="127"/>
      <c r="H3200" s="127"/>
      <c r="I3200" s="91"/>
      <c r="J3200" s="2">
        <v>3198</v>
      </c>
      <c r="K3200" s="212">
        <v>34366.74586245</v>
      </c>
      <c r="L3200" s="212">
        <v>0.26856796276390499</v>
      </c>
      <c r="M3200" s="212">
        <v>5.98417984655569E-2</v>
      </c>
      <c r="N3200" s="212">
        <v>-1.01157950953909E-2</v>
      </c>
      <c r="O3200" s="91"/>
      <c r="Q3200" s="212"/>
      <c r="R3200" s="212"/>
      <c r="S3200" s="212"/>
      <c r="T3200" s="212"/>
      <c r="AG3200" s="212"/>
      <c r="AH3200" s="212"/>
      <c r="AI3200" s="212"/>
    </row>
    <row r="3201" spans="1:35" x14ac:dyDescent="0.15">
      <c r="A3201" s="91"/>
      <c r="B3201" s="91"/>
      <c r="C3201" s="127"/>
      <c r="D3201" s="127"/>
      <c r="E3201" s="127"/>
      <c r="F3201" s="127"/>
      <c r="G3201" s="127"/>
      <c r="H3201" s="127"/>
      <c r="I3201" s="91"/>
      <c r="J3201" s="2">
        <v>3199</v>
      </c>
      <c r="K3201" s="212">
        <v>34377.503068783997</v>
      </c>
      <c r="L3201" s="212">
        <v>0.268594785050148</v>
      </c>
      <c r="M3201" s="212">
        <v>5.93855028196449E-2</v>
      </c>
      <c r="N3201" s="212">
        <v>-1.10767570501737E-2</v>
      </c>
      <c r="O3201" s="91"/>
      <c r="Q3201" s="212"/>
      <c r="R3201" s="212"/>
      <c r="S3201" s="212"/>
      <c r="T3201" s="212"/>
      <c r="AG3201" s="212"/>
      <c r="AH3201" s="212"/>
      <c r="AI3201" s="212"/>
    </row>
    <row r="3202" spans="1:35" x14ac:dyDescent="0.15">
      <c r="A3202" s="91"/>
      <c r="B3202" s="91"/>
      <c r="C3202" s="127"/>
      <c r="D3202" s="127"/>
      <c r="E3202" s="127"/>
      <c r="F3202" s="127"/>
      <c r="G3202" s="127"/>
      <c r="H3202" s="127"/>
      <c r="I3202" s="91"/>
      <c r="J3202" s="2">
        <v>3200</v>
      </c>
      <c r="K3202" s="212">
        <v>34388.257275716998</v>
      </c>
      <c r="L3202" s="212">
        <v>0.26853034326324299</v>
      </c>
      <c r="M3202" s="212">
        <v>5.9409777875169899E-2</v>
      </c>
      <c r="N3202" s="212">
        <v>-1.1889633490754999E-2</v>
      </c>
      <c r="O3202" s="91"/>
      <c r="Q3202" s="212"/>
      <c r="R3202" s="212"/>
      <c r="S3202" s="212"/>
      <c r="T3202" s="212"/>
      <c r="AG3202" s="212"/>
      <c r="AH3202" s="212"/>
      <c r="AI3202" s="212"/>
    </row>
    <row r="3203" spans="1:35" x14ac:dyDescent="0.15">
      <c r="A3203" s="91"/>
      <c r="B3203" s="91"/>
      <c r="C3203" s="127"/>
      <c r="D3203" s="127"/>
      <c r="E3203" s="127"/>
      <c r="F3203" s="127"/>
      <c r="G3203" s="127"/>
      <c r="H3203" s="127"/>
      <c r="I3203" s="91"/>
      <c r="J3203" s="2">
        <v>3201</v>
      </c>
      <c r="K3203" s="212">
        <v>34398.978003265998</v>
      </c>
      <c r="L3203" s="212">
        <v>0.26831732566940902</v>
      </c>
      <c r="M3203" s="212">
        <v>6.0161028840870399E-2</v>
      </c>
      <c r="N3203" s="212">
        <v>-1.2340273842687899E-2</v>
      </c>
      <c r="O3203" s="91"/>
      <c r="Q3203" s="212"/>
      <c r="R3203" s="212"/>
      <c r="S3203" s="212"/>
      <c r="T3203" s="212"/>
      <c r="AG3203" s="212"/>
      <c r="AH3203" s="212"/>
      <c r="AI3203" s="212"/>
    </row>
    <row r="3204" spans="1:35" x14ac:dyDescent="0.15">
      <c r="A3204" s="91"/>
      <c r="B3204" s="91"/>
      <c r="C3204" s="127"/>
      <c r="D3204" s="127"/>
      <c r="E3204" s="127"/>
      <c r="F3204" s="127"/>
      <c r="G3204" s="127"/>
      <c r="H3204" s="127"/>
      <c r="I3204" s="91"/>
      <c r="J3204" s="2">
        <v>3202</v>
      </c>
      <c r="K3204" s="212">
        <v>34409.690591662002</v>
      </c>
      <c r="L3204" s="212">
        <v>0.26796655678521297</v>
      </c>
      <c r="M3204" s="212">
        <v>6.1539462047327201E-2</v>
      </c>
      <c r="N3204" s="212">
        <v>-1.23411000809403E-2</v>
      </c>
      <c r="O3204" s="91"/>
      <c r="Q3204" s="212"/>
      <c r="R3204" s="212"/>
      <c r="S3204" s="212"/>
      <c r="T3204" s="212"/>
      <c r="AG3204" s="212"/>
      <c r="AH3204" s="212"/>
      <c r="AI3204" s="212"/>
    </row>
    <row r="3205" spans="1:35" x14ac:dyDescent="0.15">
      <c r="A3205" s="91"/>
      <c r="B3205" s="91"/>
      <c r="C3205" s="127"/>
      <c r="D3205" s="127"/>
      <c r="E3205" s="127"/>
      <c r="F3205" s="127"/>
      <c r="G3205" s="127"/>
      <c r="H3205" s="127"/>
      <c r="I3205" s="91"/>
      <c r="J3205" s="2">
        <v>3203</v>
      </c>
      <c r="K3205" s="212">
        <v>34420.422399636002</v>
      </c>
      <c r="L3205" s="212">
        <v>0.26744147782429001</v>
      </c>
      <c r="M3205" s="212">
        <v>6.32878619378653E-2</v>
      </c>
      <c r="N3205" s="212">
        <v>-1.2029241173579799E-2</v>
      </c>
      <c r="O3205" s="91"/>
      <c r="Q3205" s="212"/>
      <c r="R3205" s="212"/>
      <c r="S3205" s="212"/>
      <c r="T3205" s="212"/>
      <c r="AG3205" s="212"/>
      <c r="AH3205" s="212"/>
      <c r="AI3205" s="212"/>
    </row>
    <row r="3206" spans="1:35" x14ac:dyDescent="0.15">
      <c r="A3206" s="91"/>
      <c r="B3206" s="91"/>
      <c r="C3206" s="127"/>
      <c r="D3206" s="127"/>
      <c r="E3206" s="127"/>
      <c r="F3206" s="127"/>
      <c r="G3206" s="127"/>
      <c r="H3206" s="127"/>
      <c r="I3206" s="91"/>
      <c r="J3206" s="2">
        <v>3204</v>
      </c>
      <c r="K3206" s="212">
        <v>34431.182734490998</v>
      </c>
      <c r="L3206" s="212">
        <v>0.26669438170174598</v>
      </c>
      <c r="M3206" s="212">
        <v>6.5152196392617698E-2</v>
      </c>
      <c r="N3206" s="212">
        <v>-1.16575315147805E-2</v>
      </c>
      <c r="O3206" s="91"/>
      <c r="Q3206" s="212"/>
      <c r="R3206" s="212"/>
      <c r="S3206" s="212"/>
      <c r="T3206" s="212"/>
      <c r="AG3206" s="212"/>
      <c r="AH3206" s="212"/>
      <c r="AI3206" s="212"/>
    </row>
    <row r="3207" spans="1:35" x14ac:dyDescent="0.15">
      <c r="A3207" s="91"/>
      <c r="B3207" s="91"/>
      <c r="C3207" s="127"/>
      <c r="D3207" s="127"/>
      <c r="E3207" s="127"/>
      <c r="F3207" s="127"/>
      <c r="G3207" s="127"/>
      <c r="H3207" s="127"/>
      <c r="I3207" s="91"/>
      <c r="J3207" s="2">
        <v>3205</v>
      </c>
      <c r="K3207" s="212">
        <v>34441.875536938998</v>
      </c>
      <c r="L3207" s="212">
        <v>0.265671773147032</v>
      </c>
      <c r="M3207" s="212">
        <v>6.68326717332548E-2</v>
      </c>
      <c r="N3207" s="212">
        <v>-1.1439899042948501E-2</v>
      </c>
      <c r="O3207" s="91"/>
      <c r="Q3207" s="212"/>
      <c r="R3207" s="212"/>
      <c r="S3207" s="212"/>
      <c r="T3207" s="212"/>
      <c r="AG3207" s="212"/>
      <c r="AH3207" s="212"/>
      <c r="AI3207" s="212"/>
    </row>
    <row r="3208" spans="1:35" x14ac:dyDescent="0.15">
      <c r="A3208" s="91"/>
      <c r="B3208" s="91"/>
      <c r="C3208" s="127"/>
      <c r="D3208" s="127"/>
      <c r="E3208" s="127"/>
      <c r="F3208" s="127"/>
      <c r="G3208" s="127"/>
      <c r="H3208" s="127"/>
      <c r="I3208" s="91"/>
      <c r="J3208" s="2">
        <v>3206</v>
      </c>
      <c r="K3208" s="212">
        <v>34452.599659109001</v>
      </c>
      <c r="L3208" s="212">
        <v>0.264383476352684</v>
      </c>
      <c r="M3208" s="212">
        <v>6.8091747184982995E-2</v>
      </c>
      <c r="N3208" s="212">
        <v>-1.1489675632456099E-2</v>
      </c>
      <c r="O3208" s="91"/>
      <c r="Q3208" s="212"/>
      <c r="R3208" s="212"/>
      <c r="S3208" s="212"/>
      <c r="T3208" s="212"/>
      <c r="AG3208" s="212"/>
      <c r="AH3208" s="212"/>
      <c r="AI3208" s="212"/>
    </row>
    <row r="3209" spans="1:35" x14ac:dyDescent="0.15">
      <c r="A3209" s="91"/>
      <c r="B3209" s="91"/>
      <c r="C3209" s="127"/>
      <c r="D3209" s="127"/>
      <c r="E3209" s="127"/>
      <c r="F3209" s="127"/>
      <c r="G3209" s="127"/>
      <c r="H3209" s="127"/>
      <c r="I3209" s="91"/>
      <c r="J3209" s="2">
        <v>3207</v>
      </c>
      <c r="K3209" s="212">
        <v>34463.373436460002</v>
      </c>
      <c r="L3209" s="212">
        <v>0.262977330672028</v>
      </c>
      <c r="M3209" s="212">
        <v>6.8805178061701305E-2</v>
      </c>
      <c r="N3209" s="212">
        <v>-1.18365807295294E-2</v>
      </c>
      <c r="O3209" s="91"/>
      <c r="Q3209" s="212"/>
      <c r="R3209" s="212"/>
      <c r="S3209" s="212"/>
      <c r="T3209" s="212"/>
      <c r="AG3209" s="212"/>
      <c r="AH3209" s="212"/>
      <c r="AI3209" s="212"/>
    </row>
    <row r="3210" spans="1:35" x14ac:dyDescent="0.15">
      <c r="A3210" s="91"/>
      <c r="B3210" s="91"/>
      <c r="C3210" s="127"/>
      <c r="D3210" s="127"/>
      <c r="E3210" s="127"/>
      <c r="F3210" s="127"/>
      <c r="G3210" s="127"/>
      <c r="H3210" s="127"/>
      <c r="I3210" s="91"/>
      <c r="J3210" s="2">
        <v>3208</v>
      </c>
      <c r="K3210" s="212">
        <v>34474.018690919002</v>
      </c>
      <c r="L3210" s="212">
        <v>0.26160956601285401</v>
      </c>
      <c r="M3210" s="212">
        <v>6.8799719914801896E-2</v>
      </c>
      <c r="N3210" s="212">
        <v>-1.2346055067948201E-2</v>
      </c>
      <c r="O3210" s="91"/>
      <c r="Q3210" s="212"/>
      <c r="R3210" s="212"/>
      <c r="S3210" s="212"/>
      <c r="T3210" s="212"/>
      <c r="AG3210" s="212"/>
      <c r="AH3210" s="212"/>
      <c r="AI3210" s="212"/>
    </row>
    <row r="3211" spans="1:35" x14ac:dyDescent="0.15">
      <c r="A3211" s="91"/>
      <c r="B3211" s="91"/>
      <c r="C3211" s="127"/>
      <c r="D3211" s="127"/>
      <c r="E3211" s="127"/>
      <c r="F3211" s="127"/>
      <c r="G3211" s="127"/>
      <c r="H3211" s="127"/>
      <c r="I3211" s="91"/>
      <c r="J3211" s="2">
        <v>3209</v>
      </c>
      <c r="K3211" s="212">
        <v>34484.624612733001</v>
      </c>
      <c r="L3211" s="212">
        <v>0.26041578632789197</v>
      </c>
      <c r="M3211" s="212">
        <v>6.7837869720409102E-2</v>
      </c>
      <c r="N3211" s="212">
        <v>-1.27571292016743E-2</v>
      </c>
      <c r="O3211" s="91"/>
      <c r="Q3211" s="212"/>
      <c r="R3211" s="212"/>
      <c r="S3211" s="212"/>
      <c r="T3211" s="212"/>
      <c r="AG3211" s="212"/>
      <c r="AH3211" s="212"/>
      <c r="AI3211" s="212"/>
    </row>
    <row r="3212" spans="1:35" x14ac:dyDescent="0.15">
      <c r="A3212" s="91"/>
      <c r="B3212" s="91"/>
      <c r="C3212" s="127"/>
      <c r="D3212" s="127"/>
      <c r="E3212" s="127"/>
      <c r="F3212" s="127"/>
      <c r="G3212" s="127"/>
      <c r="H3212" s="127"/>
      <c r="I3212" s="91"/>
      <c r="J3212" s="2">
        <v>3210</v>
      </c>
      <c r="K3212" s="212">
        <v>34495.340019820003</v>
      </c>
      <c r="L3212" s="212">
        <v>0.25951398007859999</v>
      </c>
      <c r="M3212" s="212">
        <v>6.5659015268804896E-2</v>
      </c>
      <c r="N3212" s="212">
        <v>-1.29208029079469E-2</v>
      </c>
      <c r="O3212" s="91"/>
      <c r="Q3212" s="212"/>
      <c r="R3212" s="212"/>
      <c r="S3212" s="212"/>
      <c r="T3212" s="212"/>
      <c r="AG3212" s="212"/>
      <c r="AH3212" s="212"/>
      <c r="AI3212" s="212"/>
    </row>
    <row r="3213" spans="1:35" x14ac:dyDescent="0.15">
      <c r="A3213" s="91"/>
      <c r="B3213" s="91"/>
      <c r="C3213" s="127"/>
      <c r="D3213" s="127"/>
      <c r="E3213" s="127"/>
      <c r="F3213" s="127"/>
      <c r="G3213" s="127"/>
      <c r="H3213" s="127"/>
      <c r="I3213" s="91"/>
      <c r="J3213" s="2">
        <v>3211</v>
      </c>
      <c r="K3213" s="212">
        <v>34506.069404093003</v>
      </c>
      <c r="L3213" s="212">
        <v>0.25892500894031301</v>
      </c>
      <c r="M3213" s="212">
        <v>6.2094085767916501E-2</v>
      </c>
      <c r="N3213" s="212">
        <v>-1.2873049951929699E-2</v>
      </c>
      <c r="O3213" s="91"/>
      <c r="Q3213" s="212"/>
      <c r="R3213" s="212"/>
      <c r="S3213" s="212"/>
      <c r="T3213" s="212"/>
      <c r="AG3213" s="212"/>
      <c r="AH3213" s="212"/>
      <c r="AI3213" s="212"/>
    </row>
    <row r="3214" spans="1:35" x14ac:dyDescent="0.15">
      <c r="A3214" s="91"/>
      <c r="B3214" s="91"/>
      <c r="C3214" s="127"/>
      <c r="D3214" s="127"/>
      <c r="E3214" s="127"/>
      <c r="F3214" s="127"/>
      <c r="G3214" s="127"/>
      <c r="H3214" s="127"/>
      <c r="I3214" s="91"/>
      <c r="J3214" s="2">
        <v>3212</v>
      </c>
      <c r="K3214" s="212">
        <v>34516.674636267002</v>
      </c>
      <c r="L3214" s="212">
        <v>0.258603505855658</v>
      </c>
      <c r="M3214" s="212">
        <v>5.72690645635162E-2</v>
      </c>
      <c r="N3214" s="212">
        <v>-1.2769769125403599E-2</v>
      </c>
      <c r="O3214" s="91"/>
      <c r="Q3214" s="212"/>
      <c r="R3214" s="212"/>
      <c r="S3214" s="212"/>
      <c r="T3214" s="212"/>
      <c r="AG3214" s="212"/>
      <c r="AH3214" s="212"/>
      <c r="AI3214" s="212"/>
    </row>
    <row r="3215" spans="1:35" x14ac:dyDescent="0.15">
      <c r="A3215" s="91"/>
      <c r="B3215" s="91"/>
      <c r="C3215" s="127"/>
      <c r="D3215" s="127"/>
      <c r="E3215" s="127"/>
      <c r="F3215" s="127"/>
      <c r="G3215" s="127"/>
      <c r="H3215" s="127"/>
      <c r="I3215" s="91"/>
      <c r="J3215" s="2">
        <v>3213</v>
      </c>
      <c r="K3215" s="212">
        <v>34527.399790358002</v>
      </c>
      <c r="L3215" s="212">
        <v>0.25847413669638403</v>
      </c>
      <c r="M3215" s="212">
        <v>5.1722094386001803E-2</v>
      </c>
      <c r="N3215" s="212">
        <v>-1.2763383982311799E-2</v>
      </c>
      <c r="O3215" s="91"/>
      <c r="Q3215" s="212"/>
      <c r="R3215" s="212"/>
      <c r="S3215" s="212"/>
      <c r="T3215" s="212"/>
      <c r="AG3215" s="212"/>
      <c r="AH3215" s="212"/>
      <c r="AI3215" s="212"/>
    </row>
    <row r="3216" spans="1:35" x14ac:dyDescent="0.15">
      <c r="A3216" s="91"/>
      <c r="B3216" s="91"/>
      <c r="C3216" s="127"/>
      <c r="D3216" s="127"/>
      <c r="E3216" s="127"/>
      <c r="F3216" s="127"/>
      <c r="G3216" s="127"/>
      <c r="H3216" s="127"/>
      <c r="I3216" s="91"/>
      <c r="J3216" s="2">
        <v>3214</v>
      </c>
      <c r="K3216" s="212">
        <v>34538.152906249998</v>
      </c>
      <c r="L3216" s="212">
        <v>0.258461583076395</v>
      </c>
      <c r="M3216" s="212">
        <v>4.6252139369625002E-2</v>
      </c>
      <c r="N3216" s="212">
        <v>-1.29335575615225E-2</v>
      </c>
      <c r="O3216" s="91"/>
      <c r="Q3216" s="212"/>
      <c r="R3216" s="212"/>
      <c r="S3216" s="212"/>
      <c r="T3216" s="212"/>
      <c r="AG3216" s="212"/>
      <c r="AH3216" s="212"/>
      <c r="AI3216" s="212"/>
    </row>
    <row r="3217" spans="1:35" x14ac:dyDescent="0.15">
      <c r="A3217" s="91"/>
      <c r="B3217" s="91"/>
      <c r="C3217" s="127"/>
      <c r="D3217" s="127"/>
      <c r="E3217" s="127"/>
      <c r="F3217" s="127"/>
      <c r="G3217" s="127"/>
      <c r="H3217" s="127"/>
      <c r="I3217" s="91"/>
      <c r="J3217" s="2">
        <v>3215</v>
      </c>
      <c r="K3217" s="212">
        <v>34548.742931237</v>
      </c>
      <c r="L3217" s="212">
        <v>0.25846734806292099</v>
      </c>
      <c r="M3217" s="212">
        <v>4.1589207425155199E-2</v>
      </c>
      <c r="N3217" s="212">
        <v>-1.32708122531425E-2</v>
      </c>
      <c r="O3217" s="91"/>
      <c r="Q3217" s="212"/>
      <c r="R3217" s="212"/>
      <c r="S3217" s="212"/>
      <c r="T3217" s="212"/>
      <c r="AG3217" s="212"/>
      <c r="AH3217" s="212"/>
      <c r="AI3217" s="212"/>
    </row>
    <row r="3218" spans="1:35" x14ac:dyDescent="0.15">
      <c r="A3218" s="91"/>
      <c r="B3218" s="91"/>
      <c r="C3218" s="127"/>
      <c r="D3218" s="127"/>
      <c r="E3218" s="127"/>
      <c r="F3218" s="127"/>
      <c r="G3218" s="127"/>
      <c r="H3218" s="127"/>
      <c r="I3218" s="91"/>
      <c r="J3218" s="2">
        <v>3216</v>
      </c>
      <c r="K3218" s="212">
        <v>34559.507025403</v>
      </c>
      <c r="L3218" s="212">
        <v>0.25848184927474799</v>
      </c>
      <c r="M3218" s="212">
        <v>3.8178900969300898E-2</v>
      </c>
      <c r="N3218" s="212">
        <v>-1.36863363834102E-2</v>
      </c>
      <c r="O3218" s="91"/>
      <c r="Q3218" s="212"/>
      <c r="R3218" s="212"/>
      <c r="S3218" s="212"/>
      <c r="T3218" s="212"/>
      <c r="AG3218" s="212"/>
      <c r="AH3218" s="212"/>
      <c r="AI3218" s="212"/>
    </row>
    <row r="3219" spans="1:35" x14ac:dyDescent="0.15">
      <c r="A3219" s="91"/>
      <c r="B3219" s="91"/>
      <c r="C3219" s="127"/>
      <c r="D3219" s="127"/>
      <c r="E3219" s="127"/>
      <c r="F3219" s="127"/>
      <c r="G3219" s="127"/>
      <c r="H3219" s="127"/>
      <c r="I3219" s="91"/>
      <c r="J3219" s="2">
        <v>3217</v>
      </c>
      <c r="K3219" s="212">
        <v>34570.127919382998</v>
      </c>
      <c r="L3219" s="212">
        <v>0.25855888113113501</v>
      </c>
      <c r="M3219" s="212">
        <v>3.61134457373758E-2</v>
      </c>
      <c r="N3219" s="212">
        <v>-1.3988498378252501E-2</v>
      </c>
      <c r="O3219" s="91"/>
      <c r="Q3219" s="212"/>
      <c r="R3219" s="212"/>
      <c r="S3219" s="212"/>
      <c r="T3219" s="212"/>
      <c r="AG3219" s="212"/>
      <c r="AH3219" s="212"/>
      <c r="AI3219" s="212"/>
    </row>
    <row r="3220" spans="1:35" x14ac:dyDescent="0.15">
      <c r="A3220" s="91"/>
      <c r="B3220" s="91"/>
      <c r="C3220" s="127"/>
      <c r="D3220" s="127"/>
      <c r="E3220" s="127"/>
      <c r="F3220" s="127"/>
      <c r="G3220" s="127"/>
      <c r="H3220" s="127"/>
      <c r="I3220" s="91"/>
      <c r="J3220" s="2">
        <v>3218</v>
      </c>
      <c r="K3220" s="212">
        <v>34580.890977499002</v>
      </c>
      <c r="L3220" s="212">
        <v>0.25880829315861598</v>
      </c>
      <c r="M3220" s="212">
        <v>3.55238341899691E-2</v>
      </c>
      <c r="N3220" s="212">
        <v>-1.3992629474182301E-2</v>
      </c>
      <c r="O3220" s="91"/>
      <c r="Q3220" s="212"/>
      <c r="R3220" s="212"/>
      <c r="S3220" s="212"/>
      <c r="T3220" s="212"/>
      <c r="AG3220" s="212"/>
      <c r="AH3220" s="212"/>
      <c r="AI3220" s="212"/>
    </row>
    <row r="3221" spans="1:35" x14ac:dyDescent="0.15">
      <c r="A3221" s="91"/>
      <c r="B3221" s="91"/>
      <c r="C3221" s="127"/>
      <c r="D3221" s="127"/>
      <c r="E3221" s="127"/>
      <c r="F3221" s="127"/>
      <c r="G3221" s="127"/>
      <c r="H3221" s="127"/>
      <c r="I3221" s="91"/>
      <c r="J3221" s="2">
        <v>3219</v>
      </c>
      <c r="K3221" s="212">
        <v>34591.631760046002</v>
      </c>
      <c r="L3221" s="212">
        <v>0.25920680699736198</v>
      </c>
      <c r="M3221" s="212">
        <v>3.6900084456861403E-2</v>
      </c>
      <c r="N3221" s="212">
        <v>-1.36687653650082E-2</v>
      </c>
      <c r="O3221" s="91"/>
      <c r="Q3221" s="212"/>
      <c r="R3221" s="212"/>
      <c r="S3221" s="212"/>
      <c r="T3221" s="212"/>
      <c r="AG3221" s="212"/>
      <c r="AH3221" s="212"/>
      <c r="AI3221" s="212"/>
    </row>
    <row r="3222" spans="1:35" x14ac:dyDescent="0.15">
      <c r="A3222" s="91"/>
      <c r="B3222" s="91"/>
      <c r="C3222" s="127"/>
      <c r="D3222" s="127"/>
      <c r="E3222" s="127"/>
      <c r="F3222" s="127"/>
      <c r="G3222" s="127"/>
      <c r="H3222" s="127"/>
      <c r="I3222" s="91"/>
      <c r="J3222" s="2">
        <v>3220</v>
      </c>
      <c r="K3222" s="212">
        <v>34602.308354637004</v>
      </c>
      <c r="L3222" s="212">
        <v>0.25968945321532799</v>
      </c>
      <c r="M3222" s="212">
        <v>4.0823487641157501E-2</v>
      </c>
      <c r="N3222" s="212">
        <v>-1.3101576479440101E-2</v>
      </c>
      <c r="O3222" s="91"/>
      <c r="Q3222" s="212"/>
      <c r="R3222" s="212"/>
      <c r="S3222" s="212"/>
      <c r="T3222" s="212"/>
      <c r="AG3222" s="212"/>
      <c r="AH3222" s="212"/>
      <c r="AI3222" s="212"/>
    </row>
    <row r="3223" spans="1:35" x14ac:dyDescent="0.15">
      <c r="A3223" s="91"/>
      <c r="B3223" s="91"/>
      <c r="C3223" s="127"/>
      <c r="D3223" s="127"/>
      <c r="E3223" s="127"/>
      <c r="F3223" s="127"/>
      <c r="G3223" s="127"/>
      <c r="H3223" s="127"/>
      <c r="I3223" s="91"/>
      <c r="J3223" s="2">
        <v>3221</v>
      </c>
      <c r="K3223" s="212">
        <v>34612.957136038</v>
      </c>
      <c r="L3223" s="212">
        <v>0.26013810018215</v>
      </c>
      <c r="M3223" s="212">
        <v>4.7463676839729997E-2</v>
      </c>
      <c r="N3223" s="212">
        <v>-1.23480417115293E-2</v>
      </c>
      <c r="O3223" s="91"/>
      <c r="Q3223" s="212"/>
      <c r="R3223" s="212"/>
      <c r="S3223" s="212"/>
      <c r="T3223" s="212"/>
      <c r="AG3223" s="212"/>
      <c r="AH3223" s="212"/>
      <c r="AI3223" s="212"/>
    </row>
    <row r="3224" spans="1:35" x14ac:dyDescent="0.15">
      <c r="A3224" s="91"/>
      <c r="B3224" s="91"/>
      <c r="C3224" s="127"/>
      <c r="D3224" s="127"/>
      <c r="E3224" s="127"/>
      <c r="F3224" s="127"/>
      <c r="G3224" s="127"/>
      <c r="H3224" s="127"/>
      <c r="I3224" s="91"/>
      <c r="J3224" s="2">
        <v>3222</v>
      </c>
      <c r="K3224" s="212">
        <v>34623.694162344</v>
      </c>
      <c r="L3224" s="212">
        <v>0.260498635765817</v>
      </c>
      <c r="M3224" s="212">
        <v>5.6332927549755198E-2</v>
      </c>
      <c r="N3224" s="212">
        <v>-1.1489280340891901E-2</v>
      </c>
      <c r="O3224" s="91"/>
      <c r="Q3224" s="212"/>
      <c r="R3224" s="212"/>
      <c r="S3224" s="212"/>
      <c r="T3224" s="212"/>
      <c r="AG3224" s="212"/>
      <c r="AH3224" s="212"/>
      <c r="AI3224" s="212"/>
    </row>
    <row r="3225" spans="1:35" x14ac:dyDescent="0.15">
      <c r="A3225" s="91"/>
      <c r="B3225" s="91"/>
      <c r="C3225" s="127"/>
      <c r="D3225" s="127"/>
      <c r="E3225" s="127"/>
      <c r="F3225" s="127"/>
      <c r="G3225" s="127"/>
      <c r="H3225" s="127"/>
      <c r="I3225" s="91"/>
      <c r="J3225" s="2">
        <v>3223</v>
      </c>
      <c r="K3225" s="212">
        <v>34634.342441954999</v>
      </c>
      <c r="L3225" s="212">
        <v>0.26073817822475298</v>
      </c>
      <c r="M3225" s="212">
        <v>6.6323186622287103E-2</v>
      </c>
      <c r="N3225" s="212">
        <v>-1.06766707978315E-2</v>
      </c>
      <c r="O3225" s="91"/>
      <c r="Q3225" s="212"/>
      <c r="R3225" s="212"/>
      <c r="S3225" s="212"/>
      <c r="T3225" s="212"/>
      <c r="AG3225" s="212"/>
      <c r="AH3225" s="212"/>
      <c r="AI3225" s="212"/>
    </row>
    <row r="3226" spans="1:35" x14ac:dyDescent="0.15">
      <c r="A3226" s="91"/>
      <c r="B3226" s="91"/>
      <c r="C3226" s="127"/>
      <c r="D3226" s="127"/>
      <c r="E3226" s="127"/>
      <c r="F3226" s="127"/>
      <c r="G3226" s="127"/>
      <c r="H3226" s="127"/>
      <c r="I3226" s="91"/>
      <c r="J3226" s="2">
        <v>3224</v>
      </c>
      <c r="K3226" s="212">
        <v>34644.974151369002</v>
      </c>
      <c r="L3226" s="212">
        <v>0.26089525358472099</v>
      </c>
      <c r="M3226" s="212">
        <v>7.6154326533180203E-2</v>
      </c>
      <c r="N3226" s="212">
        <v>-9.9568724980697697E-3</v>
      </c>
      <c r="O3226" s="91"/>
      <c r="Q3226" s="212"/>
      <c r="R3226" s="212"/>
      <c r="S3226" s="212"/>
      <c r="T3226" s="212"/>
      <c r="AG3226" s="212"/>
      <c r="AH3226" s="212"/>
      <c r="AI3226" s="212"/>
    </row>
    <row r="3227" spans="1:35" x14ac:dyDescent="0.15">
      <c r="A3227" s="91"/>
      <c r="B3227" s="91"/>
      <c r="C3227" s="127"/>
      <c r="D3227" s="127"/>
      <c r="E3227" s="127"/>
      <c r="F3227" s="127"/>
      <c r="G3227" s="127"/>
      <c r="H3227" s="127"/>
      <c r="I3227" s="91"/>
      <c r="J3227" s="2">
        <v>3225</v>
      </c>
      <c r="K3227" s="212">
        <v>34655.722248259</v>
      </c>
      <c r="L3227" s="212">
        <v>0.26103349845992402</v>
      </c>
      <c r="M3227" s="212">
        <v>8.46584053578541E-2</v>
      </c>
      <c r="N3227" s="212">
        <v>-9.25567945885712E-3</v>
      </c>
      <c r="O3227" s="91"/>
      <c r="Q3227" s="212"/>
      <c r="R3227" s="212"/>
      <c r="S3227" s="212"/>
      <c r="T3227" s="212"/>
      <c r="AG3227" s="212"/>
      <c r="AH3227" s="212"/>
      <c r="AI3227" s="212"/>
    </row>
    <row r="3228" spans="1:35" x14ac:dyDescent="0.15">
      <c r="A3228" s="91"/>
      <c r="B3228" s="91"/>
      <c r="C3228" s="127"/>
      <c r="D3228" s="127"/>
      <c r="E3228" s="127"/>
      <c r="F3228" s="127"/>
      <c r="G3228" s="127"/>
      <c r="H3228" s="127"/>
      <c r="I3228" s="91"/>
      <c r="J3228" s="2">
        <v>3226</v>
      </c>
      <c r="K3228" s="212">
        <v>34666.449269511002</v>
      </c>
      <c r="L3228" s="212">
        <v>0.26123260822997502</v>
      </c>
      <c r="M3228" s="212">
        <v>9.11551377544772E-2</v>
      </c>
      <c r="N3228" s="212">
        <v>-8.4644794444548102E-3</v>
      </c>
      <c r="O3228" s="91"/>
      <c r="Q3228" s="212"/>
      <c r="R3228" s="212"/>
      <c r="S3228" s="212"/>
      <c r="T3228" s="212"/>
      <c r="AG3228" s="212"/>
      <c r="AH3228" s="212"/>
      <c r="AI3228" s="212"/>
    </row>
    <row r="3229" spans="1:35" x14ac:dyDescent="0.15">
      <c r="A3229" s="91"/>
      <c r="B3229" s="91"/>
      <c r="C3229" s="127"/>
      <c r="D3229" s="127"/>
      <c r="E3229" s="127"/>
      <c r="F3229" s="127"/>
      <c r="G3229" s="127"/>
      <c r="H3229" s="127"/>
      <c r="I3229" s="91"/>
      <c r="J3229" s="2">
        <v>3227</v>
      </c>
      <c r="K3229" s="212">
        <v>34677.183868145999</v>
      </c>
      <c r="L3229" s="212">
        <v>0.26150423260133898</v>
      </c>
      <c r="M3229" s="212">
        <v>9.5334993428358994E-2</v>
      </c>
      <c r="N3229" s="212">
        <v>-7.5204417576319599E-3</v>
      </c>
      <c r="O3229" s="91"/>
      <c r="Q3229" s="212"/>
      <c r="R3229" s="212"/>
      <c r="S3229" s="212"/>
      <c r="T3229" s="212"/>
      <c r="AG3229" s="212"/>
      <c r="AH3229" s="212"/>
      <c r="AI3229" s="212"/>
    </row>
    <row r="3230" spans="1:35" x14ac:dyDescent="0.15">
      <c r="A3230" s="91"/>
      <c r="B3230" s="91"/>
      <c r="C3230" s="127"/>
      <c r="D3230" s="127"/>
      <c r="E3230" s="127"/>
      <c r="F3230" s="127"/>
      <c r="G3230" s="127"/>
      <c r="H3230" s="127"/>
      <c r="I3230" s="91"/>
      <c r="J3230" s="2">
        <v>3228</v>
      </c>
      <c r="K3230" s="212">
        <v>34687.840608010003</v>
      </c>
      <c r="L3230" s="212">
        <v>0.26180486433767203</v>
      </c>
      <c r="M3230" s="212">
        <v>9.7286628506434006E-2</v>
      </c>
      <c r="N3230" s="212">
        <v>-6.4271192781156896E-3</v>
      </c>
      <c r="O3230" s="91"/>
      <c r="Q3230" s="212"/>
      <c r="R3230" s="212"/>
      <c r="S3230" s="212"/>
      <c r="T3230" s="212"/>
      <c r="AG3230" s="212"/>
      <c r="AH3230" s="212"/>
      <c r="AI3230" s="212"/>
    </row>
    <row r="3231" spans="1:35" x14ac:dyDescent="0.15">
      <c r="A3231" s="91"/>
      <c r="B3231" s="91"/>
      <c r="C3231" s="127"/>
      <c r="D3231" s="127"/>
      <c r="E3231" s="127"/>
      <c r="F3231" s="127"/>
      <c r="G3231" s="127"/>
      <c r="H3231" s="127"/>
      <c r="I3231" s="91"/>
      <c r="J3231" s="2">
        <v>3229</v>
      </c>
      <c r="K3231" s="212">
        <v>34698.574383655003</v>
      </c>
      <c r="L3231" s="212">
        <v>0.26206503057213398</v>
      </c>
      <c r="M3231" s="212">
        <v>9.7554190325752299E-2</v>
      </c>
      <c r="N3231" s="212">
        <v>-5.1706337477839901E-3</v>
      </c>
      <c r="O3231" s="91"/>
      <c r="Q3231" s="212"/>
      <c r="R3231" s="212"/>
      <c r="S3231" s="212"/>
      <c r="T3231" s="212"/>
      <c r="AG3231" s="212"/>
      <c r="AH3231" s="212"/>
      <c r="AI3231" s="212"/>
    </row>
    <row r="3232" spans="1:35" x14ac:dyDescent="0.15">
      <c r="A3232" s="91"/>
      <c r="B3232" s="91"/>
      <c r="C3232" s="127"/>
      <c r="D3232" s="127"/>
      <c r="E3232" s="127"/>
      <c r="F3232" s="127"/>
      <c r="G3232" s="127"/>
      <c r="H3232" s="127"/>
      <c r="I3232" s="91"/>
      <c r="J3232" s="2">
        <v>3230</v>
      </c>
      <c r="K3232" s="212">
        <v>34709.360519151</v>
      </c>
      <c r="L3232" s="212">
        <v>0.26223158603750901</v>
      </c>
      <c r="M3232" s="212">
        <v>9.7037506866097106E-2</v>
      </c>
      <c r="N3232" s="212">
        <v>-3.7784354379146999E-3</v>
      </c>
      <c r="O3232" s="91"/>
      <c r="Q3232" s="212"/>
      <c r="R3232" s="212"/>
      <c r="S3232" s="212"/>
      <c r="T3232" s="212"/>
      <c r="AG3232" s="212"/>
      <c r="AH3232" s="212"/>
      <c r="AI3232" s="212"/>
    </row>
    <row r="3233" spans="1:35" x14ac:dyDescent="0.15">
      <c r="A3233" s="91"/>
      <c r="B3233" s="91"/>
      <c r="C3233" s="127"/>
      <c r="D3233" s="127"/>
      <c r="E3233" s="127"/>
      <c r="F3233" s="127"/>
      <c r="G3233" s="127"/>
      <c r="H3233" s="127"/>
      <c r="I3233" s="91"/>
      <c r="J3233" s="2">
        <v>3231</v>
      </c>
      <c r="K3233" s="212">
        <v>34720.037227813002</v>
      </c>
      <c r="L3233" s="212">
        <v>0.26227511111304702</v>
      </c>
      <c r="M3233" s="212">
        <v>9.6620463692891206E-2</v>
      </c>
      <c r="N3233" s="212">
        <v>-2.3272896665532902E-3</v>
      </c>
      <c r="O3233" s="91"/>
      <c r="Q3233" s="212"/>
      <c r="R3233" s="212"/>
      <c r="S3233" s="212"/>
      <c r="T3233" s="212"/>
      <c r="AG3233" s="212"/>
      <c r="AH3233" s="212"/>
      <c r="AI3233" s="212"/>
    </row>
    <row r="3234" spans="1:35" x14ac:dyDescent="0.15">
      <c r="A3234" s="91"/>
      <c r="B3234" s="91"/>
      <c r="C3234" s="127"/>
      <c r="D3234" s="127"/>
      <c r="E3234" s="127"/>
      <c r="F3234" s="127"/>
      <c r="G3234" s="127"/>
      <c r="H3234" s="127"/>
      <c r="I3234" s="91"/>
      <c r="J3234" s="2">
        <v>3232</v>
      </c>
      <c r="K3234" s="212">
        <v>34730.624370209</v>
      </c>
      <c r="L3234" s="212">
        <v>0.26219863027496398</v>
      </c>
      <c r="M3234" s="212">
        <v>9.6842705819665906E-2</v>
      </c>
      <c r="N3234" s="212">
        <v>-8.6460598084024502E-4</v>
      </c>
      <c r="O3234" s="91"/>
      <c r="Q3234" s="212"/>
      <c r="R3234" s="212"/>
      <c r="S3234" s="212"/>
      <c r="T3234" s="212"/>
      <c r="AG3234" s="212"/>
      <c r="AH3234" s="212"/>
      <c r="AI3234" s="212"/>
    </row>
    <row r="3235" spans="1:35" x14ac:dyDescent="0.15">
      <c r="A3235" s="91"/>
      <c r="B3235" s="91"/>
      <c r="C3235" s="127"/>
      <c r="D3235" s="127"/>
      <c r="E3235" s="127"/>
      <c r="F3235" s="127"/>
      <c r="G3235" s="127"/>
      <c r="H3235" s="127"/>
      <c r="I3235" s="91"/>
      <c r="J3235" s="2">
        <v>3233</v>
      </c>
      <c r="K3235" s="212">
        <v>34741.398080680003</v>
      </c>
      <c r="L3235" s="212">
        <v>0.26203879543825898</v>
      </c>
      <c r="M3235" s="212">
        <v>9.7697632665188203E-2</v>
      </c>
      <c r="N3235" s="212">
        <v>6.3877001057256202E-4</v>
      </c>
      <c r="O3235" s="91"/>
      <c r="Q3235" s="212"/>
      <c r="R3235" s="212"/>
      <c r="S3235" s="212"/>
      <c r="T3235" s="212"/>
      <c r="AG3235" s="212"/>
      <c r="AH3235" s="212"/>
      <c r="AI3235" s="212"/>
    </row>
    <row r="3236" spans="1:35" x14ac:dyDescent="0.15">
      <c r="A3236" s="91"/>
      <c r="B3236" s="91"/>
      <c r="C3236" s="127"/>
      <c r="D3236" s="127"/>
      <c r="E3236" s="127"/>
      <c r="F3236" s="127"/>
      <c r="G3236" s="127"/>
      <c r="H3236" s="127"/>
      <c r="I3236" s="91"/>
      <c r="J3236" s="2">
        <v>3234</v>
      </c>
      <c r="K3236" s="212">
        <v>34752.113450536999</v>
      </c>
      <c r="L3236" s="212">
        <v>0.26186268769871501</v>
      </c>
      <c r="M3236" s="212">
        <v>9.9065046261225601E-2</v>
      </c>
      <c r="N3236" s="212">
        <v>2.2418826891161801E-3</v>
      </c>
      <c r="O3236" s="91"/>
      <c r="Q3236" s="212"/>
      <c r="R3236" s="212"/>
      <c r="S3236" s="212"/>
      <c r="T3236" s="212"/>
      <c r="AG3236" s="212"/>
      <c r="AH3236" s="212"/>
      <c r="AI3236" s="212"/>
    </row>
    <row r="3237" spans="1:35" x14ac:dyDescent="0.15">
      <c r="A3237" s="91"/>
      <c r="B3237" s="91"/>
      <c r="C3237" s="127"/>
      <c r="D3237" s="127"/>
      <c r="E3237" s="127"/>
      <c r="F3237" s="127"/>
      <c r="G3237" s="127"/>
      <c r="H3237" s="127"/>
      <c r="I3237" s="91"/>
      <c r="J3237" s="2">
        <v>3235</v>
      </c>
      <c r="K3237" s="212">
        <v>34762.826282023001</v>
      </c>
      <c r="L3237" s="212">
        <v>0.26170745715156501</v>
      </c>
      <c r="M3237" s="212">
        <v>0.101034027724097</v>
      </c>
      <c r="N3237" s="212">
        <v>3.9596295346306602E-3</v>
      </c>
      <c r="O3237" s="91"/>
      <c r="Q3237" s="212"/>
      <c r="R3237" s="212"/>
      <c r="S3237" s="212"/>
      <c r="T3237" s="212"/>
      <c r="AG3237" s="212"/>
      <c r="AH3237" s="212"/>
      <c r="AI3237" s="212"/>
    </row>
    <row r="3238" spans="1:35" x14ac:dyDescent="0.15">
      <c r="A3238" s="91"/>
      <c r="B3238" s="91"/>
      <c r="C3238" s="127"/>
      <c r="D3238" s="127"/>
      <c r="E3238" s="127"/>
      <c r="F3238" s="127"/>
      <c r="G3238" s="127"/>
      <c r="H3238" s="127"/>
      <c r="I3238" s="91"/>
      <c r="J3238" s="2">
        <v>3236</v>
      </c>
      <c r="K3238" s="212">
        <v>34773.528241325002</v>
      </c>
      <c r="L3238" s="212">
        <v>0.26159584534686697</v>
      </c>
      <c r="M3238" s="212">
        <v>0.103803780366649</v>
      </c>
      <c r="N3238" s="212">
        <v>5.7481103174901399E-3</v>
      </c>
      <c r="O3238" s="91"/>
      <c r="Q3238" s="212"/>
      <c r="R3238" s="212"/>
      <c r="S3238" s="212"/>
      <c r="T3238" s="212"/>
      <c r="AG3238" s="212"/>
      <c r="AH3238" s="212"/>
      <c r="AI3238" s="212"/>
    </row>
    <row r="3239" spans="1:35" x14ac:dyDescent="0.15">
      <c r="A3239" s="91"/>
      <c r="B3239" s="91"/>
      <c r="C3239" s="127"/>
      <c r="D3239" s="127"/>
      <c r="E3239" s="127"/>
      <c r="F3239" s="127"/>
      <c r="G3239" s="127"/>
      <c r="H3239" s="127"/>
      <c r="I3239" s="91"/>
      <c r="J3239" s="2">
        <v>3237</v>
      </c>
      <c r="K3239" s="212">
        <v>34784.147377043999</v>
      </c>
      <c r="L3239" s="212">
        <v>0.26153779149800199</v>
      </c>
      <c r="M3239" s="212">
        <v>0.107260766644333</v>
      </c>
      <c r="N3239" s="212">
        <v>7.5179441634565698E-3</v>
      </c>
      <c r="O3239" s="91"/>
      <c r="Q3239" s="212"/>
      <c r="R3239" s="212"/>
      <c r="S3239" s="212"/>
      <c r="T3239" s="212"/>
      <c r="AG3239" s="212"/>
      <c r="AH3239" s="212"/>
      <c r="AI3239" s="212"/>
    </row>
    <row r="3240" spans="1:35" x14ac:dyDescent="0.15">
      <c r="A3240" s="91"/>
      <c r="B3240" s="91"/>
      <c r="C3240" s="127"/>
      <c r="D3240" s="127"/>
      <c r="E3240" s="127"/>
      <c r="F3240" s="127"/>
      <c r="G3240" s="127"/>
      <c r="H3240" s="127"/>
      <c r="I3240" s="91"/>
      <c r="J3240" s="2">
        <v>3238</v>
      </c>
      <c r="K3240" s="212">
        <v>34794.908829100001</v>
      </c>
      <c r="L3240" s="212">
        <v>0.26157968114428398</v>
      </c>
      <c r="M3240" s="212">
        <v>0.111033788540929</v>
      </c>
      <c r="N3240" s="212">
        <v>9.1334889738963893E-3</v>
      </c>
      <c r="O3240" s="91"/>
      <c r="Q3240" s="212"/>
      <c r="R3240" s="212"/>
      <c r="S3240" s="212"/>
      <c r="T3240" s="212"/>
      <c r="AG3240" s="212"/>
      <c r="AH3240" s="212"/>
      <c r="AI3240" s="212"/>
    </row>
    <row r="3241" spans="1:35" x14ac:dyDescent="0.15">
      <c r="A3241" s="91"/>
      <c r="B3241" s="91"/>
      <c r="C3241" s="127"/>
      <c r="D3241" s="127"/>
      <c r="E3241" s="127"/>
      <c r="F3241" s="127"/>
      <c r="G3241" s="127"/>
      <c r="H3241" s="127"/>
      <c r="I3241" s="91"/>
      <c r="J3241" s="2">
        <v>3239</v>
      </c>
      <c r="K3241" s="212">
        <v>34805.671497606003</v>
      </c>
      <c r="L3241" s="212">
        <v>0.261817855048457</v>
      </c>
      <c r="M3241" s="212">
        <v>0.114649505068865</v>
      </c>
      <c r="N3241" s="212">
        <v>1.05164174861109E-2</v>
      </c>
      <c r="O3241" s="91"/>
      <c r="Q3241" s="212"/>
      <c r="R3241" s="212"/>
      <c r="S3241" s="212"/>
      <c r="T3241" s="212"/>
      <c r="AG3241" s="212"/>
      <c r="AH3241" s="212"/>
      <c r="AI3241" s="212"/>
    </row>
    <row r="3242" spans="1:35" x14ac:dyDescent="0.15">
      <c r="A3242" s="91"/>
      <c r="B3242" s="91"/>
      <c r="C3242" s="127"/>
      <c r="D3242" s="127"/>
      <c r="E3242" s="127"/>
      <c r="F3242" s="127"/>
      <c r="G3242" s="127"/>
      <c r="H3242" s="127"/>
      <c r="I3242" s="91"/>
      <c r="J3242" s="2">
        <v>3240</v>
      </c>
      <c r="K3242" s="212">
        <v>34816.330018690001</v>
      </c>
      <c r="L3242" s="212">
        <v>0.26235939451988999</v>
      </c>
      <c r="M3242" s="212">
        <v>0.117727331717898</v>
      </c>
      <c r="N3242" s="212">
        <v>1.1676790941911401E-2</v>
      </c>
      <c r="O3242" s="91"/>
      <c r="Q3242" s="212"/>
      <c r="R3242" s="212"/>
      <c r="S3242" s="212"/>
      <c r="T3242" s="212"/>
      <c r="AG3242" s="212"/>
      <c r="AH3242" s="212"/>
      <c r="AI3242" s="212"/>
    </row>
    <row r="3243" spans="1:35" x14ac:dyDescent="0.15">
      <c r="A3243" s="91"/>
      <c r="B3243" s="91"/>
      <c r="C3243" s="127"/>
      <c r="D3243" s="127"/>
      <c r="E3243" s="127"/>
      <c r="F3243" s="127"/>
      <c r="G3243" s="127"/>
      <c r="H3243" s="127"/>
      <c r="I3243" s="91"/>
      <c r="J3243" s="2">
        <v>3241</v>
      </c>
      <c r="K3243" s="212">
        <v>34827.038469735002</v>
      </c>
      <c r="L3243" s="212">
        <v>0.26325671038283499</v>
      </c>
      <c r="M3243" s="212">
        <v>0.119990942226764</v>
      </c>
      <c r="N3243" s="212">
        <v>1.2690091202983299E-2</v>
      </c>
      <c r="O3243" s="91"/>
      <c r="Q3243" s="212"/>
      <c r="R3243" s="212"/>
      <c r="S3243" s="212"/>
      <c r="T3243" s="212"/>
      <c r="AG3243" s="212"/>
      <c r="AH3243" s="212"/>
      <c r="AI3243" s="212"/>
    </row>
    <row r="3244" spans="1:35" x14ac:dyDescent="0.15">
      <c r="A3244" s="91"/>
      <c r="B3244" s="91"/>
      <c r="C3244" s="127"/>
      <c r="D3244" s="127"/>
      <c r="E3244" s="127"/>
      <c r="F3244" s="127"/>
      <c r="G3244" s="127"/>
      <c r="H3244" s="127"/>
      <c r="I3244" s="91"/>
      <c r="J3244" s="2">
        <v>3242</v>
      </c>
      <c r="K3244" s="212">
        <v>34837.757433753999</v>
      </c>
      <c r="L3244" s="212">
        <v>0.26451721599648398</v>
      </c>
      <c r="M3244" s="212">
        <v>0.121380794980098</v>
      </c>
      <c r="N3244" s="212">
        <v>1.3604483168890701E-2</v>
      </c>
      <c r="O3244" s="91"/>
      <c r="Q3244" s="212"/>
      <c r="R3244" s="212"/>
      <c r="S3244" s="212"/>
      <c r="T3244" s="212"/>
      <c r="AG3244" s="212"/>
      <c r="AH3244" s="212"/>
      <c r="AI3244" s="212"/>
    </row>
    <row r="3245" spans="1:35" x14ac:dyDescent="0.15">
      <c r="A3245" s="91"/>
      <c r="B3245" s="91"/>
      <c r="C3245" s="127"/>
      <c r="D3245" s="127"/>
      <c r="E3245" s="127"/>
      <c r="F3245" s="127"/>
      <c r="G3245" s="127"/>
      <c r="H3245" s="127"/>
      <c r="I3245" s="91"/>
      <c r="J3245" s="2">
        <v>3243</v>
      </c>
      <c r="K3245" s="212">
        <v>34848.350643612997</v>
      </c>
      <c r="L3245" s="212">
        <v>0.266061698467081</v>
      </c>
      <c r="M3245" s="212">
        <v>0.122067352628425</v>
      </c>
      <c r="N3245" s="212">
        <v>1.43976234213943E-2</v>
      </c>
      <c r="O3245" s="91"/>
      <c r="Q3245" s="212"/>
      <c r="R3245" s="212"/>
      <c r="S3245" s="212"/>
      <c r="T3245" s="212"/>
      <c r="AG3245" s="212"/>
      <c r="AH3245" s="212"/>
      <c r="AI3245" s="212"/>
    </row>
    <row r="3246" spans="1:35" x14ac:dyDescent="0.15">
      <c r="A3246" s="91"/>
      <c r="B3246" s="91"/>
      <c r="C3246" s="127"/>
      <c r="D3246" s="127"/>
      <c r="E3246" s="127"/>
      <c r="F3246" s="127"/>
      <c r="G3246" s="127"/>
      <c r="H3246" s="127"/>
      <c r="I3246" s="91"/>
      <c r="J3246" s="2">
        <v>3244</v>
      </c>
      <c r="K3246" s="212">
        <v>34859.078762516001</v>
      </c>
      <c r="L3246" s="212">
        <v>0.26776514407545798</v>
      </c>
      <c r="M3246" s="212">
        <v>0.122475008319712</v>
      </c>
      <c r="N3246" s="212">
        <v>1.49866864635778E-2</v>
      </c>
      <c r="O3246" s="91"/>
      <c r="Q3246" s="212"/>
      <c r="R3246" s="212"/>
      <c r="S3246" s="212"/>
      <c r="T3246" s="212"/>
      <c r="AG3246" s="212"/>
      <c r="AH3246" s="212"/>
      <c r="AI3246" s="212"/>
    </row>
    <row r="3247" spans="1:35" x14ac:dyDescent="0.15">
      <c r="A3247" s="91"/>
      <c r="B3247" s="91"/>
      <c r="C3247" s="127"/>
      <c r="D3247" s="127"/>
      <c r="E3247" s="127"/>
      <c r="F3247" s="127"/>
      <c r="G3247" s="127"/>
      <c r="H3247" s="127"/>
      <c r="I3247" s="91"/>
      <c r="J3247" s="2">
        <v>3245</v>
      </c>
      <c r="K3247" s="212">
        <v>34869.786022150001</v>
      </c>
      <c r="L3247" s="212">
        <v>0.269434140046662</v>
      </c>
      <c r="M3247" s="212">
        <v>0.12317056202374101</v>
      </c>
      <c r="N3247" s="212">
        <v>1.52842416701126E-2</v>
      </c>
      <c r="O3247" s="91"/>
      <c r="Q3247" s="212"/>
      <c r="R3247" s="212"/>
      <c r="S3247" s="212"/>
      <c r="T3247" s="212"/>
      <c r="AG3247" s="212"/>
      <c r="AH3247" s="212"/>
      <c r="AI3247" s="212"/>
    </row>
    <row r="3248" spans="1:35" x14ac:dyDescent="0.15">
      <c r="A3248" s="91"/>
      <c r="B3248" s="91"/>
      <c r="C3248" s="127"/>
      <c r="D3248" s="127"/>
      <c r="E3248" s="127"/>
      <c r="F3248" s="127"/>
      <c r="G3248" s="127"/>
      <c r="H3248" s="127"/>
      <c r="I3248" s="91"/>
      <c r="J3248" s="2">
        <v>3246</v>
      </c>
      <c r="K3248" s="212">
        <v>34880.466626383</v>
      </c>
      <c r="L3248" s="212">
        <v>0.27087393867902598</v>
      </c>
      <c r="M3248" s="212">
        <v>0.12440582823228701</v>
      </c>
      <c r="N3248" s="212">
        <v>1.5286116735809799E-2</v>
      </c>
      <c r="O3248" s="91"/>
      <c r="Q3248" s="212"/>
      <c r="R3248" s="212"/>
      <c r="S3248" s="212"/>
      <c r="T3248" s="212"/>
      <c r="AG3248" s="212"/>
      <c r="AH3248" s="212"/>
      <c r="AI3248" s="212"/>
    </row>
    <row r="3249" spans="1:35" x14ac:dyDescent="0.15">
      <c r="A3249" s="91"/>
      <c r="B3249" s="91"/>
      <c r="C3249" s="127"/>
      <c r="D3249" s="127"/>
      <c r="E3249" s="127"/>
      <c r="F3249" s="127"/>
      <c r="G3249" s="127"/>
      <c r="H3249" s="127"/>
      <c r="I3249" s="91"/>
      <c r="J3249" s="2">
        <v>3247</v>
      </c>
      <c r="K3249" s="212">
        <v>34891.118671425</v>
      </c>
      <c r="L3249" s="212">
        <v>0.27193401631845499</v>
      </c>
      <c r="M3249" s="212">
        <v>0.12605770950105</v>
      </c>
      <c r="N3249" s="212">
        <v>1.50335249260749E-2</v>
      </c>
      <c r="O3249" s="91"/>
      <c r="Q3249" s="212"/>
      <c r="R3249" s="212"/>
      <c r="S3249" s="212"/>
      <c r="T3249" s="212"/>
      <c r="AG3249" s="212"/>
      <c r="AH3249" s="212"/>
      <c r="AI3249" s="212"/>
    </row>
    <row r="3250" spans="1:35" x14ac:dyDescent="0.15">
      <c r="A3250" s="91"/>
      <c r="B3250" s="91"/>
      <c r="C3250" s="127"/>
      <c r="D3250" s="127"/>
      <c r="E3250" s="127"/>
      <c r="F3250" s="127"/>
      <c r="G3250" s="127"/>
      <c r="H3250" s="127"/>
      <c r="I3250" s="91"/>
      <c r="J3250" s="2">
        <v>3248</v>
      </c>
      <c r="K3250" s="212">
        <v>34901.845729966997</v>
      </c>
      <c r="L3250" s="212">
        <v>0.27254627722389901</v>
      </c>
      <c r="M3250" s="212">
        <v>0.12793739315052099</v>
      </c>
      <c r="N3250" s="212">
        <v>1.4525300397773101E-2</v>
      </c>
      <c r="O3250" s="91"/>
      <c r="Q3250" s="212"/>
      <c r="R3250" s="212"/>
      <c r="S3250" s="212"/>
      <c r="T3250" s="212"/>
      <c r="AG3250" s="212"/>
      <c r="AH3250" s="212"/>
      <c r="AI3250" s="212"/>
    </row>
    <row r="3251" spans="1:35" x14ac:dyDescent="0.15">
      <c r="A3251" s="91"/>
      <c r="B3251" s="91"/>
      <c r="C3251" s="127"/>
      <c r="D3251" s="127"/>
      <c r="E3251" s="127"/>
      <c r="F3251" s="127"/>
      <c r="G3251" s="127"/>
      <c r="H3251" s="127"/>
      <c r="I3251" s="91"/>
      <c r="J3251" s="2">
        <v>3249</v>
      </c>
      <c r="K3251" s="212">
        <v>34912.603272770997</v>
      </c>
      <c r="L3251" s="212">
        <v>0.27266491564127898</v>
      </c>
      <c r="M3251" s="212">
        <v>0.130033992841084</v>
      </c>
      <c r="N3251" s="212">
        <v>1.3748418706133801E-2</v>
      </c>
      <c r="O3251" s="91"/>
      <c r="Q3251" s="212"/>
      <c r="R3251" s="212"/>
      <c r="S3251" s="212"/>
      <c r="T3251" s="212"/>
      <c r="AG3251" s="212"/>
      <c r="AH3251" s="212"/>
      <c r="AI3251" s="212"/>
    </row>
    <row r="3252" spans="1:35" x14ac:dyDescent="0.15">
      <c r="A3252" s="91"/>
      <c r="B3252" s="91"/>
      <c r="C3252" s="127"/>
      <c r="D3252" s="127"/>
      <c r="E3252" s="127"/>
      <c r="F3252" s="127"/>
      <c r="G3252" s="127"/>
      <c r="H3252" s="127"/>
      <c r="I3252" s="91"/>
      <c r="J3252" s="2">
        <v>3250</v>
      </c>
      <c r="K3252" s="212">
        <v>34923.376573611997</v>
      </c>
      <c r="L3252" s="212">
        <v>0.27229654233706502</v>
      </c>
      <c r="M3252" s="212">
        <v>0.13245399511641301</v>
      </c>
      <c r="N3252" s="212">
        <v>1.2749954477074599E-2</v>
      </c>
      <c r="O3252" s="91"/>
      <c r="Q3252" s="212"/>
      <c r="R3252" s="212"/>
      <c r="S3252" s="212"/>
      <c r="T3252" s="212"/>
      <c r="AG3252" s="212"/>
      <c r="AH3252" s="212"/>
      <c r="AI3252" s="212"/>
    </row>
    <row r="3253" spans="1:35" x14ac:dyDescent="0.15">
      <c r="A3253" s="91"/>
      <c r="B3253" s="91"/>
      <c r="C3253" s="127"/>
      <c r="D3253" s="127"/>
      <c r="E3253" s="127"/>
      <c r="F3253" s="127"/>
      <c r="G3253" s="127"/>
      <c r="H3253" s="127"/>
      <c r="I3253" s="91"/>
      <c r="J3253" s="2">
        <v>3251</v>
      </c>
      <c r="K3253" s="212">
        <v>34934.059710506997</v>
      </c>
      <c r="L3253" s="212">
        <v>0.271559711863474</v>
      </c>
      <c r="M3253" s="212">
        <v>0.13521253198594599</v>
      </c>
      <c r="N3253" s="212">
        <v>1.15920959265596E-2</v>
      </c>
      <c r="O3253" s="91"/>
      <c r="Q3253" s="212"/>
      <c r="R3253" s="212"/>
      <c r="S3253" s="212"/>
      <c r="T3253" s="212"/>
      <c r="AG3253" s="212"/>
      <c r="AH3253" s="212"/>
      <c r="AI3253" s="212"/>
    </row>
    <row r="3254" spans="1:35" x14ac:dyDescent="0.15">
      <c r="A3254" s="91"/>
      <c r="B3254" s="91"/>
      <c r="C3254" s="127"/>
      <c r="D3254" s="127"/>
      <c r="E3254" s="127"/>
      <c r="F3254" s="127"/>
      <c r="G3254" s="127"/>
      <c r="H3254" s="127"/>
      <c r="I3254" s="91"/>
      <c r="J3254" s="2">
        <v>3252</v>
      </c>
      <c r="K3254" s="212">
        <v>34944.744926881998</v>
      </c>
      <c r="L3254" s="212">
        <v>0.270701527998571</v>
      </c>
      <c r="M3254" s="212">
        <v>0.138060636330192</v>
      </c>
      <c r="N3254" s="212">
        <v>1.03890919026617E-2</v>
      </c>
      <c r="O3254" s="91"/>
      <c r="Q3254" s="212"/>
      <c r="R3254" s="212"/>
      <c r="S3254" s="212"/>
      <c r="T3254" s="212"/>
      <c r="AG3254" s="212"/>
      <c r="AH3254" s="212"/>
      <c r="AI3254" s="212"/>
    </row>
    <row r="3255" spans="1:35" x14ac:dyDescent="0.15">
      <c r="A3255" s="91"/>
      <c r="B3255" s="91"/>
      <c r="C3255" s="127"/>
      <c r="D3255" s="127"/>
      <c r="E3255" s="127"/>
      <c r="F3255" s="127"/>
      <c r="G3255" s="127"/>
      <c r="H3255" s="127"/>
      <c r="I3255" s="91"/>
      <c r="J3255" s="2">
        <v>3253</v>
      </c>
      <c r="K3255" s="212">
        <v>34955.372551064997</v>
      </c>
      <c r="L3255" s="212">
        <v>0.26998975737298397</v>
      </c>
      <c r="M3255" s="212">
        <v>0.14054075273255101</v>
      </c>
      <c r="N3255" s="212">
        <v>9.3115127008211399E-3</v>
      </c>
      <c r="O3255" s="91"/>
      <c r="Q3255" s="212"/>
      <c r="R3255" s="212"/>
      <c r="S3255" s="212"/>
      <c r="T3255" s="212"/>
      <c r="AG3255" s="212"/>
      <c r="AH3255" s="212"/>
      <c r="AI3255" s="212"/>
    </row>
    <row r="3256" spans="1:35" x14ac:dyDescent="0.15">
      <c r="A3256" s="91"/>
      <c r="B3256" s="91"/>
      <c r="C3256" s="127"/>
      <c r="D3256" s="127"/>
      <c r="E3256" s="127"/>
      <c r="F3256" s="127"/>
      <c r="G3256" s="127"/>
      <c r="H3256" s="127"/>
      <c r="I3256" s="91"/>
      <c r="J3256" s="2">
        <v>3254</v>
      </c>
      <c r="K3256" s="212">
        <v>34966.042278314002</v>
      </c>
      <c r="L3256" s="212">
        <v>0.26963841913764802</v>
      </c>
      <c r="M3256" s="212">
        <v>0.142254081091017</v>
      </c>
      <c r="N3256" s="212">
        <v>8.5256375155297309E-3</v>
      </c>
      <c r="O3256" s="91"/>
      <c r="Q3256" s="212"/>
      <c r="R3256" s="212"/>
      <c r="S3256" s="212"/>
      <c r="T3256" s="212"/>
      <c r="AG3256" s="212"/>
      <c r="AH3256" s="212"/>
      <c r="AI3256" s="212"/>
    </row>
    <row r="3257" spans="1:35" x14ac:dyDescent="0.15">
      <c r="A3257" s="91"/>
      <c r="B3257" s="91"/>
      <c r="C3257" s="127"/>
      <c r="D3257" s="127"/>
      <c r="E3257" s="127"/>
      <c r="F3257" s="127"/>
      <c r="G3257" s="127"/>
      <c r="H3257" s="127"/>
      <c r="I3257" s="91"/>
      <c r="J3257" s="2">
        <v>3255</v>
      </c>
      <c r="K3257" s="212">
        <v>34976.693225256</v>
      </c>
      <c r="L3257" s="212">
        <v>0.26969292445447302</v>
      </c>
      <c r="M3257" s="212">
        <v>0.14303752998494501</v>
      </c>
      <c r="N3257" s="212">
        <v>8.1465996584923102E-3</v>
      </c>
      <c r="O3257" s="91"/>
      <c r="Q3257" s="212"/>
      <c r="R3257" s="212"/>
      <c r="S3257" s="212"/>
      <c r="T3257" s="212"/>
      <c r="AG3257" s="212"/>
      <c r="AH3257" s="212"/>
      <c r="AI3257" s="212"/>
    </row>
    <row r="3258" spans="1:35" x14ac:dyDescent="0.15">
      <c r="A3258" s="91"/>
      <c r="B3258" s="91"/>
      <c r="C3258" s="127"/>
      <c r="D3258" s="127"/>
      <c r="E3258" s="127"/>
      <c r="F3258" s="127"/>
      <c r="G3258" s="127"/>
      <c r="H3258" s="127"/>
      <c r="I3258" s="91"/>
      <c r="J3258" s="2">
        <v>3256</v>
      </c>
      <c r="K3258" s="212">
        <v>34987.335899113998</v>
      </c>
      <c r="L3258" s="212">
        <v>0.27008641037368097</v>
      </c>
      <c r="M3258" s="212">
        <v>0.142991260429294</v>
      </c>
      <c r="N3258" s="212">
        <v>8.2324404747432904E-3</v>
      </c>
      <c r="O3258" s="91"/>
      <c r="Q3258" s="212"/>
      <c r="R3258" s="212"/>
      <c r="S3258" s="212"/>
      <c r="T3258" s="212"/>
      <c r="AG3258" s="212"/>
      <c r="AH3258" s="212"/>
      <c r="AI3258" s="212"/>
    </row>
    <row r="3259" spans="1:35" x14ac:dyDescent="0.15">
      <c r="A3259" s="91"/>
      <c r="B3259" s="91"/>
      <c r="C3259" s="127"/>
      <c r="D3259" s="127"/>
      <c r="E3259" s="127"/>
      <c r="F3259" s="127"/>
      <c r="G3259" s="127"/>
      <c r="H3259" s="127"/>
      <c r="I3259" s="91"/>
      <c r="J3259" s="2">
        <v>3257</v>
      </c>
      <c r="K3259" s="212">
        <v>34997.989066916998</v>
      </c>
      <c r="L3259" s="212">
        <v>0.27069011131156001</v>
      </c>
      <c r="M3259" s="212">
        <v>0.142364162151524</v>
      </c>
      <c r="N3259" s="212">
        <v>8.80588221921807E-3</v>
      </c>
      <c r="O3259" s="91"/>
      <c r="Q3259" s="212"/>
      <c r="R3259" s="212"/>
      <c r="S3259" s="212"/>
      <c r="T3259" s="212"/>
      <c r="AG3259" s="212"/>
      <c r="AH3259" s="212"/>
      <c r="AI3259" s="212"/>
    </row>
    <row r="3260" spans="1:35" x14ac:dyDescent="0.15">
      <c r="A3260" s="91"/>
      <c r="B3260" s="91"/>
      <c r="C3260" s="127"/>
      <c r="D3260" s="127"/>
      <c r="E3260" s="127"/>
      <c r="F3260" s="127"/>
      <c r="G3260" s="127"/>
      <c r="H3260" s="127"/>
      <c r="I3260" s="91"/>
      <c r="J3260" s="2">
        <v>3258</v>
      </c>
      <c r="K3260" s="212">
        <v>35008.61901188</v>
      </c>
      <c r="L3260" s="212">
        <v>0.27142170642383501</v>
      </c>
      <c r="M3260" s="212">
        <v>0.14125610214859899</v>
      </c>
      <c r="N3260" s="212">
        <v>9.8592861875908596E-3</v>
      </c>
      <c r="O3260" s="91"/>
      <c r="Q3260" s="212"/>
      <c r="R3260" s="212"/>
      <c r="S3260" s="212"/>
      <c r="T3260" s="212"/>
      <c r="AG3260" s="212"/>
      <c r="AH3260" s="212"/>
      <c r="AI3260" s="212"/>
    </row>
    <row r="3261" spans="1:35" x14ac:dyDescent="0.15">
      <c r="A3261" s="91"/>
      <c r="B3261" s="91"/>
      <c r="C3261" s="127"/>
      <c r="D3261" s="127"/>
      <c r="E3261" s="127"/>
      <c r="F3261" s="127"/>
      <c r="G3261" s="127"/>
      <c r="H3261" s="127"/>
      <c r="I3261" s="91"/>
      <c r="J3261" s="2">
        <v>3259</v>
      </c>
      <c r="K3261" s="212">
        <v>35019.256646105998</v>
      </c>
      <c r="L3261" s="212">
        <v>0.27224544942091899</v>
      </c>
      <c r="M3261" s="212">
        <v>0.13967523588785599</v>
      </c>
      <c r="N3261" s="212">
        <v>1.1316465830218E-2</v>
      </c>
      <c r="O3261" s="91"/>
      <c r="Q3261" s="212"/>
      <c r="R3261" s="212"/>
      <c r="S3261" s="212"/>
      <c r="T3261" s="212"/>
      <c r="AG3261" s="212"/>
      <c r="AH3261" s="212"/>
      <c r="AI3261" s="212"/>
    </row>
    <row r="3262" spans="1:35" x14ac:dyDescent="0.15">
      <c r="A3262" s="91"/>
      <c r="B3262" s="91"/>
      <c r="C3262" s="127"/>
      <c r="D3262" s="127"/>
      <c r="E3262" s="127"/>
      <c r="F3262" s="127"/>
      <c r="G3262" s="127"/>
      <c r="H3262" s="127"/>
      <c r="I3262" s="91"/>
      <c r="J3262" s="2">
        <v>3260</v>
      </c>
      <c r="K3262" s="212">
        <v>35029.898466555002</v>
      </c>
      <c r="L3262" s="212">
        <v>0.27315009121733702</v>
      </c>
      <c r="M3262" s="212">
        <v>0.13760851681408301</v>
      </c>
      <c r="N3262" s="212">
        <v>1.3022426280077199E-2</v>
      </c>
      <c r="O3262" s="91"/>
      <c r="Q3262" s="212"/>
      <c r="R3262" s="212"/>
      <c r="S3262" s="212"/>
      <c r="T3262" s="212"/>
      <c r="AG3262" s="212"/>
      <c r="AH3262" s="212"/>
      <c r="AI3262" s="212"/>
    </row>
    <row r="3263" spans="1:35" x14ac:dyDescent="0.15">
      <c r="A3263" s="91"/>
      <c r="B3263" s="91"/>
      <c r="C3263" s="127"/>
      <c r="D3263" s="127"/>
      <c r="E3263" s="127"/>
      <c r="F3263" s="127"/>
      <c r="G3263" s="127"/>
      <c r="H3263" s="127"/>
      <c r="I3263" s="91"/>
      <c r="J3263" s="2">
        <v>3261</v>
      </c>
      <c r="K3263" s="212">
        <v>35040.544202844001</v>
      </c>
      <c r="L3263" s="212">
        <v>0.27410052812673202</v>
      </c>
      <c r="M3263" s="212">
        <v>0.13509895918120701</v>
      </c>
      <c r="N3263" s="212">
        <v>1.47171484401781E-2</v>
      </c>
      <c r="O3263" s="91"/>
      <c r="Q3263" s="212"/>
      <c r="R3263" s="212"/>
      <c r="S3263" s="212"/>
      <c r="T3263" s="212"/>
      <c r="AG3263" s="212"/>
      <c r="AH3263" s="212"/>
      <c r="AI3263" s="212"/>
    </row>
    <row r="3264" spans="1:35" x14ac:dyDescent="0.15">
      <c r="A3264" s="91"/>
      <c r="B3264" s="91"/>
      <c r="C3264" s="127"/>
      <c r="D3264" s="127"/>
      <c r="E3264" s="127"/>
      <c r="F3264" s="127"/>
      <c r="G3264" s="127"/>
      <c r="H3264" s="127"/>
      <c r="I3264" s="91"/>
      <c r="J3264" s="2">
        <v>3262</v>
      </c>
      <c r="K3264" s="212">
        <v>35051.160036121997</v>
      </c>
      <c r="L3264" s="212">
        <v>0.27502073995585902</v>
      </c>
      <c r="M3264" s="212">
        <v>0.13232760313008901</v>
      </c>
      <c r="N3264" s="212">
        <v>1.6047009836776802E-2</v>
      </c>
      <c r="O3264" s="91"/>
      <c r="Q3264" s="212"/>
      <c r="R3264" s="212"/>
      <c r="S3264" s="212"/>
      <c r="T3264" s="212"/>
      <c r="AG3264" s="212"/>
      <c r="AH3264" s="212"/>
      <c r="AI3264" s="212"/>
    </row>
    <row r="3265" spans="1:35" x14ac:dyDescent="0.15">
      <c r="A3265" s="91"/>
      <c r="B3265" s="91"/>
      <c r="C3265" s="127"/>
      <c r="D3265" s="127"/>
      <c r="E3265" s="127"/>
      <c r="F3265" s="127"/>
      <c r="G3265" s="127"/>
      <c r="H3265" s="127"/>
      <c r="I3265" s="91"/>
      <c r="J3265" s="2">
        <v>3263</v>
      </c>
      <c r="K3265" s="212">
        <v>35061.806644482</v>
      </c>
      <c r="L3265" s="212">
        <v>0.27581837959611699</v>
      </c>
      <c r="M3265" s="212">
        <v>0.12953458020147601</v>
      </c>
      <c r="N3265" s="212">
        <v>1.67248460601951E-2</v>
      </c>
      <c r="O3265" s="91"/>
      <c r="Q3265" s="212"/>
      <c r="R3265" s="212"/>
      <c r="S3265" s="212"/>
      <c r="T3265" s="212"/>
      <c r="AG3265" s="212"/>
      <c r="AH3265" s="212"/>
      <c r="AI3265" s="212"/>
    </row>
    <row r="3266" spans="1:35" x14ac:dyDescent="0.15">
      <c r="A3266" s="91"/>
      <c r="B3266" s="91"/>
      <c r="C3266" s="127"/>
      <c r="D3266" s="127"/>
      <c r="E3266" s="127"/>
      <c r="F3266" s="127"/>
      <c r="G3266" s="127"/>
      <c r="H3266" s="127"/>
      <c r="I3266" s="91"/>
      <c r="J3266" s="2">
        <v>3264</v>
      </c>
      <c r="K3266" s="212">
        <v>35072.560865665</v>
      </c>
      <c r="L3266" s="212">
        <v>0.27646228519729199</v>
      </c>
      <c r="M3266" s="212">
        <v>0.12686125000034301</v>
      </c>
      <c r="N3266" s="212">
        <v>1.6636776370607401E-2</v>
      </c>
      <c r="O3266" s="91"/>
      <c r="Q3266" s="212"/>
      <c r="R3266" s="212"/>
      <c r="S3266" s="212"/>
      <c r="T3266" s="212"/>
      <c r="AG3266" s="212"/>
      <c r="AH3266" s="212"/>
      <c r="AI3266" s="212"/>
    </row>
    <row r="3267" spans="1:35" x14ac:dyDescent="0.15">
      <c r="A3267" s="91"/>
      <c r="B3267" s="91"/>
      <c r="C3267" s="127"/>
      <c r="D3267" s="127"/>
      <c r="E3267" s="127"/>
      <c r="F3267" s="127"/>
      <c r="G3267" s="127"/>
      <c r="H3267" s="127"/>
      <c r="I3267" s="91"/>
      <c r="J3267" s="2">
        <v>3265</v>
      </c>
      <c r="K3267" s="212">
        <v>35083.320639739999</v>
      </c>
      <c r="L3267" s="212">
        <v>0.27696663401990501</v>
      </c>
      <c r="M3267" s="212">
        <v>0.12433269401288501</v>
      </c>
      <c r="N3267" s="212">
        <v>1.5844551540513101E-2</v>
      </c>
      <c r="O3267" s="91"/>
      <c r="Q3267" s="212"/>
      <c r="R3267" s="212"/>
      <c r="S3267" s="212"/>
      <c r="T3267" s="212"/>
      <c r="AG3267" s="212"/>
      <c r="AH3267" s="212"/>
      <c r="AI3267" s="212"/>
    </row>
    <row r="3268" spans="1:35" x14ac:dyDescent="0.15">
      <c r="A3268" s="91"/>
      <c r="B3268" s="91"/>
      <c r="C3268" s="127"/>
      <c r="D3268" s="127"/>
      <c r="E3268" s="127"/>
      <c r="F3268" s="127"/>
      <c r="G3268" s="127"/>
      <c r="H3268" s="127"/>
      <c r="I3268" s="91"/>
      <c r="J3268" s="2">
        <v>3266</v>
      </c>
      <c r="K3268" s="212">
        <v>35093.974007112003</v>
      </c>
      <c r="L3268" s="212">
        <v>0.27739320488665398</v>
      </c>
      <c r="M3268" s="212">
        <v>0.12165405584637</v>
      </c>
      <c r="N3268" s="212">
        <v>1.4528692452411699E-2</v>
      </c>
      <c r="O3268" s="91"/>
      <c r="Q3268" s="212"/>
      <c r="R3268" s="212"/>
      <c r="S3268" s="212"/>
      <c r="T3268" s="212"/>
      <c r="AG3268" s="212"/>
      <c r="AH3268" s="212"/>
      <c r="AI3268" s="212"/>
    </row>
    <row r="3269" spans="1:35" x14ac:dyDescent="0.15">
      <c r="A3269" s="91"/>
      <c r="B3269" s="91"/>
      <c r="C3269" s="127"/>
      <c r="D3269" s="127"/>
      <c r="E3269" s="127"/>
      <c r="F3269" s="127"/>
      <c r="G3269" s="127"/>
      <c r="H3269" s="127"/>
      <c r="I3269" s="91"/>
      <c r="J3269" s="2">
        <v>3267</v>
      </c>
      <c r="K3269" s="212">
        <v>35104.742635900999</v>
      </c>
      <c r="L3269" s="212">
        <v>0.27775364836983102</v>
      </c>
      <c r="M3269" s="212">
        <v>0.118588993825818</v>
      </c>
      <c r="N3269" s="212">
        <v>1.2902753667106699E-2</v>
      </c>
      <c r="O3269" s="91"/>
      <c r="Q3269" s="212"/>
      <c r="R3269" s="212"/>
      <c r="S3269" s="212"/>
      <c r="T3269" s="212"/>
      <c r="AG3269" s="212"/>
      <c r="AH3269" s="212"/>
      <c r="AI3269" s="212"/>
    </row>
    <row r="3270" spans="1:35" x14ac:dyDescent="0.15">
      <c r="A3270" s="91"/>
      <c r="B3270" s="91"/>
      <c r="C3270" s="127"/>
      <c r="D3270" s="127"/>
      <c r="E3270" s="127"/>
      <c r="F3270" s="127"/>
      <c r="G3270" s="127"/>
      <c r="H3270" s="127"/>
      <c r="I3270" s="91"/>
      <c r="J3270" s="2">
        <v>3268</v>
      </c>
      <c r="K3270" s="212">
        <v>35115.392758852002</v>
      </c>
      <c r="L3270" s="212">
        <v>0.27800954329625599</v>
      </c>
      <c r="M3270" s="212">
        <v>0.11526618710562</v>
      </c>
      <c r="N3270" s="212">
        <v>1.11733264578975E-2</v>
      </c>
      <c r="O3270" s="91"/>
      <c r="Q3270" s="212"/>
      <c r="R3270" s="212"/>
      <c r="S3270" s="212"/>
      <c r="T3270" s="212"/>
      <c r="AG3270" s="212"/>
      <c r="AH3270" s="212"/>
      <c r="AI3270" s="212"/>
    </row>
    <row r="3271" spans="1:35" x14ac:dyDescent="0.15">
      <c r="A3271" s="91"/>
      <c r="B3271" s="91"/>
      <c r="C3271" s="127"/>
      <c r="D3271" s="127"/>
      <c r="E3271" s="127"/>
      <c r="F3271" s="127"/>
      <c r="G3271" s="127"/>
      <c r="H3271" s="127"/>
      <c r="I3271" s="91"/>
      <c r="J3271" s="2">
        <v>3269</v>
      </c>
      <c r="K3271" s="212">
        <v>35126.074182556004</v>
      </c>
      <c r="L3271" s="212">
        <v>0.27807435951030801</v>
      </c>
      <c r="M3271" s="212">
        <v>0.112097865820108</v>
      </c>
      <c r="N3271" s="212">
        <v>9.5354946067151107E-3</v>
      </c>
      <c r="O3271" s="91"/>
      <c r="Q3271" s="212"/>
      <c r="R3271" s="212"/>
      <c r="S3271" s="212"/>
      <c r="T3271" s="212"/>
      <c r="AG3271" s="212"/>
      <c r="AH3271" s="212"/>
      <c r="AI3271" s="212"/>
    </row>
    <row r="3272" spans="1:35" x14ac:dyDescent="0.15">
      <c r="A3272" s="91"/>
      <c r="B3272" s="91"/>
      <c r="C3272" s="127"/>
      <c r="D3272" s="127"/>
      <c r="E3272" s="127"/>
      <c r="F3272" s="127"/>
      <c r="G3272" s="127"/>
      <c r="H3272" s="127"/>
      <c r="I3272" s="91"/>
      <c r="J3272" s="2">
        <v>3270</v>
      </c>
      <c r="K3272" s="212">
        <v>35136.662898793002</v>
      </c>
      <c r="L3272" s="212">
        <v>0.27790223251865598</v>
      </c>
      <c r="M3272" s="212">
        <v>0.109347078176391</v>
      </c>
      <c r="N3272" s="212">
        <v>8.1651086770403499E-3</v>
      </c>
      <c r="O3272" s="91"/>
      <c r="Q3272" s="212"/>
      <c r="R3272" s="212"/>
      <c r="S3272" s="212"/>
      <c r="T3272" s="212"/>
      <c r="AG3272" s="212"/>
      <c r="AH3272" s="212"/>
      <c r="AI3272" s="212"/>
    </row>
    <row r="3273" spans="1:35" x14ac:dyDescent="0.15">
      <c r="A3273" s="91"/>
      <c r="B3273" s="91"/>
      <c r="C3273" s="127"/>
      <c r="D3273" s="127"/>
      <c r="E3273" s="127"/>
      <c r="F3273" s="127"/>
      <c r="G3273" s="127"/>
      <c r="H3273" s="127"/>
      <c r="I3273" s="91"/>
      <c r="J3273" s="2">
        <v>3271</v>
      </c>
      <c r="K3273" s="212">
        <v>35147.397260078003</v>
      </c>
      <c r="L3273" s="212">
        <v>0.27750424688340197</v>
      </c>
      <c r="M3273" s="212">
        <v>0.107003597252916</v>
      </c>
      <c r="N3273" s="212">
        <v>7.1367477032539704E-3</v>
      </c>
      <c r="O3273" s="91"/>
      <c r="Q3273" s="212"/>
      <c r="R3273" s="212"/>
      <c r="S3273" s="212"/>
      <c r="T3273" s="212"/>
      <c r="AG3273" s="212"/>
      <c r="AH3273" s="212"/>
      <c r="AI3273" s="212"/>
    </row>
    <row r="3274" spans="1:35" x14ac:dyDescent="0.15">
      <c r="A3274" s="91"/>
      <c r="B3274" s="91"/>
      <c r="C3274" s="127"/>
      <c r="D3274" s="127"/>
      <c r="E3274" s="127"/>
      <c r="F3274" s="127"/>
      <c r="G3274" s="127"/>
      <c r="H3274" s="127"/>
      <c r="I3274" s="91"/>
      <c r="J3274" s="2">
        <v>3272</v>
      </c>
      <c r="K3274" s="212">
        <v>35158.145785858003</v>
      </c>
      <c r="L3274" s="212">
        <v>0.27702560022583</v>
      </c>
      <c r="M3274" s="212">
        <v>0.10509888861545599</v>
      </c>
      <c r="N3274" s="212">
        <v>6.39359347029497E-3</v>
      </c>
      <c r="O3274" s="91"/>
      <c r="Q3274" s="212"/>
      <c r="R3274" s="212"/>
      <c r="S3274" s="212"/>
      <c r="T3274" s="212"/>
      <c r="AG3274" s="212"/>
      <c r="AH3274" s="212"/>
      <c r="AI3274" s="212"/>
    </row>
    <row r="3275" spans="1:35" x14ac:dyDescent="0.15">
      <c r="A3275" s="91"/>
      <c r="B3275" s="91"/>
      <c r="C3275" s="127"/>
      <c r="D3275" s="127"/>
      <c r="E3275" s="127"/>
      <c r="F3275" s="127"/>
      <c r="G3275" s="127"/>
      <c r="H3275" s="127"/>
      <c r="I3275" s="91"/>
      <c r="J3275" s="2">
        <v>3273</v>
      </c>
      <c r="K3275" s="212">
        <v>35168.837150576001</v>
      </c>
      <c r="L3275" s="212">
        <v>0.27660738622231001</v>
      </c>
      <c r="M3275" s="212">
        <v>0.10353087198859801</v>
      </c>
      <c r="N3275" s="212">
        <v>5.7942840345104104E-3</v>
      </c>
      <c r="O3275" s="91"/>
      <c r="Q3275" s="212"/>
      <c r="R3275" s="212"/>
      <c r="S3275" s="212"/>
      <c r="T3275" s="212"/>
      <c r="AG3275" s="212"/>
      <c r="AH3275" s="212"/>
      <c r="AI3275" s="212"/>
    </row>
    <row r="3276" spans="1:35" x14ac:dyDescent="0.15">
      <c r="A3276" s="91"/>
      <c r="B3276" s="91"/>
      <c r="C3276" s="127"/>
      <c r="D3276" s="127"/>
      <c r="E3276" s="127"/>
      <c r="F3276" s="127"/>
      <c r="G3276" s="127"/>
      <c r="H3276" s="127"/>
      <c r="I3276" s="91"/>
      <c r="J3276" s="2">
        <v>3274</v>
      </c>
      <c r="K3276" s="212">
        <v>35179.536526737</v>
      </c>
      <c r="L3276" s="212">
        <v>0.27632847938633898</v>
      </c>
      <c r="M3276" s="212">
        <v>0.102046748074013</v>
      </c>
      <c r="N3276" s="212">
        <v>5.2082486184707698E-3</v>
      </c>
      <c r="O3276" s="91"/>
      <c r="Q3276" s="212"/>
      <c r="R3276" s="212"/>
      <c r="S3276" s="212"/>
      <c r="T3276" s="212"/>
      <c r="AG3276" s="212"/>
      <c r="AH3276" s="212"/>
      <c r="AI3276" s="212"/>
    </row>
    <row r="3277" spans="1:35" x14ac:dyDescent="0.15">
      <c r="A3277" s="91"/>
      <c r="B3277" s="91"/>
      <c r="C3277" s="127"/>
      <c r="D3277" s="127"/>
      <c r="E3277" s="127"/>
      <c r="F3277" s="127"/>
      <c r="G3277" s="127"/>
      <c r="H3277" s="127"/>
      <c r="I3277" s="91"/>
      <c r="J3277" s="2">
        <v>3275</v>
      </c>
      <c r="K3277" s="212">
        <v>35190.223634463</v>
      </c>
      <c r="L3277" s="212">
        <v>0.27617210965510602</v>
      </c>
      <c r="M3277" s="212">
        <v>0.10037990633650599</v>
      </c>
      <c r="N3277" s="212">
        <v>4.6277904779018402E-3</v>
      </c>
      <c r="O3277" s="91"/>
      <c r="Q3277" s="212"/>
      <c r="R3277" s="212"/>
      <c r="S3277" s="212"/>
      <c r="T3277" s="212"/>
      <c r="AG3277" s="212"/>
      <c r="AH3277" s="212"/>
      <c r="AI3277" s="212"/>
    </row>
    <row r="3278" spans="1:35" x14ac:dyDescent="0.15">
      <c r="A3278" s="91"/>
      <c r="B3278" s="91"/>
      <c r="C3278" s="127"/>
      <c r="D3278" s="127"/>
      <c r="E3278" s="127"/>
      <c r="F3278" s="127"/>
      <c r="G3278" s="127"/>
      <c r="H3278" s="127"/>
      <c r="I3278" s="91"/>
      <c r="J3278" s="2">
        <v>3276</v>
      </c>
      <c r="K3278" s="212">
        <v>35200.864812831001</v>
      </c>
      <c r="L3278" s="212">
        <v>0.27610241551367898</v>
      </c>
      <c r="M3278" s="212">
        <v>9.8349441006859994E-2</v>
      </c>
      <c r="N3278" s="212">
        <v>4.18570194946454E-3</v>
      </c>
      <c r="O3278" s="91"/>
      <c r="Q3278" s="212"/>
      <c r="R3278" s="212"/>
      <c r="S3278" s="212"/>
      <c r="T3278" s="212"/>
      <c r="AG3278" s="212"/>
      <c r="AH3278" s="212"/>
      <c r="AI3278" s="212"/>
    </row>
    <row r="3279" spans="1:35" x14ac:dyDescent="0.15">
      <c r="A3279" s="91"/>
      <c r="B3279" s="91"/>
      <c r="C3279" s="127"/>
      <c r="D3279" s="127"/>
      <c r="E3279" s="127"/>
      <c r="F3279" s="127"/>
      <c r="G3279" s="127"/>
      <c r="H3279" s="127"/>
      <c r="I3279" s="91"/>
      <c r="J3279" s="2">
        <v>3277</v>
      </c>
      <c r="K3279" s="212">
        <v>35211.611295809998</v>
      </c>
      <c r="L3279" s="212">
        <v>0.27607911730054702</v>
      </c>
      <c r="M3279" s="212">
        <v>9.5950974358749705E-2</v>
      </c>
      <c r="N3279" s="212">
        <v>4.0823255351780099E-3</v>
      </c>
      <c r="O3279" s="91"/>
      <c r="Q3279" s="212"/>
      <c r="R3279" s="212"/>
      <c r="S3279" s="212"/>
      <c r="T3279" s="212"/>
      <c r="AG3279" s="212"/>
      <c r="AH3279" s="212"/>
      <c r="AI3279" s="212"/>
    </row>
    <row r="3280" spans="1:35" x14ac:dyDescent="0.15">
      <c r="A3280" s="91"/>
      <c r="B3280" s="91"/>
      <c r="C3280" s="127"/>
      <c r="D3280" s="127"/>
      <c r="E3280" s="127"/>
      <c r="F3280" s="127"/>
      <c r="G3280" s="127"/>
      <c r="H3280" s="127"/>
      <c r="I3280" s="91"/>
      <c r="J3280" s="2">
        <v>3278</v>
      </c>
      <c r="K3280" s="212">
        <v>35222.393590794003</v>
      </c>
      <c r="L3280" s="212">
        <v>0.27610686501631698</v>
      </c>
      <c r="M3280" s="212">
        <v>9.3234165176369996E-2</v>
      </c>
      <c r="N3280" s="212">
        <v>4.4893093468997497E-3</v>
      </c>
      <c r="O3280" s="91"/>
      <c r="Q3280" s="212"/>
      <c r="R3280" s="212"/>
      <c r="S3280" s="212"/>
      <c r="T3280" s="212"/>
      <c r="AG3280" s="212"/>
      <c r="AH3280" s="212"/>
      <c r="AI3280" s="212"/>
    </row>
    <row r="3281" spans="1:35" x14ac:dyDescent="0.15">
      <c r="A3281" s="91"/>
      <c r="B3281" s="91"/>
      <c r="C3281" s="127"/>
      <c r="D3281" s="127"/>
      <c r="E3281" s="127"/>
      <c r="F3281" s="127"/>
      <c r="G3281" s="127"/>
      <c r="H3281" s="127"/>
      <c r="I3281" s="91"/>
      <c r="J3281" s="2">
        <v>3279</v>
      </c>
      <c r="K3281" s="212">
        <v>35233.080631370001</v>
      </c>
      <c r="L3281" s="212">
        <v>0.276211418607551</v>
      </c>
      <c r="M3281" s="212">
        <v>9.02296423127706E-2</v>
      </c>
      <c r="N3281" s="212">
        <v>5.40569584112628E-3</v>
      </c>
      <c r="O3281" s="91"/>
      <c r="Q3281" s="212"/>
      <c r="R3281" s="212"/>
      <c r="S3281" s="212"/>
      <c r="T3281" s="212"/>
      <c r="AG3281" s="212"/>
      <c r="AH3281" s="212"/>
      <c r="AI3281" s="212"/>
    </row>
    <row r="3282" spans="1:35" x14ac:dyDescent="0.15">
      <c r="A3282" s="91"/>
      <c r="B3282" s="91"/>
      <c r="C3282" s="127"/>
      <c r="D3282" s="127"/>
      <c r="E3282" s="127"/>
      <c r="F3282" s="127"/>
      <c r="G3282" s="127"/>
      <c r="H3282" s="127"/>
      <c r="I3282" s="91"/>
      <c r="J3282" s="2">
        <v>3280</v>
      </c>
      <c r="K3282" s="212">
        <v>35243.816273534998</v>
      </c>
      <c r="L3282" s="212">
        <v>0.27639490803572803</v>
      </c>
      <c r="M3282" s="212">
        <v>8.7000182723116395E-2</v>
      </c>
      <c r="N3282" s="212">
        <v>6.6529499769818097E-3</v>
      </c>
      <c r="O3282" s="91"/>
      <c r="Q3282" s="212"/>
      <c r="R3282" s="212"/>
      <c r="S3282" s="212"/>
      <c r="T3282" s="212"/>
      <c r="AG3282" s="212"/>
      <c r="AH3282" s="212"/>
      <c r="AI3282" s="212"/>
    </row>
    <row r="3283" spans="1:35" x14ac:dyDescent="0.15">
      <c r="A3283" s="91"/>
      <c r="B3283" s="91"/>
      <c r="C3283" s="127"/>
      <c r="D3283" s="127"/>
      <c r="E3283" s="127"/>
      <c r="F3283" s="127"/>
      <c r="G3283" s="127"/>
      <c r="H3283" s="127"/>
      <c r="I3283" s="91"/>
      <c r="J3283" s="2">
        <v>3281</v>
      </c>
      <c r="K3283" s="212">
        <v>35254.546703229003</v>
      </c>
      <c r="L3283" s="212">
        <v>0.27667326052496299</v>
      </c>
      <c r="M3283" s="212">
        <v>8.3739184951859905E-2</v>
      </c>
      <c r="N3283" s="212">
        <v>7.9991425584378401E-3</v>
      </c>
      <c r="O3283" s="91"/>
      <c r="Q3283" s="212"/>
      <c r="R3283" s="212"/>
      <c r="S3283" s="212"/>
      <c r="T3283" s="212"/>
      <c r="AG3283" s="212"/>
      <c r="AH3283" s="212"/>
      <c r="AI3283" s="212"/>
    </row>
    <row r="3284" spans="1:35" x14ac:dyDescent="0.15">
      <c r="A3284" s="91"/>
      <c r="B3284" s="91"/>
      <c r="C3284" s="127"/>
      <c r="D3284" s="127"/>
      <c r="E3284" s="127"/>
      <c r="F3284" s="127"/>
      <c r="G3284" s="127"/>
      <c r="H3284" s="127"/>
      <c r="I3284" s="91"/>
      <c r="J3284" s="2">
        <v>3282</v>
      </c>
      <c r="K3284" s="212">
        <v>35265.310548114998</v>
      </c>
      <c r="L3284" s="212">
        <v>0.27710139070018802</v>
      </c>
      <c r="M3284" s="212">
        <v>8.07496162340436E-2</v>
      </c>
      <c r="N3284" s="212">
        <v>9.1819746999515905E-3</v>
      </c>
      <c r="O3284" s="91"/>
      <c r="Q3284" s="212"/>
      <c r="R3284" s="212"/>
      <c r="S3284" s="212"/>
      <c r="T3284" s="212"/>
      <c r="AG3284" s="212"/>
      <c r="AH3284" s="212"/>
      <c r="AI3284" s="212"/>
    </row>
    <row r="3285" spans="1:35" x14ac:dyDescent="0.15">
      <c r="A3285" s="91"/>
      <c r="B3285" s="91"/>
      <c r="C3285" s="127"/>
      <c r="D3285" s="127"/>
      <c r="E3285" s="127"/>
      <c r="F3285" s="127"/>
      <c r="G3285" s="127"/>
      <c r="H3285" s="127"/>
      <c r="I3285" s="91"/>
      <c r="J3285" s="2">
        <v>3283</v>
      </c>
      <c r="K3285" s="212">
        <v>35276.083384735</v>
      </c>
      <c r="L3285" s="212">
        <v>0.27757141012159797</v>
      </c>
      <c r="M3285" s="212">
        <v>7.8198125188710402E-2</v>
      </c>
      <c r="N3285" s="212">
        <v>9.9506187276567296E-3</v>
      </c>
      <c r="O3285" s="91"/>
      <c r="Q3285" s="212"/>
      <c r="R3285" s="212"/>
      <c r="S3285" s="212"/>
      <c r="T3285" s="212"/>
      <c r="AG3285" s="212"/>
      <c r="AH3285" s="212"/>
      <c r="AI3285" s="212"/>
    </row>
    <row r="3286" spans="1:35" x14ac:dyDescent="0.15">
      <c r="A3286" s="91"/>
      <c r="B3286" s="91"/>
      <c r="C3286" s="127"/>
      <c r="D3286" s="127"/>
      <c r="E3286" s="127"/>
      <c r="F3286" s="127"/>
      <c r="G3286" s="127"/>
      <c r="H3286" s="127"/>
      <c r="I3286" s="91"/>
      <c r="J3286" s="2">
        <v>3284</v>
      </c>
      <c r="K3286" s="212">
        <v>35286.757915786002</v>
      </c>
      <c r="L3286" s="212">
        <v>0.27794980505460898</v>
      </c>
      <c r="M3286" s="212">
        <v>7.6426661517731101E-2</v>
      </c>
      <c r="N3286" s="212">
        <v>1.02525638895417E-2</v>
      </c>
      <c r="O3286" s="91"/>
      <c r="Q3286" s="212"/>
      <c r="R3286" s="212"/>
      <c r="S3286" s="212"/>
      <c r="T3286" s="212"/>
      <c r="AG3286" s="212"/>
      <c r="AH3286" s="212"/>
      <c r="AI3286" s="212"/>
    </row>
    <row r="3287" spans="1:35" x14ac:dyDescent="0.15">
      <c r="A3287" s="91"/>
      <c r="B3287" s="91"/>
      <c r="C3287" s="127"/>
      <c r="D3287" s="127"/>
      <c r="E3287" s="127"/>
      <c r="F3287" s="127"/>
      <c r="G3287" s="127"/>
      <c r="H3287" s="127"/>
      <c r="I3287" s="91"/>
      <c r="J3287" s="2">
        <v>3285</v>
      </c>
      <c r="K3287" s="212">
        <v>35297.442623212002</v>
      </c>
      <c r="L3287" s="212">
        <v>0.27809212154213397</v>
      </c>
      <c r="M3287" s="212">
        <v>7.5995741000215306E-2</v>
      </c>
      <c r="N3287" s="212">
        <v>1.02072509464953E-2</v>
      </c>
      <c r="O3287" s="91"/>
      <c r="Q3287" s="212"/>
      <c r="R3287" s="212"/>
      <c r="S3287" s="212"/>
      <c r="T3287" s="212"/>
      <c r="AG3287" s="212"/>
      <c r="AH3287" s="212"/>
      <c r="AI3287" s="212"/>
    </row>
    <row r="3288" spans="1:35" x14ac:dyDescent="0.15">
      <c r="A3288" s="91"/>
      <c r="B3288" s="91"/>
      <c r="C3288" s="127"/>
      <c r="D3288" s="127"/>
      <c r="E3288" s="127"/>
      <c r="F3288" s="127"/>
      <c r="G3288" s="127"/>
      <c r="H3288" s="127"/>
      <c r="I3288" s="91"/>
      <c r="J3288" s="2">
        <v>3286</v>
      </c>
      <c r="K3288" s="212">
        <v>35308.171402294</v>
      </c>
      <c r="L3288" s="212">
        <v>0.27785981085538403</v>
      </c>
      <c r="M3288" s="212">
        <v>7.7175012565957504E-2</v>
      </c>
      <c r="N3288" s="212">
        <v>1.00384602014323E-2</v>
      </c>
      <c r="O3288" s="91"/>
      <c r="Q3288" s="212"/>
      <c r="R3288" s="212"/>
      <c r="S3288" s="212"/>
      <c r="T3288" s="212"/>
      <c r="AG3288" s="212"/>
      <c r="AH3288" s="212"/>
      <c r="AI3288" s="212"/>
    </row>
    <row r="3289" spans="1:35" x14ac:dyDescent="0.15">
      <c r="A3289" s="91"/>
      <c r="B3289" s="91"/>
      <c r="C3289" s="127"/>
      <c r="D3289" s="127"/>
      <c r="E3289" s="127"/>
      <c r="F3289" s="127"/>
      <c r="G3289" s="127"/>
      <c r="H3289" s="127"/>
      <c r="I3289" s="91"/>
      <c r="J3289" s="2">
        <v>3287</v>
      </c>
      <c r="K3289" s="212">
        <v>35318.855697739004</v>
      </c>
      <c r="L3289" s="212">
        <v>0.277125811486713</v>
      </c>
      <c r="M3289" s="212">
        <v>7.9944732188197504E-2</v>
      </c>
      <c r="N3289" s="212">
        <v>9.9677316665807703E-3</v>
      </c>
      <c r="O3289" s="91"/>
      <c r="Q3289" s="212"/>
      <c r="R3289" s="212"/>
      <c r="S3289" s="212"/>
      <c r="T3289" s="212"/>
      <c r="AG3289" s="212"/>
      <c r="AH3289" s="212"/>
      <c r="AI3289" s="212"/>
    </row>
    <row r="3290" spans="1:35" x14ac:dyDescent="0.15">
      <c r="A3290" s="91"/>
      <c r="B3290" s="91"/>
      <c r="C3290" s="127"/>
      <c r="D3290" s="127"/>
      <c r="E3290" s="127"/>
      <c r="F3290" s="127"/>
      <c r="G3290" s="127"/>
      <c r="H3290" s="127"/>
      <c r="I3290" s="91"/>
      <c r="J3290" s="2">
        <v>3288</v>
      </c>
      <c r="K3290" s="212">
        <v>35329.550757748002</v>
      </c>
      <c r="L3290" s="212">
        <v>0.27586892708750899</v>
      </c>
      <c r="M3290" s="212">
        <v>8.4054398771591099E-2</v>
      </c>
      <c r="N3290" s="212">
        <v>1.01148177782871E-2</v>
      </c>
      <c r="O3290" s="91"/>
      <c r="Q3290" s="212"/>
      <c r="R3290" s="212"/>
      <c r="S3290" s="212"/>
      <c r="T3290" s="212"/>
      <c r="AG3290" s="212"/>
      <c r="AH3290" s="212"/>
      <c r="AI3290" s="212"/>
    </row>
    <row r="3291" spans="1:35" x14ac:dyDescent="0.15">
      <c r="A3291" s="91"/>
      <c r="B3291" s="91"/>
      <c r="C3291" s="127"/>
      <c r="D3291" s="127"/>
      <c r="E3291" s="127"/>
      <c r="F3291" s="127"/>
      <c r="G3291" s="127"/>
      <c r="H3291" s="127"/>
      <c r="I3291" s="91"/>
      <c r="J3291" s="2">
        <v>3289</v>
      </c>
      <c r="K3291" s="212">
        <v>35340.260686253001</v>
      </c>
      <c r="L3291" s="212">
        <v>0.27412144239311098</v>
      </c>
      <c r="M3291" s="212">
        <v>8.8874973923847106E-2</v>
      </c>
      <c r="N3291" s="212">
        <v>1.0455770162302799E-2</v>
      </c>
      <c r="O3291" s="91"/>
      <c r="Q3291" s="212"/>
      <c r="R3291" s="212"/>
      <c r="S3291" s="212"/>
      <c r="T3291" s="212"/>
      <c r="AG3291" s="212"/>
      <c r="AH3291" s="212"/>
      <c r="AI3291" s="212"/>
    </row>
    <row r="3292" spans="1:35" x14ac:dyDescent="0.15">
      <c r="A3292" s="91"/>
      <c r="B3292" s="91"/>
      <c r="C3292" s="127"/>
      <c r="D3292" s="127"/>
      <c r="E3292" s="127"/>
      <c r="F3292" s="127"/>
      <c r="G3292" s="127"/>
      <c r="H3292" s="127"/>
      <c r="I3292" s="91"/>
      <c r="J3292" s="2">
        <v>3290</v>
      </c>
      <c r="K3292" s="212">
        <v>35351.014431016003</v>
      </c>
      <c r="L3292" s="212">
        <v>0.27210641488561599</v>
      </c>
      <c r="M3292" s="212">
        <v>9.3623190354649694E-2</v>
      </c>
      <c r="N3292" s="212">
        <v>1.09579737980491E-2</v>
      </c>
      <c r="O3292" s="91"/>
      <c r="Q3292" s="212"/>
      <c r="R3292" s="212"/>
      <c r="S3292" s="212"/>
      <c r="T3292" s="212"/>
      <c r="AG3292" s="212"/>
      <c r="AH3292" s="212"/>
      <c r="AI3292" s="212"/>
    </row>
    <row r="3293" spans="1:35" x14ac:dyDescent="0.15">
      <c r="A3293" s="91"/>
      <c r="B3293" s="91"/>
      <c r="C3293" s="127"/>
      <c r="D3293" s="127"/>
      <c r="E3293" s="127"/>
      <c r="F3293" s="127"/>
      <c r="G3293" s="127"/>
      <c r="H3293" s="127"/>
      <c r="I3293" s="91"/>
      <c r="J3293" s="2">
        <v>3291</v>
      </c>
      <c r="K3293" s="212">
        <v>35361.786270195</v>
      </c>
      <c r="L3293" s="212">
        <v>0.27012836828937498</v>
      </c>
      <c r="M3293" s="212">
        <v>9.7322250700630705E-2</v>
      </c>
      <c r="N3293" s="212">
        <v>1.15635208767331E-2</v>
      </c>
      <c r="O3293" s="91"/>
      <c r="Q3293" s="212"/>
      <c r="R3293" s="212"/>
      <c r="S3293" s="212"/>
      <c r="T3293" s="212"/>
      <c r="AG3293" s="212"/>
      <c r="AH3293" s="212"/>
      <c r="AI3293" s="212"/>
    </row>
    <row r="3294" spans="1:35" x14ac:dyDescent="0.15">
      <c r="A3294" s="91"/>
      <c r="B3294" s="91"/>
      <c r="C3294" s="127"/>
      <c r="D3294" s="127"/>
      <c r="E3294" s="127"/>
      <c r="F3294" s="127"/>
      <c r="G3294" s="127"/>
      <c r="H3294" s="127"/>
      <c r="I3294" s="91"/>
      <c r="J3294" s="2">
        <v>3292</v>
      </c>
      <c r="K3294" s="212">
        <v>35372.459433185002</v>
      </c>
      <c r="L3294" s="212">
        <v>0.26841465390182601</v>
      </c>
      <c r="M3294" s="212">
        <v>9.8919946109603696E-2</v>
      </c>
      <c r="N3294" s="212">
        <v>1.2221987039347199E-2</v>
      </c>
      <c r="O3294" s="91"/>
      <c r="Q3294" s="212"/>
      <c r="R3294" s="212"/>
      <c r="S3294" s="212"/>
      <c r="T3294" s="212"/>
      <c r="AG3294" s="212"/>
      <c r="AH3294" s="212"/>
      <c r="AI3294" s="212"/>
    </row>
    <row r="3295" spans="1:35" x14ac:dyDescent="0.15">
      <c r="A3295" s="91"/>
      <c r="B3295" s="91"/>
      <c r="C3295" s="127"/>
      <c r="D3295" s="127"/>
      <c r="E3295" s="127"/>
      <c r="F3295" s="127"/>
      <c r="G3295" s="127"/>
      <c r="H3295" s="127"/>
      <c r="I3295" s="91"/>
      <c r="J3295" s="2">
        <v>3293</v>
      </c>
      <c r="K3295" s="212">
        <v>35383.204671204003</v>
      </c>
      <c r="L3295" s="212">
        <v>0.26703517714055303</v>
      </c>
      <c r="M3295" s="212">
        <v>9.7468386876708904E-2</v>
      </c>
      <c r="N3295" s="212">
        <v>1.29895241351041E-2</v>
      </c>
      <c r="O3295" s="91"/>
      <c r="Q3295" s="212"/>
      <c r="R3295" s="212"/>
      <c r="S3295" s="212"/>
      <c r="T3295" s="212"/>
      <c r="AG3295" s="212"/>
      <c r="AH3295" s="212"/>
      <c r="AI3295" s="212"/>
    </row>
    <row r="3296" spans="1:35" x14ac:dyDescent="0.15">
      <c r="A3296" s="91"/>
      <c r="B3296" s="91"/>
      <c r="C3296" s="127"/>
      <c r="D3296" s="127"/>
      <c r="E3296" s="127"/>
      <c r="F3296" s="127"/>
      <c r="G3296" s="127"/>
      <c r="H3296" s="127"/>
      <c r="I3296" s="91"/>
      <c r="J3296" s="2">
        <v>3294</v>
      </c>
      <c r="K3296" s="212">
        <v>35393.950526173001</v>
      </c>
      <c r="L3296" s="212">
        <v>0.26598354906723898</v>
      </c>
      <c r="M3296" s="212">
        <v>9.2495199388322596E-2</v>
      </c>
      <c r="N3296" s="212">
        <v>1.39072708369752E-2</v>
      </c>
      <c r="O3296" s="91"/>
      <c r="Q3296" s="212"/>
      <c r="R3296" s="212"/>
      <c r="S3296" s="212"/>
      <c r="T3296" s="212"/>
      <c r="AG3296" s="212"/>
      <c r="AH3296" s="212"/>
      <c r="AI3296" s="212"/>
    </row>
    <row r="3297" spans="1:35" x14ac:dyDescent="0.15">
      <c r="A3297" s="91"/>
      <c r="B3297" s="91"/>
      <c r="C3297" s="127"/>
      <c r="D3297" s="127"/>
      <c r="E3297" s="127"/>
      <c r="F3297" s="127"/>
      <c r="G3297" s="127"/>
      <c r="H3297" s="127"/>
      <c r="I3297" s="91"/>
      <c r="J3297" s="2">
        <v>3295</v>
      </c>
      <c r="K3297" s="212">
        <v>35404.664353849999</v>
      </c>
      <c r="L3297" s="212">
        <v>0.26520708164857498</v>
      </c>
      <c r="M3297" s="212">
        <v>8.4476751070329495E-2</v>
      </c>
      <c r="N3297" s="212">
        <v>1.49201230362311E-2</v>
      </c>
      <c r="O3297" s="91"/>
      <c r="Q3297" s="212"/>
      <c r="R3297" s="212"/>
      <c r="S3297" s="212"/>
      <c r="T3297" s="212"/>
      <c r="AG3297" s="212"/>
      <c r="AH3297" s="212"/>
      <c r="AI3297" s="212"/>
    </row>
    <row r="3298" spans="1:35" x14ac:dyDescent="0.15">
      <c r="A3298" s="91"/>
      <c r="B3298" s="91"/>
      <c r="C3298" s="127"/>
      <c r="D3298" s="127"/>
      <c r="E3298" s="127"/>
      <c r="F3298" s="127"/>
      <c r="G3298" s="127"/>
      <c r="H3298" s="127"/>
      <c r="I3298" s="91"/>
      <c r="J3298" s="2">
        <v>3296</v>
      </c>
      <c r="K3298" s="212">
        <v>35415.420528133</v>
      </c>
      <c r="L3298" s="212">
        <v>0.26466928927032402</v>
      </c>
      <c r="M3298" s="212">
        <v>7.4686029513711893E-2</v>
      </c>
      <c r="N3298" s="212">
        <v>1.5982127730565801E-2</v>
      </c>
      <c r="O3298" s="91"/>
      <c r="Q3298" s="212"/>
      <c r="R3298" s="212"/>
      <c r="S3298" s="212"/>
      <c r="T3298" s="212"/>
      <c r="AG3298" s="212"/>
      <c r="AH3298" s="212"/>
      <c r="AI3298" s="212"/>
    </row>
    <row r="3299" spans="1:35" x14ac:dyDescent="0.15">
      <c r="A3299" s="91"/>
      <c r="B3299" s="91"/>
      <c r="C3299" s="127"/>
      <c r="D3299" s="127"/>
      <c r="E3299" s="127"/>
      <c r="F3299" s="127"/>
      <c r="G3299" s="127"/>
      <c r="H3299" s="127"/>
      <c r="I3299" s="91"/>
      <c r="J3299" s="2">
        <v>3297</v>
      </c>
      <c r="K3299" s="212">
        <v>35426.137003670003</v>
      </c>
      <c r="L3299" s="212">
        <v>0.26427699078793998</v>
      </c>
      <c r="M3299" s="212">
        <v>6.4725618938493698E-2</v>
      </c>
      <c r="N3299" s="212">
        <v>1.70848498658085E-2</v>
      </c>
      <c r="O3299" s="91"/>
      <c r="Q3299" s="212"/>
      <c r="R3299" s="212"/>
      <c r="S3299" s="212"/>
      <c r="T3299" s="212"/>
      <c r="AG3299" s="212"/>
      <c r="AH3299" s="212"/>
      <c r="AI3299" s="212"/>
    </row>
    <row r="3300" spans="1:35" x14ac:dyDescent="0.15">
      <c r="A3300" s="91"/>
      <c r="B3300" s="91"/>
      <c r="C3300" s="127"/>
      <c r="D3300" s="127"/>
      <c r="E3300" s="127"/>
      <c r="F3300" s="127"/>
      <c r="G3300" s="127"/>
      <c r="H3300" s="127"/>
      <c r="I3300" s="91"/>
      <c r="J3300" s="2">
        <v>3298</v>
      </c>
      <c r="K3300" s="212">
        <v>35436.884473639999</v>
      </c>
      <c r="L3300" s="212">
        <v>0.26394330864055199</v>
      </c>
      <c r="M3300" s="212">
        <v>5.5987739305119202E-2</v>
      </c>
      <c r="N3300" s="212">
        <v>1.82080212812742E-2</v>
      </c>
      <c r="O3300" s="91"/>
      <c r="Q3300" s="212"/>
      <c r="R3300" s="212"/>
      <c r="S3300" s="212"/>
      <c r="T3300" s="212"/>
      <c r="AG3300" s="212"/>
      <c r="AH3300" s="212"/>
      <c r="AI3300" s="212"/>
    </row>
    <row r="3301" spans="1:35" x14ac:dyDescent="0.15">
      <c r="A3301" s="91"/>
      <c r="B3301" s="91"/>
      <c r="C3301" s="127"/>
      <c r="D3301" s="127"/>
      <c r="E3301" s="127"/>
      <c r="F3301" s="127"/>
      <c r="G3301" s="127"/>
      <c r="H3301" s="127"/>
      <c r="I3301" s="91"/>
      <c r="J3301" s="2">
        <v>3299</v>
      </c>
      <c r="K3301" s="212">
        <v>35447.625642168001</v>
      </c>
      <c r="L3301" s="212">
        <v>0.26362863277403398</v>
      </c>
      <c r="M3301" s="212">
        <v>4.9360582504684503E-2</v>
      </c>
      <c r="N3301" s="212">
        <v>1.9246166650848402E-2</v>
      </c>
      <c r="O3301" s="91"/>
      <c r="Q3301" s="212"/>
      <c r="R3301" s="212"/>
      <c r="S3301" s="212"/>
      <c r="T3301" s="212"/>
      <c r="AG3301" s="212"/>
      <c r="AH3301" s="212"/>
      <c r="AI3301" s="212"/>
    </row>
    <row r="3302" spans="1:35" x14ac:dyDescent="0.15">
      <c r="A3302" s="91"/>
      <c r="B3302" s="91"/>
      <c r="C3302" s="127"/>
      <c r="D3302" s="127"/>
      <c r="E3302" s="127"/>
      <c r="F3302" s="127"/>
      <c r="G3302" s="127"/>
      <c r="H3302" s="127"/>
      <c r="I3302" s="91"/>
      <c r="J3302" s="2">
        <v>3300</v>
      </c>
      <c r="K3302" s="212">
        <v>35458.401649138999</v>
      </c>
      <c r="L3302" s="212">
        <v>0.26334084978565803</v>
      </c>
      <c r="M3302" s="212">
        <v>4.5637873764338199E-2</v>
      </c>
      <c r="N3302" s="212">
        <v>1.9954883560418E-2</v>
      </c>
      <c r="O3302" s="91"/>
      <c r="Q3302" s="212"/>
      <c r="R3302" s="212"/>
      <c r="S3302" s="212"/>
      <c r="T3302" s="212"/>
      <c r="AG3302" s="212"/>
      <c r="AH3302" s="212"/>
      <c r="AI3302" s="212"/>
    </row>
    <row r="3303" spans="1:35" x14ac:dyDescent="0.15">
      <c r="A3303" s="91"/>
      <c r="B3303" s="91"/>
      <c r="C3303" s="127"/>
      <c r="D3303" s="127"/>
      <c r="E3303" s="127"/>
      <c r="F3303" s="127"/>
      <c r="G3303" s="127"/>
      <c r="H3303" s="127"/>
      <c r="I3303" s="91"/>
      <c r="J3303" s="2">
        <v>3301</v>
      </c>
      <c r="K3303" s="212">
        <v>35469.134076732997</v>
      </c>
      <c r="L3303" s="212">
        <v>0.26308755986610499</v>
      </c>
      <c r="M3303" s="212">
        <v>4.51576500603676E-2</v>
      </c>
      <c r="N3303" s="212">
        <v>2.0162164158143901E-2</v>
      </c>
      <c r="O3303" s="91"/>
      <c r="Q3303" s="212"/>
      <c r="R3303" s="212"/>
      <c r="S3303" s="212"/>
      <c r="T3303" s="212"/>
      <c r="AG3303" s="212"/>
      <c r="AH3303" s="212"/>
      <c r="AI3303" s="212"/>
    </row>
    <row r="3304" spans="1:35" x14ac:dyDescent="0.15">
      <c r="A3304" s="91"/>
      <c r="B3304" s="91"/>
      <c r="C3304" s="127"/>
      <c r="D3304" s="127"/>
      <c r="E3304" s="127"/>
      <c r="F3304" s="127"/>
      <c r="G3304" s="127"/>
      <c r="H3304" s="127"/>
      <c r="I3304" s="91"/>
      <c r="J3304" s="2">
        <v>3302</v>
      </c>
      <c r="K3304" s="212">
        <v>35479.833116014001</v>
      </c>
      <c r="L3304" s="212">
        <v>0.26291422485007498</v>
      </c>
      <c r="M3304" s="212">
        <v>4.7675054119579202E-2</v>
      </c>
      <c r="N3304" s="212">
        <v>1.98640203542019E-2</v>
      </c>
      <c r="O3304" s="91"/>
      <c r="Q3304" s="212"/>
      <c r="R3304" s="212"/>
      <c r="S3304" s="212"/>
      <c r="T3304" s="212"/>
      <c r="AG3304" s="212"/>
      <c r="AH3304" s="212"/>
      <c r="AI3304" s="212"/>
    </row>
    <row r="3305" spans="1:35" x14ac:dyDescent="0.15">
      <c r="A3305" s="91"/>
      <c r="B3305" s="91"/>
      <c r="C3305" s="127"/>
      <c r="D3305" s="127"/>
      <c r="E3305" s="127"/>
      <c r="F3305" s="127"/>
      <c r="G3305" s="127"/>
      <c r="H3305" s="127"/>
      <c r="I3305" s="91"/>
      <c r="J3305" s="2">
        <v>3303</v>
      </c>
      <c r="K3305" s="212">
        <v>35490.452263022999</v>
      </c>
      <c r="L3305" s="212">
        <v>0.26287003350138399</v>
      </c>
      <c r="M3305" s="212">
        <v>5.2402066885442397E-2</v>
      </c>
      <c r="N3305" s="212">
        <v>1.9214114656224201E-2</v>
      </c>
      <c r="O3305" s="91"/>
      <c r="Q3305" s="212"/>
      <c r="R3305" s="212"/>
      <c r="S3305" s="212"/>
      <c r="T3305" s="212"/>
      <c r="AG3305" s="212"/>
      <c r="AH3305" s="212"/>
      <c r="AI3305" s="212"/>
    </row>
    <row r="3306" spans="1:35" x14ac:dyDescent="0.15">
      <c r="A3306" s="91"/>
      <c r="B3306" s="91"/>
      <c r="C3306" s="127"/>
      <c r="D3306" s="127"/>
      <c r="E3306" s="127"/>
      <c r="F3306" s="127"/>
      <c r="G3306" s="127"/>
      <c r="H3306" s="127"/>
      <c r="I3306" s="91"/>
      <c r="J3306" s="2">
        <v>3304</v>
      </c>
      <c r="K3306" s="212">
        <v>35501.183968286998</v>
      </c>
      <c r="L3306" s="212">
        <v>0.26295393298783298</v>
      </c>
      <c r="M3306" s="212">
        <v>5.8229380494708403E-2</v>
      </c>
      <c r="N3306" s="212">
        <v>1.8415756228475799E-2</v>
      </c>
      <c r="O3306" s="91"/>
      <c r="Q3306" s="212"/>
      <c r="R3306" s="212"/>
      <c r="S3306" s="212"/>
      <c r="T3306" s="212"/>
      <c r="AG3306" s="212"/>
      <c r="AH3306" s="212"/>
      <c r="AI3306" s="212"/>
    </row>
    <row r="3307" spans="1:35" x14ac:dyDescent="0.15">
      <c r="A3307" s="91"/>
      <c r="B3307" s="91"/>
      <c r="C3307" s="127"/>
      <c r="D3307" s="127"/>
      <c r="E3307" s="127"/>
      <c r="F3307" s="127"/>
      <c r="G3307" s="127"/>
      <c r="H3307" s="127"/>
      <c r="I3307" s="91"/>
      <c r="J3307" s="2">
        <v>3305</v>
      </c>
      <c r="K3307" s="212">
        <v>35511.907232757003</v>
      </c>
      <c r="L3307" s="212">
        <v>0.26311055640597703</v>
      </c>
      <c r="M3307" s="212">
        <v>6.4044549233060605E-2</v>
      </c>
      <c r="N3307" s="212">
        <v>1.7676409453369998E-2</v>
      </c>
      <c r="O3307" s="91"/>
      <c r="Q3307" s="212"/>
      <c r="R3307" s="212"/>
      <c r="S3307" s="212"/>
      <c r="T3307" s="212"/>
      <c r="AG3307" s="212"/>
      <c r="AH3307" s="212"/>
      <c r="AI3307" s="212"/>
    </row>
    <row r="3308" spans="1:35" x14ac:dyDescent="0.15">
      <c r="A3308" s="91"/>
      <c r="B3308" s="91"/>
      <c r="C3308" s="127"/>
      <c r="D3308" s="127"/>
      <c r="E3308" s="127"/>
      <c r="F3308" s="127"/>
      <c r="G3308" s="127"/>
      <c r="H3308" s="127"/>
      <c r="I3308" s="91"/>
      <c r="J3308" s="2">
        <v>3306</v>
      </c>
      <c r="K3308" s="212">
        <v>35522.679810326998</v>
      </c>
      <c r="L3308" s="212">
        <v>0.26321429064813101</v>
      </c>
      <c r="M3308" s="212">
        <v>6.8977517018544404E-2</v>
      </c>
      <c r="N3308" s="212">
        <v>1.7203764413914101E-2</v>
      </c>
      <c r="O3308" s="91"/>
      <c r="Q3308" s="212"/>
      <c r="R3308" s="212"/>
      <c r="S3308" s="212"/>
      <c r="T3308" s="212"/>
      <c r="AG3308" s="212"/>
      <c r="AH3308" s="212"/>
      <c r="AI3308" s="212"/>
    </row>
    <row r="3309" spans="1:35" x14ac:dyDescent="0.15">
      <c r="A3309" s="91"/>
      <c r="B3309" s="91"/>
      <c r="C3309" s="127"/>
      <c r="D3309" s="127"/>
      <c r="E3309" s="127"/>
      <c r="F3309" s="127"/>
      <c r="G3309" s="127"/>
      <c r="H3309" s="127"/>
      <c r="I3309" s="91"/>
      <c r="J3309" s="2">
        <v>3307</v>
      </c>
      <c r="K3309" s="212">
        <v>35533.431468859002</v>
      </c>
      <c r="L3309" s="212">
        <v>0.26310579811623902</v>
      </c>
      <c r="M3309" s="212">
        <v>7.24815267557571E-2</v>
      </c>
      <c r="N3309" s="212">
        <v>1.7124952134973299E-2</v>
      </c>
      <c r="O3309" s="91"/>
      <c r="Q3309" s="212"/>
      <c r="R3309" s="212"/>
      <c r="S3309" s="212"/>
      <c r="T3309" s="212"/>
      <c r="AG3309" s="212"/>
      <c r="AH3309" s="212"/>
      <c r="AI3309" s="212"/>
    </row>
    <row r="3310" spans="1:35" x14ac:dyDescent="0.15">
      <c r="A3310" s="91"/>
      <c r="B3310" s="91"/>
      <c r="C3310" s="127"/>
      <c r="D3310" s="127"/>
      <c r="E3310" s="127"/>
      <c r="F3310" s="127"/>
      <c r="G3310" s="127"/>
      <c r="H3310" s="127"/>
      <c r="I3310" s="91"/>
      <c r="J3310" s="2">
        <v>3308</v>
      </c>
      <c r="K3310" s="212">
        <v>35544.210396470997</v>
      </c>
      <c r="L3310" s="212">
        <v>0.26265816942601899</v>
      </c>
      <c r="M3310" s="212">
        <v>7.4335343596815998E-2</v>
      </c>
      <c r="N3310" s="212">
        <v>1.7474203558788599E-2</v>
      </c>
      <c r="O3310" s="91"/>
      <c r="Q3310" s="212"/>
      <c r="R3310" s="212"/>
      <c r="S3310" s="212"/>
      <c r="T3310" s="212"/>
      <c r="AG3310" s="212"/>
      <c r="AH3310" s="212"/>
      <c r="AI3310" s="212"/>
    </row>
    <row r="3311" spans="1:35" x14ac:dyDescent="0.15">
      <c r="A3311" s="91"/>
      <c r="B3311" s="91"/>
      <c r="C3311" s="127"/>
      <c r="D3311" s="127"/>
      <c r="E3311" s="127"/>
      <c r="F3311" s="127"/>
      <c r="G3311" s="127"/>
      <c r="H3311" s="127"/>
      <c r="I3311" s="91"/>
      <c r="J3311" s="2">
        <v>3309</v>
      </c>
      <c r="K3311" s="212">
        <v>35554.941747094999</v>
      </c>
      <c r="L3311" s="212">
        <v>0.26179825146333102</v>
      </c>
      <c r="M3311" s="212">
        <v>7.4555057804680802E-2</v>
      </c>
      <c r="N3311" s="212">
        <v>1.8147275827077598E-2</v>
      </c>
      <c r="O3311" s="91"/>
      <c r="Q3311" s="212"/>
      <c r="R3311" s="212"/>
      <c r="S3311" s="212"/>
      <c r="T3311" s="212"/>
      <c r="AG3311" s="212"/>
      <c r="AH3311" s="212"/>
      <c r="AI3311" s="212"/>
    </row>
    <row r="3312" spans="1:35" x14ac:dyDescent="0.15">
      <c r="A3312" s="91"/>
      <c r="B3312" s="91"/>
      <c r="C3312" s="127"/>
      <c r="D3312" s="127"/>
      <c r="E3312" s="127"/>
      <c r="F3312" s="127"/>
      <c r="G3312" s="127"/>
      <c r="H3312" s="127"/>
      <c r="I3312" s="91"/>
      <c r="J3312" s="2">
        <v>3310</v>
      </c>
      <c r="K3312" s="212">
        <v>35565.686911643999</v>
      </c>
      <c r="L3312" s="212">
        <v>0.26059566418004299</v>
      </c>
      <c r="M3312" s="212">
        <v>7.3438176236009303E-2</v>
      </c>
      <c r="N3312" s="212">
        <v>1.8941610072246502E-2</v>
      </c>
      <c r="O3312" s="91"/>
      <c r="Q3312" s="212"/>
      <c r="R3312" s="212"/>
      <c r="S3312" s="212"/>
      <c r="T3312" s="212"/>
      <c r="AG3312" s="212"/>
      <c r="AH3312" s="212"/>
      <c r="AI3312" s="212"/>
    </row>
    <row r="3313" spans="1:35" x14ac:dyDescent="0.15">
      <c r="A3313" s="91"/>
      <c r="B3313" s="91"/>
      <c r="C3313" s="127"/>
      <c r="D3313" s="127"/>
      <c r="E3313" s="127"/>
      <c r="F3313" s="127"/>
      <c r="G3313" s="127"/>
      <c r="H3313" s="127"/>
      <c r="I3313" s="91"/>
      <c r="J3313" s="2">
        <v>3311</v>
      </c>
      <c r="K3313" s="212">
        <v>35576.450982570001</v>
      </c>
      <c r="L3313" s="212">
        <v>0.259143715299327</v>
      </c>
      <c r="M3313" s="212">
        <v>7.1354257021273099E-2</v>
      </c>
      <c r="N3313" s="212">
        <v>1.9748084383894499E-2</v>
      </c>
      <c r="O3313" s="91"/>
      <c r="Q3313" s="212"/>
      <c r="R3313" s="212"/>
      <c r="S3313" s="212"/>
      <c r="T3313" s="212"/>
      <c r="AG3313" s="212"/>
      <c r="AH3313" s="212"/>
      <c r="AI3313" s="212"/>
    </row>
    <row r="3314" spans="1:35" x14ac:dyDescent="0.15">
      <c r="A3314" s="91"/>
      <c r="B3314" s="91"/>
      <c r="C3314" s="127"/>
      <c r="D3314" s="127"/>
      <c r="E3314" s="127"/>
      <c r="F3314" s="127"/>
      <c r="G3314" s="127"/>
      <c r="H3314" s="127"/>
      <c r="I3314" s="91"/>
      <c r="J3314" s="2">
        <v>3312</v>
      </c>
      <c r="K3314" s="212">
        <v>35587.173356109997</v>
      </c>
      <c r="L3314" s="212">
        <v>0.25757741112810001</v>
      </c>
      <c r="M3314" s="212">
        <v>6.8634049888785298E-2</v>
      </c>
      <c r="N3314" s="212">
        <v>2.0509114330988999E-2</v>
      </c>
      <c r="O3314" s="91"/>
      <c r="Q3314" s="212"/>
      <c r="R3314" s="212"/>
      <c r="S3314" s="212"/>
      <c r="T3314" s="212"/>
      <c r="AG3314" s="212"/>
      <c r="AH3314" s="212"/>
      <c r="AI3314" s="212"/>
    </row>
    <row r="3315" spans="1:35" x14ac:dyDescent="0.15">
      <c r="A3315" s="91"/>
      <c r="B3315" s="91"/>
      <c r="C3315" s="127"/>
      <c r="D3315" s="127"/>
      <c r="E3315" s="127"/>
      <c r="F3315" s="127"/>
      <c r="G3315" s="127"/>
      <c r="H3315" s="127"/>
      <c r="I3315" s="91"/>
      <c r="J3315" s="2">
        <v>3313</v>
      </c>
      <c r="K3315" s="212">
        <v>35597.799593532</v>
      </c>
      <c r="L3315" s="212">
        <v>0.25612121567173401</v>
      </c>
      <c r="M3315" s="212">
        <v>6.5574763716347698E-2</v>
      </c>
      <c r="N3315" s="212">
        <v>2.1178832116738499E-2</v>
      </c>
      <c r="O3315" s="91"/>
      <c r="Q3315" s="212"/>
      <c r="R3315" s="212"/>
      <c r="S3315" s="212"/>
      <c r="T3315" s="212"/>
      <c r="AG3315" s="212"/>
      <c r="AH3315" s="212"/>
      <c r="AI3315" s="212"/>
    </row>
    <row r="3316" spans="1:35" x14ac:dyDescent="0.15">
      <c r="A3316" s="91"/>
      <c r="B3316" s="91"/>
      <c r="C3316" s="127"/>
      <c r="D3316" s="127"/>
      <c r="E3316" s="127"/>
      <c r="F3316" s="127"/>
      <c r="G3316" s="127"/>
      <c r="H3316" s="127"/>
      <c r="I3316" s="91"/>
      <c r="J3316" s="2">
        <v>3314</v>
      </c>
      <c r="K3316" s="212">
        <v>35608.523935773002</v>
      </c>
      <c r="L3316" s="212">
        <v>0.254962660822242</v>
      </c>
      <c r="M3316" s="212">
        <v>6.2622910411938695E-2</v>
      </c>
      <c r="N3316" s="212">
        <v>2.1726759656378301E-2</v>
      </c>
      <c r="O3316" s="91"/>
      <c r="Q3316" s="212"/>
      <c r="R3316" s="212"/>
      <c r="S3316" s="212"/>
      <c r="T3316" s="212"/>
      <c r="AG3316" s="212"/>
      <c r="AH3316" s="212"/>
      <c r="AI3316" s="212"/>
    </row>
    <row r="3317" spans="1:35" x14ac:dyDescent="0.15">
      <c r="A3317" s="91"/>
      <c r="B3317" s="91"/>
      <c r="C3317" s="127"/>
      <c r="D3317" s="127"/>
      <c r="E3317" s="127"/>
      <c r="F3317" s="127"/>
      <c r="G3317" s="127"/>
      <c r="H3317" s="127"/>
      <c r="I3317" s="91"/>
      <c r="J3317" s="2">
        <v>3315</v>
      </c>
      <c r="K3317" s="212">
        <v>35619.274179674001</v>
      </c>
      <c r="L3317" s="212">
        <v>0.254167741123969</v>
      </c>
      <c r="M3317" s="212">
        <v>6.0284238274808999E-2</v>
      </c>
      <c r="N3317" s="212">
        <v>2.2113054600401898E-2</v>
      </c>
      <c r="O3317" s="91"/>
      <c r="Q3317" s="212"/>
      <c r="R3317" s="212"/>
      <c r="S3317" s="212"/>
      <c r="T3317" s="212"/>
      <c r="AG3317" s="212"/>
      <c r="AH3317" s="212"/>
      <c r="AI3317" s="212"/>
    </row>
    <row r="3318" spans="1:35" x14ac:dyDescent="0.15">
      <c r="A3318" s="91"/>
      <c r="B3318" s="91"/>
      <c r="C3318" s="127"/>
      <c r="D3318" s="127"/>
      <c r="E3318" s="127"/>
      <c r="F3318" s="127"/>
      <c r="G3318" s="127"/>
      <c r="H3318" s="127"/>
      <c r="I3318" s="91"/>
      <c r="J3318" s="2">
        <v>3316</v>
      </c>
      <c r="K3318" s="212">
        <v>35630.042369331997</v>
      </c>
      <c r="L3318" s="212">
        <v>0.25377980341038597</v>
      </c>
      <c r="M3318" s="212">
        <v>5.9063097282032601E-2</v>
      </c>
      <c r="N3318" s="212">
        <v>2.22641369767313E-2</v>
      </c>
      <c r="O3318" s="91"/>
      <c r="Q3318" s="212"/>
      <c r="R3318" s="212"/>
      <c r="S3318" s="212"/>
      <c r="T3318" s="212"/>
      <c r="AG3318" s="212"/>
      <c r="AH3318" s="212"/>
      <c r="AI3318" s="212"/>
    </row>
    <row r="3319" spans="1:35" x14ac:dyDescent="0.15">
      <c r="A3319" s="91"/>
      <c r="B3319" s="91"/>
      <c r="C3319" s="127"/>
      <c r="D3319" s="127"/>
      <c r="E3319" s="127"/>
      <c r="F3319" s="127"/>
      <c r="G3319" s="127"/>
      <c r="H3319" s="127"/>
      <c r="I3319" s="91"/>
      <c r="J3319" s="2">
        <v>3317</v>
      </c>
      <c r="K3319" s="212">
        <v>35640.806707618998</v>
      </c>
      <c r="L3319" s="212">
        <v>0.25385221615068199</v>
      </c>
      <c r="M3319" s="212">
        <v>5.9303090636803703E-2</v>
      </c>
      <c r="N3319" s="212">
        <v>2.2133429577902399E-2</v>
      </c>
      <c r="O3319" s="91"/>
      <c r="Q3319" s="212"/>
      <c r="R3319" s="212"/>
      <c r="S3319" s="212"/>
      <c r="T3319" s="212"/>
      <c r="AG3319" s="212"/>
      <c r="AH3319" s="212"/>
      <c r="AI3319" s="212"/>
    </row>
    <row r="3320" spans="1:35" x14ac:dyDescent="0.15">
      <c r="A3320" s="91"/>
      <c r="B3320" s="91"/>
      <c r="C3320" s="127"/>
      <c r="D3320" s="127"/>
      <c r="E3320" s="127"/>
      <c r="F3320" s="127"/>
      <c r="G3320" s="127"/>
      <c r="H3320" s="127"/>
      <c r="I3320" s="91"/>
      <c r="J3320" s="2">
        <v>3318</v>
      </c>
      <c r="K3320" s="212">
        <v>35651.558233381002</v>
      </c>
      <c r="L3320" s="212">
        <v>0.25442305467460002</v>
      </c>
      <c r="M3320" s="212">
        <v>6.0981894854166697E-2</v>
      </c>
      <c r="N3320" s="212">
        <v>2.1713392440037099E-2</v>
      </c>
      <c r="O3320" s="91"/>
      <c r="Q3320" s="212"/>
      <c r="R3320" s="212"/>
      <c r="S3320" s="212"/>
      <c r="T3320" s="212"/>
      <c r="AG3320" s="212"/>
      <c r="AH3320" s="212"/>
      <c r="AI3320" s="212"/>
    </row>
    <row r="3321" spans="1:35" x14ac:dyDescent="0.15">
      <c r="A3321" s="91"/>
      <c r="B3321" s="91"/>
      <c r="C3321" s="127"/>
      <c r="D3321" s="127"/>
      <c r="E3321" s="127"/>
      <c r="F3321" s="127"/>
      <c r="G3321" s="127"/>
      <c r="H3321" s="127"/>
      <c r="I3321" s="91"/>
      <c r="J3321" s="2">
        <v>3319</v>
      </c>
      <c r="K3321" s="212">
        <v>35662.337238653003</v>
      </c>
      <c r="L3321" s="212">
        <v>0.25546921891545099</v>
      </c>
      <c r="M3321" s="212">
        <v>6.3710623252767301E-2</v>
      </c>
      <c r="N3321" s="212">
        <v>2.1079367120765601E-2</v>
      </c>
      <c r="O3321" s="91"/>
      <c r="Q3321" s="212"/>
      <c r="R3321" s="212"/>
      <c r="S3321" s="212"/>
      <c r="T3321" s="212"/>
      <c r="AG3321" s="212"/>
      <c r="AH3321" s="212"/>
      <c r="AI3321" s="212"/>
    </row>
    <row r="3322" spans="1:35" x14ac:dyDescent="0.15">
      <c r="A3322" s="91"/>
      <c r="B3322" s="91"/>
      <c r="C3322" s="127"/>
      <c r="D3322" s="127"/>
      <c r="E3322" s="127"/>
      <c r="F3322" s="127"/>
      <c r="G3322" s="127"/>
      <c r="H3322" s="127"/>
      <c r="I3322" s="91"/>
      <c r="J3322" s="2">
        <v>3320</v>
      </c>
      <c r="K3322" s="212">
        <v>35672.968452747002</v>
      </c>
      <c r="L3322" s="212">
        <v>0.25687034043491602</v>
      </c>
      <c r="M3322" s="212">
        <v>6.7045020509639994E-2</v>
      </c>
      <c r="N3322" s="212">
        <v>2.04197748955991E-2</v>
      </c>
      <c r="O3322" s="91"/>
      <c r="Q3322" s="212"/>
      <c r="R3322" s="212"/>
      <c r="S3322" s="212"/>
      <c r="T3322" s="212"/>
      <c r="AG3322" s="212"/>
      <c r="AH3322" s="212"/>
      <c r="AI3322" s="212"/>
    </row>
    <row r="3323" spans="1:35" x14ac:dyDescent="0.15">
      <c r="A3323" s="91"/>
      <c r="B3323" s="91"/>
      <c r="C3323" s="127"/>
      <c r="D3323" s="127"/>
      <c r="E3323" s="127"/>
      <c r="F3323" s="127"/>
      <c r="G3323" s="127"/>
      <c r="H3323" s="127"/>
      <c r="I3323" s="91"/>
      <c r="J3323" s="2">
        <v>3321</v>
      </c>
      <c r="K3323" s="212">
        <v>35683.711545145001</v>
      </c>
      <c r="L3323" s="212">
        <v>0.25843523963825699</v>
      </c>
      <c r="M3323" s="212">
        <v>7.0923621131070994E-2</v>
      </c>
      <c r="N3323" s="212">
        <v>1.9916102658556499E-2</v>
      </c>
      <c r="O3323" s="91"/>
      <c r="Q3323" s="212"/>
      <c r="R3323" s="212"/>
      <c r="S3323" s="212"/>
      <c r="T3323" s="212"/>
      <c r="AG3323" s="212"/>
      <c r="AH3323" s="212"/>
      <c r="AI3323" s="212"/>
    </row>
    <row r="3324" spans="1:35" x14ac:dyDescent="0.15">
      <c r="A3324" s="91"/>
      <c r="B3324" s="91"/>
      <c r="C3324" s="127"/>
      <c r="D3324" s="127"/>
      <c r="E3324" s="127"/>
      <c r="F3324" s="127"/>
      <c r="G3324" s="127"/>
      <c r="H3324" s="127"/>
      <c r="I3324" s="91"/>
      <c r="J3324" s="2">
        <v>3322</v>
      </c>
      <c r="K3324" s="212">
        <v>35694.483426655002</v>
      </c>
      <c r="L3324" s="212">
        <v>0.26002166994892201</v>
      </c>
      <c r="M3324" s="212">
        <v>7.5647102133266905E-2</v>
      </c>
      <c r="N3324" s="212">
        <v>1.9722619260270101E-2</v>
      </c>
      <c r="O3324" s="91"/>
      <c r="Q3324" s="212"/>
      <c r="R3324" s="212"/>
      <c r="S3324" s="212"/>
      <c r="T3324" s="212"/>
      <c r="AG3324" s="212"/>
      <c r="AH3324" s="212"/>
      <c r="AI3324" s="212"/>
    </row>
    <row r="3325" spans="1:35" x14ac:dyDescent="0.15">
      <c r="A3325" s="91"/>
      <c r="B3325" s="91"/>
      <c r="C3325" s="127"/>
      <c r="D3325" s="127"/>
      <c r="E3325" s="127"/>
      <c r="F3325" s="127"/>
      <c r="G3325" s="127"/>
      <c r="H3325" s="127"/>
      <c r="I3325" s="91"/>
      <c r="J3325" s="2">
        <v>3323</v>
      </c>
      <c r="K3325" s="212">
        <v>35705.212199556998</v>
      </c>
      <c r="L3325" s="212">
        <v>0.26146084893869598</v>
      </c>
      <c r="M3325" s="212">
        <v>8.1545472999726101E-2</v>
      </c>
      <c r="N3325" s="212">
        <v>1.9885928492890101E-2</v>
      </c>
      <c r="O3325" s="91"/>
      <c r="Q3325" s="212"/>
      <c r="R3325" s="212"/>
      <c r="S3325" s="212"/>
      <c r="T3325" s="212"/>
      <c r="AG3325" s="212"/>
      <c r="AH3325" s="212"/>
      <c r="AI3325" s="212"/>
    </row>
    <row r="3326" spans="1:35" x14ac:dyDescent="0.15">
      <c r="A3326" s="91"/>
      <c r="B3326" s="91"/>
      <c r="C3326" s="127"/>
      <c r="D3326" s="127"/>
      <c r="E3326" s="127"/>
      <c r="F3326" s="127"/>
      <c r="G3326" s="127"/>
      <c r="H3326" s="127"/>
      <c r="I3326" s="91"/>
      <c r="J3326" s="2">
        <v>3324</v>
      </c>
      <c r="K3326" s="212">
        <v>35715.944158489998</v>
      </c>
      <c r="L3326" s="212">
        <v>0.26262959844094602</v>
      </c>
      <c r="M3326" s="212">
        <v>8.8642874942506097E-2</v>
      </c>
      <c r="N3326" s="212">
        <v>2.03232823062281E-2</v>
      </c>
      <c r="O3326" s="91"/>
      <c r="Q3326" s="212"/>
      <c r="R3326" s="212"/>
      <c r="S3326" s="212"/>
      <c r="T3326" s="212"/>
      <c r="AG3326" s="212"/>
      <c r="AH3326" s="212"/>
      <c r="AI3326" s="212"/>
    </row>
    <row r="3327" spans="1:35" x14ac:dyDescent="0.15">
      <c r="A3327" s="91"/>
      <c r="B3327" s="91"/>
      <c r="C3327" s="127"/>
      <c r="D3327" s="127"/>
      <c r="E3327" s="127"/>
      <c r="F3327" s="127"/>
      <c r="G3327" s="127"/>
      <c r="H3327" s="127"/>
      <c r="I3327" s="91"/>
      <c r="J3327" s="2">
        <v>3325</v>
      </c>
      <c r="K3327" s="212">
        <v>35726.662016918002</v>
      </c>
      <c r="L3327" s="212">
        <v>0.26348186235186</v>
      </c>
      <c r="M3327" s="212">
        <v>9.6349511814591601E-2</v>
      </c>
      <c r="N3327" s="212">
        <v>2.0938602271391101E-2</v>
      </c>
      <c r="O3327" s="91"/>
      <c r="Q3327" s="212"/>
      <c r="R3327" s="212"/>
      <c r="S3327" s="212"/>
      <c r="T3327" s="212"/>
      <c r="AG3327" s="212"/>
      <c r="AH3327" s="212"/>
      <c r="AI3327" s="212"/>
    </row>
    <row r="3328" spans="1:35" x14ac:dyDescent="0.15">
      <c r="A3328" s="91"/>
      <c r="B3328" s="91"/>
      <c r="C3328" s="127"/>
      <c r="D3328" s="127"/>
      <c r="E3328" s="127"/>
      <c r="F3328" s="127"/>
      <c r="G3328" s="127"/>
      <c r="H3328" s="127"/>
      <c r="I3328" s="91"/>
      <c r="J3328" s="2">
        <v>3326</v>
      </c>
      <c r="K3328" s="212">
        <v>35737.323349195001</v>
      </c>
      <c r="L3328" s="212">
        <v>0.26404312674201802</v>
      </c>
      <c r="M3328" s="212">
        <v>0.10364990774659701</v>
      </c>
      <c r="N3328" s="212">
        <v>2.1676638927825499E-2</v>
      </c>
      <c r="O3328" s="91"/>
      <c r="Q3328" s="212"/>
      <c r="R3328" s="212"/>
      <c r="S3328" s="212"/>
      <c r="T3328" s="212"/>
      <c r="AG3328" s="212"/>
      <c r="AH3328" s="212"/>
      <c r="AI3328" s="212"/>
    </row>
    <row r="3329" spans="1:35" x14ac:dyDescent="0.15">
      <c r="A3329" s="91"/>
      <c r="B3329" s="91"/>
      <c r="C3329" s="127"/>
      <c r="D3329" s="127"/>
      <c r="E3329" s="127"/>
      <c r="F3329" s="127"/>
      <c r="G3329" s="127"/>
      <c r="H3329" s="127"/>
      <c r="I3329" s="91"/>
      <c r="J3329" s="2">
        <v>3327</v>
      </c>
      <c r="K3329" s="212">
        <v>35748.107949570003</v>
      </c>
      <c r="L3329" s="212">
        <v>0.26433920359061402</v>
      </c>
      <c r="M3329" s="212">
        <v>0.10940703855907701</v>
      </c>
      <c r="N3329" s="212">
        <v>2.2522943930056799E-2</v>
      </c>
      <c r="O3329" s="91"/>
      <c r="Q3329" s="212"/>
      <c r="R3329" s="212"/>
      <c r="S3329" s="212"/>
      <c r="T3329" s="212"/>
      <c r="AG3329" s="212"/>
      <c r="AH3329" s="212"/>
      <c r="AI3329" s="212"/>
    </row>
    <row r="3330" spans="1:35" x14ac:dyDescent="0.15">
      <c r="A3330" s="91"/>
      <c r="B3330" s="91"/>
      <c r="C3330" s="127"/>
      <c r="D3330" s="127"/>
      <c r="E3330" s="127"/>
      <c r="F3330" s="127"/>
      <c r="G3330" s="127"/>
      <c r="H3330" s="127"/>
      <c r="I3330" s="91"/>
      <c r="J3330" s="2">
        <v>3328</v>
      </c>
      <c r="K3330" s="212">
        <v>35758.923594396998</v>
      </c>
      <c r="L3330" s="212">
        <v>0.26437609931392603</v>
      </c>
      <c r="M3330" s="212">
        <v>0.11291867926480099</v>
      </c>
      <c r="N3330" s="212">
        <v>2.3493499624189802E-2</v>
      </c>
      <c r="O3330" s="91"/>
      <c r="Q3330" s="212"/>
      <c r="R3330" s="212"/>
      <c r="S3330" s="212"/>
      <c r="T3330" s="212"/>
      <c r="AG3330" s="212"/>
      <c r="AH3330" s="212"/>
      <c r="AI3330" s="212"/>
    </row>
    <row r="3331" spans="1:35" x14ac:dyDescent="0.15">
      <c r="A3331" s="91"/>
      <c r="B3331" s="91"/>
      <c r="C3331" s="127"/>
      <c r="D3331" s="127"/>
      <c r="E3331" s="127"/>
      <c r="F3331" s="127"/>
      <c r="G3331" s="127"/>
      <c r="H3331" s="127"/>
      <c r="I3331" s="91"/>
      <c r="J3331" s="2">
        <v>3329</v>
      </c>
      <c r="K3331" s="212">
        <v>35769.567923805997</v>
      </c>
      <c r="L3331" s="212">
        <v>0.26418611043095103</v>
      </c>
      <c r="M3331" s="212">
        <v>0.11422177726711399</v>
      </c>
      <c r="N3331" s="212">
        <v>2.45966994154601E-2</v>
      </c>
      <c r="O3331" s="91"/>
      <c r="Q3331" s="212"/>
      <c r="R3331" s="212"/>
      <c r="S3331" s="212"/>
      <c r="T3331" s="212"/>
      <c r="AG3331" s="212"/>
      <c r="AH3331" s="212"/>
      <c r="AI3331" s="212"/>
    </row>
    <row r="3332" spans="1:35" x14ac:dyDescent="0.15">
      <c r="A3332" s="91"/>
      <c r="B3332" s="91"/>
      <c r="C3332" s="127"/>
      <c r="D3332" s="127"/>
      <c r="E3332" s="127"/>
      <c r="F3332" s="127"/>
      <c r="G3332" s="127"/>
      <c r="H3332" s="127"/>
      <c r="I3332" s="91"/>
      <c r="J3332" s="2">
        <v>3330</v>
      </c>
      <c r="K3332" s="212">
        <v>35780.336200434998</v>
      </c>
      <c r="L3332" s="212">
        <v>0.263869612283962</v>
      </c>
      <c r="M3332" s="212">
        <v>0.113910745740623</v>
      </c>
      <c r="N3332" s="212">
        <v>2.5732744273522699E-2</v>
      </c>
      <c r="O3332" s="91"/>
      <c r="Q3332" s="212"/>
      <c r="R3332" s="212"/>
      <c r="S3332" s="212"/>
      <c r="T3332" s="212"/>
      <c r="AG3332" s="212"/>
      <c r="AH3332" s="212"/>
      <c r="AI3332" s="212"/>
    </row>
    <row r="3333" spans="1:35" x14ac:dyDescent="0.15">
      <c r="A3333" s="91"/>
      <c r="B3333" s="91"/>
      <c r="C3333" s="127"/>
      <c r="D3333" s="127"/>
      <c r="E3333" s="127"/>
      <c r="F3333" s="127"/>
      <c r="G3333" s="127"/>
      <c r="H3333" s="127"/>
      <c r="I3333" s="91"/>
      <c r="J3333" s="2">
        <v>3331</v>
      </c>
      <c r="K3333" s="212">
        <v>35791.093463958001</v>
      </c>
      <c r="L3333" s="212">
        <v>0.26353037228843401</v>
      </c>
      <c r="M3333" s="212">
        <v>0.11268901124927901</v>
      </c>
      <c r="N3333" s="212">
        <v>2.6677253920150499E-2</v>
      </c>
      <c r="O3333" s="91"/>
      <c r="Q3333" s="212"/>
      <c r="R3333" s="212"/>
      <c r="S3333" s="212"/>
      <c r="T3333" s="212"/>
      <c r="AG3333" s="212"/>
      <c r="AH3333" s="212"/>
      <c r="AI3333" s="212"/>
    </row>
    <row r="3334" spans="1:35" x14ac:dyDescent="0.15">
      <c r="A3334" s="91"/>
      <c r="B3334" s="91"/>
      <c r="C3334" s="127"/>
      <c r="D3334" s="127"/>
      <c r="E3334" s="127"/>
      <c r="F3334" s="127"/>
      <c r="G3334" s="127"/>
      <c r="H3334" s="127"/>
      <c r="I3334" s="91"/>
      <c r="J3334" s="2">
        <v>3332</v>
      </c>
      <c r="K3334" s="212">
        <v>35801.816369098</v>
      </c>
      <c r="L3334" s="212">
        <v>0.26328334268412701</v>
      </c>
      <c r="M3334" s="212">
        <v>0.111239144822915</v>
      </c>
      <c r="N3334" s="212">
        <v>2.7138336399956501E-2</v>
      </c>
      <c r="O3334" s="91"/>
      <c r="Q3334" s="212"/>
      <c r="R3334" s="212"/>
      <c r="S3334" s="212"/>
      <c r="T3334" s="212"/>
      <c r="AG3334" s="212"/>
      <c r="AH3334" s="212"/>
      <c r="AI3334" s="212"/>
    </row>
    <row r="3335" spans="1:35" x14ac:dyDescent="0.15">
      <c r="A3335" s="91"/>
      <c r="B3335" s="91"/>
      <c r="C3335" s="127"/>
      <c r="D3335" s="127"/>
      <c r="E3335" s="127"/>
      <c r="F3335" s="127"/>
      <c r="G3335" s="127"/>
      <c r="H3335" s="127"/>
      <c r="I3335" s="91"/>
      <c r="J3335" s="2">
        <v>3333</v>
      </c>
      <c r="K3335" s="212">
        <v>35812.439728488003</v>
      </c>
      <c r="L3335" s="212">
        <v>0.26316116340229601</v>
      </c>
      <c r="M3335" s="212">
        <v>0.11023752760031701</v>
      </c>
      <c r="N3335" s="212">
        <v>2.6902027766499699E-2</v>
      </c>
      <c r="O3335" s="91"/>
      <c r="Q3335" s="212"/>
      <c r="R3335" s="212"/>
      <c r="S3335" s="212"/>
      <c r="T3335" s="212"/>
      <c r="AG3335" s="212"/>
      <c r="AH3335" s="212"/>
      <c r="AI3335" s="212"/>
    </row>
    <row r="3336" spans="1:35" x14ac:dyDescent="0.15">
      <c r="A3336" s="91"/>
      <c r="B3336" s="91"/>
      <c r="C3336" s="127"/>
      <c r="D3336" s="127"/>
      <c r="E3336" s="127"/>
      <c r="F3336" s="127"/>
      <c r="G3336" s="127"/>
      <c r="H3336" s="127"/>
      <c r="I3336" s="91"/>
      <c r="J3336" s="2">
        <v>3334</v>
      </c>
      <c r="K3336" s="212">
        <v>35823.140288440001</v>
      </c>
      <c r="L3336" s="212">
        <v>0.26314840227476199</v>
      </c>
      <c r="M3336" s="212">
        <v>0.110135691893522</v>
      </c>
      <c r="N3336" s="212">
        <v>2.59287701260008E-2</v>
      </c>
      <c r="O3336" s="91"/>
      <c r="Q3336" s="212"/>
      <c r="R3336" s="212"/>
      <c r="S3336" s="212"/>
      <c r="T3336" s="212"/>
      <c r="AG3336" s="212"/>
      <c r="AH3336" s="212"/>
      <c r="AI3336" s="212"/>
    </row>
    <row r="3337" spans="1:35" x14ac:dyDescent="0.15">
      <c r="A3337" s="91"/>
      <c r="B3337" s="91"/>
      <c r="C3337" s="127"/>
      <c r="D3337" s="127"/>
      <c r="E3337" s="127"/>
      <c r="F3337" s="127"/>
      <c r="G3337" s="127"/>
      <c r="H3337" s="127"/>
      <c r="I3337" s="91"/>
      <c r="J3337" s="2">
        <v>3335</v>
      </c>
      <c r="K3337" s="212">
        <v>35833.894188382001</v>
      </c>
      <c r="L3337" s="212">
        <v>0.26314149528304198</v>
      </c>
      <c r="M3337" s="212">
        <v>0.11100217750895</v>
      </c>
      <c r="N3337" s="212">
        <v>2.4298333716085099E-2</v>
      </c>
      <c r="O3337" s="91"/>
      <c r="Q3337" s="212"/>
      <c r="R3337" s="212"/>
      <c r="S3337" s="212"/>
      <c r="T3337" s="212"/>
      <c r="AG3337" s="212"/>
      <c r="AH3337" s="212"/>
      <c r="AI3337" s="212"/>
    </row>
    <row r="3338" spans="1:35" x14ac:dyDescent="0.15">
      <c r="A3338" s="91"/>
      <c r="B3338" s="91"/>
      <c r="C3338" s="127"/>
      <c r="D3338" s="127"/>
      <c r="E3338" s="127"/>
      <c r="F3338" s="127"/>
      <c r="G3338" s="127"/>
      <c r="H3338" s="127"/>
      <c r="I3338" s="91"/>
      <c r="J3338" s="2">
        <v>3336</v>
      </c>
      <c r="K3338" s="212">
        <v>35844.680522568</v>
      </c>
      <c r="L3338" s="212">
        <v>0.26307091253856402</v>
      </c>
      <c r="M3338" s="212">
        <v>0.112637051106371</v>
      </c>
      <c r="N3338" s="212">
        <v>2.22309543712985E-2</v>
      </c>
      <c r="O3338" s="91"/>
      <c r="Q3338" s="212"/>
      <c r="R3338" s="212"/>
      <c r="S3338" s="212"/>
      <c r="T3338" s="212"/>
      <c r="AG3338" s="212"/>
      <c r="AH3338" s="212"/>
      <c r="AI3338" s="212"/>
    </row>
    <row r="3339" spans="1:35" x14ac:dyDescent="0.15">
      <c r="A3339" s="91"/>
      <c r="B3339" s="91"/>
      <c r="C3339" s="127"/>
      <c r="D3339" s="127"/>
      <c r="E3339" s="127"/>
      <c r="F3339" s="127"/>
      <c r="G3339" s="127"/>
      <c r="H3339" s="127"/>
      <c r="I3339" s="91"/>
      <c r="J3339" s="2">
        <v>3337</v>
      </c>
      <c r="K3339" s="212">
        <v>35855.302406237999</v>
      </c>
      <c r="L3339" s="212">
        <v>0.26291013173264099</v>
      </c>
      <c r="M3339" s="212">
        <v>0.11465502869380401</v>
      </c>
      <c r="N3339" s="212">
        <v>2.0045288072440701E-2</v>
      </c>
      <c r="O3339" s="91"/>
      <c r="Q3339" s="212"/>
      <c r="R3339" s="212"/>
      <c r="S3339" s="212"/>
      <c r="T3339" s="212"/>
      <c r="AG3339" s="212"/>
      <c r="AH3339" s="212"/>
      <c r="AI3339" s="212"/>
    </row>
    <row r="3340" spans="1:35" x14ac:dyDescent="0.15">
      <c r="A3340" s="91"/>
      <c r="B3340" s="91"/>
      <c r="C3340" s="127"/>
      <c r="D3340" s="127"/>
      <c r="E3340" s="127"/>
      <c r="F3340" s="127"/>
      <c r="G3340" s="127"/>
      <c r="H3340" s="127"/>
      <c r="I3340" s="91"/>
      <c r="J3340" s="2">
        <v>3338</v>
      </c>
      <c r="K3340" s="212">
        <v>35865.939753854</v>
      </c>
      <c r="L3340" s="212">
        <v>0.26268606692681401</v>
      </c>
      <c r="M3340" s="212">
        <v>0.116546815336702</v>
      </c>
      <c r="N3340" s="212">
        <v>1.8038525554085898E-2</v>
      </c>
      <c r="O3340" s="91"/>
      <c r="Q3340" s="212"/>
      <c r="R3340" s="212"/>
      <c r="S3340" s="212"/>
      <c r="T3340" s="212"/>
      <c r="AG3340" s="212"/>
      <c r="AH3340" s="212"/>
      <c r="AI3340" s="212"/>
    </row>
    <row r="3341" spans="1:35" x14ac:dyDescent="0.15">
      <c r="A3341" s="91"/>
      <c r="B3341" s="91"/>
      <c r="C3341" s="127"/>
      <c r="D3341" s="127"/>
      <c r="E3341" s="127"/>
      <c r="F3341" s="127"/>
      <c r="G3341" s="127"/>
      <c r="H3341" s="127"/>
      <c r="I3341" s="91"/>
      <c r="J3341" s="2">
        <v>3339</v>
      </c>
      <c r="K3341" s="212">
        <v>35876.621253318001</v>
      </c>
      <c r="L3341" s="212">
        <v>0.26247647738164198</v>
      </c>
      <c r="M3341" s="212">
        <v>0.11790842830171699</v>
      </c>
      <c r="N3341" s="212">
        <v>1.64081809720425E-2</v>
      </c>
      <c r="O3341" s="91"/>
      <c r="Q3341" s="212"/>
      <c r="R3341" s="212"/>
      <c r="S3341" s="212"/>
      <c r="T3341" s="212"/>
      <c r="AG3341" s="212"/>
      <c r="AH3341" s="212"/>
      <c r="AI3341" s="212"/>
    </row>
    <row r="3342" spans="1:35" x14ac:dyDescent="0.15">
      <c r="A3342" s="91"/>
      <c r="B3342" s="91"/>
      <c r="C3342" s="127"/>
      <c r="D3342" s="127"/>
      <c r="E3342" s="127"/>
      <c r="F3342" s="127"/>
      <c r="G3342" s="127"/>
      <c r="H3342" s="127"/>
      <c r="I3342" s="91"/>
      <c r="J3342" s="2">
        <v>3340</v>
      </c>
      <c r="K3342" s="212">
        <v>35887.291987008</v>
      </c>
      <c r="L3342" s="212">
        <v>0.26236782567205702</v>
      </c>
      <c r="M3342" s="212">
        <v>0.118654422669035</v>
      </c>
      <c r="N3342" s="212">
        <v>1.5216513877485001E-2</v>
      </c>
      <c r="O3342" s="91"/>
      <c r="Q3342" s="212"/>
      <c r="R3342" s="212"/>
      <c r="S3342" s="212"/>
      <c r="T3342" s="212"/>
      <c r="AG3342" s="212"/>
      <c r="AH3342" s="212"/>
      <c r="AI3342" s="212"/>
    </row>
    <row r="3343" spans="1:35" x14ac:dyDescent="0.15">
      <c r="A3343" s="91"/>
      <c r="B3343" s="91"/>
      <c r="C3343" s="127"/>
      <c r="D3343" s="127"/>
      <c r="E3343" s="127"/>
      <c r="F3343" s="127"/>
      <c r="G3343" s="127"/>
      <c r="H3343" s="127"/>
      <c r="I3343" s="91"/>
      <c r="J3343" s="2">
        <v>3341</v>
      </c>
      <c r="K3343" s="212">
        <v>35897.851671103002</v>
      </c>
      <c r="L3343" s="212">
        <v>0.26237065035760099</v>
      </c>
      <c r="M3343" s="212">
        <v>0.11895835339210301</v>
      </c>
      <c r="N3343" s="212">
        <v>1.4402414050585399E-2</v>
      </c>
      <c r="O3343" s="91"/>
      <c r="Q3343" s="212"/>
      <c r="R3343" s="212"/>
      <c r="S3343" s="212"/>
      <c r="T3343" s="212"/>
      <c r="AG3343" s="212"/>
      <c r="AH3343" s="212"/>
      <c r="AI3343" s="212"/>
    </row>
    <row r="3344" spans="1:35" x14ac:dyDescent="0.15">
      <c r="A3344" s="91"/>
      <c r="B3344" s="91"/>
      <c r="C3344" s="127"/>
      <c r="D3344" s="127"/>
      <c r="E3344" s="127"/>
      <c r="F3344" s="127"/>
      <c r="G3344" s="127"/>
      <c r="H3344" s="127"/>
      <c r="I3344" s="91"/>
      <c r="J3344" s="2">
        <v>3342</v>
      </c>
      <c r="K3344" s="212">
        <v>35908.502226465003</v>
      </c>
      <c r="L3344" s="212">
        <v>0.26247631830427298</v>
      </c>
      <c r="M3344" s="212">
        <v>0.11917794475474899</v>
      </c>
      <c r="N3344" s="212">
        <v>1.3847265174505401E-2</v>
      </c>
      <c r="O3344" s="91"/>
      <c r="Q3344" s="212"/>
      <c r="R3344" s="212"/>
      <c r="S3344" s="212"/>
      <c r="T3344" s="212"/>
      <c r="AG3344" s="212"/>
      <c r="AH3344" s="212"/>
      <c r="AI3344" s="212"/>
    </row>
    <row r="3345" spans="1:35" x14ac:dyDescent="0.15">
      <c r="A3345" s="91"/>
      <c r="B3345" s="91"/>
      <c r="C3345" s="127"/>
      <c r="D3345" s="127"/>
      <c r="E3345" s="127"/>
      <c r="F3345" s="127"/>
      <c r="G3345" s="127"/>
      <c r="H3345" s="127"/>
      <c r="I3345" s="91"/>
      <c r="J3345" s="2">
        <v>3343</v>
      </c>
      <c r="K3345" s="212">
        <v>35919.159444238998</v>
      </c>
      <c r="L3345" s="212">
        <v>0.26267170157633901</v>
      </c>
      <c r="M3345" s="212">
        <v>0.119558217667253</v>
      </c>
      <c r="N3345" s="212">
        <v>1.34565027118034E-2</v>
      </c>
      <c r="O3345" s="91"/>
      <c r="Q3345" s="212"/>
      <c r="R3345" s="212"/>
      <c r="S3345" s="212"/>
      <c r="T3345" s="212"/>
      <c r="AG3345" s="212"/>
      <c r="AH3345" s="212"/>
      <c r="AI3345" s="212"/>
    </row>
    <row r="3346" spans="1:35" x14ac:dyDescent="0.15">
      <c r="A3346" s="91"/>
      <c r="B3346" s="91"/>
      <c r="C3346" s="127"/>
      <c r="D3346" s="127"/>
      <c r="E3346" s="127"/>
      <c r="F3346" s="127"/>
      <c r="G3346" s="127"/>
      <c r="H3346" s="127"/>
      <c r="I3346" s="91"/>
      <c r="J3346" s="2">
        <v>3344</v>
      </c>
      <c r="K3346" s="212">
        <v>35929.825944126998</v>
      </c>
      <c r="L3346" s="212">
        <v>0.26294391761128899</v>
      </c>
      <c r="M3346" s="212">
        <v>0.120030068465192</v>
      </c>
      <c r="N3346" s="212">
        <v>1.31910247312691E-2</v>
      </c>
      <c r="O3346" s="91"/>
      <c r="Q3346" s="212"/>
      <c r="R3346" s="212"/>
      <c r="S3346" s="212"/>
      <c r="T3346" s="212"/>
      <c r="AG3346" s="212"/>
      <c r="AH3346" s="212"/>
      <c r="AI3346" s="212"/>
    </row>
    <row r="3347" spans="1:35" x14ac:dyDescent="0.15">
      <c r="A3347" s="91"/>
      <c r="B3347" s="91"/>
      <c r="C3347" s="127"/>
      <c r="D3347" s="127"/>
      <c r="E3347" s="127"/>
      <c r="F3347" s="127"/>
      <c r="G3347" s="127"/>
      <c r="H3347" s="127"/>
      <c r="I3347" s="91"/>
      <c r="J3347" s="2">
        <v>3345</v>
      </c>
      <c r="K3347" s="212">
        <v>35940.574039886997</v>
      </c>
      <c r="L3347" s="212">
        <v>0.26326549385840198</v>
      </c>
      <c r="M3347" s="212">
        <v>0.120239528217212</v>
      </c>
      <c r="N3347" s="212">
        <v>1.30229085308233E-2</v>
      </c>
      <c r="O3347" s="91"/>
      <c r="Q3347" s="212"/>
      <c r="R3347" s="212"/>
      <c r="S3347" s="212"/>
      <c r="T3347" s="212"/>
      <c r="AG3347" s="212"/>
      <c r="AH3347" s="212"/>
      <c r="AI3347" s="212"/>
    </row>
    <row r="3348" spans="1:35" x14ac:dyDescent="0.15">
      <c r="A3348" s="91"/>
      <c r="B3348" s="91"/>
      <c r="C3348" s="127"/>
      <c r="D3348" s="127"/>
      <c r="E3348" s="127"/>
      <c r="F3348" s="127"/>
      <c r="G3348" s="127"/>
      <c r="H3348" s="127"/>
      <c r="I3348" s="91"/>
      <c r="J3348" s="2">
        <v>3346</v>
      </c>
      <c r="K3348" s="212">
        <v>35951.345397495999</v>
      </c>
      <c r="L3348" s="212">
        <v>0.26367755613639199</v>
      </c>
      <c r="M3348" s="212">
        <v>0.11981080701355</v>
      </c>
      <c r="N3348" s="212">
        <v>1.29288972446744E-2</v>
      </c>
      <c r="O3348" s="91"/>
      <c r="Q3348" s="212"/>
      <c r="R3348" s="212"/>
      <c r="S3348" s="212"/>
      <c r="T3348" s="212"/>
      <c r="AG3348" s="212"/>
      <c r="AH3348" s="212"/>
      <c r="AI3348" s="212"/>
    </row>
    <row r="3349" spans="1:35" x14ac:dyDescent="0.15">
      <c r="A3349" s="91"/>
      <c r="B3349" s="91"/>
      <c r="C3349" s="127"/>
      <c r="D3349" s="127"/>
      <c r="E3349" s="127"/>
      <c r="F3349" s="127"/>
      <c r="G3349" s="127"/>
      <c r="H3349" s="127"/>
      <c r="I3349" s="91"/>
      <c r="J3349" s="2">
        <v>3347</v>
      </c>
      <c r="K3349" s="212">
        <v>35961.937210213997</v>
      </c>
      <c r="L3349" s="212">
        <v>0.26421491845688699</v>
      </c>
      <c r="M3349" s="212">
        <v>0.11862863101891</v>
      </c>
      <c r="N3349" s="212">
        <v>1.28769357100691E-2</v>
      </c>
      <c r="O3349" s="91"/>
      <c r="Q3349" s="212"/>
      <c r="R3349" s="212"/>
      <c r="S3349" s="212"/>
      <c r="T3349" s="212"/>
      <c r="AG3349" s="212"/>
      <c r="AH3349" s="212"/>
      <c r="AI3349" s="212"/>
    </row>
    <row r="3350" spans="1:35" x14ac:dyDescent="0.15">
      <c r="A3350" s="91"/>
      <c r="B3350" s="91"/>
      <c r="C3350" s="127"/>
      <c r="D3350" s="127"/>
      <c r="E3350" s="127"/>
      <c r="F3350" s="127"/>
      <c r="G3350" s="127"/>
      <c r="H3350" s="127"/>
      <c r="I3350" s="91"/>
      <c r="J3350" s="2">
        <v>3348</v>
      </c>
      <c r="K3350" s="212">
        <v>35972.581352713001</v>
      </c>
      <c r="L3350" s="212">
        <v>0.26481752467542202</v>
      </c>
      <c r="M3350" s="212">
        <v>0.116995526021909</v>
      </c>
      <c r="N3350" s="212">
        <v>1.28232575534223E-2</v>
      </c>
      <c r="O3350" s="91"/>
      <c r="Q3350" s="212"/>
      <c r="R3350" s="212"/>
      <c r="S3350" s="212"/>
      <c r="T3350" s="212"/>
      <c r="AG3350" s="212"/>
      <c r="AH3350" s="212"/>
      <c r="AI3350" s="212"/>
    </row>
    <row r="3351" spans="1:35" x14ac:dyDescent="0.15">
      <c r="A3351" s="91"/>
      <c r="B3351" s="91"/>
      <c r="C3351" s="127"/>
      <c r="D3351" s="127"/>
      <c r="E3351" s="127"/>
      <c r="F3351" s="127"/>
      <c r="G3351" s="127"/>
      <c r="H3351" s="127"/>
      <c r="I3351" s="91"/>
      <c r="J3351" s="2">
        <v>3349</v>
      </c>
      <c r="K3351" s="212">
        <v>35983.170407140002</v>
      </c>
      <c r="L3351" s="212">
        <v>0.26541156287610501</v>
      </c>
      <c r="M3351" s="212">
        <v>0.11526500840652</v>
      </c>
      <c r="N3351" s="212">
        <v>1.27205896878814E-2</v>
      </c>
      <c r="O3351" s="91"/>
      <c r="Q3351" s="212"/>
      <c r="R3351" s="212"/>
      <c r="S3351" s="212"/>
      <c r="T3351" s="212"/>
      <c r="AG3351" s="212"/>
      <c r="AH3351" s="212"/>
      <c r="AI3351" s="212"/>
    </row>
    <row r="3352" spans="1:35" x14ac:dyDescent="0.15">
      <c r="A3352" s="91"/>
      <c r="B3352" s="91"/>
      <c r="C3352" s="127"/>
      <c r="D3352" s="127"/>
      <c r="E3352" s="127"/>
      <c r="F3352" s="127"/>
      <c r="G3352" s="127"/>
      <c r="H3352" s="127"/>
      <c r="I3352" s="91"/>
      <c r="J3352" s="2">
        <v>3350</v>
      </c>
      <c r="K3352" s="212">
        <v>35993.853095354003</v>
      </c>
      <c r="L3352" s="212">
        <v>0.26589506591540502</v>
      </c>
      <c r="M3352" s="212">
        <v>0.113365137262865</v>
      </c>
      <c r="N3352" s="212">
        <v>1.2534803610421001E-2</v>
      </c>
      <c r="O3352" s="91"/>
      <c r="Q3352" s="212"/>
      <c r="R3352" s="212"/>
      <c r="S3352" s="212"/>
      <c r="T3352" s="212"/>
      <c r="AG3352" s="212"/>
      <c r="AH3352" s="212"/>
      <c r="AI3352" s="212"/>
    </row>
    <row r="3353" spans="1:35" x14ac:dyDescent="0.15">
      <c r="A3353" s="91"/>
      <c r="B3353" s="91"/>
      <c r="C3353" s="127"/>
      <c r="D3353" s="127"/>
      <c r="E3353" s="127"/>
      <c r="F3353" s="127"/>
      <c r="G3353" s="127"/>
      <c r="H3353" s="127"/>
      <c r="I3353" s="91"/>
      <c r="J3353" s="2">
        <v>3351</v>
      </c>
      <c r="K3353" s="212">
        <v>36004.523343733999</v>
      </c>
      <c r="L3353" s="212">
        <v>0.26626450028965498</v>
      </c>
      <c r="M3353" s="212">
        <v>0.11130467089535601</v>
      </c>
      <c r="N3353" s="212">
        <v>1.2240470047945399E-2</v>
      </c>
      <c r="O3353" s="91"/>
      <c r="Q3353" s="212"/>
      <c r="R3353" s="212"/>
      <c r="S3353" s="212"/>
      <c r="T3353" s="212"/>
      <c r="AG3353" s="212"/>
      <c r="AH3353" s="212"/>
      <c r="AI3353" s="212"/>
    </row>
    <row r="3354" spans="1:35" x14ac:dyDescent="0.15">
      <c r="A3354" s="91"/>
      <c r="B3354" s="91"/>
      <c r="C3354" s="127"/>
      <c r="D3354" s="127"/>
      <c r="E3354" s="127"/>
      <c r="F3354" s="127"/>
      <c r="G3354" s="127"/>
      <c r="H3354" s="127"/>
      <c r="I3354" s="91"/>
      <c r="J3354" s="2">
        <v>3352</v>
      </c>
      <c r="K3354" s="212">
        <v>36015.150828345999</v>
      </c>
      <c r="L3354" s="212">
        <v>0.26660948848580401</v>
      </c>
      <c r="M3354" s="212">
        <v>0.10920087385913101</v>
      </c>
      <c r="N3354" s="212">
        <v>1.1905492915782599E-2</v>
      </c>
      <c r="O3354" s="91"/>
      <c r="Q3354" s="212"/>
      <c r="R3354" s="212"/>
      <c r="S3354" s="212"/>
      <c r="T3354" s="212"/>
      <c r="AG3354" s="212"/>
      <c r="AH3354" s="212"/>
      <c r="AI3354" s="212"/>
    </row>
    <row r="3355" spans="1:35" x14ac:dyDescent="0.15">
      <c r="A3355" s="91"/>
      <c r="B3355" s="91"/>
      <c r="C3355" s="127"/>
      <c r="D3355" s="127"/>
      <c r="E3355" s="127"/>
      <c r="F3355" s="127"/>
      <c r="G3355" s="127"/>
      <c r="H3355" s="127"/>
      <c r="I3355" s="91"/>
      <c r="J3355" s="2">
        <v>3353</v>
      </c>
      <c r="K3355" s="212">
        <v>36025.772538605997</v>
      </c>
      <c r="L3355" s="212">
        <v>0.26696699834988102</v>
      </c>
      <c r="M3355" s="212">
        <v>0.107178006161518</v>
      </c>
      <c r="N3355" s="212">
        <v>1.1615110554128401E-2</v>
      </c>
      <c r="O3355" s="91"/>
      <c r="Q3355" s="212"/>
      <c r="R3355" s="212"/>
      <c r="S3355" s="212"/>
      <c r="T3355" s="212"/>
      <c r="AG3355" s="212"/>
      <c r="AH3355" s="212"/>
      <c r="AI3355" s="212"/>
    </row>
    <row r="3356" spans="1:35" x14ac:dyDescent="0.15">
      <c r="A3356" s="91"/>
      <c r="B3356" s="91"/>
      <c r="C3356" s="127"/>
      <c r="D3356" s="127"/>
      <c r="E3356" s="127"/>
      <c r="F3356" s="127"/>
      <c r="G3356" s="127"/>
      <c r="H3356" s="127"/>
      <c r="I3356" s="91"/>
      <c r="J3356" s="2">
        <v>3354</v>
      </c>
      <c r="K3356" s="212">
        <v>36036.421358867003</v>
      </c>
      <c r="L3356" s="212">
        <v>0.26736894838053599</v>
      </c>
      <c r="M3356" s="212">
        <v>0.10543601512761901</v>
      </c>
      <c r="N3356" s="212">
        <v>1.13860577950484E-2</v>
      </c>
      <c r="O3356" s="91"/>
      <c r="Q3356" s="212"/>
      <c r="R3356" s="212"/>
      <c r="S3356" s="212"/>
      <c r="T3356" s="212"/>
      <c r="AG3356" s="212"/>
      <c r="AH3356" s="212"/>
      <c r="AI3356" s="212"/>
    </row>
    <row r="3357" spans="1:35" x14ac:dyDescent="0.15">
      <c r="A3357" s="91"/>
      <c r="B3357" s="91"/>
      <c r="C3357" s="127"/>
      <c r="D3357" s="127"/>
      <c r="E3357" s="127"/>
      <c r="F3357" s="127"/>
      <c r="G3357" s="127"/>
      <c r="H3357" s="127"/>
      <c r="I3357" s="91"/>
      <c r="J3357" s="2">
        <v>3355</v>
      </c>
      <c r="K3357" s="212">
        <v>36047.077459150998</v>
      </c>
      <c r="L3357" s="212">
        <v>0.26783076377521198</v>
      </c>
      <c r="M3357" s="212">
        <v>0.104308398704528</v>
      </c>
      <c r="N3357" s="212">
        <v>1.11623535911454E-2</v>
      </c>
      <c r="O3357" s="91"/>
      <c r="Q3357" s="212"/>
      <c r="R3357" s="212"/>
      <c r="S3357" s="212"/>
      <c r="T3357" s="212"/>
      <c r="AG3357" s="212"/>
      <c r="AH3357" s="212"/>
      <c r="AI3357" s="212"/>
    </row>
    <row r="3358" spans="1:35" x14ac:dyDescent="0.15">
      <c r="A3358" s="91"/>
      <c r="B3358" s="91"/>
      <c r="C3358" s="127"/>
      <c r="D3358" s="127"/>
      <c r="E3358" s="127"/>
      <c r="F3358" s="127"/>
      <c r="G3358" s="127"/>
      <c r="H3358" s="127"/>
      <c r="I3358" s="91"/>
      <c r="J3358" s="2">
        <v>3356</v>
      </c>
      <c r="K3358" s="212">
        <v>36057.746246709998</v>
      </c>
      <c r="L3358" s="212">
        <v>0.26837385605474701</v>
      </c>
      <c r="M3358" s="212">
        <v>0.104132783976208</v>
      </c>
      <c r="N3358" s="212">
        <v>1.08496791017409E-2</v>
      </c>
      <c r="O3358" s="91"/>
      <c r="Q3358" s="212"/>
      <c r="R3358" s="212"/>
      <c r="S3358" s="212"/>
      <c r="T3358" s="212"/>
      <c r="AG3358" s="212"/>
      <c r="AH3358" s="212"/>
      <c r="AI3358" s="212"/>
    </row>
    <row r="3359" spans="1:35" x14ac:dyDescent="0.15">
      <c r="A3359" s="91"/>
      <c r="B3359" s="91"/>
      <c r="C3359" s="127"/>
      <c r="D3359" s="127"/>
      <c r="E3359" s="127"/>
      <c r="F3359" s="127"/>
      <c r="G3359" s="127"/>
      <c r="H3359" s="127"/>
      <c r="I3359" s="91"/>
      <c r="J3359" s="2">
        <v>3357</v>
      </c>
      <c r="K3359" s="212">
        <v>36068.411987787003</v>
      </c>
      <c r="L3359" s="212">
        <v>0.26901371445847599</v>
      </c>
      <c r="M3359" s="212">
        <v>0.104913272514362</v>
      </c>
      <c r="N3359" s="212">
        <v>1.03547365644507E-2</v>
      </c>
      <c r="O3359" s="91"/>
      <c r="Q3359" s="212"/>
      <c r="R3359" s="212"/>
      <c r="S3359" s="212"/>
      <c r="T3359" s="212"/>
      <c r="AG3359" s="212"/>
      <c r="AH3359" s="212"/>
      <c r="AI3359" s="212"/>
    </row>
    <row r="3360" spans="1:35" x14ac:dyDescent="0.15">
      <c r="A3360" s="91"/>
      <c r="B3360" s="91"/>
      <c r="C3360" s="127"/>
      <c r="D3360" s="127"/>
      <c r="E3360" s="127"/>
      <c r="F3360" s="127"/>
      <c r="G3360" s="127"/>
      <c r="H3360" s="127"/>
      <c r="I3360" s="91"/>
      <c r="J3360" s="2">
        <v>3358</v>
      </c>
      <c r="K3360" s="212">
        <v>36079.105226606</v>
      </c>
      <c r="L3360" s="212">
        <v>0.26977468936636201</v>
      </c>
      <c r="M3360" s="212">
        <v>0.10619373455761</v>
      </c>
      <c r="N3360" s="212">
        <v>9.6746375116584394E-3</v>
      </c>
      <c r="O3360" s="91"/>
      <c r="Q3360" s="212"/>
      <c r="R3360" s="212"/>
      <c r="S3360" s="212"/>
      <c r="T3360" s="212"/>
      <c r="AG3360" s="212"/>
      <c r="AH3360" s="212"/>
      <c r="AI3360" s="212"/>
    </row>
    <row r="3361" spans="1:35" x14ac:dyDescent="0.15">
      <c r="A3361" s="91"/>
      <c r="B3361" s="91"/>
      <c r="C3361" s="127"/>
      <c r="D3361" s="127"/>
      <c r="E3361" s="127"/>
      <c r="F3361" s="127"/>
      <c r="G3361" s="127"/>
      <c r="H3361" s="127"/>
      <c r="I3361" s="91"/>
      <c r="J3361" s="2">
        <v>3359</v>
      </c>
      <c r="K3361" s="212">
        <v>36089.765575901001</v>
      </c>
      <c r="L3361" s="212">
        <v>0.27062791690529803</v>
      </c>
      <c r="M3361" s="212">
        <v>0.107119871664313</v>
      </c>
      <c r="N3361" s="212">
        <v>8.8868339451375102E-3</v>
      </c>
      <c r="O3361" s="91"/>
      <c r="Q3361" s="212"/>
      <c r="R3361" s="212"/>
      <c r="S3361" s="212"/>
      <c r="T3361" s="212"/>
      <c r="AG3361" s="212"/>
      <c r="AH3361" s="212"/>
      <c r="AI3361" s="212"/>
    </row>
    <row r="3362" spans="1:35" x14ac:dyDescent="0.15">
      <c r="A3362" s="91"/>
      <c r="B3362" s="91"/>
      <c r="C3362" s="127"/>
      <c r="D3362" s="127"/>
      <c r="E3362" s="127"/>
      <c r="F3362" s="127"/>
      <c r="G3362" s="127"/>
      <c r="H3362" s="127"/>
      <c r="I3362" s="91"/>
      <c r="J3362" s="2">
        <v>3360</v>
      </c>
      <c r="K3362" s="212">
        <v>36100.486376820998</v>
      </c>
      <c r="L3362" s="212">
        <v>0.27149425828037999</v>
      </c>
      <c r="M3362" s="212">
        <v>0.10699594548453401</v>
      </c>
      <c r="N3362" s="212">
        <v>8.0980386745641807E-3</v>
      </c>
      <c r="O3362" s="91"/>
      <c r="Q3362" s="212"/>
      <c r="R3362" s="212"/>
      <c r="S3362" s="212"/>
      <c r="T3362" s="212"/>
      <c r="AG3362" s="212"/>
      <c r="AH3362" s="212"/>
      <c r="AI3362" s="212"/>
    </row>
    <row r="3363" spans="1:35" x14ac:dyDescent="0.15">
      <c r="A3363" s="91"/>
      <c r="B3363" s="91"/>
      <c r="C3363" s="127"/>
      <c r="D3363" s="127"/>
      <c r="E3363" s="127"/>
      <c r="F3363" s="127"/>
      <c r="G3363" s="127"/>
      <c r="H3363" s="127"/>
      <c r="I3363" s="91"/>
      <c r="J3363" s="2">
        <v>3361</v>
      </c>
      <c r="K3363" s="212">
        <v>36111.208878580997</v>
      </c>
      <c r="L3363" s="212">
        <v>0.27222500671516298</v>
      </c>
      <c r="M3363" s="212">
        <v>0.105804987922476</v>
      </c>
      <c r="N3363" s="212">
        <v>7.3824248606255503E-3</v>
      </c>
      <c r="O3363" s="91"/>
      <c r="Q3363" s="212"/>
      <c r="R3363" s="212"/>
      <c r="S3363" s="212"/>
      <c r="T3363" s="212"/>
      <c r="AG3363" s="212"/>
      <c r="AH3363" s="212"/>
      <c r="AI3363" s="212"/>
    </row>
    <row r="3364" spans="1:35" x14ac:dyDescent="0.15">
      <c r="A3364" s="91"/>
      <c r="B3364" s="91"/>
      <c r="C3364" s="127"/>
      <c r="D3364" s="127"/>
      <c r="E3364" s="127"/>
      <c r="F3364" s="127"/>
      <c r="G3364" s="127"/>
      <c r="H3364" s="127"/>
      <c r="I3364" s="91"/>
      <c r="J3364" s="2">
        <v>3362</v>
      </c>
      <c r="K3364" s="212">
        <v>36121.999251398003</v>
      </c>
      <c r="L3364" s="212">
        <v>0.27266087505754799</v>
      </c>
      <c r="M3364" s="212">
        <v>0.104218178262923</v>
      </c>
      <c r="N3364" s="212">
        <v>6.7517386235411399E-3</v>
      </c>
      <c r="O3364" s="91"/>
      <c r="Q3364" s="212"/>
      <c r="R3364" s="212"/>
      <c r="S3364" s="212"/>
      <c r="T3364" s="212"/>
      <c r="AG3364" s="212"/>
      <c r="AH3364" s="212"/>
      <c r="AI3364" s="212"/>
    </row>
    <row r="3365" spans="1:35" x14ac:dyDescent="0.15">
      <c r="A3365" s="91"/>
      <c r="B3365" s="91"/>
      <c r="C3365" s="127"/>
      <c r="D3365" s="127"/>
      <c r="E3365" s="127"/>
      <c r="F3365" s="127"/>
      <c r="G3365" s="127"/>
      <c r="H3365" s="127"/>
      <c r="I3365" s="91"/>
      <c r="J3365" s="2">
        <v>3363</v>
      </c>
      <c r="K3365" s="212">
        <v>36132.708475542997</v>
      </c>
      <c r="L3365" s="212">
        <v>0.27268126979103102</v>
      </c>
      <c r="M3365" s="212">
        <v>0.103155886982453</v>
      </c>
      <c r="N3365" s="212">
        <v>6.1966775733598902E-3</v>
      </c>
      <c r="O3365" s="91"/>
      <c r="Q3365" s="212"/>
      <c r="R3365" s="212"/>
      <c r="S3365" s="212"/>
      <c r="T3365" s="212"/>
      <c r="AG3365" s="212"/>
      <c r="AH3365" s="212"/>
      <c r="AI3365" s="212"/>
    </row>
    <row r="3366" spans="1:35" x14ac:dyDescent="0.15">
      <c r="A3366" s="91"/>
      <c r="B3366" s="91"/>
      <c r="C3366" s="127"/>
      <c r="D3366" s="127"/>
      <c r="E3366" s="127"/>
      <c r="F3366" s="127"/>
      <c r="G3366" s="127"/>
      <c r="H3366" s="127"/>
      <c r="I3366" s="91"/>
      <c r="J3366" s="2">
        <v>3364</v>
      </c>
      <c r="K3366" s="212">
        <v>36143.492005287</v>
      </c>
      <c r="L3366" s="212">
        <v>0.27231151682555199</v>
      </c>
      <c r="M3366" s="212">
        <v>0.103313001065389</v>
      </c>
      <c r="N3366" s="212">
        <v>5.8497750179707002E-3</v>
      </c>
      <c r="O3366" s="91"/>
      <c r="Q3366" s="212"/>
      <c r="R3366" s="212"/>
      <c r="S3366" s="212"/>
      <c r="T3366" s="212"/>
      <c r="AG3366" s="212"/>
      <c r="AH3366" s="212"/>
      <c r="AI3366" s="212"/>
    </row>
    <row r="3367" spans="1:35" x14ac:dyDescent="0.15">
      <c r="A3367" s="91"/>
      <c r="B3367" s="91"/>
      <c r="C3367" s="127"/>
      <c r="D3367" s="127"/>
      <c r="E3367" s="127"/>
      <c r="F3367" s="127"/>
      <c r="G3367" s="127"/>
      <c r="H3367" s="127"/>
      <c r="I3367" s="91"/>
      <c r="J3367" s="2">
        <v>3365</v>
      </c>
      <c r="K3367" s="212">
        <v>36154.155635743999</v>
      </c>
      <c r="L3367" s="212">
        <v>0.27166293900789501</v>
      </c>
      <c r="M3367" s="212">
        <v>0.10456687413153801</v>
      </c>
      <c r="N3367" s="212">
        <v>5.9502608086869097E-3</v>
      </c>
      <c r="O3367" s="91"/>
      <c r="Q3367" s="212"/>
      <c r="R3367" s="212"/>
      <c r="S3367" s="212"/>
      <c r="T3367" s="212"/>
      <c r="AG3367" s="212"/>
      <c r="AH3367" s="212"/>
      <c r="AI3367" s="212"/>
    </row>
    <row r="3368" spans="1:35" x14ac:dyDescent="0.15">
      <c r="A3368" s="91"/>
      <c r="B3368" s="91"/>
      <c r="C3368" s="127"/>
      <c r="D3368" s="127"/>
      <c r="E3368" s="127"/>
      <c r="F3368" s="127"/>
      <c r="G3368" s="127"/>
      <c r="H3368" s="127"/>
      <c r="I3368" s="91"/>
      <c r="J3368" s="2">
        <v>3366</v>
      </c>
      <c r="K3368" s="212">
        <v>36164.880727515003</v>
      </c>
      <c r="L3368" s="212">
        <v>0.270911649208326</v>
      </c>
      <c r="M3368" s="212">
        <v>0.106034453647929</v>
      </c>
      <c r="N3368" s="212">
        <v>6.6349680106171996E-3</v>
      </c>
      <c r="O3368" s="91"/>
      <c r="Q3368" s="212"/>
      <c r="R3368" s="212"/>
      <c r="S3368" s="212"/>
      <c r="T3368" s="212"/>
      <c r="AG3368" s="212"/>
      <c r="AH3368" s="212"/>
      <c r="AI3368" s="212"/>
    </row>
    <row r="3369" spans="1:35" x14ac:dyDescent="0.15">
      <c r="A3369" s="91"/>
      <c r="B3369" s="91"/>
      <c r="C3369" s="127"/>
      <c r="D3369" s="127"/>
      <c r="E3369" s="127"/>
      <c r="F3369" s="127"/>
      <c r="G3369" s="127"/>
      <c r="H3369" s="127"/>
      <c r="I3369" s="91"/>
      <c r="J3369" s="2">
        <v>3367</v>
      </c>
      <c r="K3369" s="212">
        <v>36175.642849119999</v>
      </c>
      <c r="L3369" s="212">
        <v>0.27022883122811903</v>
      </c>
      <c r="M3369" s="212">
        <v>0.10655619308655299</v>
      </c>
      <c r="N3369" s="212">
        <v>7.8166778438568899E-3</v>
      </c>
      <c r="O3369" s="91"/>
      <c r="Q3369" s="212"/>
      <c r="R3369" s="212"/>
      <c r="S3369" s="212"/>
      <c r="T3369" s="212"/>
      <c r="AG3369" s="212"/>
      <c r="AH3369" s="212"/>
      <c r="AI3369" s="212"/>
    </row>
    <row r="3370" spans="1:35" x14ac:dyDescent="0.15">
      <c r="A3370" s="91"/>
      <c r="B3370" s="91"/>
      <c r="C3370" s="127"/>
      <c r="D3370" s="127"/>
      <c r="E3370" s="127"/>
      <c r="F3370" s="127"/>
      <c r="G3370" s="127"/>
      <c r="H3370" s="127"/>
      <c r="I3370" s="91"/>
      <c r="J3370" s="2">
        <v>3368</v>
      </c>
      <c r="K3370" s="212">
        <v>36186.451291853999</v>
      </c>
      <c r="L3370" s="212">
        <v>0.26972352824384899</v>
      </c>
      <c r="M3370" s="212">
        <v>0.105455182616839</v>
      </c>
      <c r="N3370" s="212">
        <v>9.2191434686146097E-3</v>
      </c>
      <c r="O3370" s="91"/>
      <c r="Q3370" s="212"/>
      <c r="R3370" s="212"/>
      <c r="S3370" s="212"/>
      <c r="T3370" s="212"/>
      <c r="AG3370" s="212"/>
      <c r="AH3370" s="212"/>
      <c r="AI3370" s="212"/>
    </row>
    <row r="3371" spans="1:35" x14ac:dyDescent="0.15">
      <c r="A3371" s="91"/>
      <c r="B3371" s="91"/>
      <c r="C3371" s="127"/>
      <c r="D3371" s="127"/>
      <c r="E3371" s="127"/>
      <c r="F3371" s="127"/>
      <c r="G3371" s="127"/>
      <c r="H3371" s="127"/>
      <c r="I3371" s="91"/>
      <c r="J3371" s="2">
        <v>3369</v>
      </c>
      <c r="K3371" s="212">
        <v>36197.177664335002</v>
      </c>
      <c r="L3371" s="212">
        <v>0.26938126408379498</v>
      </c>
      <c r="M3371" s="212">
        <v>0.10276939831260801</v>
      </c>
      <c r="N3371" s="212">
        <v>1.04956453309956E-2</v>
      </c>
      <c r="O3371" s="91"/>
      <c r="Q3371" s="212"/>
      <c r="R3371" s="212"/>
      <c r="S3371" s="212"/>
      <c r="T3371" s="212"/>
      <c r="AG3371" s="212"/>
      <c r="AH3371" s="212"/>
      <c r="AI3371" s="212"/>
    </row>
    <row r="3372" spans="1:35" x14ac:dyDescent="0.15">
      <c r="A3372" s="91"/>
      <c r="B3372" s="91"/>
      <c r="C3372" s="127"/>
      <c r="D3372" s="127"/>
      <c r="E3372" s="127"/>
      <c r="F3372" s="127"/>
      <c r="G3372" s="127"/>
      <c r="H3372" s="127"/>
      <c r="I3372" s="91"/>
      <c r="J3372" s="2">
        <v>3370</v>
      </c>
      <c r="K3372" s="212">
        <v>36207.907992519002</v>
      </c>
      <c r="L3372" s="212">
        <v>0.269120294818886</v>
      </c>
      <c r="M3372" s="212">
        <v>9.9000142753656498E-2</v>
      </c>
      <c r="N3372" s="212">
        <v>1.14073617124518E-2</v>
      </c>
      <c r="O3372" s="91"/>
      <c r="Q3372" s="212"/>
      <c r="R3372" s="212"/>
      <c r="S3372" s="212"/>
      <c r="T3372" s="212"/>
      <c r="AG3372" s="212"/>
      <c r="AH3372" s="212"/>
      <c r="AI3372" s="212"/>
    </row>
    <row r="3373" spans="1:35" x14ac:dyDescent="0.15">
      <c r="A3373" s="91"/>
      <c r="B3373" s="91"/>
      <c r="C3373" s="127"/>
      <c r="D3373" s="127"/>
      <c r="E3373" s="127"/>
      <c r="F3373" s="127"/>
      <c r="G3373" s="127"/>
      <c r="H3373" s="127"/>
      <c r="I3373" s="91"/>
      <c r="J3373" s="2">
        <v>3371</v>
      </c>
      <c r="K3373" s="212">
        <v>36218.625172327003</v>
      </c>
      <c r="L3373" s="212">
        <v>0.26888532419269801</v>
      </c>
      <c r="M3373" s="212">
        <v>9.4886474656756703E-2</v>
      </c>
      <c r="N3373" s="212">
        <v>1.1883779476390501E-2</v>
      </c>
      <c r="O3373" s="91"/>
      <c r="Q3373" s="212"/>
      <c r="R3373" s="212"/>
      <c r="S3373" s="212"/>
      <c r="T3373" s="212"/>
      <c r="AG3373" s="212"/>
      <c r="AH3373" s="212"/>
      <c r="AI3373" s="212"/>
    </row>
    <row r="3374" spans="1:35" x14ac:dyDescent="0.15">
      <c r="A3374" s="91"/>
      <c r="B3374" s="91"/>
      <c r="C3374" s="127"/>
      <c r="D3374" s="127"/>
      <c r="E3374" s="127"/>
      <c r="F3374" s="127"/>
      <c r="G3374" s="127"/>
      <c r="H3374" s="127"/>
      <c r="I3374" s="91"/>
      <c r="J3374" s="2">
        <v>3372</v>
      </c>
      <c r="K3374" s="212">
        <v>36229.349352067002</v>
      </c>
      <c r="L3374" s="212">
        <v>0.26862730961811299</v>
      </c>
      <c r="M3374" s="212">
        <v>9.12515368113887E-2</v>
      </c>
      <c r="N3374" s="212">
        <v>1.19649605608931E-2</v>
      </c>
      <c r="O3374" s="91"/>
      <c r="Q3374" s="212"/>
      <c r="R3374" s="212"/>
      <c r="S3374" s="212"/>
      <c r="T3374" s="212"/>
      <c r="AG3374" s="212"/>
      <c r="AH3374" s="212"/>
      <c r="AI3374" s="212"/>
    </row>
    <row r="3375" spans="1:35" x14ac:dyDescent="0.15">
      <c r="A3375" s="91"/>
      <c r="B3375" s="91"/>
      <c r="C3375" s="127"/>
      <c r="D3375" s="127"/>
      <c r="E3375" s="127"/>
      <c r="F3375" s="127"/>
      <c r="G3375" s="127"/>
      <c r="H3375" s="127"/>
      <c r="I3375" s="91"/>
      <c r="J3375" s="2">
        <v>3373</v>
      </c>
      <c r="K3375" s="212">
        <v>36240.118800935998</v>
      </c>
      <c r="L3375" s="212">
        <v>0.26827194479613597</v>
      </c>
      <c r="M3375" s="212">
        <v>8.87383428530341E-2</v>
      </c>
      <c r="N3375" s="212">
        <v>1.17449352779922E-2</v>
      </c>
      <c r="O3375" s="91"/>
      <c r="Q3375" s="212"/>
      <c r="R3375" s="212"/>
      <c r="S3375" s="212"/>
      <c r="T3375" s="212"/>
      <c r="AG3375" s="212"/>
      <c r="AH3375" s="212"/>
      <c r="AI3375" s="212"/>
    </row>
    <row r="3376" spans="1:35" x14ac:dyDescent="0.15">
      <c r="A3376" s="91"/>
      <c r="B3376" s="91"/>
      <c r="C3376" s="127"/>
      <c r="D3376" s="127"/>
      <c r="E3376" s="127"/>
      <c r="F3376" s="127"/>
      <c r="G3376" s="127"/>
      <c r="H3376" s="127"/>
      <c r="I3376" s="91"/>
      <c r="J3376" s="2">
        <v>3374</v>
      </c>
      <c r="K3376" s="212">
        <v>36250.861673154002</v>
      </c>
      <c r="L3376" s="212">
        <v>0.26781530259709901</v>
      </c>
      <c r="M3376" s="212">
        <v>8.7861563981843499E-2</v>
      </c>
      <c r="N3376" s="212">
        <v>1.1376063920037E-2</v>
      </c>
      <c r="O3376" s="91"/>
      <c r="Q3376" s="212"/>
      <c r="R3376" s="212"/>
      <c r="S3376" s="212"/>
      <c r="T3376" s="212"/>
      <c r="AG3376" s="212"/>
      <c r="AH3376" s="212"/>
      <c r="AI3376" s="212"/>
    </row>
    <row r="3377" spans="1:35" x14ac:dyDescent="0.15">
      <c r="A3377" s="91"/>
      <c r="B3377" s="91"/>
      <c r="C3377" s="127"/>
      <c r="D3377" s="127"/>
      <c r="E3377" s="127"/>
      <c r="F3377" s="127"/>
      <c r="G3377" s="127"/>
      <c r="H3377" s="127"/>
      <c r="I3377" s="91"/>
      <c r="J3377" s="2">
        <v>3375</v>
      </c>
      <c r="K3377" s="212">
        <v>36261.600588440997</v>
      </c>
      <c r="L3377" s="212">
        <v>0.267321343380229</v>
      </c>
      <c r="M3377" s="212">
        <v>8.9114849703131604E-2</v>
      </c>
      <c r="N3377" s="212">
        <v>1.0960065155079701E-2</v>
      </c>
      <c r="O3377" s="91"/>
      <c r="Q3377" s="212"/>
      <c r="R3377" s="212"/>
      <c r="S3377" s="212"/>
      <c r="T3377" s="212"/>
      <c r="AG3377" s="212"/>
      <c r="AH3377" s="212"/>
      <c r="AI3377" s="212"/>
    </row>
    <row r="3378" spans="1:35" x14ac:dyDescent="0.15">
      <c r="A3378" s="91"/>
      <c r="B3378" s="91"/>
      <c r="C3378" s="127"/>
      <c r="D3378" s="127"/>
      <c r="E3378" s="127"/>
      <c r="F3378" s="127"/>
      <c r="G3378" s="127"/>
      <c r="H3378" s="127"/>
      <c r="I3378" s="91"/>
      <c r="J3378" s="2">
        <v>3376</v>
      </c>
      <c r="K3378" s="212">
        <v>36272.363248376998</v>
      </c>
      <c r="L3378" s="212">
        <v>0.266843352518918</v>
      </c>
      <c r="M3378" s="212">
        <v>9.2569233241288795E-2</v>
      </c>
      <c r="N3378" s="212">
        <v>1.05521721858208E-2</v>
      </c>
      <c r="O3378" s="91"/>
      <c r="Q3378" s="212"/>
      <c r="R3378" s="212"/>
      <c r="S3378" s="212"/>
      <c r="T3378" s="212"/>
      <c r="AG3378" s="212"/>
      <c r="AH3378" s="212"/>
      <c r="AI3378" s="212"/>
    </row>
    <row r="3379" spans="1:35" x14ac:dyDescent="0.15">
      <c r="A3379" s="91"/>
      <c r="B3379" s="91"/>
      <c r="C3379" s="127"/>
      <c r="D3379" s="127"/>
      <c r="E3379" s="127"/>
      <c r="F3379" s="127"/>
      <c r="G3379" s="127"/>
      <c r="H3379" s="127"/>
      <c r="I3379" s="91"/>
      <c r="J3379" s="2">
        <v>3377</v>
      </c>
      <c r="K3379" s="212">
        <v>36283.088410048003</v>
      </c>
      <c r="L3379" s="212">
        <v>0.266374574030393</v>
      </c>
      <c r="M3379" s="212">
        <v>9.75367704671877E-2</v>
      </c>
      <c r="N3379" s="212">
        <v>1.0136370440947401E-2</v>
      </c>
      <c r="O3379" s="91"/>
      <c r="Q3379" s="212"/>
      <c r="R3379" s="212"/>
      <c r="S3379" s="212"/>
      <c r="T3379" s="212"/>
      <c r="AG3379" s="212"/>
      <c r="AH3379" s="212"/>
      <c r="AI3379" s="212"/>
    </row>
    <row r="3380" spans="1:35" x14ac:dyDescent="0.15">
      <c r="A3380" s="91"/>
      <c r="B3380" s="91"/>
      <c r="C3380" s="127"/>
      <c r="D3380" s="127"/>
      <c r="E3380" s="127"/>
      <c r="F3380" s="127"/>
      <c r="G3380" s="127"/>
      <c r="H3380" s="127"/>
      <c r="I3380" s="91"/>
      <c r="J3380" s="2">
        <v>3378</v>
      </c>
      <c r="K3380" s="212">
        <v>36293.810648967999</v>
      </c>
      <c r="L3380" s="212">
        <v>0.26591457776147798</v>
      </c>
      <c r="M3380" s="212">
        <v>0.10284673315920199</v>
      </c>
      <c r="N3380" s="212">
        <v>9.6470408173572695E-3</v>
      </c>
      <c r="O3380" s="91"/>
      <c r="Q3380" s="212"/>
      <c r="R3380" s="212"/>
      <c r="S3380" s="212"/>
      <c r="T3380" s="212"/>
      <c r="AG3380" s="212"/>
      <c r="AH3380" s="212"/>
      <c r="AI3380" s="212"/>
    </row>
    <row r="3381" spans="1:35" x14ac:dyDescent="0.15">
      <c r="A3381" s="91"/>
      <c r="B3381" s="91"/>
      <c r="C3381" s="127"/>
      <c r="D3381" s="127"/>
      <c r="E3381" s="127"/>
      <c r="F3381" s="127"/>
      <c r="G3381" s="127"/>
      <c r="H3381" s="127"/>
      <c r="I3381" s="91"/>
      <c r="J3381" s="2">
        <v>3379</v>
      </c>
      <c r="K3381" s="212">
        <v>36304.497090564</v>
      </c>
      <c r="L3381" s="212">
        <v>0.26546748604120701</v>
      </c>
      <c r="M3381" s="212">
        <v>0.107204127138132</v>
      </c>
      <c r="N3381" s="212">
        <v>9.0570542405943501E-3</v>
      </c>
      <c r="O3381" s="91"/>
      <c r="Q3381" s="212"/>
      <c r="R3381" s="212"/>
      <c r="S3381" s="212"/>
      <c r="T3381" s="212"/>
      <c r="AG3381" s="212"/>
      <c r="AH3381" s="212"/>
      <c r="AI3381" s="212"/>
    </row>
    <row r="3382" spans="1:35" x14ac:dyDescent="0.15">
      <c r="A3382" s="91"/>
      <c r="B3382" s="91"/>
      <c r="C3382" s="127"/>
      <c r="D3382" s="127"/>
      <c r="E3382" s="127"/>
      <c r="F3382" s="127"/>
      <c r="G3382" s="127"/>
      <c r="H3382" s="127"/>
      <c r="I3382" s="91"/>
      <c r="J3382" s="2">
        <v>3380</v>
      </c>
      <c r="K3382" s="212">
        <v>36315.254801408002</v>
      </c>
      <c r="L3382" s="212">
        <v>0.26513759117236602</v>
      </c>
      <c r="M3382" s="212">
        <v>0.10946357622852899</v>
      </c>
      <c r="N3382" s="212">
        <v>8.4265399935312697E-3</v>
      </c>
      <c r="O3382" s="91"/>
      <c r="Q3382" s="212"/>
      <c r="R3382" s="212"/>
      <c r="S3382" s="212"/>
      <c r="T3382" s="212"/>
      <c r="AG3382" s="212"/>
      <c r="AH3382" s="212"/>
      <c r="AI3382" s="212"/>
    </row>
    <row r="3383" spans="1:35" x14ac:dyDescent="0.15">
      <c r="A3383" s="91"/>
      <c r="B3383" s="91"/>
      <c r="C3383" s="127"/>
      <c r="D3383" s="127"/>
      <c r="E3383" s="127"/>
      <c r="F3383" s="127"/>
      <c r="G3383" s="127"/>
      <c r="H3383" s="127"/>
      <c r="I3383" s="91"/>
      <c r="J3383" s="2">
        <v>3381</v>
      </c>
      <c r="K3383" s="212">
        <v>36326.020842245001</v>
      </c>
      <c r="L3383" s="212">
        <v>0.26507434474585601</v>
      </c>
      <c r="M3383" s="212">
        <v>0.109175170326946</v>
      </c>
      <c r="N3383" s="212">
        <v>7.9410733954241395E-3</v>
      </c>
      <c r="O3383" s="91"/>
      <c r="Q3383" s="212"/>
      <c r="R3383" s="212"/>
      <c r="S3383" s="212"/>
      <c r="T3383" s="212"/>
      <c r="AG3383" s="212"/>
      <c r="AH3383" s="212"/>
      <c r="AI3383" s="212"/>
    </row>
    <row r="3384" spans="1:35" x14ac:dyDescent="0.15">
      <c r="A3384" s="91"/>
      <c r="B3384" s="91"/>
      <c r="C3384" s="127"/>
      <c r="D3384" s="127"/>
      <c r="E3384" s="127"/>
      <c r="F3384" s="127"/>
      <c r="G3384" s="127"/>
      <c r="H3384" s="127"/>
      <c r="I3384" s="91"/>
      <c r="J3384" s="2">
        <v>3382</v>
      </c>
      <c r="K3384" s="212">
        <v>36336.773556147004</v>
      </c>
      <c r="L3384" s="212">
        <v>0.265322840608543</v>
      </c>
      <c r="M3384" s="212">
        <v>0.106659831827057</v>
      </c>
      <c r="N3384" s="212">
        <v>7.8215621939831809E-3</v>
      </c>
      <c r="O3384" s="91"/>
      <c r="Q3384" s="212"/>
      <c r="R3384" s="212"/>
      <c r="S3384" s="212"/>
      <c r="T3384" s="212"/>
      <c r="AG3384" s="212"/>
      <c r="AH3384" s="212"/>
      <c r="AI3384" s="212"/>
    </row>
    <row r="3385" spans="1:35" x14ac:dyDescent="0.15">
      <c r="A3385" s="91"/>
      <c r="B3385" s="91"/>
      <c r="C3385" s="127"/>
      <c r="D3385" s="127"/>
      <c r="E3385" s="127"/>
      <c r="F3385" s="127"/>
      <c r="G3385" s="127"/>
      <c r="H3385" s="127"/>
      <c r="I3385" s="91"/>
      <c r="J3385" s="2">
        <v>3383</v>
      </c>
      <c r="K3385" s="212">
        <v>36347.560644222998</v>
      </c>
      <c r="L3385" s="212">
        <v>0.265778176038792</v>
      </c>
      <c r="M3385" s="212">
        <v>0.102715584281362</v>
      </c>
      <c r="N3385" s="212">
        <v>8.1632765198388201E-3</v>
      </c>
      <c r="O3385" s="91"/>
      <c r="Q3385" s="212"/>
      <c r="R3385" s="212"/>
      <c r="S3385" s="212"/>
      <c r="T3385" s="212"/>
      <c r="AG3385" s="212"/>
      <c r="AH3385" s="212"/>
      <c r="AI3385" s="212"/>
    </row>
    <row r="3386" spans="1:35" x14ac:dyDescent="0.15">
      <c r="A3386" s="91"/>
      <c r="B3386" s="91"/>
      <c r="C3386" s="127"/>
      <c r="D3386" s="127"/>
      <c r="E3386" s="127"/>
      <c r="F3386" s="127"/>
      <c r="G3386" s="127"/>
      <c r="H3386" s="127"/>
      <c r="I3386" s="91"/>
      <c r="J3386" s="2">
        <v>3384</v>
      </c>
      <c r="K3386" s="212">
        <v>36358.309607233998</v>
      </c>
      <c r="L3386" s="212">
        <v>0.266335366370205</v>
      </c>
      <c r="M3386" s="212">
        <v>9.8110568295015493E-2</v>
      </c>
      <c r="N3386" s="212">
        <v>8.8936997191001992E-3</v>
      </c>
      <c r="O3386" s="91"/>
      <c r="Q3386" s="212"/>
      <c r="R3386" s="212"/>
      <c r="S3386" s="212"/>
      <c r="T3386" s="212"/>
      <c r="AG3386" s="212"/>
      <c r="AH3386" s="212"/>
      <c r="AI3386" s="212"/>
    </row>
    <row r="3387" spans="1:35" x14ac:dyDescent="0.15">
      <c r="A3387" s="91"/>
      <c r="B3387" s="91"/>
      <c r="C3387" s="127"/>
      <c r="D3387" s="127"/>
      <c r="E3387" s="127"/>
      <c r="F3387" s="127"/>
      <c r="G3387" s="127"/>
      <c r="H3387" s="127"/>
      <c r="I3387" s="91"/>
      <c r="J3387" s="2">
        <v>3385</v>
      </c>
      <c r="K3387" s="212">
        <v>36369.045734389001</v>
      </c>
      <c r="L3387" s="212">
        <v>0.26692569116607501</v>
      </c>
      <c r="M3387" s="212">
        <v>9.3429015730598197E-2</v>
      </c>
      <c r="N3387" s="212">
        <v>9.8397416254151892E-3</v>
      </c>
      <c r="O3387" s="91"/>
      <c r="Q3387" s="212"/>
      <c r="R3387" s="212"/>
      <c r="S3387" s="212"/>
      <c r="T3387" s="212"/>
      <c r="AG3387" s="212"/>
      <c r="AH3387" s="212"/>
      <c r="AI3387" s="212"/>
    </row>
    <row r="3388" spans="1:35" x14ac:dyDescent="0.15">
      <c r="A3388" s="91"/>
      <c r="B3388" s="91"/>
      <c r="C3388" s="127"/>
      <c r="D3388" s="127"/>
      <c r="E3388" s="127"/>
      <c r="F3388" s="127"/>
      <c r="G3388" s="127"/>
      <c r="H3388" s="127"/>
      <c r="I3388" s="91"/>
      <c r="J3388" s="2">
        <v>3386</v>
      </c>
      <c r="K3388" s="212">
        <v>36379.854031882998</v>
      </c>
      <c r="L3388" s="212">
        <v>0.26749101081938198</v>
      </c>
      <c r="M3388" s="212">
        <v>8.9148104389464397E-2</v>
      </c>
      <c r="N3388" s="212">
        <v>1.07875781209332E-2</v>
      </c>
      <c r="O3388" s="91"/>
      <c r="Q3388" s="212"/>
      <c r="R3388" s="212"/>
      <c r="S3388" s="212"/>
      <c r="T3388" s="212"/>
      <c r="AG3388" s="212"/>
      <c r="AH3388" s="212"/>
      <c r="AI3388" s="212"/>
    </row>
    <row r="3389" spans="1:35" x14ac:dyDescent="0.15">
      <c r="A3389" s="91"/>
      <c r="B3389" s="91"/>
      <c r="C3389" s="127"/>
      <c r="D3389" s="127"/>
      <c r="E3389" s="127"/>
      <c r="F3389" s="127"/>
      <c r="G3389" s="127"/>
      <c r="H3389" s="127"/>
      <c r="I3389" s="91"/>
      <c r="J3389" s="2">
        <v>3387</v>
      </c>
      <c r="K3389" s="212">
        <v>36390.588504797997</v>
      </c>
      <c r="L3389" s="212">
        <v>0.267926976247224</v>
      </c>
      <c r="M3389" s="212">
        <v>8.56241886982788E-2</v>
      </c>
      <c r="N3389" s="212">
        <v>1.1618111256563099E-2</v>
      </c>
      <c r="O3389" s="91"/>
      <c r="Q3389" s="212"/>
      <c r="R3389" s="212"/>
      <c r="S3389" s="212"/>
      <c r="T3389" s="212"/>
      <c r="AG3389" s="212"/>
      <c r="AH3389" s="212"/>
      <c r="AI3389" s="212"/>
    </row>
    <row r="3390" spans="1:35" x14ac:dyDescent="0.15">
      <c r="A3390" s="91"/>
      <c r="B3390" s="91"/>
      <c r="C3390" s="127"/>
      <c r="D3390" s="127"/>
      <c r="E3390" s="127"/>
      <c r="F3390" s="127"/>
      <c r="G3390" s="127"/>
      <c r="H3390" s="127"/>
      <c r="I3390" s="91"/>
      <c r="J3390" s="2">
        <v>3388</v>
      </c>
      <c r="K3390" s="212">
        <v>36401.322114492003</v>
      </c>
      <c r="L3390" s="212">
        <v>0.26822421706478</v>
      </c>
      <c r="M3390" s="212">
        <v>8.3384922225009594E-2</v>
      </c>
      <c r="N3390" s="212">
        <v>1.23105245392852E-2</v>
      </c>
      <c r="O3390" s="91"/>
      <c r="Q3390" s="212"/>
      <c r="R3390" s="212"/>
      <c r="S3390" s="212"/>
      <c r="T3390" s="212"/>
      <c r="AG3390" s="212"/>
      <c r="AH3390" s="212"/>
      <c r="AI3390" s="212"/>
    </row>
    <row r="3391" spans="1:35" x14ac:dyDescent="0.15">
      <c r="A3391" s="91"/>
      <c r="B3391" s="91"/>
      <c r="C3391" s="127"/>
      <c r="D3391" s="127"/>
      <c r="E3391" s="127"/>
      <c r="F3391" s="127"/>
      <c r="G3391" s="127"/>
      <c r="H3391" s="127"/>
      <c r="I3391" s="91"/>
      <c r="J3391" s="2">
        <v>3389</v>
      </c>
      <c r="K3391" s="212">
        <v>36412.098659253999</v>
      </c>
      <c r="L3391" s="212">
        <v>0.26846014370033899</v>
      </c>
      <c r="M3391" s="212">
        <v>8.29228171799226E-2</v>
      </c>
      <c r="N3391" s="212">
        <v>1.2854241590451201E-2</v>
      </c>
      <c r="O3391" s="91"/>
      <c r="Q3391" s="212"/>
      <c r="R3391" s="212"/>
      <c r="S3391" s="212"/>
      <c r="T3391" s="212"/>
      <c r="AG3391" s="212"/>
      <c r="AH3391" s="212"/>
      <c r="AI3391" s="212"/>
    </row>
    <row r="3392" spans="1:35" x14ac:dyDescent="0.15">
      <c r="A3392" s="91"/>
      <c r="B3392" s="91"/>
      <c r="C3392" s="127"/>
      <c r="D3392" s="127"/>
      <c r="E3392" s="127"/>
      <c r="F3392" s="127"/>
      <c r="G3392" s="127"/>
      <c r="H3392" s="127"/>
      <c r="I3392" s="91"/>
      <c r="J3392" s="2">
        <v>3390</v>
      </c>
      <c r="K3392" s="212">
        <v>36422.870449422997</v>
      </c>
      <c r="L3392" s="212">
        <v>0.268722273002995</v>
      </c>
      <c r="M3392" s="212">
        <v>8.4474034313904101E-2</v>
      </c>
      <c r="N3392" s="212">
        <v>1.31996819411034E-2</v>
      </c>
      <c r="O3392" s="91"/>
      <c r="Q3392" s="212"/>
      <c r="R3392" s="212"/>
      <c r="S3392" s="212"/>
      <c r="T3392" s="212"/>
      <c r="AG3392" s="212"/>
      <c r="AH3392" s="212"/>
      <c r="AI3392" s="212"/>
    </row>
    <row r="3393" spans="1:35" x14ac:dyDescent="0.15">
      <c r="A3393" s="91"/>
      <c r="B3393" s="91"/>
      <c r="C3393" s="127"/>
      <c r="D3393" s="127"/>
      <c r="E3393" s="127"/>
      <c r="F3393" s="127"/>
      <c r="G3393" s="127"/>
      <c r="H3393" s="127"/>
      <c r="I3393" s="91"/>
      <c r="J3393" s="2">
        <v>3391</v>
      </c>
      <c r="K3393" s="212">
        <v>36433.599099295003</v>
      </c>
      <c r="L3393" s="212">
        <v>0.26904653197901801</v>
      </c>
      <c r="M3393" s="212">
        <v>8.7736323009198994E-2</v>
      </c>
      <c r="N3393" s="212">
        <v>1.32434415631525E-2</v>
      </c>
      <c r="O3393" s="91"/>
      <c r="Q3393" s="212"/>
      <c r="R3393" s="212"/>
      <c r="S3393" s="212"/>
      <c r="T3393" s="212"/>
      <c r="AG3393" s="212"/>
      <c r="AH3393" s="212"/>
      <c r="AI3393" s="212"/>
    </row>
    <row r="3394" spans="1:35" x14ac:dyDescent="0.15">
      <c r="A3394" s="91"/>
      <c r="B3394" s="91"/>
      <c r="C3394" s="127"/>
      <c r="D3394" s="127"/>
      <c r="E3394" s="127"/>
      <c r="F3394" s="127"/>
      <c r="G3394" s="127"/>
      <c r="H3394" s="127"/>
      <c r="I3394" s="91"/>
      <c r="J3394" s="2">
        <v>3392</v>
      </c>
      <c r="K3394" s="212">
        <v>36444.312778822001</v>
      </c>
      <c r="L3394" s="212">
        <v>0.269473045267762</v>
      </c>
      <c r="M3394" s="212">
        <v>9.1949155507668495E-2</v>
      </c>
      <c r="N3394" s="212">
        <v>1.29379719499039E-2</v>
      </c>
      <c r="O3394" s="91"/>
      <c r="Q3394" s="212"/>
      <c r="R3394" s="212"/>
      <c r="S3394" s="212"/>
      <c r="T3394" s="212"/>
      <c r="AG3394" s="212"/>
      <c r="AH3394" s="212"/>
      <c r="AI3394" s="212"/>
    </row>
    <row r="3395" spans="1:35" x14ac:dyDescent="0.15">
      <c r="A3395" s="91"/>
      <c r="B3395" s="91"/>
      <c r="C3395" s="127"/>
      <c r="D3395" s="127"/>
      <c r="E3395" s="127"/>
      <c r="F3395" s="127"/>
      <c r="G3395" s="127"/>
      <c r="H3395" s="127"/>
      <c r="I3395" s="91"/>
      <c r="J3395" s="2">
        <v>3393</v>
      </c>
      <c r="K3395" s="212">
        <v>36455.055144749</v>
      </c>
      <c r="L3395" s="212">
        <v>0.27000821567757499</v>
      </c>
      <c r="M3395" s="212">
        <v>9.6087329442110903E-2</v>
      </c>
      <c r="N3395" s="212">
        <v>1.2377501487609599E-2</v>
      </c>
      <c r="O3395" s="91"/>
      <c r="Q3395" s="212"/>
      <c r="R3395" s="212"/>
      <c r="S3395" s="212"/>
      <c r="T3395" s="212"/>
      <c r="AG3395" s="212"/>
      <c r="AH3395" s="212"/>
      <c r="AI3395" s="212"/>
    </row>
    <row r="3396" spans="1:35" x14ac:dyDescent="0.15">
      <c r="A3396" s="91"/>
      <c r="B3396" s="91"/>
      <c r="C3396" s="127"/>
      <c r="D3396" s="127"/>
      <c r="E3396" s="127"/>
      <c r="F3396" s="127"/>
      <c r="G3396" s="127"/>
      <c r="H3396" s="127"/>
      <c r="I3396" s="91"/>
      <c r="J3396" s="2">
        <v>3394</v>
      </c>
      <c r="K3396" s="212">
        <v>36465.711355512998</v>
      </c>
      <c r="L3396" s="212">
        <v>0.27063741213112902</v>
      </c>
      <c r="M3396" s="212">
        <v>9.9014467505134193E-2</v>
      </c>
      <c r="N3396" s="212">
        <v>1.18042385862989E-2</v>
      </c>
      <c r="O3396" s="91"/>
      <c r="Q3396" s="212"/>
      <c r="R3396" s="212"/>
      <c r="S3396" s="212"/>
      <c r="T3396" s="212"/>
      <c r="AG3396" s="212"/>
      <c r="AH3396" s="212"/>
      <c r="AI3396" s="212"/>
    </row>
    <row r="3397" spans="1:35" x14ac:dyDescent="0.15">
      <c r="A3397" s="91"/>
      <c r="B3397" s="91"/>
      <c r="C3397" s="127"/>
      <c r="D3397" s="127"/>
      <c r="E3397" s="127"/>
      <c r="F3397" s="127"/>
      <c r="G3397" s="127"/>
      <c r="H3397" s="127"/>
      <c r="I3397" s="91"/>
      <c r="J3397" s="2">
        <v>3395</v>
      </c>
      <c r="K3397" s="212">
        <v>36476.442881807001</v>
      </c>
      <c r="L3397" s="212">
        <v>0.27133171451602101</v>
      </c>
      <c r="M3397" s="212">
        <v>0.10006493905733201</v>
      </c>
      <c r="N3397" s="212">
        <v>1.14951124453325E-2</v>
      </c>
      <c r="O3397" s="91"/>
      <c r="Q3397" s="212"/>
      <c r="R3397" s="212"/>
      <c r="S3397" s="212"/>
      <c r="T3397" s="212"/>
      <c r="AG3397" s="212"/>
      <c r="AH3397" s="212"/>
      <c r="AI3397" s="212"/>
    </row>
    <row r="3398" spans="1:35" x14ac:dyDescent="0.15">
      <c r="A3398" s="91"/>
      <c r="B3398" s="91"/>
      <c r="C3398" s="127"/>
      <c r="D3398" s="127"/>
      <c r="E3398" s="127"/>
      <c r="F3398" s="127"/>
      <c r="G3398" s="127"/>
      <c r="H3398" s="127"/>
      <c r="I3398" s="91"/>
      <c r="J3398" s="2">
        <v>3396</v>
      </c>
      <c r="K3398" s="212">
        <v>36487.144711579</v>
      </c>
      <c r="L3398" s="212">
        <v>0.27211522925961001</v>
      </c>
      <c r="M3398" s="212">
        <v>9.9293009312168903E-2</v>
      </c>
      <c r="N3398" s="212">
        <v>1.15939684750973E-2</v>
      </c>
      <c r="O3398" s="91"/>
      <c r="Q3398" s="212"/>
      <c r="R3398" s="212"/>
      <c r="S3398" s="212"/>
      <c r="T3398" s="212"/>
      <c r="AG3398" s="212"/>
      <c r="AH3398" s="212"/>
      <c r="AI3398" s="212"/>
    </row>
    <row r="3399" spans="1:35" x14ac:dyDescent="0.15">
      <c r="A3399" s="91"/>
      <c r="B3399" s="91"/>
      <c r="C3399" s="127"/>
      <c r="D3399" s="127"/>
      <c r="E3399" s="127"/>
      <c r="F3399" s="127"/>
      <c r="G3399" s="127"/>
      <c r="H3399" s="127"/>
      <c r="I3399" s="91"/>
      <c r="J3399" s="2">
        <v>3397</v>
      </c>
      <c r="K3399" s="212">
        <v>36497.879677894001</v>
      </c>
      <c r="L3399" s="212">
        <v>0.27295413873144703</v>
      </c>
      <c r="M3399" s="212">
        <v>9.7386465747769199E-2</v>
      </c>
      <c r="N3399" s="212">
        <v>1.21173318180668E-2</v>
      </c>
      <c r="O3399" s="91"/>
      <c r="Q3399" s="212"/>
      <c r="R3399" s="212"/>
      <c r="S3399" s="212"/>
      <c r="T3399" s="212"/>
      <c r="AG3399" s="212"/>
      <c r="AH3399" s="212"/>
      <c r="AI3399" s="212"/>
    </row>
    <row r="3400" spans="1:35" x14ac:dyDescent="0.15">
      <c r="A3400" s="91"/>
      <c r="B3400" s="91"/>
      <c r="C3400" s="127"/>
      <c r="D3400" s="127"/>
      <c r="E3400" s="127"/>
      <c r="F3400" s="127"/>
      <c r="G3400" s="127"/>
      <c r="H3400" s="127"/>
      <c r="I3400" s="91"/>
      <c r="J3400" s="2">
        <v>3398</v>
      </c>
      <c r="K3400" s="212">
        <v>36508.647048662002</v>
      </c>
      <c r="L3400" s="212">
        <v>0.273763985116797</v>
      </c>
      <c r="M3400" s="212">
        <v>9.5302928132829298E-2</v>
      </c>
      <c r="N3400" s="212">
        <v>1.3000004848063801E-2</v>
      </c>
      <c r="O3400" s="91"/>
      <c r="Q3400" s="212"/>
      <c r="R3400" s="212"/>
      <c r="S3400" s="212"/>
      <c r="T3400" s="212"/>
      <c r="AG3400" s="212"/>
      <c r="AH3400" s="212"/>
      <c r="AI3400" s="212"/>
    </row>
    <row r="3401" spans="1:35" x14ac:dyDescent="0.15">
      <c r="A3401" s="91"/>
      <c r="B3401" s="91"/>
      <c r="C3401" s="127"/>
      <c r="D3401" s="127"/>
      <c r="E3401" s="127"/>
      <c r="F3401" s="127"/>
      <c r="G3401" s="127"/>
      <c r="H3401" s="127"/>
      <c r="I3401" s="91"/>
      <c r="J3401" s="2">
        <v>3399</v>
      </c>
      <c r="K3401" s="212">
        <v>36519.351770914996</v>
      </c>
      <c r="L3401" s="212">
        <v>0.27440485602968401</v>
      </c>
      <c r="M3401" s="212">
        <v>9.4026198362048202E-2</v>
      </c>
      <c r="N3401" s="212">
        <v>1.4144365643316901E-2</v>
      </c>
      <c r="O3401" s="91"/>
      <c r="Q3401" s="212"/>
      <c r="R3401" s="212"/>
      <c r="S3401" s="212"/>
      <c r="T3401" s="212"/>
      <c r="AG3401" s="212"/>
      <c r="AH3401" s="212"/>
      <c r="AI3401" s="212"/>
    </row>
    <row r="3402" spans="1:35" x14ac:dyDescent="0.15">
      <c r="A3402" s="91"/>
      <c r="B3402" s="91"/>
      <c r="C3402" s="127"/>
      <c r="D3402" s="127"/>
      <c r="E3402" s="127"/>
      <c r="F3402" s="127"/>
      <c r="G3402" s="127"/>
      <c r="H3402" s="127"/>
      <c r="I3402" s="91"/>
      <c r="J3402" s="2">
        <v>3400</v>
      </c>
      <c r="K3402" s="212">
        <v>36530.060200278996</v>
      </c>
      <c r="L3402" s="212">
        <v>0.27476781301541298</v>
      </c>
      <c r="M3402" s="212">
        <v>9.41622581670023E-2</v>
      </c>
      <c r="N3402" s="212">
        <v>1.54709031804079E-2</v>
      </c>
      <c r="O3402" s="91"/>
      <c r="Q3402" s="212"/>
      <c r="R3402" s="212"/>
      <c r="S3402" s="212"/>
      <c r="T3402" s="212"/>
      <c r="AG3402" s="212"/>
      <c r="AH3402" s="212"/>
      <c r="AI3402" s="212"/>
    </row>
    <row r="3403" spans="1:35" x14ac:dyDescent="0.15">
      <c r="A3403" s="91"/>
      <c r="B3403" s="91"/>
      <c r="C3403" s="127"/>
      <c r="D3403" s="127"/>
      <c r="E3403" s="127"/>
      <c r="F3403" s="127"/>
      <c r="G3403" s="127"/>
      <c r="H3403" s="127"/>
      <c r="I3403" s="91"/>
      <c r="J3403" s="2">
        <v>3401</v>
      </c>
      <c r="K3403" s="212">
        <v>36540.825364896002</v>
      </c>
      <c r="L3403" s="212">
        <v>0.27481719927155301</v>
      </c>
      <c r="M3403" s="212">
        <v>9.5634222808427996E-2</v>
      </c>
      <c r="N3403" s="212">
        <v>1.6937410441484502E-2</v>
      </c>
      <c r="O3403" s="91"/>
      <c r="Q3403" s="212"/>
      <c r="R3403" s="212"/>
      <c r="S3403" s="212"/>
      <c r="T3403" s="212"/>
      <c r="AG3403" s="212"/>
      <c r="AH3403" s="212"/>
      <c r="AI3403" s="212"/>
    </row>
    <row r="3404" spans="1:35" x14ac:dyDescent="0.15">
      <c r="A3404" s="91"/>
      <c r="B3404" s="91"/>
      <c r="C3404" s="127"/>
      <c r="D3404" s="127"/>
      <c r="E3404" s="127"/>
      <c r="F3404" s="127"/>
      <c r="G3404" s="127"/>
      <c r="H3404" s="127"/>
      <c r="I3404" s="91"/>
      <c r="J3404" s="2">
        <v>3402</v>
      </c>
      <c r="K3404" s="212">
        <v>36551.611751522003</v>
      </c>
      <c r="L3404" s="212">
        <v>0.27461045342615498</v>
      </c>
      <c r="M3404" s="212">
        <v>9.7808364220550004E-2</v>
      </c>
      <c r="N3404" s="212">
        <v>1.85041242234277E-2</v>
      </c>
      <c r="O3404" s="91"/>
      <c r="Q3404" s="212"/>
      <c r="R3404" s="212"/>
      <c r="S3404" s="212"/>
      <c r="T3404" s="212"/>
      <c r="AG3404" s="212"/>
      <c r="AH3404" s="212"/>
      <c r="AI3404" s="212"/>
    </row>
    <row r="3405" spans="1:35" x14ac:dyDescent="0.15">
      <c r="A3405" s="91"/>
      <c r="B3405" s="91"/>
      <c r="C3405" s="127"/>
      <c r="D3405" s="127"/>
      <c r="E3405" s="127"/>
      <c r="F3405" s="127"/>
      <c r="G3405" s="127"/>
      <c r="H3405" s="127"/>
      <c r="I3405" s="91"/>
      <c r="J3405" s="2">
        <v>3403</v>
      </c>
      <c r="K3405" s="212">
        <v>36562.372441387</v>
      </c>
      <c r="L3405" s="212">
        <v>0.27421329962407798</v>
      </c>
      <c r="M3405" s="212">
        <v>9.9911237647655193E-2</v>
      </c>
      <c r="N3405" s="212">
        <v>2.0084773232907499E-2</v>
      </c>
      <c r="O3405" s="91"/>
      <c r="Q3405" s="212"/>
      <c r="R3405" s="212"/>
      <c r="S3405" s="212"/>
      <c r="T3405" s="212"/>
      <c r="AG3405" s="212"/>
      <c r="AH3405" s="212"/>
      <c r="AI3405" s="212"/>
    </row>
    <row r="3406" spans="1:35" x14ac:dyDescent="0.15">
      <c r="A3406" s="91"/>
      <c r="B3406" s="91"/>
      <c r="C3406" s="127"/>
      <c r="D3406" s="127"/>
      <c r="E3406" s="127"/>
      <c r="F3406" s="127"/>
      <c r="G3406" s="127"/>
      <c r="H3406" s="127"/>
      <c r="I3406" s="91"/>
      <c r="J3406" s="2">
        <v>3404</v>
      </c>
      <c r="K3406" s="212">
        <v>36573.119403447003</v>
      </c>
      <c r="L3406" s="212">
        <v>0.27366341910747799</v>
      </c>
      <c r="M3406" s="212">
        <v>0.101455083291745</v>
      </c>
      <c r="N3406" s="212">
        <v>2.1552451252840402E-2</v>
      </c>
      <c r="O3406" s="91"/>
      <c r="Q3406" s="212"/>
      <c r="R3406" s="212"/>
      <c r="S3406" s="212"/>
      <c r="T3406" s="212"/>
      <c r="AG3406" s="212"/>
      <c r="AH3406" s="212"/>
      <c r="AI3406" s="212"/>
    </row>
    <row r="3407" spans="1:35" x14ac:dyDescent="0.15">
      <c r="A3407" s="91"/>
      <c r="B3407" s="91"/>
      <c r="C3407" s="127"/>
      <c r="D3407" s="127"/>
      <c r="E3407" s="127"/>
      <c r="F3407" s="127"/>
      <c r="G3407" s="127"/>
      <c r="H3407" s="127"/>
      <c r="I3407" s="91"/>
      <c r="J3407" s="2">
        <v>3405</v>
      </c>
      <c r="K3407" s="212">
        <v>36583.852545340997</v>
      </c>
      <c r="L3407" s="212">
        <v>0.27296149261014302</v>
      </c>
      <c r="M3407" s="212">
        <v>0.102303008015197</v>
      </c>
      <c r="N3407" s="212">
        <v>2.2765356309433701E-2</v>
      </c>
      <c r="O3407" s="91"/>
      <c r="Q3407" s="212"/>
      <c r="R3407" s="212"/>
      <c r="S3407" s="212"/>
      <c r="T3407" s="212"/>
      <c r="AG3407" s="212"/>
      <c r="AH3407" s="212"/>
      <c r="AI3407" s="212"/>
    </row>
    <row r="3408" spans="1:35" x14ac:dyDescent="0.15">
      <c r="A3408" s="91"/>
      <c r="B3408" s="91"/>
      <c r="C3408" s="127"/>
      <c r="D3408" s="127"/>
      <c r="E3408" s="127"/>
      <c r="F3408" s="127"/>
      <c r="G3408" s="127"/>
      <c r="H3408" s="127"/>
      <c r="I3408" s="91"/>
      <c r="J3408" s="2">
        <v>3406</v>
      </c>
      <c r="K3408" s="212">
        <v>36594.579470912999</v>
      </c>
      <c r="L3408" s="212">
        <v>0.27213446714039602</v>
      </c>
      <c r="M3408" s="212">
        <v>0.10243441459447999</v>
      </c>
      <c r="N3408" s="212">
        <v>2.3636156556659502E-2</v>
      </c>
      <c r="O3408" s="91"/>
      <c r="Q3408" s="212"/>
      <c r="R3408" s="212"/>
      <c r="S3408" s="212"/>
      <c r="T3408" s="212"/>
      <c r="AG3408" s="212"/>
      <c r="AH3408" s="212"/>
      <c r="AI3408" s="212"/>
    </row>
    <row r="3409" spans="1:35" x14ac:dyDescent="0.15">
      <c r="A3409" s="91"/>
      <c r="B3409" s="91"/>
      <c r="C3409" s="127"/>
      <c r="D3409" s="127"/>
      <c r="E3409" s="127"/>
      <c r="F3409" s="127"/>
      <c r="G3409" s="127"/>
      <c r="H3409" s="127"/>
      <c r="I3409" s="91"/>
      <c r="J3409" s="2">
        <v>3407</v>
      </c>
      <c r="K3409" s="212">
        <v>36605.322325091001</v>
      </c>
      <c r="L3409" s="212">
        <v>0.27129602664600999</v>
      </c>
      <c r="M3409" s="212">
        <v>0.10202888104709899</v>
      </c>
      <c r="N3409" s="212">
        <v>2.4117933040215801E-2</v>
      </c>
      <c r="O3409" s="91"/>
      <c r="Q3409" s="212"/>
      <c r="R3409" s="212"/>
      <c r="S3409" s="212"/>
      <c r="T3409" s="212"/>
      <c r="AG3409" s="212"/>
      <c r="AH3409" s="212"/>
      <c r="AI3409" s="212"/>
    </row>
    <row r="3410" spans="1:35" x14ac:dyDescent="0.15">
      <c r="A3410" s="91"/>
      <c r="B3410" s="91"/>
      <c r="C3410" s="127"/>
      <c r="D3410" s="127"/>
      <c r="E3410" s="127"/>
      <c r="F3410" s="127"/>
      <c r="G3410" s="127"/>
      <c r="H3410" s="127"/>
      <c r="I3410" s="91"/>
      <c r="J3410" s="2">
        <v>3408</v>
      </c>
      <c r="K3410" s="212">
        <v>36616.081491425997</v>
      </c>
      <c r="L3410" s="212">
        <v>0.2706226774303</v>
      </c>
      <c r="M3410" s="212">
        <v>0.101391013589983</v>
      </c>
      <c r="N3410" s="212">
        <v>2.4175387765296801E-2</v>
      </c>
      <c r="O3410" s="91"/>
      <c r="Q3410" s="212"/>
      <c r="R3410" s="212"/>
      <c r="S3410" s="212"/>
      <c r="T3410" s="212"/>
      <c r="AG3410" s="212"/>
      <c r="AH3410" s="212"/>
      <c r="AI3410" s="212"/>
    </row>
    <row r="3411" spans="1:35" x14ac:dyDescent="0.15">
      <c r="A3411" s="91"/>
      <c r="B3411" s="91"/>
      <c r="C3411" s="127"/>
      <c r="D3411" s="127"/>
      <c r="E3411" s="127"/>
      <c r="F3411" s="127"/>
      <c r="G3411" s="127"/>
      <c r="H3411" s="127"/>
      <c r="I3411" s="91"/>
      <c r="J3411" s="2">
        <v>3409</v>
      </c>
      <c r="K3411" s="212">
        <v>36626.836397188999</v>
      </c>
      <c r="L3411" s="212">
        <v>0.27024216529529999</v>
      </c>
      <c r="M3411" s="212">
        <v>0.100739304696345</v>
      </c>
      <c r="N3411" s="212">
        <v>2.3870768265634501E-2</v>
      </c>
      <c r="O3411" s="91"/>
      <c r="Q3411" s="212"/>
      <c r="R3411" s="212"/>
      <c r="S3411" s="212"/>
      <c r="T3411" s="212"/>
      <c r="AG3411" s="212"/>
      <c r="AH3411" s="212"/>
      <c r="AI3411" s="212"/>
    </row>
    <row r="3412" spans="1:35" x14ac:dyDescent="0.15">
      <c r="A3412" s="91"/>
      <c r="B3412" s="91"/>
      <c r="C3412" s="127"/>
      <c r="D3412" s="127"/>
      <c r="E3412" s="127"/>
      <c r="F3412" s="127"/>
      <c r="G3412" s="127"/>
      <c r="H3412" s="127"/>
      <c r="I3412" s="91"/>
      <c r="J3412" s="2">
        <v>3410</v>
      </c>
      <c r="K3412" s="212">
        <v>36637.471406293997</v>
      </c>
      <c r="L3412" s="212">
        <v>0.27020687634247698</v>
      </c>
      <c r="M3412" s="212">
        <v>0.10012859352579501</v>
      </c>
      <c r="N3412" s="212">
        <v>2.3283019622509001E-2</v>
      </c>
      <c r="O3412" s="91"/>
      <c r="Q3412" s="212"/>
      <c r="R3412" s="212"/>
      <c r="S3412" s="212"/>
      <c r="T3412" s="212"/>
      <c r="AG3412" s="212"/>
      <c r="AH3412" s="212"/>
      <c r="AI3412" s="212"/>
    </row>
    <row r="3413" spans="1:35" x14ac:dyDescent="0.15">
      <c r="A3413" s="91"/>
      <c r="B3413" s="91"/>
      <c r="C3413" s="127"/>
      <c r="D3413" s="127"/>
      <c r="E3413" s="127"/>
      <c r="F3413" s="127"/>
      <c r="G3413" s="127"/>
      <c r="H3413" s="127"/>
      <c r="I3413" s="91"/>
      <c r="J3413" s="2">
        <v>3411</v>
      </c>
      <c r="K3413" s="212">
        <v>36648.222289044999</v>
      </c>
      <c r="L3413" s="212">
        <v>0.270491400857236</v>
      </c>
      <c r="M3413" s="212">
        <v>9.9548213777666705E-2</v>
      </c>
      <c r="N3413" s="212">
        <v>2.2537383671867001E-2</v>
      </c>
      <c r="O3413" s="91"/>
      <c r="Q3413" s="212"/>
      <c r="R3413" s="212"/>
      <c r="S3413" s="212"/>
      <c r="T3413" s="212"/>
      <c r="AG3413" s="212"/>
      <c r="AH3413" s="212"/>
      <c r="AI3413" s="212"/>
    </row>
    <row r="3414" spans="1:35" x14ac:dyDescent="0.15">
      <c r="A3414" s="91"/>
      <c r="B3414" s="91"/>
      <c r="C3414" s="127"/>
      <c r="D3414" s="127"/>
      <c r="E3414" s="127"/>
      <c r="F3414" s="127"/>
      <c r="G3414" s="127"/>
      <c r="H3414" s="127"/>
      <c r="I3414" s="91"/>
      <c r="J3414" s="2">
        <v>3412</v>
      </c>
      <c r="K3414" s="212">
        <v>36658.885552031999</v>
      </c>
      <c r="L3414" s="212">
        <v>0.270975856508475</v>
      </c>
      <c r="M3414" s="212">
        <v>9.8872138306629595E-2</v>
      </c>
      <c r="N3414" s="212">
        <v>2.1815841007612899E-2</v>
      </c>
      <c r="O3414" s="91"/>
      <c r="Q3414" s="212"/>
      <c r="R3414" s="212"/>
      <c r="S3414" s="212"/>
      <c r="T3414" s="212"/>
      <c r="AG3414" s="212"/>
      <c r="AH3414" s="212"/>
      <c r="AI3414" s="212"/>
    </row>
    <row r="3415" spans="1:35" x14ac:dyDescent="0.15">
      <c r="A3415" s="91"/>
      <c r="B3415" s="91"/>
      <c r="C3415" s="127"/>
      <c r="D3415" s="127"/>
      <c r="E3415" s="127"/>
      <c r="F3415" s="127"/>
      <c r="G3415" s="127"/>
      <c r="H3415" s="127"/>
      <c r="I3415" s="91"/>
      <c r="J3415" s="2">
        <v>3413</v>
      </c>
      <c r="K3415" s="212">
        <v>36669.655909601002</v>
      </c>
      <c r="L3415" s="212">
        <v>0.27150537017259002</v>
      </c>
      <c r="M3415" s="212">
        <v>9.8095719819578597E-2</v>
      </c>
      <c r="N3415" s="212">
        <v>2.1288148806203E-2</v>
      </c>
      <c r="O3415" s="91"/>
      <c r="Q3415" s="212"/>
      <c r="R3415" s="212"/>
      <c r="S3415" s="212"/>
      <c r="T3415" s="212"/>
      <c r="AG3415" s="212"/>
      <c r="AH3415" s="212"/>
      <c r="AI3415" s="212"/>
    </row>
    <row r="3416" spans="1:35" x14ac:dyDescent="0.15">
      <c r="A3416" s="91"/>
      <c r="B3416" s="91"/>
      <c r="C3416" s="127"/>
      <c r="D3416" s="127"/>
      <c r="E3416" s="127"/>
      <c r="F3416" s="127"/>
      <c r="G3416" s="127"/>
      <c r="H3416" s="127"/>
      <c r="I3416" s="91"/>
      <c r="J3416" s="2">
        <v>3414</v>
      </c>
      <c r="K3416" s="212">
        <v>36680.324517900001</v>
      </c>
      <c r="L3416" s="212">
        <v>0.27198550639449598</v>
      </c>
      <c r="M3416" s="212">
        <v>9.7501932052806606E-2</v>
      </c>
      <c r="N3416" s="212">
        <v>2.1074696502447501E-2</v>
      </c>
      <c r="O3416" s="91"/>
      <c r="Q3416" s="212"/>
      <c r="R3416" s="212"/>
      <c r="S3416" s="212"/>
      <c r="T3416" s="212"/>
      <c r="AG3416" s="212"/>
      <c r="AH3416" s="212"/>
      <c r="AI3416" s="212"/>
    </row>
    <row r="3417" spans="1:35" x14ac:dyDescent="0.15">
      <c r="A3417" s="91"/>
      <c r="B3417" s="91"/>
      <c r="C3417" s="127"/>
      <c r="D3417" s="127"/>
      <c r="E3417" s="127"/>
      <c r="F3417" s="127"/>
      <c r="G3417" s="127"/>
      <c r="H3417" s="127"/>
      <c r="I3417" s="91"/>
      <c r="J3417" s="2">
        <v>3415</v>
      </c>
      <c r="K3417" s="212">
        <v>36690.971247380003</v>
      </c>
      <c r="L3417" s="212">
        <v>0.27232497961535501</v>
      </c>
      <c r="M3417" s="212">
        <v>9.7422491030795699E-2</v>
      </c>
      <c r="N3417" s="212">
        <v>2.11768133000384E-2</v>
      </c>
      <c r="O3417" s="91"/>
      <c r="Q3417" s="212"/>
      <c r="R3417" s="212"/>
      <c r="S3417" s="212"/>
      <c r="T3417" s="212"/>
      <c r="AG3417" s="212"/>
      <c r="AH3417" s="212"/>
      <c r="AI3417" s="212"/>
    </row>
    <row r="3418" spans="1:35" x14ac:dyDescent="0.15">
      <c r="A3418" s="91"/>
      <c r="B3418" s="91"/>
      <c r="C3418" s="127"/>
      <c r="D3418" s="127"/>
      <c r="E3418" s="127"/>
      <c r="F3418" s="127"/>
      <c r="G3418" s="127"/>
      <c r="H3418" s="127"/>
      <c r="I3418" s="91"/>
      <c r="J3418" s="2">
        <v>3416</v>
      </c>
      <c r="K3418" s="212">
        <v>36701.589517089</v>
      </c>
      <c r="L3418" s="212">
        <v>0.27252798953318702</v>
      </c>
      <c r="M3418" s="212">
        <v>9.7982540176546104E-2</v>
      </c>
      <c r="N3418" s="212">
        <v>2.1468349998746399E-2</v>
      </c>
      <c r="O3418" s="91"/>
      <c r="Q3418" s="212"/>
      <c r="R3418" s="212"/>
      <c r="S3418" s="212"/>
      <c r="T3418" s="212"/>
      <c r="AG3418" s="212"/>
      <c r="AH3418" s="212"/>
      <c r="AI3418" s="212"/>
    </row>
    <row r="3419" spans="1:35" x14ac:dyDescent="0.15">
      <c r="A3419" s="91"/>
      <c r="B3419" s="91"/>
      <c r="C3419" s="127"/>
      <c r="D3419" s="127"/>
      <c r="E3419" s="127"/>
      <c r="F3419" s="127"/>
      <c r="G3419" s="127"/>
      <c r="H3419" s="127"/>
      <c r="I3419" s="91"/>
      <c r="J3419" s="2">
        <v>3417</v>
      </c>
      <c r="K3419" s="212">
        <v>36712.305861845998</v>
      </c>
      <c r="L3419" s="212">
        <v>0.27260487615530399</v>
      </c>
      <c r="M3419" s="212">
        <v>9.9252802983669702E-2</v>
      </c>
      <c r="N3419" s="212">
        <v>2.1767550111452701E-2</v>
      </c>
      <c r="O3419" s="91"/>
      <c r="Q3419" s="212"/>
      <c r="R3419" s="212"/>
      <c r="S3419" s="212"/>
      <c r="T3419" s="212"/>
      <c r="AG3419" s="212"/>
      <c r="AH3419" s="212"/>
      <c r="AI3419" s="212"/>
    </row>
    <row r="3420" spans="1:35" x14ac:dyDescent="0.15">
      <c r="A3420" s="91"/>
      <c r="B3420" s="91"/>
      <c r="C3420" s="127"/>
      <c r="D3420" s="127"/>
      <c r="E3420" s="127"/>
      <c r="F3420" s="127"/>
      <c r="G3420" s="127"/>
      <c r="H3420" s="127"/>
      <c r="I3420" s="91"/>
      <c r="J3420" s="2">
        <v>3418</v>
      </c>
      <c r="K3420" s="212">
        <v>36723.009599489</v>
      </c>
      <c r="L3420" s="212">
        <v>0.27245149957061099</v>
      </c>
      <c r="M3420" s="212">
        <v>0.10131765745736999</v>
      </c>
      <c r="N3420" s="212">
        <v>2.1922503894651099E-2</v>
      </c>
      <c r="O3420" s="91"/>
      <c r="Q3420" s="212"/>
      <c r="R3420" s="212"/>
      <c r="S3420" s="212"/>
      <c r="T3420" s="212"/>
      <c r="AG3420" s="212"/>
      <c r="AH3420" s="212"/>
      <c r="AI3420" s="212"/>
    </row>
    <row r="3421" spans="1:35" x14ac:dyDescent="0.15">
      <c r="A3421" s="91"/>
      <c r="B3421" s="91"/>
      <c r="C3421" s="127"/>
      <c r="D3421" s="127"/>
      <c r="E3421" s="127"/>
      <c r="F3421" s="127"/>
      <c r="G3421" s="127"/>
      <c r="H3421" s="127"/>
      <c r="I3421" s="91"/>
      <c r="J3421" s="2">
        <v>3419</v>
      </c>
      <c r="K3421" s="212">
        <v>36733.694746904002</v>
      </c>
      <c r="L3421" s="212">
        <v>0.27189903661727</v>
      </c>
      <c r="M3421" s="212">
        <v>0.104191394439745</v>
      </c>
      <c r="N3421" s="212">
        <v>2.1880456105299401E-2</v>
      </c>
      <c r="O3421" s="91"/>
      <c r="Q3421" s="212"/>
      <c r="R3421" s="212"/>
      <c r="S3421" s="212"/>
      <c r="T3421" s="212"/>
      <c r="AG3421" s="212"/>
      <c r="AH3421" s="212"/>
      <c r="AI3421" s="212"/>
    </row>
    <row r="3422" spans="1:35" x14ac:dyDescent="0.15">
      <c r="A3422" s="91"/>
      <c r="B3422" s="91"/>
      <c r="C3422" s="127"/>
      <c r="D3422" s="127"/>
      <c r="E3422" s="127"/>
      <c r="F3422" s="127"/>
      <c r="G3422" s="127"/>
      <c r="H3422" s="127"/>
      <c r="I3422" s="91"/>
      <c r="J3422" s="2">
        <v>3420</v>
      </c>
      <c r="K3422" s="212">
        <v>36744.407907720997</v>
      </c>
      <c r="L3422" s="212">
        <v>0.270851625539411</v>
      </c>
      <c r="M3422" s="212">
        <v>0.107689290818186</v>
      </c>
      <c r="N3422" s="212">
        <v>2.16693858240459E-2</v>
      </c>
      <c r="O3422" s="91"/>
      <c r="Q3422" s="212"/>
      <c r="R3422" s="212"/>
      <c r="S3422" s="212"/>
      <c r="T3422" s="212"/>
      <c r="AG3422" s="212"/>
      <c r="AH3422" s="212"/>
      <c r="AI3422" s="212"/>
    </row>
    <row r="3423" spans="1:35" x14ac:dyDescent="0.15">
      <c r="A3423" s="91"/>
      <c r="B3423" s="91"/>
      <c r="C3423" s="127"/>
      <c r="D3423" s="127"/>
      <c r="E3423" s="127"/>
      <c r="F3423" s="127"/>
      <c r="G3423" s="127"/>
      <c r="H3423" s="127"/>
      <c r="I3423" s="91"/>
      <c r="J3423" s="2">
        <v>3421</v>
      </c>
      <c r="K3423" s="212">
        <v>36755.180486500001</v>
      </c>
      <c r="L3423" s="212">
        <v>0.26933085116233102</v>
      </c>
      <c r="M3423" s="212">
        <v>0.111258374067407</v>
      </c>
      <c r="N3423" s="212">
        <v>2.1350234685036398E-2</v>
      </c>
      <c r="O3423" s="91"/>
      <c r="Q3423" s="212"/>
      <c r="R3423" s="212"/>
      <c r="S3423" s="212"/>
      <c r="T3423" s="212"/>
      <c r="AG3423" s="212"/>
      <c r="AH3423" s="212"/>
      <c r="AI3423" s="212"/>
    </row>
    <row r="3424" spans="1:35" x14ac:dyDescent="0.15">
      <c r="A3424" s="91"/>
      <c r="B3424" s="91"/>
      <c r="C3424" s="127"/>
      <c r="D3424" s="127"/>
      <c r="E3424" s="127"/>
      <c r="F3424" s="127"/>
      <c r="G3424" s="127"/>
      <c r="H3424" s="127"/>
      <c r="I3424" s="91"/>
      <c r="J3424" s="2">
        <v>3422</v>
      </c>
      <c r="K3424" s="212">
        <v>36765.834748194</v>
      </c>
      <c r="L3424" s="212">
        <v>0.26753656617650401</v>
      </c>
      <c r="M3424" s="212">
        <v>0.11423993094759401</v>
      </c>
      <c r="N3424" s="212">
        <v>2.1038963275556901E-2</v>
      </c>
      <c r="O3424" s="91"/>
      <c r="Q3424" s="212"/>
      <c r="R3424" s="212"/>
      <c r="S3424" s="212"/>
      <c r="T3424" s="212"/>
      <c r="AG3424" s="212"/>
      <c r="AH3424" s="212"/>
      <c r="AI3424" s="212"/>
    </row>
    <row r="3425" spans="1:35" x14ac:dyDescent="0.15">
      <c r="A3425" s="91"/>
      <c r="B3425" s="91"/>
      <c r="C3425" s="127"/>
      <c r="D3425" s="127"/>
      <c r="E3425" s="127"/>
      <c r="F3425" s="127"/>
      <c r="G3425" s="127"/>
      <c r="H3425" s="127"/>
      <c r="I3425" s="91"/>
      <c r="J3425" s="2">
        <v>3423</v>
      </c>
      <c r="K3425" s="212">
        <v>36776.456494644</v>
      </c>
      <c r="L3425" s="212">
        <v>0.26576395814963999</v>
      </c>
      <c r="M3425" s="212">
        <v>0.116170973052002</v>
      </c>
      <c r="N3425" s="212">
        <v>2.0871816403790901E-2</v>
      </c>
      <c r="O3425" s="91"/>
      <c r="Q3425" s="212"/>
      <c r="R3425" s="212"/>
      <c r="S3425" s="212"/>
      <c r="T3425" s="212"/>
      <c r="AG3425" s="212"/>
      <c r="AH3425" s="212"/>
      <c r="AI3425" s="212"/>
    </row>
    <row r="3426" spans="1:35" x14ac:dyDescent="0.15">
      <c r="A3426" s="91"/>
      <c r="B3426" s="91"/>
      <c r="C3426" s="127"/>
      <c r="D3426" s="127"/>
      <c r="E3426" s="127"/>
      <c r="F3426" s="127"/>
      <c r="G3426" s="127"/>
      <c r="H3426" s="127"/>
      <c r="I3426" s="91"/>
      <c r="J3426" s="2">
        <v>3424</v>
      </c>
      <c r="K3426" s="212">
        <v>36787.146689200999</v>
      </c>
      <c r="L3426" s="212">
        <v>0.264329283000378</v>
      </c>
      <c r="M3426" s="212">
        <v>0.116673015754639</v>
      </c>
      <c r="N3426" s="212">
        <v>2.0928851802466002E-2</v>
      </c>
      <c r="O3426" s="91"/>
      <c r="Q3426" s="212"/>
      <c r="R3426" s="212"/>
      <c r="S3426" s="212"/>
      <c r="T3426" s="212"/>
      <c r="AG3426" s="212"/>
      <c r="AH3426" s="212"/>
      <c r="AI3426" s="212"/>
    </row>
    <row r="3427" spans="1:35" x14ac:dyDescent="0.15">
      <c r="A3427" s="91"/>
      <c r="B3427" s="91"/>
      <c r="C3427" s="127"/>
      <c r="D3427" s="127"/>
      <c r="E3427" s="127"/>
      <c r="F3427" s="127"/>
      <c r="G3427" s="127"/>
      <c r="H3427" s="127"/>
      <c r="I3427" s="91"/>
      <c r="J3427" s="2">
        <v>3425</v>
      </c>
      <c r="K3427" s="212">
        <v>36797.746620812002</v>
      </c>
      <c r="L3427" s="212">
        <v>0.263432806502374</v>
      </c>
      <c r="M3427" s="212">
        <v>0.11531491761592599</v>
      </c>
      <c r="N3427" s="212">
        <v>2.12188093718059E-2</v>
      </c>
      <c r="O3427" s="91"/>
      <c r="Q3427" s="212"/>
      <c r="R3427" s="212"/>
      <c r="S3427" s="212"/>
      <c r="T3427" s="212"/>
      <c r="AG3427" s="212"/>
      <c r="AH3427" s="212"/>
      <c r="AI3427" s="212"/>
    </row>
    <row r="3428" spans="1:35" x14ac:dyDescent="0.15">
      <c r="A3428" s="91"/>
      <c r="B3428" s="91"/>
      <c r="C3428" s="127"/>
      <c r="D3428" s="127"/>
      <c r="E3428" s="127"/>
      <c r="F3428" s="127"/>
      <c r="G3428" s="127"/>
      <c r="H3428" s="127"/>
      <c r="I3428" s="91"/>
      <c r="J3428" s="2">
        <v>3426</v>
      </c>
      <c r="K3428" s="212">
        <v>36808.375071895003</v>
      </c>
      <c r="L3428" s="212">
        <v>0.26314742656794599</v>
      </c>
      <c r="M3428" s="212">
        <v>0.11199133798894501</v>
      </c>
      <c r="N3428" s="212">
        <v>2.1716176131561599E-2</v>
      </c>
      <c r="O3428" s="91"/>
      <c r="Q3428" s="212"/>
      <c r="R3428" s="212"/>
      <c r="S3428" s="212"/>
      <c r="T3428" s="212"/>
      <c r="AG3428" s="212"/>
      <c r="AH3428" s="212"/>
      <c r="AI3428" s="212"/>
    </row>
    <row r="3429" spans="1:35" x14ac:dyDescent="0.15">
      <c r="A3429" s="91"/>
      <c r="B3429" s="91"/>
      <c r="C3429" s="127"/>
      <c r="D3429" s="127"/>
      <c r="E3429" s="127"/>
      <c r="F3429" s="127"/>
      <c r="G3429" s="127"/>
      <c r="H3429" s="127"/>
      <c r="I3429" s="91"/>
      <c r="J3429" s="2">
        <v>3427</v>
      </c>
      <c r="K3429" s="212">
        <v>36818.999073256004</v>
      </c>
      <c r="L3429" s="212">
        <v>0.26338887111008902</v>
      </c>
      <c r="M3429" s="212">
        <v>0.107079064528477</v>
      </c>
      <c r="N3429" s="212">
        <v>2.2379586537998E-2</v>
      </c>
      <c r="O3429" s="91"/>
      <c r="Q3429" s="212"/>
      <c r="R3429" s="212"/>
      <c r="S3429" s="212"/>
      <c r="T3429" s="212"/>
      <c r="AG3429" s="212"/>
      <c r="AH3429" s="212"/>
      <c r="AI3429" s="212"/>
    </row>
    <row r="3430" spans="1:35" x14ac:dyDescent="0.15">
      <c r="A3430" s="91"/>
      <c r="B3430" s="91"/>
      <c r="C3430" s="127"/>
      <c r="D3430" s="127"/>
      <c r="E3430" s="127"/>
      <c r="F3430" s="127"/>
      <c r="G3430" s="127"/>
      <c r="H3430" s="127"/>
      <c r="I3430" s="91"/>
      <c r="J3430" s="2">
        <v>3428</v>
      </c>
      <c r="K3430" s="212">
        <v>36829.720473775997</v>
      </c>
      <c r="L3430" s="212">
        <v>0.263948809762239</v>
      </c>
      <c r="M3430" s="212">
        <v>0.101325020858342</v>
      </c>
      <c r="N3430" s="212">
        <v>2.3161720743133E-2</v>
      </c>
      <c r="O3430" s="91"/>
      <c r="Q3430" s="212"/>
      <c r="R3430" s="212"/>
      <c r="S3430" s="212"/>
      <c r="T3430" s="212"/>
      <c r="AG3430" s="212"/>
      <c r="AH3430" s="212"/>
      <c r="AI3430" s="212"/>
    </row>
    <row r="3431" spans="1:35" x14ac:dyDescent="0.15">
      <c r="A3431" s="91"/>
      <c r="B3431" s="91"/>
      <c r="C3431" s="127"/>
      <c r="D3431" s="127"/>
      <c r="E3431" s="127"/>
      <c r="F3431" s="127"/>
      <c r="G3431" s="127"/>
      <c r="H3431" s="127"/>
      <c r="I3431" s="91"/>
      <c r="J3431" s="2">
        <v>3429</v>
      </c>
      <c r="K3431" s="212">
        <v>36840.338479575003</v>
      </c>
      <c r="L3431" s="212">
        <v>0.264552183616651</v>
      </c>
      <c r="M3431" s="212">
        <v>9.5518956573438799E-2</v>
      </c>
      <c r="N3431" s="212">
        <v>2.3986994767485E-2</v>
      </c>
      <c r="O3431" s="91"/>
      <c r="Q3431" s="212"/>
      <c r="R3431" s="212"/>
      <c r="S3431" s="212"/>
      <c r="T3431" s="212"/>
      <c r="AG3431" s="212"/>
      <c r="AH3431" s="212"/>
      <c r="AI3431" s="212"/>
    </row>
    <row r="3432" spans="1:35" x14ac:dyDescent="0.15">
      <c r="A3432" s="91"/>
      <c r="B3432" s="91"/>
      <c r="C3432" s="127"/>
      <c r="D3432" s="127"/>
      <c r="E3432" s="127"/>
      <c r="F3432" s="127"/>
      <c r="G3432" s="127"/>
      <c r="H3432" s="127"/>
      <c r="I3432" s="91"/>
      <c r="J3432" s="2">
        <v>3430</v>
      </c>
      <c r="K3432" s="212">
        <v>36851.038674926</v>
      </c>
      <c r="L3432" s="212">
        <v>0.264981844467164</v>
      </c>
      <c r="M3432" s="212">
        <v>9.0660654442059604E-2</v>
      </c>
      <c r="N3432" s="212">
        <v>2.4746369101880501E-2</v>
      </c>
      <c r="O3432" s="91"/>
      <c r="Q3432" s="212"/>
      <c r="R3432" s="212"/>
      <c r="S3432" s="212"/>
      <c r="T3432" s="212"/>
      <c r="AG3432" s="212"/>
      <c r="AH3432" s="212"/>
      <c r="AI3432" s="212"/>
    </row>
    <row r="3433" spans="1:35" x14ac:dyDescent="0.15">
      <c r="A3433" s="91"/>
      <c r="B3433" s="91"/>
      <c r="C3433" s="127"/>
      <c r="D3433" s="127"/>
      <c r="E3433" s="127"/>
      <c r="F3433" s="127"/>
      <c r="G3433" s="127"/>
      <c r="H3433" s="127"/>
      <c r="I3433" s="91"/>
      <c r="J3433" s="2">
        <v>3431</v>
      </c>
      <c r="K3433" s="212">
        <v>36861.770485540001</v>
      </c>
      <c r="L3433" s="212">
        <v>0.26508623728681702</v>
      </c>
      <c r="M3433" s="212">
        <v>8.7608729240856595E-2</v>
      </c>
      <c r="N3433" s="212">
        <v>2.5314743462825098E-2</v>
      </c>
      <c r="O3433" s="91"/>
      <c r="Q3433" s="212"/>
      <c r="R3433" s="212"/>
      <c r="S3433" s="212"/>
      <c r="T3433" s="212"/>
      <c r="AG3433" s="212"/>
      <c r="AH3433" s="212"/>
      <c r="AI3433" s="212"/>
    </row>
    <row r="3434" spans="1:35" x14ac:dyDescent="0.15">
      <c r="A3434" s="91"/>
      <c r="B3434" s="91"/>
      <c r="C3434" s="127"/>
      <c r="D3434" s="127"/>
      <c r="E3434" s="127"/>
      <c r="F3434" s="127"/>
      <c r="G3434" s="127"/>
      <c r="H3434" s="127"/>
      <c r="I3434" s="91"/>
      <c r="J3434" s="2">
        <v>3432</v>
      </c>
      <c r="K3434" s="212">
        <v>36872.397734072001</v>
      </c>
      <c r="L3434" s="212">
        <v>0.264888448266348</v>
      </c>
      <c r="M3434" s="212">
        <v>8.6906480044545403E-2</v>
      </c>
      <c r="N3434" s="212">
        <v>2.5586867643358699E-2</v>
      </c>
      <c r="O3434" s="91"/>
      <c r="Q3434" s="212"/>
      <c r="R3434" s="212"/>
      <c r="S3434" s="212"/>
      <c r="T3434" s="212"/>
      <c r="AG3434" s="212"/>
      <c r="AH3434" s="212"/>
      <c r="AI3434" s="212"/>
    </row>
    <row r="3435" spans="1:35" x14ac:dyDescent="0.15">
      <c r="A3435" s="91"/>
      <c r="B3435" s="91"/>
      <c r="C3435" s="127"/>
      <c r="D3435" s="127"/>
      <c r="E3435" s="127"/>
      <c r="F3435" s="127"/>
      <c r="G3435" s="127"/>
      <c r="H3435" s="127"/>
      <c r="I3435" s="91"/>
      <c r="J3435" s="2">
        <v>3433</v>
      </c>
      <c r="K3435" s="212">
        <v>36883.015403051002</v>
      </c>
      <c r="L3435" s="212">
        <v>0.264532628897445</v>
      </c>
      <c r="M3435" s="212">
        <v>8.86497477582633E-2</v>
      </c>
      <c r="N3435" s="212">
        <v>2.5476204425816801E-2</v>
      </c>
      <c r="O3435" s="91"/>
      <c r="Q3435" s="212"/>
      <c r="R3435" s="212"/>
      <c r="S3435" s="212"/>
      <c r="T3435" s="212"/>
      <c r="AG3435" s="212"/>
      <c r="AH3435" s="212"/>
      <c r="AI3435" s="212"/>
    </row>
    <row r="3436" spans="1:35" x14ac:dyDescent="0.15">
      <c r="A3436" s="91"/>
      <c r="B3436" s="91"/>
      <c r="C3436" s="127"/>
      <c r="D3436" s="127"/>
      <c r="E3436" s="127"/>
      <c r="F3436" s="127"/>
      <c r="G3436" s="127"/>
      <c r="H3436" s="127"/>
      <c r="I3436" s="91"/>
      <c r="J3436" s="2">
        <v>3434</v>
      </c>
      <c r="K3436" s="212">
        <v>36893.783972409998</v>
      </c>
      <c r="L3436" s="212">
        <v>0.26415732563001099</v>
      </c>
      <c r="M3436" s="212">
        <v>9.2215319700284404E-2</v>
      </c>
      <c r="N3436" s="212">
        <v>2.4906389036042999E-2</v>
      </c>
      <c r="O3436" s="91"/>
      <c r="Q3436" s="212"/>
      <c r="R3436" s="212"/>
      <c r="S3436" s="212"/>
      <c r="T3436" s="212"/>
      <c r="AG3436" s="212"/>
      <c r="AH3436" s="212"/>
      <c r="AI3436" s="212"/>
    </row>
    <row r="3437" spans="1:35" x14ac:dyDescent="0.15">
      <c r="A3437" s="91"/>
      <c r="B3437" s="91"/>
      <c r="C3437" s="127"/>
      <c r="D3437" s="127"/>
      <c r="E3437" s="127"/>
      <c r="F3437" s="127"/>
      <c r="G3437" s="127"/>
      <c r="H3437" s="127"/>
      <c r="I3437" s="91"/>
      <c r="J3437" s="2">
        <v>3435</v>
      </c>
      <c r="K3437" s="212">
        <v>36904.415111914001</v>
      </c>
      <c r="L3437" s="212">
        <v>0.263797878783746</v>
      </c>
      <c r="M3437" s="212">
        <v>9.6628303377807798E-2</v>
      </c>
      <c r="N3437" s="212">
        <v>2.3846423505729401E-2</v>
      </c>
      <c r="O3437" s="91"/>
      <c r="Q3437" s="212"/>
      <c r="R3437" s="212"/>
      <c r="S3437" s="212"/>
      <c r="T3437" s="212"/>
      <c r="AG3437" s="212"/>
      <c r="AH3437" s="212"/>
      <c r="AI3437" s="212"/>
    </row>
    <row r="3438" spans="1:35" x14ac:dyDescent="0.15">
      <c r="A3438" s="91"/>
      <c r="B3438" s="91"/>
      <c r="C3438" s="127"/>
      <c r="D3438" s="127"/>
      <c r="E3438" s="127"/>
      <c r="F3438" s="127"/>
      <c r="G3438" s="127"/>
      <c r="H3438" s="127"/>
      <c r="I3438" s="91"/>
      <c r="J3438" s="2">
        <v>3436</v>
      </c>
      <c r="K3438" s="212">
        <v>36915.015655486</v>
      </c>
      <c r="L3438" s="212">
        <v>0.263466300876597</v>
      </c>
      <c r="M3438" s="212">
        <v>0.10091600230043</v>
      </c>
      <c r="N3438" s="212">
        <v>2.2380613528479601E-2</v>
      </c>
      <c r="O3438" s="91"/>
      <c r="Q3438" s="212"/>
      <c r="R3438" s="212"/>
      <c r="S3438" s="212"/>
      <c r="T3438" s="212"/>
      <c r="AG3438" s="212"/>
      <c r="AH3438" s="212"/>
      <c r="AI3438" s="212"/>
    </row>
    <row r="3439" spans="1:35" x14ac:dyDescent="0.15">
      <c r="A3439" s="91"/>
      <c r="B3439" s="91"/>
      <c r="C3439" s="127"/>
      <c r="D3439" s="127"/>
      <c r="E3439" s="127"/>
      <c r="F3439" s="127"/>
      <c r="G3439" s="127"/>
      <c r="H3439" s="127"/>
      <c r="I3439" s="91"/>
      <c r="J3439" s="2">
        <v>3437</v>
      </c>
      <c r="K3439" s="212">
        <v>36925.772523608997</v>
      </c>
      <c r="L3439" s="212">
        <v>0.26321058794459501</v>
      </c>
      <c r="M3439" s="212">
        <v>0.104220676809714</v>
      </c>
      <c r="N3439" s="212">
        <v>2.0774522444831401E-2</v>
      </c>
      <c r="O3439" s="91"/>
      <c r="Q3439" s="212"/>
      <c r="R3439" s="212"/>
      <c r="S3439" s="212"/>
      <c r="T3439" s="212"/>
      <c r="AG3439" s="212"/>
      <c r="AH3439" s="212"/>
      <c r="AI3439" s="212"/>
    </row>
    <row r="3440" spans="1:35" x14ac:dyDescent="0.15">
      <c r="A3440" s="91"/>
      <c r="B3440" s="91"/>
      <c r="C3440" s="127"/>
      <c r="D3440" s="127"/>
      <c r="E3440" s="127"/>
      <c r="F3440" s="127"/>
      <c r="G3440" s="127"/>
      <c r="H3440" s="127"/>
      <c r="I3440" s="91"/>
      <c r="J3440" s="2">
        <v>3438</v>
      </c>
      <c r="K3440" s="212">
        <v>36936.52330673</v>
      </c>
      <c r="L3440" s="212">
        <v>0.26308624519388202</v>
      </c>
      <c r="M3440" s="212">
        <v>0.10604678386010701</v>
      </c>
      <c r="N3440" s="212">
        <v>1.9339362009421698E-2</v>
      </c>
      <c r="O3440" s="91"/>
      <c r="Q3440" s="212"/>
      <c r="R3440" s="212"/>
      <c r="S3440" s="212"/>
      <c r="T3440" s="212"/>
      <c r="AG3440" s="212"/>
      <c r="AH3440" s="212"/>
      <c r="AI3440" s="212"/>
    </row>
    <row r="3441" spans="1:35" x14ac:dyDescent="0.15">
      <c r="A3441" s="91"/>
      <c r="B3441" s="91"/>
      <c r="C3441" s="127"/>
      <c r="D3441" s="127"/>
      <c r="E3441" s="127"/>
      <c r="F3441" s="127"/>
      <c r="G3441" s="127"/>
      <c r="H3441" s="127"/>
      <c r="I3441" s="91"/>
      <c r="J3441" s="2">
        <v>3439</v>
      </c>
      <c r="K3441" s="212">
        <v>36947.143903969001</v>
      </c>
      <c r="L3441" s="212">
        <v>0.26307145349851102</v>
      </c>
      <c r="M3441" s="212">
        <v>0.106253317173504</v>
      </c>
      <c r="N3441" s="212">
        <v>1.8258481358775801E-2</v>
      </c>
      <c r="O3441" s="91"/>
      <c r="Q3441" s="212"/>
      <c r="R3441" s="212"/>
      <c r="S3441" s="212"/>
      <c r="T3441" s="212"/>
      <c r="AG3441" s="212"/>
      <c r="AH3441" s="212"/>
      <c r="AI3441" s="212"/>
    </row>
    <row r="3442" spans="1:35" x14ac:dyDescent="0.15">
      <c r="A3442" s="91"/>
      <c r="B3442" s="91"/>
      <c r="C3442" s="127"/>
      <c r="D3442" s="127"/>
      <c r="E3442" s="127"/>
      <c r="F3442" s="127"/>
      <c r="G3442" s="127"/>
      <c r="H3442" s="127"/>
      <c r="I3442" s="91"/>
      <c r="J3442" s="2">
        <v>3440</v>
      </c>
      <c r="K3442" s="212">
        <v>36957.918479450003</v>
      </c>
      <c r="L3442" s="212">
        <v>0.26317527576859001</v>
      </c>
      <c r="M3442" s="212">
        <v>0.10512275693289801</v>
      </c>
      <c r="N3442" s="212">
        <v>1.7591881236126001E-2</v>
      </c>
      <c r="O3442" s="91"/>
      <c r="Q3442" s="212"/>
      <c r="R3442" s="212"/>
      <c r="S3442" s="212"/>
      <c r="T3442" s="212"/>
      <c r="AG3442" s="212"/>
      <c r="AH3442" s="212"/>
      <c r="AI3442" s="212"/>
    </row>
    <row r="3443" spans="1:35" x14ac:dyDescent="0.15">
      <c r="A3443" s="91"/>
      <c r="B3443" s="91"/>
      <c r="C3443" s="127"/>
      <c r="D3443" s="127"/>
      <c r="E3443" s="127"/>
      <c r="F3443" s="127"/>
      <c r="G3443" s="127"/>
      <c r="H3443" s="127"/>
      <c r="I3443" s="91"/>
      <c r="J3443" s="2">
        <v>3441</v>
      </c>
      <c r="K3443" s="212">
        <v>36968.622019552</v>
      </c>
      <c r="L3443" s="212">
        <v>0.26338471846546802</v>
      </c>
      <c r="M3443" s="212">
        <v>0.103137965534668</v>
      </c>
      <c r="N3443" s="212">
        <v>1.7352979541905102E-2</v>
      </c>
      <c r="O3443" s="91"/>
      <c r="Q3443" s="212"/>
      <c r="R3443" s="212"/>
      <c r="S3443" s="212"/>
      <c r="T3443" s="212"/>
      <c r="AG3443" s="212"/>
      <c r="AH3443" s="212"/>
      <c r="AI3443" s="212"/>
    </row>
    <row r="3444" spans="1:35" x14ac:dyDescent="0.15">
      <c r="A3444" s="91"/>
      <c r="B3444" s="91"/>
      <c r="C3444" s="127"/>
      <c r="D3444" s="127"/>
      <c r="E3444" s="127"/>
      <c r="F3444" s="127"/>
      <c r="G3444" s="127"/>
      <c r="H3444" s="127"/>
      <c r="I3444" s="91"/>
      <c r="J3444" s="2">
        <v>3442</v>
      </c>
      <c r="K3444" s="212">
        <v>36979.357744806999</v>
      </c>
      <c r="L3444" s="212">
        <v>0.26369317739854198</v>
      </c>
      <c r="M3444" s="212">
        <v>0.10090271134416599</v>
      </c>
      <c r="N3444" s="212">
        <v>1.7525855546595699E-2</v>
      </c>
      <c r="O3444" s="91"/>
      <c r="Q3444" s="212"/>
      <c r="R3444" s="212"/>
      <c r="S3444" s="212"/>
      <c r="T3444" s="212"/>
      <c r="AG3444" s="212"/>
      <c r="AH3444" s="212"/>
      <c r="AI3444" s="212"/>
    </row>
    <row r="3445" spans="1:35" x14ac:dyDescent="0.15">
      <c r="A3445" s="91"/>
      <c r="B3445" s="91"/>
      <c r="C3445" s="127"/>
      <c r="D3445" s="127"/>
      <c r="E3445" s="127"/>
      <c r="F3445" s="127"/>
      <c r="G3445" s="127"/>
      <c r="H3445" s="127"/>
      <c r="I3445" s="91"/>
      <c r="J3445" s="2">
        <v>3443</v>
      </c>
      <c r="K3445" s="212">
        <v>36989.997168643997</v>
      </c>
      <c r="L3445" s="212">
        <v>0.26403164434878201</v>
      </c>
      <c r="M3445" s="212">
        <v>9.9031699501781797E-2</v>
      </c>
      <c r="N3445" s="212">
        <v>1.8113968808554901E-2</v>
      </c>
      <c r="O3445" s="91"/>
      <c r="Q3445" s="212"/>
      <c r="R3445" s="212"/>
      <c r="S3445" s="212"/>
      <c r="T3445" s="212"/>
      <c r="AG3445" s="212"/>
      <c r="AH3445" s="212"/>
      <c r="AI3445" s="212"/>
    </row>
    <row r="3446" spans="1:35" x14ac:dyDescent="0.15">
      <c r="A3446" s="91"/>
      <c r="B3446" s="91"/>
      <c r="C3446" s="127"/>
      <c r="D3446" s="127"/>
      <c r="E3446" s="127"/>
      <c r="F3446" s="127"/>
      <c r="G3446" s="127"/>
      <c r="H3446" s="127"/>
      <c r="I3446" s="91"/>
      <c r="J3446" s="2">
        <v>3444</v>
      </c>
      <c r="K3446" s="212">
        <v>37000.752498827002</v>
      </c>
      <c r="L3446" s="212">
        <v>0.26430117267734998</v>
      </c>
      <c r="M3446" s="212">
        <v>9.7948569836511803E-2</v>
      </c>
      <c r="N3446" s="212">
        <v>1.91069365806413E-2</v>
      </c>
      <c r="O3446" s="91"/>
      <c r="Q3446" s="212"/>
      <c r="R3446" s="212"/>
      <c r="S3446" s="212"/>
      <c r="T3446" s="212"/>
      <c r="AG3446" s="212"/>
      <c r="AH3446" s="212"/>
      <c r="AI3446" s="212"/>
    </row>
    <row r="3447" spans="1:35" x14ac:dyDescent="0.15">
      <c r="A3447" s="91"/>
      <c r="B3447" s="91"/>
      <c r="C3447" s="127"/>
      <c r="D3447" s="127"/>
      <c r="E3447" s="127"/>
      <c r="F3447" s="127"/>
      <c r="G3447" s="127"/>
      <c r="H3447" s="127"/>
      <c r="I3447" s="91"/>
      <c r="J3447" s="2">
        <v>3445</v>
      </c>
      <c r="K3447" s="212">
        <v>37011.405244258996</v>
      </c>
      <c r="L3447" s="212">
        <v>0.26445946312694402</v>
      </c>
      <c r="M3447" s="212">
        <v>9.7761730166699298E-2</v>
      </c>
      <c r="N3447" s="212">
        <v>2.0365950402872601E-2</v>
      </c>
      <c r="O3447" s="91"/>
      <c r="Q3447" s="212"/>
      <c r="R3447" s="212"/>
      <c r="S3447" s="212"/>
      <c r="T3447" s="212"/>
      <c r="AG3447" s="212"/>
      <c r="AH3447" s="212"/>
      <c r="AI3447" s="212"/>
    </row>
    <row r="3448" spans="1:35" x14ac:dyDescent="0.15">
      <c r="A3448" s="91"/>
      <c r="B3448" s="91"/>
      <c r="C3448" s="127"/>
      <c r="D3448" s="127"/>
      <c r="E3448" s="127"/>
      <c r="F3448" s="127"/>
      <c r="G3448" s="127"/>
      <c r="H3448" s="127"/>
      <c r="I3448" s="91"/>
      <c r="J3448" s="2">
        <v>3446</v>
      </c>
      <c r="K3448" s="212">
        <v>37022.176247449002</v>
      </c>
      <c r="L3448" s="212">
        <v>0.26451710296421599</v>
      </c>
      <c r="M3448" s="212">
        <v>9.8309802906124899E-2</v>
      </c>
      <c r="N3448" s="212">
        <v>2.1606969668176702E-2</v>
      </c>
      <c r="O3448" s="91"/>
      <c r="Q3448" s="212"/>
      <c r="R3448" s="212"/>
      <c r="S3448" s="212"/>
      <c r="T3448" s="212"/>
      <c r="AG3448" s="212"/>
      <c r="AH3448" s="212"/>
      <c r="AI3448" s="212"/>
    </row>
    <row r="3449" spans="1:35" x14ac:dyDescent="0.15">
      <c r="A3449" s="91"/>
      <c r="B3449" s="91"/>
      <c r="C3449" s="127"/>
      <c r="D3449" s="127"/>
      <c r="E3449" s="127"/>
      <c r="F3449" s="127"/>
      <c r="G3449" s="127"/>
      <c r="H3449" s="127"/>
      <c r="I3449" s="91"/>
      <c r="J3449" s="2">
        <v>3447</v>
      </c>
      <c r="K3449" s="212">
        <v>37032.949907609</v>
      </c>
      <c r="L3449" s="212">
        <v>0.26448686556840101</v>
      </c>
      <c r="M3449" s="212">
        <v>9.9155974223097104E-2</v>
      </c>
      <c r="N3449" s="212">
        <v>2.2539214013766299E-2</v>
      </c>
      <c r="O3449" s="91"/>
      <c r="Q3449" s="212"/>
      <c r="R3449" s="212"/>
      <c r="S3449" s="212"/>
      <c r="T3449" s="212"/>
      <c r="AG3449" s="212"/>
      <c r="AH3449" s="212"/>
      <c r="AI3449" s="212"/>
    </row>
    <row r="3450" spans="1:35" x14ac:dyDescent="0.15">
      <c r="A3450" s="91"/>
      <c r="B3450" s="91"/>
      <c r="C3450" s="127"/>
      <c r="D3450" s="127"/>
      <c r="E3450" s="127"/>
      <c r="F3450" s="127"/>
      <c r="G3450" s="127"/>
      <c r="H3450" s="127"/>
      <c r="I3450" s="91"/>
      <c r="J3450" s="2">
        <v>3448</v>
      </c>
      <c r="K3450" s="212">
        <v>37043.616267527002</v>
      </c>
      <c r="L3450" s="212">
        <v>0.26435990126283199</v>
      </c>
      <c r="M3450" s="212">
        <v>9.9744165219209799E-2</v>
      </c>
      <c r="N3450" s="212">
        <v>2.29577224813051E-2</v>
      </c>
      <c r="O3450" s="91"/>
      <c r="Q3450" s="212"/>
      <c r="R3450" s="212"/>
      <c r="S3450" s="212"/>
      <c r="T3450" s="212"/>
      <c r="AG3450" s="212"/>
      <c r="AH3450" s="212"/>
      <c r="AI3450" s="212"/>
    </row>
    <row r="3451" spans="1:35" x14ac:dyDescent="0.15">
      <c r="A3451" s="91"/>
      <c r="B3451" s="91"/>
      <c r="C3451" s="127"/>
      <c r="D3451" s="127"/>
      <c r="E3451" s="127"/>
      <c r="F3451" s="127"/>
      <c r="G3451" s="127"/>
      <c r="H3451" s="127"/>
      <c r="I3451" s="91"/>
      <c r="J3451" s="2">
        <v>3449</v>
      </c>
      <c r="K3451" s="212">
        <v>37054.349713101998</v>
      </c>
      <c r="L3451" s="212">
        <v>0.26411230976957201</v>
      </c>
      <c r="M3451" s="212">
        <v>9.9698301625768301E-2</v>
      </c>
      <c r="N3451" s="212">
        <v>2.28219088215557E-2</v>
      </c>
      <c r="O3451" s="91"/>
      <c r="Q3451" s="212"/>
      <c r="R3451" s="212"/>
      <c r="S3451" s="212"/>
      <c r="T3451" s="212"/>
      <c r="AG3451" s="212"/>
      <c r="AH3451" s="212"/>
      <c r="AI3451" s="212"/>
    </row>
    <row r="3452" spans="1:35" x14ac:dyDescent="0.15">
      <c r="A3452" s="91"/>
      <c r="B3452" s="91"/>
      <c r="C3452" s="127"/>
      <c r="D3452" s="127"/>
      <c r="E3452" s="127"/>
      <c r="F3452" s="127"/>
      <c r="G3452" s="127"/>
      <c r="H3452" s="127"/>
      <c r="I3452" s="91"/>
      <c r="J3452" s="2">
        <v>3450</v>
      </c>
      <c r="K3452" s="212">
        <v>37065.101793873</v>
      </c>
      <c r="L3452" s="212">
        <v>0.26370935241335802</v>
      </c>
      <c r="M3452" s="212">
        <v>9.8878627929586002E-2</v>
      </c>
      <c r="N3452" s="212">
        <v>2.2218751885515101E-2</v>
      </c>
      <c r="O3452" s="91"/>
      <c r="Q3452" s="212"/>
      <c r="R3452" s="212"/>
      <c r="S3452" s="212"/>
      <c r="T3452" s="212"/>
      <c r="AG3452" s="212"/>
      <c r="AH3452" s="212"/>
      <c r="AI3452" s="212"/>
    </row>
    <row r="3453" spans="1:35" x14ac:dyDescent="0.15">
      <c r="A3453" s="91"/>
      <c r="B3453" s="91"/>
      <c r="C3453" s="127"/>
      <c r="D3453" s="127"/>
      <c r="E3453" s="127"/>
      <c r="F3453" s="127"/>
      <c r="G3453" s="127"/>
      <c r="H3453" s="127"/>
      <c r="I3453" s="91"/>
      <c r="J3453" s="2">
        <v>3451</v>
      </c>
      <c r="K3453" s="212">
        <v>37075.734317208</v>
      </c>
      <c r="L3453" s="212">
        <v>0.26311537766389298</v>
      </c>
      <c r="M3453" s="212">
        <v>9.72416000646672E-2</v>
      </c>
      <c r="N3453" s="212">
        <v>2.1297350418752799E-2</v>
      </c>
      <c r="O3453" s="91"/>
      <c r="Q3453" s="212"/>
      <c r="R3453" s="212"/>
      <c r="S3453" s="212"/>
      <c r="T3453" s="212"/>
      <c r="AG3453" s="212"/>
      <c r="AH3453" s="212"/>
      <c r="AI3453" s="212"/>
    </row>
    <row r="3454" spans="1:35" x14ac:dyDescent="0.15">
      <c r="A3454" s="91"/>
      <c r="B3454" s="91"/>
      <c r="C3454" s="127"/>
      <c r="D3454" s="127"/>
      <c r="E3454" s="127"/>
      <c r="F3454" s="127"/>
      <c r="G3454" s="127"/>
      <c r="H3454" s="127"/>
      <c r="I3454" s="91"/>
      <c r="J3454" s="2">
        <v>3452</v>
      </c>
      <c r="K3454" s="212">
        <v>37086.429216126999</v>
      </c>
      <c r="L3454" s="212">
        <v>0.26234607208379301</v>
      </c>
      <c r="M3454" s="212">
        <v>9.5023219214008803E-2</v>
      </c>
      <c r="N3454" s="212">
        <v>2.0175002849730998E-2</v>
      </c>
      <c r="O3454" s="91"/>
      <c r="Q3454" s="212"/>
      <c r="R3454" s="212"/>
      <c r="S3454" s="212"/>
      <c r="T3454" s="212"/>
      <c r="AG3454" s="212"/>
      <c r="AH3454" s="212"/>
      <c r="AI3454" s="212"/>
    </row>
    <row r="3455" spans="1:35" x14ac:dyDescent="0.15">
      <c r="A3455" s="91"/>
      <c r="B3455" s="91"/>
      <c r="C3455" s="127"/>
      <c r="D3455" s="127"/>
      <c r="E3455" s="127"/>
      <c r="F3455" s="127"/>
      <c r="G3455" s="127"/>
      <c r="H3455" s="127"/>
      <c r="I3455" s="91"/>
      <c r="J3455" s="2">
        <v>3453</v>
      </c>
      <c r="K3455" s="212">
        <v>37097.162557951</v>
      </c>
      <c r="L3455" s="212">
        <v>0.26146816156726299</v>
      </c>
      <c r="M3455" s="212">
        <v>9.2693517294518801E-2</v>
      </c>
      <c r="N3455" s="212">
        <v>1.8932813293628E-2</v>
      </c>
      <c r="O3455" s="91"/>
      <c r="Q3455" s="212"/>
      <c r="R3455" s="212"/>
      <c r="S3455" s="212"/>
      <c r="T3455" s="212"/>
      <c r="AG3455" s="212"/>
      <c r="AH3455" s="212"/>
      <c r="AI3455" s="212"/>
    </row>
    <row r="3456" spans="1:35" x14ac:dyDescent="0.15">
      <c r="A3456" s="91"/>
      <c r="B3456" s="91"/>
      <c r="C3456" s="127"/>
      <c r="D3456" s="127"/>
      <c r="E3456" s="127"/>
      <c r="F3456" s="127"/>
      <c r="G3456" s="127"/>
      <c r="H3456" s="127"/>
      <c r="I3456" s="91"/>
      <c r="J3456" s="2">
        <v>3454</v>
      </c>
      <c r="K3456" s="212">
        <v>37107.753884619</v>
      </c>
      <c r="L3456" s="212">
        <v>0.260569401942081</v>
      </c>
      <c r="M3456" s="212">
        <v>9.0715239653003293E-2</v>
      </c>
      <c r="N3456" s="212">
        <v>1.7664876643157801E-2</v>
      </c>
      <c r="O3456" s="91"/>
      <c r="Q3456" s="212"/>
      <c r="R3456" s="212"/>
      <c r="S3456" s="212"/>
      <c r="T3456" s="212"/>
      <c r="AG3456" s="212"/>
      <c r="AH3456" s="212"/>
      <c r="AI3456" s="212"/>
    </row>
    <row r="3457" spans="1:35" x14ac:dyDescent="0.15">
      <c r="A3457" s="91"/>
      <c r="B3457" s="91"/>
      <c r="C3457" s="127"/>
      <c r="D3457" s="127"/>
      <c r="E3457" s="127"/>
      <c r="F3457" s="127"/>
      <c r="G3457" s="127"/>
      <c r="H3457" s="127"/>
      <c r="I3457" s="91"/>
      <c r="J3457" s="2">
        <v>3455</v>
      </c>
      <c r="K3457" s="212">
        <v>37118.404438201003</v>
      </c>
      <c r="L3457" s="212">
        <v>0.25969982361722299</v>
      </c>
      <c r="M3457" s="212">
        <v>8.9411753821684703E-2</v>
      </c>
      <c r="N3457" s="212">
        <v>1.6521883875163599E-2</v>
      </c>
      <c r="O3457" s="91"/>
      <c r="Q3457" s="212"/>
      <c r="R3457" s="212"/>
      <c r="S3457" s="212"/>
      <c r="T3457" s="212"/>
      <c r="AG3457" s="212"/>
      <c r="AH3457" s="212"/>
      <c r="AI3457" s="212"/>
    </row>
    <row r="3458" spans="1:35" x14ac:dyDescent="0.15">
      <c r="A3458" s="91"/>
      <c r="B3458" s="91"/>
      <c r="C3458" s="127"/>
      <c r="D3458" s="127"/>
      <c r="E3458" s="127"/>
      <c r="F3458" s="127"/>
      <c r="G3458" s="127"/>
      <c r="H3458" s="127"/>
      <c r="I3458" s="91"/>
      <c r="J3458" s="2">
        <v>3456</v>
      </c>
      <c r="K3458" s="212">
        <v>37129.047653510002</v>
      </c>
      <c r="L3458" s="212">
        <v>0.25897998353979901</v>
      </c>
      <c r="M3458" s="212">
        <v>8.8955288241327202E-2</v>
      </c>
      <c r="N3458" s="212">
        <v>1.5696838715299099E-2</v>
      </c>
      <c r="O3458" s="91"/>
      <c r="Q3458" s="212"/>
      <c r="R3458" s="212"/>
      <c r="S3458" s="212"/>
      <c r="T3458" s="212"/>
      <c r="AG3458" s="212"/>
      <c r="AH3458" s="212"/>
      <c r="AI3458" s="212"/>
    </row>
    <row r="3459" spans="1:35" x14ac:dyDescent="0.15">
      <c r="A3459" s="91"/>
      <c r="B3459" s="91"/>
      <c r="C3459" s="127"/>
      <c r="D3459" s="127"/>
      <c r="E3459" s="127"/>
      <c r="F3459" s="127"/>
      <c r="G3459" s="127"/>
      <c r="H3459" s="127"/>
      <c r="I3459" s="91"/>
      <c r="J3459" s="2">
        <v>3457</v>
      </c>
      <c r="K3459" s="212">
        <v>37139.732857135001</v>
      </c>
      <c r="L3459" s="212">
        <v>0.25856636395001498</v>
      </c>
      <c r="M3459" s="212">
        <v>8.9210274232250503E-2</v>
      </c>
      <c r="N3459" s="212">
        <v>1.5353198237227099E-2</v>
      </c>
      <c r="O3459" s="91"/>
      <c r="Q3459" s="212"/>
      <c r="R3459" s="212"/>
      <c r="S3459" s="212"/>
      <c r="T3459" s="212"/>
      <c r="AG3459" s="212"/>
      <c r="AH3459" s="212"/>
      <c r="AI3459" s="212"/>
    </row>
    <row r="3460" spans="1:35" x14ac:dyDescent="0.15">
      <c r="A3460" s="91"/>
      <c r="B3460" s="91"/>
      <c r="C3460" s="127"/>
      <c r="D3460" s="127"/>
      <c r="E3460" s="127"/>
      <c r="F3460" s="127"/>
      <c r="G3460" s="127"/>
      <c r="H3460" s="127"/>
      <c r="I3460" s="91"/>
      <c r="J3460" s="2">
        <v>3458</v>
      </c>
      <c r="K3460" s="212">
        <v>37150.453491164</v>
      </c>
      <c r="L3460" s="212">
        <v>0.25852930592979201</v>
      </c>
      <c r="M3460" s="212">
        <v>8.9955368857709703E-2</v>
      </c>
      <c r="N3460" s="212">
        <v>1.56127693899413E-2</v>
      </c>
      <c r="O3460" s="91"/>
      <c r="Q3460" s="212"/>
      <c r="R3460" s="212"/>
      <c r="S3460" s="212"/>
      <c r="T3460" s="212"/>
      <c r="AG3460" s="212"/>
      <c r="AH3460" s="212"/>
      <c r="AI3460" s="212"/>
    </row>
    <row r="3461" spans="1:35" x14ac:dyDescent="0.15">
      <c r="A3461" s="91"/>
      <c r="B3461" s="91"/>
      <c r="C3461" s="127"/>
      <c r="D3461" s="127"/>
      <c r="E3461" s="127"/>
      <c r="F3461" s="127"/>
      <c r="G3461" s="127"/>
      <c r="H3461" s="127"/>
      <c r="I3461" s="91"/>
      <c r="J3461" s="2">
        <v>3459</v>
      </c>
      <c r="K3461" s="212">
        <v>37161.137592088999</v>
      </c>
      <c r="L3461" s="212">
        <v>0.25882409405761603</v>
      </c>
      <c r="M3461" s="212">
        <v>9.1072666133498195E-2</v>
      </c>
      <c r="N3461" s="212">
        <v>1.6501573174355699E-2</v>
      </c>
      <c r="O3461" s="91"/>
      <c r="Q3461" s="212"/>
      <c r="R3461" s="212"/>
      <c r="S3461" s="212"/>
      <c r="T3461" s="212"/>
      <c r="AG3461" s="212"/>
      <c r="AH3461" s="212"/>
      <c r="AI3461" s="212"/>
    </row>
    <row r="3462" spans="1:35" x14ac:dyDescent="0.15">
      <c r="A3462" s="91"/>
      <c r="B3462" s="91"/>
      <c r="C3462" s="127"/>
      <c r="D3462" s="127"/>
      <c r="E3462" s="127"/>
      <c r="F3462" s="127"/>
      <c r="G3462" s="127"/>
      <c r="H3462" s="127"/>
      <c r="I3462" s="91"/>
      <c r="J3462" s="2">
        <v>3460</v>
      </c>
      <c r="K3462" s="212">
        <v>37171.763038231002</v>
      </c>
      <c r="L3462" s="212">
        <v>0.25938198902019799</v>
      </c>
      <c r="M3462" s="212">
        <v>9.26530049731666E-2</v>
      </c>
      <c r="N3462" s="212">
        <v>1.7921395232850398E-2</v>
      </c>
      <c r="O3462" s="91"/>
      <c r="Q3462" s="212"/>
      <c r="R3462" s="212"/>
      <c r="S3462" s="212"/>
      <c r="T3462" s="212"/>
      <c r="AG3462" s="212"/>
      <c r="AH3462" s="212"/>
      <c r="AI3462" s="212"/>
    </row>
    <row r="3463" spans="1:35" x14ac:dyDescent="0.15">
      <c r="A3463" s="91"/>
      <c r="B3463" s="91"/>
      <c r="C3463" s="127"/>
      <c r="D3463" s="127"/>
      <c r="E3463" s="127"/>
      <c r="F3463" s="127"/>
      <c r="G3463" s="127"/>
      <c r="H3463" s="127"/>
      <c r="I3463" s="91"/>
      <c r="J3463" s="2">
        <v>3461</v>
      </c>
      <c r="K3463" s="212">
        <v>37182.464954042996</v>
      </c>
      <c r="L3463" s="212">
        <v>0.26012409122517</v>
      </c>
      <c r="M3463" s="212">
        <v>9.4575936153143803E-2</v>
      </c>
      <c r="N3463" s="212">
        <v>1.9705985900225102E-2</v>
      </c>
      <c r="O3463" s="91"/>
      <c r="Q3463" s="212"/>
      <c r="R3463" s="212"/>
      <c r="S3463" s="212"/>
      <c r="T3463" s="212"/>
      <c r="AG3463" s="212"/>
      <c r="AH3463" s="212"/>
      <c r="AI3463" s="212"/>
    </row>
    <row r="3464" spans="1:35" x14ac:dyDescent="0.15">
      <c r="A3464" s="91"/>
      <c r="B3464" s="91"/>
      <c r="C3464" s="127"/>
      <c r="D3464" s="127"/>
      <c r="E3464" s="127"/>
      <c r="F3464" s="127"/>
      <c r="G3464" s="127"/>
      <c r="H3464" s="127"/>
      <c r="I3464" s="91"/>
      <c r="J3464" s="2">
        <v>3462</v>
      </c>
      <c r="K3464" s="212">
        <v>37193.050668008</v>
      </c>
      <c r="L3464" s="212">
        <v>0.26100686650190102</v>
      </c>
      <c r="M3464" s="212">
        <v>9.6210152982219105E-2</v>
      </c>
      <c r="N3464" s="212">
        <v>2.1679337841214799E-2</v>
      </c>
      <c r="O3464" s="91"/>
      <c r="Q3464" s="212"/>
      <c r="R3464" s="212"/>
      <c r="S3464" s="212"/>
      <c r="T3464" s="212"/>
      <c r="AG3464" s="212"/>
      <c r="AH3464" s="212"/>
      <c r="AI3464" s="212"/>
    </row>
    <row r="3465" spans="1:35" x14ac:dyDescent="0.15">
      <c r="A3465" s="91"/>
      <c r="B3465" s="91"/>
      <c r="C3465" s="127"/>
      <c r="D3465" s="127"/>
      <c r="E3465" s="127"/>
      <c r="F3465" s="127"/>
      <c r="G3465" s="127"/>
      <c r="H3465" s="127"/>
      <c r="I3465" s="91"/>
      <c r="J3465" s="2">
        <v>3463</v>
      </c>
      <c r="K3465" s="212">
        <v>37203.705082681998</v>
      </c>
      <c r="L3465" s="212">
        <v>0.26197364226429098</v>
      </c>
      <c r="M3465" s="212">
        <v>9.6719649490887599E-2</v>
      </c>
      <c r="N3465" s="212">
        <v>2.3642088063629101E-2</v>
      </c>
      <c r="O3465" s="91"/>
      <c r="Q3465" s="212"/>
      <c r="R3465" s="212"/>
      <c r="S3465" s="212"/>
      <c r="T3465" s="212"/>
      <c r="AG3465" s="212"/>
      <c r="AH3465" s="212"/>
      <c r="AI3465" s="212"/>
    </row>
    <row r="3466" spans="1:35" x14ac:dyDescent="0.15">
      <c r="A3466" s="91"/>
      <c r="B3466" s="91"/>
      <c r="C3466" s="127"/>
      <c r="D3466" s="127"/>
      <c r="E3466" s="127"/>
      <c r="F3466" s="127"/>
      <c r="G3466" s="127"/>
      <c r="H3466" s="127"/>
      <c r="I3466" s="91"/>
      <c r="J3466" s="2">
        <v>3464</v>
      </c>
      <c r="K3466" s="212">
        <v>37214.39768745</v>
      </c>
      <c r="L3466" s="212">
        <v>0.262950755688729</v>
      </c>
      <c r="M3466" s="212">
        <v>9.56737528495369E-2</v>
      </c>
      <c r="N3466" s="212">
        <v>2.53406872930661E-2</v>
      </c>
      <c r="O3466" s="91"/>
      <c r="Q3466" s="212"/>
      <c r="R3466" s="212"/>
      <c r="S3466" s="212"/>
      <c r="T3466" s="212"/>
      <c r="AG3466" s="212"/>
      <c r="AH3466" s="212"/>
      <c r="AI3466" s="212"/>
    </row>
    <row r="3467" spans="1:35" x14ac:dyDescent="0.15">
      <c r="A3467" s="91"/>
      <c r="B3467" s="91"/>
      <c r="C3467" s="127"/>
      <c r="D3467" s="127"/>
      <c r="E3467" s="127"/>
      <c r="F3467" s="127"/>
      <c r="G3467" s="127"/>
      <c r="H3467" s="127"/>
      <c r="I3467" s="91"/>
      <c r="J3467" s="2">
        <v>3465</v>
      </c>
      <c r="K3467" s="212">
        <v>37225.166053708002</v>
      </c>
      <c r="L3467" s="212">
        <v>0.263813556647223</v>
      </c>
      <c r="M3467" s="212">
        <v>9.3335702512428897E-2</v>
      </c>
      <c r="N3467" s="212">
        <v>2.6599119142493698E-2</v>
      </c>
      <c r="O3467" s="91"/>
      <c r="Q3467" s="212"/>
      <c r="R3467" s="212"/>
      <c r="S3467" s="212"/>
      <c r="T3467" s="212"/>
      <c r="AG3467" s="212"/>
      <c r="AH3467" s="212"/>
      <c r="AI3467" s="212"/>
    </row>
    <row r="3468" spans="1:35" x14ac:dyDescent="0.15">
      <c r="A3468" s="91"/>
      <c r="B3468" s="91"/>
      <c r="C3468" s="127"/>
      <c r="D3468" s="127"/>
      <c r="E3468" s="127"/>
      <c r="F3468" s="127"/>
      <c r="G3468" s="127"/>
      <c r="H3468" s="127"/>
      <c r="I3468" s="91"/>
      <c r="J3468" s="2">
        <v>3466</v>
      </c>
      <c r="K3468" s="212">
        <v>37235.982340356</v>
      </c>
      <c r="L3468" s="212">
        <v>0.26448192263088</v>
      </c>
      <c r="M3468" s="212">
        <v>9.0576078888661302E-2</v>
      </c>
      <c r="N3468" s="212">
        <v>2.72257061701392E-2</v>
      </c>
      <c r="O3468" s="91"/>
      <c r="Q3468" s="212"/>
      <c r="R3468" s="212"/>
      <c r="S3468" s="212"/>
      <c r="T3468" s="212"/>
      <c r="AG3468" s="212"/>
      <c r="AH3468" s="212"/>
      <c r="AI3468" s="212"/>
    </row>
    <row r="3469" spans="1:35" x14ac:dyDescent="0.15">
      <c r="A3469" s="91"/>
      <c r="B3469" s="91"/>
      <c r="C3469" s="127"/>
      <c r="D3469" s="127"/>
      <c r="E3469" s="127"/>
      <c r="F3469" s="127"/>
      <c r="G3469" s="127"/>
      <c r="H3469" s="127"/>
      <c r="I3469" s="91"/>
      <c r="J3469" s="2">
        <v>3467</v>
      </c>
      <c r="K3469" s="212">
        <v>37246.706881177</v>
      </c>
      <c r="L3469" s="212">
        <v>0.26491901791252997</v>
      </c>
      <c r="M3469" s="212">
        <v>8.8323821514581596E-2</v>
      </c>
      <c r="N3469" s="212">
        <v>2.7167353527389498E-2</v>
      </c>
      <c r="O3469" s="91"/>
      <c r="Q3469" s="212"/>
      <c r="R3469" s="212"/>
      <c r="S3469" s="212"/>
      <c r="T3469" s="212"/>
      <c r="AG3469" s="212"/>
      <c r="AH3469" s="212"/>
      <c r="AI3469" s="212"/>
    </row>
    <row r="3470" spans="1:35" x14ac:dyDescent="0.15">
      <c r="A3470" s="91"/>
      <c r="B3470" s="91"/>
      <c r="C3470" s="127"/>
      <c r="D3470" s="127"/>
      <c r="E3470" s="127"/>
      <c r="F3470" s="127"/>
      <c r="G3470" s="127"/>
      <c r="H3470" s="127"/>
      <c r="I3470" s="91"/>
      <c r="J3470" s="2">
        <v>3468</v>
      </c>
      <c r="K3470" s="212">
        <v>37257.423317275003</v>
      </c>
      <c r="L3470" s="212">
        <v>0.26517240848527401</v>
      </c>
      <c r="M3470" s="212">
        <v>8.7111528628585996E-2</v>
      </c>
      <c r="N3470" s="212">
        <v>2.6417144485151201E-2</v>
      </c>
      <c r="O3470" s="91"/>
      <c r="Q3470" s="212"/>
      <c r="R3470" s="212"/>
      <c r="S3470" s="212"/>
      <c r="T3470" s="212"/>
      <c r="AG3470" s="212"/>
      <c r="AH3470" s="212"/>
      <c r="AI3470" s="212"/>
    </row>
    <row r="3471" spans="1:35" x14ac:dyDescent="0.15">
      <c r="A3471" s="91"/>
      <c r="B3471" s="91"/>
      <c r="C3471" s="127"/>
      <c r="D3471" s="127"/>
      <c r="E3471" s="127"/>
      <c r="F3471" s="127"/>
      <c r="G3471" s="127"/>
      <c r="H3471" s="127"/>
      <c r="I3471" s="91"/>
      <c r="J3471" s="2">
        <v>3469</v>
      </c>
      <c r="K3471" s="212">
        <v>37268.211787211003</v>
      </c>
      <c r="L3471" s="212">
        <v>0.26527025704637203</v>
      </c>
      <c r="M3471" s="212">
        <v>8.6788015673076396E-2</v>
      </c>
      <c r="N3471" s="212">
        <v>2.5081944814849599E-2</v>
      </c>
      <c r="O3471" s="91"/>
      <c r="Q3471" s="212"/>
      <c r="R3471" s="212"/>
      <c r="S3471" s="212"/>
      <c r="T3471" s="212"/>
      <c r="AG3471" s="212"/>
      <c r="AH3471" s="212"/>
      <c r="AI3471" s="212"/>
    </row>
    <row r="3472" spans="1:35" x14ac:dyDescent="0.15">
      <c r="A3472" s="91"/>
      <c r="B3472" s="91"/>
      <c r="C3472" s="127"/>
      <c r="D3472" s="127"/>
      <c r="E3472" s="127"/>
      <c r="F3472" s="127"/>
      <c r="G3472" s="127"/>
      <c r="H3472" s="127"/>
      <c r="I3472" s="91"/>
      <c r="J3472" s="2">
        <v>3470</v>
      </c>
      <c r="K3472" s="212">
        <v>37278.923161806997</v>
      </c>
      <c r="L3472" s="212">
        <v>0.26520189210934098</v>
      </c>
      <c r="M3472" s="212">
        <v>8.6773242831853295E-2</v>
      </c>
      <c r="N3472" s="212">
        <v>2.3412861293776999E-2</v>
      </c>
      <c r="O3472" s="91"/>
      <c r="Q3472" s="212"/>
      <c r="R3472" s="212"/>
      <c r="S3472" s="212"/>
      <c r="T3472" s="212"/>
      <c r="AG3472" s="212"/>
      <c r="AH3472" s="212"/>
      <c r="AI3472" s="212"/>
    </row>
    <row r="3473" spans="1:35" x14ac:dyDescent="0.15">
      <c r="A3473" s="91"/>
      <c r="B3473" s="91"/>
      <c r="C3473" s="127"/>
      <c r="D3473" s="127"/>
      <c r="E3473" s="127"/>
      <c r="F3473" s="127"/>
      <c r="G3473" s="127"/>
      <c r="H3473" s="127"/>
      <c r="I3473" s="91"/>
      <c r="J3473" s="2">
        <v>3471</v>
      </c>
      <c r="K3473" s="212">
        <v>37289.635559752998</v>
      </c>
      <c r="L3473" s="212">
        <v>0.264903744619921</v>
      </c>
      <c r="M3473" s="212">
        <v>8.65592501027935E-2</v>
      </c>
      <c r="N3473" s="212">
        <v>2.1744002106315399E-2</v>
      </c>
      <c r="O3473" s="91"/>
      <c r="Q3473" s="212"/>
      <c r="R3473" s="212"/>
      <c r="S3473" s="212"/>
      <c r="T3473" s="212"/>
      <c r="AG3473" s="212"/>
      <c r="AH3473" s="212"/>
      <c r="AI3473" s="212"/>
    </row>
    <row r="3474" spans="1:35" x14ac:dyDescent="0.15">
      <c r="A3474" s="91"/>
      <c r="B3474" s="91"/>
      <c r="C3474" s="127"/>
      <c r="D3474" s="127"/>
      <c r="E3474" s="127"/>
      <c r="F3474" s="127"/>
      <c r="G3474" s="127"/>
      <c r="H3474" s="127"/>
      <c r="I3474" s="91"/>
      <c r="J3474" s="2">
        <v>3472</v>
      </c>
      <c r="K3474" s="212">
        <v>37300.417827366997</v>
      </c>
      <c r="L3474" s="212">
        <v>0.26433268051062703</v>
      </c>
      <c r="M3474" s="212">
        <v>8.5861983045591506E-2</v>
      </c>
      <c r="N3474" s="212">
        <v>2.0338394552604298E-2</v>
      </c>
      <c r="O3474" s="91"/>
      <c r="Q3474" s="212"/>
      <c r="R3474" s="212"/>
      <c r="S3474" s="212"/>
      <c r="T3474" s="212"/>
      <c r="AG3474" s="212"/>
      <c r="AH3474" s="212"/>
      <c r="AI3474" s="212"/>
    </row>
    <row r="3475" spans="1:35" x14ac:dyDescent="0.15">
      <c r="A3475" s="91"/>
      <c r="B3475" s="91"/>
      <c r="C3475" s="127"/>
      <c r="D3475" s="127"/>
      <c r="E3475" s="127"/>
      <c r="F3475" s="127"/>
      <c r="G3475" s="127"/>
      <c r="H3475" s="127"/>
      <c r="I3475" s="91"/>
      <c r="J3475" s="2">
        <v>3473</v>
      </c>
      <c r="K3475" s="212">
        <v>37311.192724487999</v>
      </c>
      <c r="L3475" s="212">
        <v>0.263487397601679</v>
      </c>
      <c r="M3475" s="212">
        <v>8.49285463274492E-2</v>
      </c>
      <c r="N3475" s="212">
        <v>1.9343014804174798E-2</v>
      </c>
      <c r="O3475" s="91"/>
      <c r="Q3475" s="212"/>
      <c r="R3475" s="212"/>
      <c r="S3475" s="212"/>
      <c r="T3475" s="212"/>
      <c r="AG3475" s="212"/>
      <c r="AH3475" s="212"/>
      <c r="AI3475" s="212"/>
    </row>
    <row r="3476" spans="1:35" x14ac:dyDescent="0.15">
      <c r="A3476" s="91"/>
      <c r="B3476" s="91"/>
      <c r="C3476" s="127"/>
      <c r="D3476" s="127"/>
      <c r="E3476" s="127"/>
      <c r="F3476" s="127"/>
      <c r="G3476" s="127"/>
      <c r="H3476" s="127"/>
      <c r="I3476" s="91"/>
      <c r="J3476" s="2">
        <v>3474</v>
      </c>
      <c r="K3476" s="212">
        <v>37321.915875177998</v>
      </c>
      <c r="L3476" s="212">
        <v>0.26243933966425198</v>
      </c>
      <c r="M3476" s="212">
        <v>8.4253806647673304E-2</v>
      </c>
      <c r="N3476" s="212">
        <v>1.8772255690049901E-2</v>
      </c>
      <c r="O3476" s="91"/>
      <c r="Q3476" s="212"/>
      <c r="R3476" s="212"/>
      <c r="S3476" s="212"/>
      <c r="T3476" s="212"/>
      <c r="AG3476" s="212"/>
      <c r="AH3476" s="212"/>
      <c r="AI3476" s="212"/>
    </row>
    <row r="3477" spans="1:35" x14ac:dyDescent="0.15">
      <c r="A3477" s="91"/>
      <c r="B3477" s="91"/>
      <c r="C3477" s="127"/>
      <c r="D3477" s="127"/>
      <c r="E3477" s="127"/>
      <c r="F3477" s="127"/>
      <c r="G3477" s="127"/>
      <c r="H3477" s="127"/>
      <c r="I3477" s="91"/>
      <c r="J3477" s="2">
        <v>3475</v>
      </c>
      <c r="K3477" s="212">
        <v>37332.555780354996</v>
      </c>
      <c r="L3477" s="212">
        <v>0.26129674756141202</v>
      </c>
      <c r="M3477" s="212">
        <v>8.4133986659695598E-2</v>
      </c>
      <c r="N3477" s="212">
        <v>1.8594579843629701E-2</v>
      </c>
      <c r="O3477" s="91"/>
      <c r="Q3477" s="212"/>
      <c r="R3477" s="212"/>
      <c r="S3477" s="212"/>
      <c r="T3477" s="212"/>
      <c r="AG3477" s="212"/>
      <c r="AH3477" s="212"/>
      <c r="AI3477" s="212"/>
    </row>
    <row r="3478" spans="1:35" x14ac:dyDescent="0.15">
      <c r="A3478" s="91"/>
      <c r="B3478" s="91"/>
      <c r="C3478" s="127"/>
      <c r="D3478" s="127"/>
      <c r="E3478" s="127"/>
      <c r="F3478" s="127"/>
      <c r="G3478" s="127"/>
      <c r="H3478" s="127"/>
      <c r="I3478" s="91"/>
      <c r="J3478" s="2">
        <v>3476</v>
      </c>
      <c r="K3478" s="212">
        <v>37343.184443377999</v>
      </c>
      <c r="L3478" s="212">
        <v>0.260197563811285</v>
      </c>
      <c r="M3478" s="212">
        <v>8.4599196907790705E-2</v>
      </c>
      <c r="N3478" s="212">
        <v>1.8761936192689999E-2</v>
      </c>
      <c r="O3478" s="91"/>
      <c r="Q3478" s="212"/>
      <c r="R3478" s="212"/>
      <c r="S3478" s="212"/>
      <c r="T3478" s="212"/>
      <c r="AG3478" s="212"/>
      <c r="AH3478" s="212"/>
      <c r="AI3478" s="212"/>
    </row>
    <row r="3479" spans="1:35" x14ac:dyDescent="0.15">
      <c r="A3479" s="91"/>
      <c r="B3479" s="91"/>
      <c r="C3479" s="127"/>
      <c r="D3479" s="127"/>
      <c r="E3479" s="127"/>
      <c r="F3479" s="127"/>
      <c r="G3479" s="127"/>
      <c r="H3479" s="127"/>
      <c r="I3479" s="91"/>
      <c r="J3479" s="2">
        <v>3477</v>
      </c>
      <c r="K3479" s="212">
        <v>37353.841541572998</v>
      </c>
      <c r="L3479" s="212">
        <v>0.25931068683172398</v>
      </c>
      <c r="M3479" s="212">
        <v>8.5569954231669104E-2</v>
      </c>
      <c r="N3479" s="212">
        <v>1.9166098032318502E-2</v>
      </c>
      <c r="O3479" s="91"/>
      <c r="Q3479" s="212"/>
      <c r="R3479" s="212"/>
      <c r="S3479" s="212"/>
      <c r="T3479" s="212"/>
      <c r="AG3479" s="212"/>
      <c r="AH3479" s="212"/>
      <c r="AI3479" s="212"/>
    </row>
    <row r="3480" spans="1:35" x14ac:dyDescent="0.15">
      <c r="A3480" s="91"/>
      <c r="B3480" s="91"/>
      <c r="C3480" s="127"/>
      <c r="D3480" s="127"/>
      <c r="E3480" s="127"/>
      <c r="F3480" s="127"/>
      <c r="G3480" s="127"/>
      <c r="H3480" s="127"/>
      <c r="I3480" s="91"/>
      <c r="J3480" s="2">
        <v>3478</v>
      </c>
      <c r="K3480" s="212">
        <v>37364.597118407</v>
      </c>
      <c r="L3480" s="212">
        <v>0.25878332140611698</v>
      </c>
      <c r="M3480" s="212">
        <v>8.6949633726416606E-2</v>
      </c>
      <c r="N3480" s="212">
        <v>1.9684079055747299E-2</v>
      </c>
      <c r="O3480" s="91"/>
      <c r="Q3480" s="212"/>
      <c r="R3480" s="212"/>
      <c r="S3480" s="212"/>
      <c r="T3480" s="212"/>
      <c r="AG3480" s="212"/>
      <c r="AH3480" s="212"/>
      <c r="AI3480" s="212"/>
    </row>
    <row r="3481" spans="1:35" x14ac:dyDescent="0.15">
      <c r="A3481" s="91"/>
      <c r="B3481" s="91"/>
      <c r="C3481" s="127"/>
      <c r="D3481" s="127"/>
      <c r="E3481" s="127"/>
      <c r="F3481" s="127"/>
      <c r="G3481" s="127"/>
      <c r="H3481" s="127"/>
      <c r="I3481" s="91"/>
      <c r="J3481" s="2">
        <v>3479</v>
      </c>
      <c r="K3481" s="212">
        <v>37375.263539234998</v>
      </c>
      <c r="L3481" s="212">
        <v>0.25871102064148499</v>
      </c>
      <c r="M3481" s="212">
        <v>8.8483415425336706E-2</v>
      </c>
      <c r="N3481" s="212">
        <v>2.0271888713982E-2</v>
      </c>
      <c r="O3481" s="91"/>
      <c r="Q3481" s="212"/>
      <c r="R3481" s="212"/>
      <c r="S3481" s="212"/>
      <c r="T3481" s="212"/>
      <c r="AG3481" s="212"/>
      <c r="AH3481" s="212"/>
      <c r="AI3481" s="212"/>
    </row>
    <row r="3482" spans="1:35" x14ac:dyDescent="0.15">
      <c r="A3482" s="91"/>
      <c r="B3482" s="91"/>
      <c r="C3482" s="127"/>
      <c r="D3482" s="127"/>
      <c r="E3482" s="127"/>
      <c r="F3482" s="127"/>
      <c r="G3482" s="127"/>
      <c r="H3482" s="127"/>
      <c r="I3482" s="91"/>
      <c r="J3482" s="2">
        <v>3480</v>
      </c>
      <c r="K3482" s="212">
        <v>37385.982859434</v>
      </c>
      <c r="L3482" s="212">
        <v>0.25908826897609899</v>
      </c>
      <c r="M3482" s="212">
        <v>8.9647702763965595E-2</v>
      </c>
      <c r="N3482" s="212">
        <v>2.0909414590446099E-2</v>
      </c>
      <c r="O3482" s="91"/>
      <c r="Q3482" s="212"/>
      <c r="R3482" s="212"/>
      <c r="S3482" s="212"/>
      <c r="T3482" s="212"/>
      <c r="AG3482" s="212"/>
      <c r="AH3482" s="212"/>
      <c r="AI3482" s="212"/>
    </row>
    <row r="3483" spans="1:35" x14ac:dyDescent="0.15">
      <c r="A3483" s="91"/>
      <c r="B3483" s="91"/>
      <c r="C3483" s="127"/>
      <c r="D3483" s="127"/>
      <c r="E3483" s="127"/>
      <c r="F3483" s="127"/>
      <c r="G3483" s="127"/>
      <c r="H3483" s="127"/>
      <c r="I3483" s="91"/>
      <c r="J3483" s="2">
        <v>3481</v>
      </c>
      <c r="K3483" s="212">
        <v>37396.643347819998</v>
      </c>
      <c r="L3483" s="212">
        <v>0.25978426420308998</v>
      </c>
      <c r="M3483" s="212">
        <v>8.9831292589186706E-2</v>
      </c>
      <c r="N3483" s="212">
        <v>2.1607391411103401E-2</v>
      </c>
      <c r="O3483" s="91"/>
      <c r="Q3483" s="212"/>
      <c r="R3483" s="212"/>
      <c r="S3483" s="212"/>
      <c r="T3483" s="212"/>
      <c r="AG3483" s="212"/>
      <c r="AH3483" s="212"/>
      <c r="AI3483" s="212"/>
    </row>
    <row r="3484" spans="1:35" x14ac:dyDescent="0.15">
      <c r="A3484" s="91"/>
      <c r="B3484" s="91"/>
      <c r="C3484" s="127"/>
      <c r="D3484" s="127"/>
      <c r="E3484" s="127"/>
      <c r="F3484" s="127"/>
      <c r="G3484" s="127"/>
      <c r="H3484" s="127"/>
      <c r="I3484" s="91"/>
      <c r="J3484" s="2">
        <v>3482</v>
      </c>
      <c r="K3484" s="212">
        <v>37407.396399892001</v>
      </c>
      <c r="L3484" s="212">
        <v>0.26063587410857397</v>
      </c>
      <c r="M3484" s="212">
        <v>8.8806519468348902E-2</v>
      </c>
      <c r="N3484" s="212">
        <v>2.24185395382141E-2</v>
      </c>
      <c r="O3484" s="91"/>
      <c r="Q3484" s="212"/>
      <c r="R3484" s="212"/>
      <c r="S3484" s="212"/>
      <c r="T3484" s="212"/>
      <c r="AG3484" s="212"/>
      <c r="AH3484" s="212"/>
      <c r="AI3484" s="212"/>
    </row>
    <row r="3485" spans="1:35" x14ac:dyDescent="0.15">
      <c r="A3485" s="91"/>
      <c r="B3485" s="91"/>
      <c r="C3485" s="127"/>
      <c r="D3485" s="127"/>
      <c r="E3485" s="127"/>
      <c r="F3485" s="127"/>
      <c r="G3485" s="127"/>
      <c r="H3485" s="127"/>
      <c r="I3485" s="91"/>
      <c r="J3485" s="2">
        <v>3483</v>
      </c>
      <c r="K3485" s="212">
        <v>37418.127123345002</v>
      </c>
      <c r="L3485" s="212">
        <v>0.26152660632056202</v>
      </c>
      <c r="M3485" s="212">
        <v>8.6931272217848105E-2</v>
      </c>
      <c r="N3485" s="212">
        <v>2.3364617736442501E-2</v>
      </c>
      <c r="O3485" s="91"/>
      <c r="Q3485" s="212"/>
      <c r="R3485" s="212"/>
      <c r="S3485" s="212"/>
      <c r="T3485" s="212"/>
      <c r="AG3485" s="212"/>
      <c r="AH3485" s="212"/>
      <c r="AI3485" s="212"/>
    </row>
    <row r="3486" spans="1:35" x14ac:dyDescent="0.15">
      <c r="A3486" s="91"/>
      <c r="B3486" s="91"/>
      <c r="C3486" s="127"/>
      <c r="D3486" s="127"/>
      <c r="E3486" s="127"/>
      <c r="F3486" s="127"/>
      <c r="G3486" s="127"/>
      <c r="H3486" s="127"/>
      <c r="I3486" s="91"/>
      <c r="J3486" s="2">
        <v>3484</v>
      </c>
      <c r="K3486" s="212">
        <v>37428.778845476998</v>
      </c>
      <c r="L3486" s="212">
        <v>0.26242361313766099</v>
      </c>
      <c r="M3486" s="212">
        <v>8.4919280598825503E-2</v>
      </c>
      <c r="N3486" s="212">
        <v>2.4378760813777399E-2</v>
      </c>
      <c r="O3486" s="91"/>
      <c r="Q3486" s="212"/>
      <c r="R3486" s="212"/>
      <c r="S3486" s="212"/>
      <c r="T3486" s="212"/>
      <c r="AG3486" s="212"/>
      <c r="AH3486" s="212"/>
      <c r="AI3486" s="212"/>
    </row>
    <row r="3487" spans="1:35" x14ac:dyDescent="0.15">
      <c r="A3487" s="91"/>
      <c r="B3487" s="91"/>
      <c r="C3487" s="127"/>
      <c r="D3487" s="127"/>
      <c r="E3487" s="127"/>
      <c r="F3487" s="127"/>
      <c r="G3487" s="127"/>
      <c r="H3487" s="127"/>
      <c r="I3487" s="91"/>
      <c r="J3487" s="2">
        <v>3485</v>
      </c>
      <c r="K3487" s="212">
        <v>37439.487074511002</v>
      </c>
      <c r="L3487" s="212">
        <v>0.26332064957531198</v>
      </c>
      <c r="M3487" s="212">
        <v>8.3489387372533502E-2</v>
      </c>
      <c r="N3487" s="212">
        <v>2.5301685633366301E-2</v>
      </c>
      <c r="O3487" s="91"/>
      <c r="Q3487" s="212"/>
      <c r="R3487" s="212"/>
      <c r="S3487" s="212"/>
      <c r="T3487" s="212"/>
      <c r="AG3487" s="212"/>
      <c r="AH3487" s="212"/>
      <c r="AI3487" s="212"/>
    </row>
    <row r="3488" spans="1:35" x14ac:dyDescent="0.15">
      <c r="A3488" s="91"/>
      <c r="B3488" s="91"/>
      <c r="C3488" s="127"/>
      <c r="D3488" s="127"/>
      <c r="E3488" s="127"/>
      <c r="F3488" s="127"/>
      <c r="G3488" s="127"/>
      <c r="H3488" s="127"/>
      <c r="I3488" s="91"/>
      <c r="J3488" s="2">
        <v>3486</v>
      </c>
      <c r="K3488" s="212">
        <v>37450.203697208002</v>
      </c>
      <c r="L3488" s="212">
        <v>0.26419693498354402</v>
      </c>
      <c r="M3488" s="212">
        <v>8.3203705331213906E-2</v>
      </c>
      <c r="N3488" s="212">
        <v>2.59622102314561E-2</v>
      </c>
      <c r="O3488" s="91"/>
      <c r="Q3488" s="212"/>
      <c r="R3488" s="212"/>
      <c r="S3488" s="212"/>
      <c r="T3488" s="212"/>
      <c r="AG3488" s="212"/>
      <c r="AH3488" s="212"/>
      <c r="AI3488" s="212"/>
    </row>
    <row r="3489" spans="1:35" x14ac:dyDescent="0.15">
      <c r="A3489" s="91"/>
      <c r="B3489" s="91"/>
      <c r="C3489" s="127"/>
      <c r="D3489" s="127"/>
      <c r="E3489" s="127"/>
      <c r="F3489" s="127"/>
      <c r="G3489" s="127"/>
      <c r="H3489" s="127"/>
      <c r="I3489" s="91"/>
      <c r="J3489" s="2">
        <v>3487</v>
      </c>
      <c r="K3489" s="212">
        <v>37460.840372954</v>
      </c>
      <c r="L3489" s="212">
        <v>0.264950566123761</v>
      </c>
      <c r="M3489" s="212">
        <v>8.4166447025610699E-2</v>
      </c>
      <c r="N3489" s="212">
        <v>2.6287405192752598E-2</v>
      </c>
      <c r="O3489" s="91"/>
      <c r="Q3489" s="212"/>
      <c r="R3489" s="212"/>
      <c r="S3489" s="212"/>
      <c r="T3489" s="212"/>
      <c r="AG3489" s="212"/>
      <c r="AH3489" s="212"/>
      <c r="AI3489" s="212"/>
    </row>
    <row r="3490" spans="1:35" x14ac:dyDescent="0.15">
      <c r="A3490" s="91"/>
      <c r="B3490" s="91"/>
      <c r="C3490" s="127"/>
      <c r="D3490" s="127"/>
      <c r="E3490" s="127"/>
      <c r="F3490" s="127"/>
      <c r="G3490" s="127"/>
      <c r="H3490" s="127"/>
      <c r="I3490" s="91"/>
      <c r="J3490" s="2">
        <v>3488</v>
      </c>
      <c r="K3490" s="212">
        <v>37471.404388550996</v>
      </c>
      <c r="L3490" s="212">
        <v>0.26552943932824602</v>
      </c>
      <c r="M3490" s="212">
        <v>8.6083243966226505E-2</v>
      </c>
      <c r="N3490" s="212">
        <v>2.6257620686320399E-2</v>
      </c>
      <c r="O3490" s="91"/>
      <c r="Q3490" s="212"/>
      <c r="R3490" s="212"/>
      <c r="S3490" s="212"/>
      <c r="T3490" s="212"/>
      <c r="AG3490" s="212"/>
      <c r="AH3490" s="212"/>
      <c r="AI3490" s="212"/>
    </row>
    <row r="3491" spans="1:35" x14ac:dyDescent="0.15">
      <c r="A3491" s="91"/>
      <c r="B3491" s="91"/>
      <c r="C3491" s="127"/>
      <c r="D3491" s="127"/>
      <c r="E3491" s="127"/>
      <c r="F3491" s="127"/>
      <c r="G3491" s="127"/>
      <c r="H3491" s="127"/>
      <c r="I3491" s="91"/>
      <c r="J3491" s="2">
        <v>3489</v>
      </c>
      <c r="K3491" s="212">
        <v>37482.017674198003</v>
      </c>
      <c r="L3491" s="212">
        <v>0.26595509556981101</v>
      </c>
      <c r="M3491" s="212">
        <v>8.8483974996369605E-2</v>
      </c>
      <c r="N3491" s="212">
        <v>2.5963794421566402E-2</v>
      </c>
      <c r="O3491" s="91"/>
      <c r="Q3491" s="212"/>
      <c r="R3491" s="212"/>
      <c r="S3491" s="212"/>
      <c r="T3491" s="212"/>
      <c r="AG3491" s="212"/>
      <c r="AH3491" s="212"/>
      <c r="AI3491" s="212"/>
    </row>
    <row r="3492" spans="1:35" x14ac:dyDescent="0.15">
      <c r="A3492" s="91"/>
      <c r="B3492" s="91"/>
      <c r="C3492" s="127"/>
      <c r="D3492" s="127"/>
      <c r="E3492" s="127"/>
      <c r="F3492" s="127"/>
      <c r="G3492" s="127"/>
      <c r="H3492" s="127"/>
      <c r="I3492" s="91"/>
      <c r="J3492" s="2">
        <v>3490</v>
      </c>
      <c r="K3492" s="212">
        <v>37492.652353593003</v>
      </c>
      <c r="L3492" s="212">
        <v>0.266340394232504</v>
      </c>
      <c r="M3492" s="212">
        <v>9.0901180278426294E-2</v>
      </c>
      <c r="N3492" s="212">
        <v>2.5562713612269999E-2</v>
      </c>
      <c r="O3492" s="91"/>
      <c r="Q3492" s="212"/>
      <c r="R3492" s="212"/>
      <c r="S3492" s="212"/>
      <c r="T3492" s="212"/>
      <c r="AG3492" s="212"/>
      <c r="AH3492" s="212"/>
      <c r="AI3492" s="212"/>
    </row>
    <row r="3493" spans="1:35" x14ac:dyDescent="0.15">
      <c r="A3493" s="91"/>
      <c r="B3493" s="91"/>
      <c r="C3493" s="127"/>
      <c r="D3493" s="127"/>
      <c r="E3493" s="127"/>
      <c r="F3493" s="127"/>
      <c r="G3493" s="127"/>
      <c r="H3493" s="127"/>
      <c r="I3493" s="91"/>
      <c r="J3493" s="2">
        <v>3491</v>
      </c>
      <c r="K3493" s="212">
        <v>37503.399324543003</v>
      </c>
      <c r="L3493" s="212">
        <v>0.26679351228580001</v>
      </c>
      <c r="M3493" s="212">
        <v>9.2963988930557503E-2</v>
      </c>
      <c r="N3493" s="212">
        <v>2.5173874763033899E-2</v>
      </c>
      <c r="O3493" s="91"/>
      <c r="Q3493" s="212"/>
      <c r="R3493" s="212"/>
      <c r="S3493" s="212"/>
      <c r="T3493" s="212"/>
      <c r="AG3493" s="212"/>
      <c r="AH3493" s="212"/>
      <c r="AI3493" s="212"/>
    </row>
    <row r="3494" spans="1:35" x14ac:dyDescent="0.15">
      <c r="A3494" s="91"/>
      <c r="B3494" s="91"/>
      <c r="C3494" s="127"/>
      <c r="D3494" s="127"/>
      <c r="E3494" s="127"/>
      <c r="F3494" s="127"/>
      <c r="G3494" s="127"/>
      <c r="H3494" s="127"/>
      <c r="I3494" s="91"/>
      <c r="J3494" s="2">
        <v>3492</v>
      </c>
      <c r="K3494" s="212">
        <v>37514.027604964998</v>
      </c>
      <c r="L3494" s="212">
        <v>0.26740194757944502</v>
      </c>
      <c r="M3494" s="212">
        <v>9.4457611277142195E-2</v>
      </c>
      <c r="N3494" s="212">
        <v>2.4832137365806601E-2</v>
      </c>
      <c r="O3494" s="91"/>
      <c r="Q3494" s="212"/>
      <c r="R3494" s="212"/>
      <c r="S3494" s="212"/>
      <c r="T3494" s="212"/>
      <c r="AG3494" s="212"/>
      <c r="AH3494" s="212"/>
      <c r="AI3494" s="212"/>
    </row>
    <row r="3495" spans="1:35" x14ac:dyDescent="0.15">
      <c r="A3495" s="91"/>
      <c r="B3495" s="91"/>
      <c r="C3495" s="127"/>
      <c r="D3495" s="127"/>
      <c r="E3495" s="127"/>
      <c r="F3495" s="127"/>
      <c r="G3495" s="127"/>
      <c r="H3495" s="127"/>
      <c r="I3495" s="91"/>
      <c r="J3495" s="2">
        <v>3493</v>
      </c>
      <c r="K3495" s="212">
        <v>37524.707599868998</v>
      </c>
      <c r="L3495" s="212">
        <v>0.268164318730096</v>
      </c>
      <c r="M3495" s="212">
        <v>9.5249486645604703E-2</v>
      </c>
      <c r="N3495" s="212">
        <v>2.44664628437554E-2</v>
      </c>
      <c r="O3495" s="91"/>
      <c r="Q3495" s="212"/>
      <c r="R3495" s="212"/>
      <c r="S3495" s="212"/>
      <c r="T3495" s="212"/>
      <c r="AG3495" s="212"/>
      <c r="AH3495" s="212"/>
      <c r="AI3495" s="212"/>
    </row>
    <row r="3496" spans="1:35" x14ac:dyDescent="0.15">
      <c r="A3496" s="91"/>
      <c r="B3496" s="91"/>
      <c r="C3496" s="127"/>
      <c r="D3496" s="127"/>
      <c r="E3496" s="127"/>
      <c r="F3496" s="127"/>
      <c r="G3496" s="127"/>
      <c r="H3496" s="127"/>
      <c r="I3496" s="91"/>
      <c r="J3496" s="2">
        <v>3494</v>
      </c>
      <c r="K3496" s="212">
        <v>37535.432861929999</v>
      </c>
      <c r="L3496" s="212">
        <v>0.26900245884521301</v>
      </c>
      <c r="M3496" s="212">
        <v>9.5303658182600198E-2</v>
      </c>
      <c r="N3496" s="212">
        <v>2.3930696228221499E-2</v>
      </c>
      <c r="O3496" s="91"/>
      <c r="Q3496" s="212"/>
      <c r="R3496" s="212"/>
      <c r="S3496" s="212"/>
      <c r="T3496" s="212"/>
      <c r="AG3496" s="212"/>
      <c r="AH3496" s="212"/>
      <c r="AI3496" s="212"/>
    </row>
    <row r="3497" spans="1:35" x14ac:dyDescent="0.15">
      <c r="A3497" s="91"/>
      <c r="B3497" s="91"/>
      <c r="C3497" s="127"/>
      <c r="D3497" s="127"/>
      <c r="E3497" s="127"/>
      <c r="F3497" s="127"/>
      <c r="G3497" s="127"/>
      <c r="H3497" s="127"/>
      <c r="I3497" s="91"/>
      <c r="J3497" s="2">
        <v>3495</v>
      </c>
      <c r="K3497" s="212">
        <v>37546.029061189998</v>
      </c>
      <c r="L3497" s="212">
        <v>0.26977731320903198</v>
      </c>
      <c r="M3497" s="212">
        <v>9.4824254376633402E-2</v>
      </c>
      <c r="N3497" s="212">
        <v>2.3131966731122399E-2</v>
      </c>
      <c r="O3497" s="91"/>
      <c r="Q3497" s="212"/>
      <c r="R3497" s="212"/>
      <c r="S3497" s="212"/>
      <c r="T3497" s="212"/>
      <c r="AG3497" s="212"/>
      <c r="AH3497" s="212"/>
      <c r="AI3497" s="212"/>
    </row>
    <row r="3498" spans="1:35" x14ac:dyDescent="0.15">
      <c r="A3498" s="91"/>
      <c r="B3498" s="91"/>
      <c r="C3498" s="127"/>
      <c r="D3498" s="127"/>
      <c r="E3498" s="127"/>
      <c r="F3498" s="127"/>
      <c r="G3498" s="127"/>
      <c r="H3498" s="127"/>
      <c r="I3498" s="91"/>
      <c r="J3498" s="2">
        <v>3496</v>
      </c>
      <c r="K3498" s="212">
        <v>37556.706774842001</v>
      </c>
      <c r="L3498" s="212">
        <v>0.27035079247156002</v>
      </c>
      <c r="M3498" s="212">
        <v>9.4320643023727599E-2</v>
      </c>
      <c r="N3498" s="212">
        <v>2.2071776364157199E-2</v>
      </c>
      <c r="O3498" s="91"/>
      <c r="Q3498" s="212"/>
      <c r="R3498" s="212"/>
      <c r="S3498" s="212"/>
      <c r="T3498" s="212"/>
      <c r="AG3498" s="212"/>
      <c r="AH3498" s="212"/>
      <c r="AI3498" s="212"/>
    </row>
    <row r="3499" spans="1:35" x14ac:dyDescent="0.15">
      <c r="A3499" s="91"/>
      <c r="B3499" s="91"/>
      <c r="C3499" s="127"/>
      <c r="D3499" s="127"/>
      <c r="E3499" s="127"/>
      <c r="F3499" s="127"/>
      <c r="G3499" s="127"/>
      <c r="H3499" s="127"/>
      <c r="I3499" s="91"/>
      <c r="J3499" s="2">
        <v>3497</v>
      </c>
      <c r="K3499" s="212">
        <v>37567.433174974001</v>
      </c>
      <c r="L3499" s="212">
        <v>0.270538801185644</v>
      </c>
      <c r="M3499" s="212">
        <v>9.4164636408759203E-2</v>
      </c>
      <c r="N3499" s="212">
        <v>2.0901243547624401E-2</v>
      </c>
      <c r="O3499" s="91"/>
      <c r="Q3499" s="212"/>
      <c r="R3499" s="212"/>
      <c r="S3499" s="212"/>
      <c r="T3499" s="212"/>
      <c r="AG3499" s="212"/>
      <c r="AH3499" s="212"/>
      <c r="AI3499" s="212"/>
    </row>
    <row r="3500" spans="1:35" x14ac:dyDescent="0.15">
      <c r="A3500" s="91"/>
      <c r="B3500" s="91"/>
      <c r="C3500" s="127"/>
      <c r="D3500" s="127"/>
      <c r="E3500" s="127"/>
      <c r="F3500" s="127"/>
      <c r="G3500" s="127"/>
      <c r="H3500" s="127"/>
      <c r="I3500" s="91"/>
      <c r="J3500" s="2">
        <v>3498</v>
      </c>
      <c r="K3500" s="212">
        <v>37578.084352546</v>
      </c>
      <c r="L3500" s="212">
        <v>0.27018532497654102</v>
      </c>
      <c r="M3500" s="212">
        <v>9.4556619041742798E-2</v>
      </c>
      <c r="N3500" s="212">
        <v>1.9790277604701801E-2</v>
      </c>
      <c r="O3500" s="91"/>
      <c r="Q3500" s="212"/>
      <c r="R3500" s="212"/>
      <c r="S3500" s="212"/>
      <c r="T3500" s="212"/>
      <c r="AG3500" s="212"/>
      <c r="AH3500" s="212"/>
      <c r="AI3500" s="212"/>
    </row>
    <row r="3501" spans="1:35" x14ac:dyDescent="0.15">
      <c r="A3501" s="91"/>
      <c r="B3501" s="91"/>
      <c r="C3501" s="127"/>
      <c r="D3501" s="127"/>
      <c r="E3501" s="127"/>
      <c r="F3501" s="127"/>
      <c r="G3501" s="127"/>
      <c r="H3501" s="127"/>
      <c r="I3501" s="91"/>
      <c r="J3501" s="2">
        <v>3499</v>
      </c>
      <c r="K3501" s="212">
        <v>37588.806073336003</v>
      </c>
      <c r="L3501" s="212">
        <v>0.26926165072107799</v>
      </c>
      <c r="M3501" s="212">
        <v>9.56274578642336E-2</v>
      </c>
      <c r="N3501" s="212">
        <v>1.87950545402235E-2</v>
      </c>
      <c r="O3501" s="91"/>
      <c r="Q3501" s="212"/>
      <c r="R3501" s="212"/>
      <c r="S3501" s="212"/>
      <c r="T3501" s="212"/>
      <c r="AG3501" s="212"/>
      <c r="AH3501" s="212"/>
      <c r="AI3501" s="212"/>
    </row>
    <row r="3502" spans="1:35" x14ac:dyDescent="0.15">
      <c r="A3502" s="91"/>
      <c r="B3502" s="91"/>
      <c r="C3502" s="127"/>
      <c r="D3502" s="127"/>
      <c r="E3502" s="127"/>
      <c r="F3502" s="127"/>
      <c r="G3502" s="127"/>
      <c r="H3502" s="127"/>
      <c r="I3502" s="91"/>
      <c r="J3502" s="2">
        <v>3500</v>
      </c>
      <c r="K3502" s="212">
        <v>37599.559043198002</v>
      </c>
      <c r="L3502" s="212">
        <v>0.26792679729748697</v>
      </c>
      <c r="M3502" s="212">
        <v>9.7398566337856499E-2</v>
      </c>
      <c r="N3502" s="212">
        <v>1.7892662422249801E-2</v>
      </c>
      <c r="O3502" s="91"/>
      <c r="Q3502" s="212"/>
      <c r="R3502" s="212"/>
      <c r="S3502" s="212"/>
      <c r="T3502" s="212"/>
      <c r="AG3502" s="212"/>
      <c r="AH3502" s="212"/>
      <c r="AI3502" s="212"/>
    </row>
    <row r="3503" spans="1:35" x14ac:dyDescent="0.15">
      <c r="A3503" s="91"/>
      <c r="B3503" s="91"/>
      <c r="C3503" s="127"/>
      <c r="D3503" s="127"/>
      <c r="E3503" s="127"/>
      <c r="F3503" s="127"/>
      <c r="G3503" s="127"/>
      <c r="H3503" s="127"/>
      <c r="I3503" s="91"/>
      <c r="J3503" s="2">
        <v>3501</v>
      </c>
      <c r="K3503" s="212">
        <v>37610.246158544003</v>
      </c>
      <c r="L3503" s="212">
        <v>0.26648219457121802</v>
      </c>
      <c r="M3503" s="212">
        <v>9.95621702150533E-2</v>
      </c>
      <c r="N3503" s="212">
        <v>1.70159967954811E-2</v>
      </c>
      <c r="O3503" s="91"/>
      <c r="Q3503" s="212"/>
      <c r="R3503" s="212"/>
      <c r="S3503" s="212"/>
      <c r="T3503" s="212"/>
      <c r="AG3503" s="212"/>
      <c r="AH3503" s="212"/>
      <c r="AI3503" s="212"/>
    </row>
    <row r="3504" spans="1:35" x14ac:dyDescent="0.15">
      <c r="A3504" s="91"/>
      <c r="B3504" s="91"/>
      <c r="C3504" s="127"/>
      <c r="D3504" s="127"/>
      <c r="E3504" s="127"/>
      <c r="F3504" s="127"/>
      <c r="G3504" s="127"/>
      <c r="H3504" s="127"/>
      <c r="I3504" s="91"/>
      <c r="J3504" s="2">
        <v>3502</v>
      </c>
      <c r="K3504" s="212">
        <v>37620.980219119003</v>
      </c>
      <c r="L3504" s="212">
        <v>0.26517332156914702</v>
      </c>
      <c r="M3504" s="212">
        <v>0.101436274012886</v>
      </c>
      <c r="N3504" s="212">
        <v>1.62708218584082E-2</v>
      </c>
      <c r="O3504" s="91"/>
      <c r="Q3504" s="212"/>
      <c r="R3504" s="212"/>
      <c r="S3504" s="212"/>
      <c r="T3504" s="212"/>
      <c r="AG3504" s="212"/>
      <c r="AH3504" s="212"/>
      <c r="AI3504" s="212"/>
    </row>
    <row r="3505" spans="1:35" x14ac:dyDescent="0.15">
      <c r="A3505" s="91"/>
      <c r="B3505" s="91"/>
      <c r="C3505" s="127"/>
      <c r="D3505" s="127"/>
      <c r="E3505" s="127"/>
      <c r="F3505" s="127"/>
      <c r="G3505" s="127"/>
      <c r="H3505" s="127"/>
      <c r="I3505" s="91"/>
      <c r="J3505" s="2">
        <v>3503</v>
      </c>
      <c r="K3505" s="212">
        <v>37631.698086687997</v>
      </c>
      <c r="L3505" s="212">
        <v>0.26421394933771802</v>
      </c>
      <c r="M3505" s="212">
        <v>0.102416440380054</v>
      </c>
      <c r="N3505" s="212">
        <v>1.5753141565673499E-2</v>
      </c>
      <c r="O3505" s="91"/>
      <c r="Q3505" s="212"/>
      <c r="R3505" s="212"/>
      <c r="S3505" s="212"/>
      <c r="T3505" s="212"/>
      <c r="AG3505" s="212"/>
      <c r="AH3505" s="212"/>
      <c r="AI3505" s="212"/>
    </row>
    <row r="3506" spans="1:35" x14ac:dyDescent="0.15">
      <c r="A3506" s="91"/>
      <c r="B3506" s="91"/>
      <c r="C3506" s="127"/>
      <c r="D3506" s="127"/>
      <c r="E3506" s="127"/>
      <c r="F3506" s="127"/>
      <c r="G3506" s="127"/>
      <c r="H3506" s="127"/>
      <c r="I3506" s="91"/>
      <c r="J3506" s="2">
        <v>3504</v>
      </c>
      <c r="K3506" s="212">
        <v>37642.426787709999</v>
      </c>
      <c r="L3506" s="212">
        <v>0.263711784324549</v>
      </c>
      <c r="M3506" s="212">
        <v>0.10229516118938101</v>
      </c>
      <c r="N3506" s="212">
        <v>1.54762798765279E-2</v>
      </c>
      <c r="O3506" s="91"/>
      <c r="Q3506" s="212"/>
      <c r="R3506" s="212"/>
      <c r="S3506" s="212"/>
      <c r="T3506" s="212"/>
      <c r="AG3506" s="212"/>
      <c r="AH3506" s="212"/>
      <c r="AI3506" s="212"/>
    </row>
    <row r="3507" spans="1:35" x14ac:dyDescent="0.15">
      <c r="A3507" s="91"/>
      <c r="B3507" s="91"/>
      <c r="C3507" s="127"/>
      <c r="D3507" s="127"/>
      <c r="E3507" s="127"/>
      <c r="F3507" s="127"/>
      <c r="G3507" s="127"/>
      <c r="H3507" s="127"/>
      <c r="I3507" s="91"/>
      <c r="J3507" s="2">
        <v>3505</v>
      </c>
      <c r="K3507" s="212">
        <v>37653.125697440999</v>
      </c>
      <c r="L3507" s="212">
        <v>0.263630680643687</v>
      </c>
      <c r="M3507" s="212">
        <v>0.10129715674153</v>
      </c>
      <c r="N3507" s="212">
        <v>1.5379812765711501E-2</v>
      </c>
      <c r="O3507" s="91"/>
      <c r="Q3507" s="212"/>
      <c r="R3507" s="212"/>
      <c r="S3507" s="212"/>
      <c r="T3507" s="212"/>
      <c r="AG3507" s="212"/>
      <c r="AH3507" s="212"/>
      <c r="AI3507" s="212"/>
    </row>
    <row r="3508" spans="1:35" x14ac:dyDescent="0.15">
      <c r="A3508" s="91"/>
      <c r="B3508" s="91"/>
      <c r="C3508" s="127"/>
      <c r="D3508" s="127"/>
      <c r="E3508" s="127"/>
      <c r="F3508" s="127"/>
      <c r="G3508" s="127"/>
      <c r="H3508" s="127"/>
      <c r="I3508" s="91"/>
      <c r="J3508" s="2">
        <v>3506</v>
      </c>
      <c r="K3508" s="212">
        <v>37663.900571992002</v>
      </c>
      <c r="L3508" s="212">
        <v>0.26387442583896198</v>
      </c>
      <c r="M3508" s="212">
        <v>9.9961378142212107E-2</v>
      </c>
      <c r="N3508" s="212">
        <v>1.54258521856925E-2</v>
      </c>
      <c r="O3508" s="91"/>
      <c r="Q3508" s="212"/>
      <c r="R3508" s="212"/>
      <c r="S3508" s="212"/>
      <c r="T3508" s="212"/>
      <c r="AG3508" s="212"/>
      <c r="AH3508" s="212"/>
      <c r="AI3508" s="212"/>
    </row>
    <row r="3509" spans="1:35" x14ac:dyDescent="0.15">
      <c r="A3509" s="91"/>
      <c r="B3509" s="91"/>
      <c r="C3509" s="127"/>
      <c r="D3509" s="127"/>
      <c r="E3509" s="127"/>
      <c r="F3509" s="127"/>
      <c r="G3509" s="127"/>
      <c r="H3509" s="127"/>
      <c r="I3509" s="91"/>
      <c r="J3509" s="2">
        <v>3507</v>
      </c>
      <c r="K3509" s="212">
        <v>37674.574802452997</v>
      </c>
      <c r="L3509" s="212">
        <v>0.264313463057052</v>
      </c>
      <c r="M3509" s="212">
        <v>9.8939893522635006E-2</v>
      </c>
      <c r="N3509" s="212">
        <v>1.56259099152719E-2</v>
      </c>
      <c r="O3509" s="91"/>
      <c r="Q3509" s="212"/>
      <c r="R3509" s="212"/>
      <c r="S3509" s="212"/>
      <c r="T3509" s="212"/>
      <c r="AG3509" s="212"/>
      <c r="AH3509" s="212"/>
      <c r="AI3509" s="212"/>
    </row>
    <row r="3510" spans="1:35" x14ac:dyDescent="0.15">
      <c r="A3510" s="91"/>
      <c r="B3510" s="91"/>
      <c r="C3510" s="127"/>
      <c r="D3510" s="127"/>
      <c r="E3510" s="127"/>
      <c r="F3510" s="127"/>
      <c r="G3510" s="127"/>
      <c r="H3510" s="127"/>
      <c r="I3510" s="91"/>
      <c r="J3510" s="2">
        <v>3508</v>
      </c>
      <c r="K3510" s="212">
        <v>37685.343977830998</v>
      </c>
      <c r="L3510" s="212">
        <v>0.264792892949896</v>
      </c>
      <c r="M3510" s="212">
        <v>9.8799840733512098E-2</v>
      </c>
      <c r="N3510" s="212">
        <v>1.5955997345466801E-2</v>
      </c>
      <c r="O3510" s="91"/>
      <c r="Q3510" s="212"/>
      <c r="R3510" s="212"/>
      <c r="S3510" s="212"/>
      <c r="T3510" s="212"/>
      <c r="AG3510" s="212"/>
      <c r="AH3510" s="212"/>
      <c r="AI3510" s="212"/>
    </row>
    <row r="3511" spans="1:35" x14ac:dyDescent="0.15">
      <c r="A3511" s="91"/>
      <c r="B3511" s="91"/>
      <c r="C3511" s="127"/>
      <c r="D3511" s="127"/>
      <c r="E3511" s="127"/>
      <c r="F3511" s="127"/>
      <c r="G3511" s="127"/>
      <c r="H3511" s="127"/>
      <c r="I3511" s="91"/>
      <c r="J3511" s="2">
        <v>3509</v>
      </c>
      <c r="K3511" s="212">
        <v>37696.051718276001</v>
      </c>
      <c r="L3511" s="212">
        <v>0.26518090916863402</v>
      </c>
      <c r="M3511" s="212">
        <v>9.9774813339587695E-2</v>
      </c>
      <c r="N3511" s="212">
        <v>1.6313653617783599E-2</v>
      </c>
      <c r="O3511" s="91"/>
      <c r="Q3511" s="212"/>
      <c r="R3511" s="212"/>
      <c r="S3511" s="212"/>
      <c r="T3511" s="212"/>
      <c r="AG3511" s="212"/>
      <c r="AH3511" s="212"/>
      <c r="AI3511" s="212"/>
    </row>
    <row r="3512" spans="1:35" x14ac:dyDescent="0.15">
      <c r="A3512" s="91"/>
      <c r="B3512" s="91"/>
      <c r="C3512" s="127"/>
      <c r="D3512" s="127"/>
      <c r="E3512" s="127"/>
      <c r="F3512" s="127"/>
      <c r="G3512" s="127"/>
      <c r="H3512" s="127"/>
      <c r="I3512" s="91"/>
      <c r="J3512" s="2">
        <v>3510</v>
      </c>
      <c r="K3512" s="212">
        <v>37706.779209417997</v>
      </c>
      <c r="L3512" s="212">
        <v>0.265400096928808</v>
      </c>
      <c r="M3512" s="212">
        <v>0.101533367366426</v>
      </c>
      <c r="N3512" s="212">
        <v>1.65152204162488E-2</v>
      </c>
      <c r="O3512" s="91"/>
      <c r="Q3512" s="212"/>
      <c r="R3512" s="212"/>
      <c r="S3512" s="212"/>
      <c r="T3512" s="212"/>
      <c r="AG3512" s="212"/>
      <c r="AH3512" s="212"/>
      <c r="AI3512" s="212"/>
    </row>
    <row r="3513" spans="1:35" x14ac:dyDescent="0.15">
      <c r="A3513" s="91"/>
      <c r="B3513" s="91"/>
      <c r="C3513" s="127"/>
      <c r="D3513" s="127"/>
      <c r="E3513" s="127"/>
      <c r="F3513" s="127"/>
      <c r="G3513" s="127"/>
      <c r="H3513" s="127"/>
      <c r="I3513" s="91"/>
      <c r="J3513" s="2">
        <v>3511</v>
      </c>
      <c r="K3513" s="212">
        <v>37717.475881216997</v>
      </c>
      <c r="L3513" s="212">
        <v>0.26546252152957101</v>
      </c>
      <c r="M3513" s="212">
        <v>0.103353290467304</v>
      </c>
      <c r="N3513" s="212">
        <v>1.6395640532354101E-2</v>
      </c>
      <c r="O3513" s="91"/>
      <c r="Q3513" s="212"/>
      <c r="R3513" s="212"/>
      <c r="S3513" s="212"/>
      <c r="T3513" s="212"/>
      <c r="AG3513" s="212"/>
      <c r="AH3513" s="212"/>
      <c r="AI3513" s="212"/>
    </row>
    <row r="3514" spans="1:35" x14ac:dyDescent="0.15">
      <c r="A3514" s="91"/>
      <c r="B3514" s="91"/>
      <c r="C3514" s="127"/>
      <c r="D3514" s="127"/>
      <c r="E3514" s="127"/>
      <c r="F3514" s="127"/>
      <c r="G3514" s="127"/>
      <c r="H3514" s="127"/>
      <c r="I3514" s="91"/>
      <c r="J3514" s="2">
        <v>3512</v>
      </c>
      <c r="K3514" s="212">
        <v>37728.189789434102</v>
      </c>
      <c r="L3514" s="212">
        <v>0.26543295208753598</v>
      </c>
      <c r="M3514" s="212">
        <v>0.104512916072106</v>
      </c>
      <c r="N3514" s="212">
        <v>1.5881827513364401E-2</v>
      </c>
      <c r="O3514" s="91"/>
      <c r="Q3514" s="212"/>
      <c r="R3514" s="212"/>
      <c r="S3514" s="212"/>
      <c r="T3514" s="212"/>
      <c r="AG3514" s="212"/>
      <c r="AH3514" s="212"/>
      <c r="AI3514" s="212"/>
    </row>
    <row r="3515" spans="1:35" x14ac:dyDescent="0.15">
      <c r="A3515" s="91"/>
      <c r="B3515" s="91"/>
      <c r="C3515" s="127"/>
      <c r="D3515" s="127"/>
      <c r="E3515" s="127"/>
      <c r="F3515" s="127"/>
      <c r="G3515" s="127"/>
      <c r="H3515" s="127"/>
      <c r="I3515" s="91"/>
      <c r="J3515" s="2">
        <v>3513</v>
      </c>
      <c r="K3515" s="212">
        <v>37738.886207794101</v>
      </c>
      <c r="L3515" s="212">
        <v>0.26536670710805699</v>
      </c>
      <c r="M3515" s="212">
        <v>0.10458090041073501</v>
      </c>
      <c r="N3515" s="212">
        <v>1.49897230240766E-2</v>
      </c>
      <c r="O3515" s="91"/>
      <c r="Q3515" s="212"/>
      <c r="R3515" s="212"/>
      <c r="S3515" s="212"/>
      <c r="T3515" s="212"/>
      <c r="AG3515" s="212"/>
      <c r="AH3515" s="212"/>
      <c r="AI3515" s="212"/>
    </row>
    <row r="3516" spans="1:35" x14ac:dyDescent="0.15">
      <c r="A3516" s="91"/>
      <c r="B3516" s="91"/>
      <c r="C3516" s="127"/>
      <c r="D3516" s="127"/>
      <c r="E3516" s="127"/>
      <c r="F3516" s="127"/>
      <c r="G3516" s="127"/>
      <c r="H3516" s="127"/>
      <c r="I3516" s="91"/>
      <c r="J3516" s="2">
        <v>3514</v>
      </c>
      <c r="K3516" s="212">
        <v>37749.621484288997</v>
      </c>
      <c r="L3516" s="212">
        <v>0.26531800073883999</v>
      </c>
      <c r="M3516" s="212">
        <v>0.103541840911057</v>
      </c>
      <c r="N3516" s="212">
        <v>1.3801379477077E-2</v>
      </c>
      <c r="O3516" s="91"/>
      <c r="Q3516" s="212"/>
      <c r="R3516" s="212"/>
      <c r="S3516" s="212"/>
      <c r="T3516" s="212"/>
      <c r="AG3516" s="212"/>
      <c r="AH3516" s="212"/>
      <c r="AI3516" s="212"/>
    </row>
    <row r="3517" spans="1:35" x14ac:dyDescent="0.15">
      <c r="A3517" s="91"/>
      <c r="B3517" s="91"/>
      <c r="C3517" s="127"/>
      <c r="D3517" s="127"/>
      <c r="E3517" s="127"/>
      <c r="F3517" s="127"/>
      <c r="G3517" s="127"/>
      <c r="H3517" s="127"/>
      <c r="I3517" s="91"/>
      <c r="J3517" s="2">
        <v>3515</v>
      </c>
      <c r="K3517" s="212">
        <v>37760.185111206003</v>
      </c>
      <c r="L3517" s="212">
        <v>0.26536948711275699</v>
      </c>
      <c r="M3517" s="212">
        <v>0.101843528143403</v>
      </c>
      <c r="N3517" s="212">
        <v>1.2363879943368201E-2</v>
      </c>
      <c r="O3517" s="91"/>
      <c r="Q3517" s="212"/>
      <c r="R3517" s="212"/>
      <c r="S3517" s="212"/>
      <c r="T3517" s="212"/>
      <c r="AG3517" s="212"/>
      <c r="AH3517" s="212"/>
      <c r="AI3517" s="212"/>
    </row>
    <row r="3518" spans="1:35" x14ac:dyDescent="0.15">
      <c r="A3518" s="91"/>
      <c r="B3518" s="91"/>
      <c r="C3518" s="127"/>
      <c r="D3518" s="127"/>
      <c r="E3518" s="127"/>
      <c r="F3518" s="127"/>
      <c r="G3518" s="127"/>
      <c r="H3518" s="127"/>
      <c r="I3518" s="91"/>
      <c r="J3518" s="2">
        <v>3516</v>
      </c>
      <c r="K3518" s="212">
        <v>37770.916342440003</v>
      </c>
      <c r="L3518" s="212">
        <v>0.26563427346326202</v>
      </c>
      <c r="M3518" s="212">
        <v>0.100448173794767</v>
      </c>
      <c r="N3518" s="212">
        <v>1.06026176496479E-2</v>
      </c>
      <c r="O3518" s="91"/>
      <c r="Q3518" s="212"/>
      <c r="R3518" s="212"/>
      <c r="S3518" s="212"/>
      <c r="T3518" s="212"/>
      <c r="AG3518" s="212"/>
      <c r="AH3518" s="212"/>
      <c r="AI3518" s="212"/>
    </row>
    <row r="3519" spans="1:35" x14ac:dyDescent="0.15">
      <c r="A3519" s="91"/>
      <c r="B3519" s="91"/>
      <c r="C3519" s="127"/>
      <c r="D3519" s="127"/>
      <c r="E3519" s="127"/>
      <c r="F3519" s="127"/>
      <c r="G3519" s="127"/>
      <c r="H3519" s="127"/>
      <c r="I3519" s="91"/>
      <c r="J3519" s="2">
        <v>3517</v>
      </c>
      <c r="K3519" s="212">
        <v>37781.651128215002</v>
      </c>
      <c r="L3519" s="212">
        <v>0.266068358681677</v>
      </c>
      <c r="M3519" s="212">
        <v>0.10003772642659201</v>
      </c>
      <c r="N3519" s="212">
        <v>8.4662211209422002E-3</v>
      </c>
      <c r="O3519" s="91"/>
      <c r="Q3519" s="212"/>
      <c r="R3519" s="212"/>
      <c r="S3519" s="212"/>
      <c r="T3519" s="212"/>
      <c r="AG3519" s="212"/>
      <c r="AH3519" s="212"/>
      <c r="AI3519" s="212"/>
    </row>
    <row r="3520" spans="1:35" x14ac:dyDescent="0.15">
      <c r="A3520" s="91"/>
      <c r="B3520" s="91"/>
      <c r="C3520" s="127"/>
      <c r="D3520" s="127"/>
      <c r="E3520" s="127"/>
      <c r="F3520" s="127"/>
      <c r="G3520" s="127"/>
      <c r="H3520" s="127"/>
      <c r="I3520" s="91"/>
      <c r="J3520" s="2">
        <v>3518</v>
      </c>
      <c r="K3520" s="212">
        <v>37792.390049881004</v>
      </c>
      <c r="L3520" s="212">
        <v>0.26657295253118601</v>
      </c>
      <c r="M3520" s="212">
        <v>0.10056180137267701</v>
      </c>
      <c r="N3520" s="212">
        <v>5.9407312188945998E-3</v>
      </c>
      <c r="O3520" s="91"/>
      <c r="Q3520" s="212"/>
      <c r="R3520" s="212"/>
      <c r="S3520" s="212"/>
      <c r="T3520" s="212"/>
      <c r="AG3520" s="212"/>
      <c r="AH3520" s="212"/>
      <c r="AI3520" s="212"/>
    </row>
    <row r="3521" spans="1:35" x14ac:dyDescent="0.15">
      <c r="A3521" s="91"/>
      <c r="B3521" s="91"/>
      <c r="C3521" s="127"/>
      <c r="D3521" s="127"/>
      <c r="E3521" s="127"/>
      <c r="F3521" s="127"/>
      <c r="G3521" s="127"/>
      <c r="H3521" s="127"/>
      <c r="I3521" s="91"/>
      <c r="J3521" s="2">
        <v>3519</v>
      </c>
      <c r="K3521" s="212">
        <v>37803.058750540004</v>
      </c>
      <c r="L3521" s="212">
        <v>0.26702314545767297</v>
      </c>
      <c r="M3521" s="212">
        <v>0.101507482982651</v>
      </c>
      <c r="N3521" s="212">
        <v>3.0665103356306901E-3</v>
      </c>
      <c r="O3521" s="91"/>
      <c r="Q3521" s="212"/>
      <c r="R3521" s="212"/>
      <c r="S3521" s="212"/>
      <c r="T3521" s="212"/>
      <c r="AG3521" s="212"/>
      <c r="AH3521" s="212"/>
      <c r="AI3521" s="212"/>
    </row>
    <row r="3522" spans="1:35" x14ac:dyDescent="0.15">
      <c r="A3522" s="91"/>
      <c r="B3522" s="91"/>
      <c r="C3522" s="127"/>
      <c r="D3522" s="127"/>
      <c r="E3522" s="127"/>
      <c r="F3522" s="127"/>
      <c r="G3522" s="127"/>
      <c r="H3522" s="127"/>
      <c r="I3522" s="91"/>
      <c r="J3522" s="2">
        <v>3520</v>
      </c>
      <c r="K3522" s="212">
        <v>37813.638486924101</v>
      </c>
      <c r="L3522" s="212">
        <v>0.267306645934211</v>
      </c>
      <c r="M3522" s="212">
        <v>0.102385302886238</v>
      </c>
      <c r="N3522" s="212">
        <v>5.1501091484652902E-5</v>
      </c>
      <c r="O3522" s="91"/>
      <c r="Q3522" s="212"/>
      <c r="R3522" s="212"/>
      <c r="S3522" s="212"/>
      <c r="T3522" s="212"/>
      <c r="AG3522" s="212"/>
      <c r="AH3522" s="212"/>
      <c r="AI3522" s="212"/>
    </row>
    <row r="3523" spans="1:35" x14ac:dyDescent="0.15">
      <c r="A3523" s="91"/>
      <c r="B3523" s="91"/>
      <c r="C3523" s="127"/>
      <c r="D3523" s="127"/>
      <c r="E3523" s="127"/>
      <c r="F3523" s="127"/>
      <c r="G3523" s="127"/>
      <c r="H3523" s="127"/>
      <c r="I3523" s="91"/>
      <c r="J3523" s="2">
        <v>3521</v>
      </c>
      <c r="K3523" s="212">
        <v>37824.417506496102</v>
      </c>
      <c r="L3523" s="212">
        <v>0.26734530728865202</v>
      </c>
      <c r="M3523" s="212">
        <v>0.102938005279593</v>
      </c>
      <c r="N3523" s="212">
        <v>-2.7735868655403202E-3</v>
      </c>
      <c r="O3523" s="91"/>
      <c r="Q3523" s="212"/>
      <c r="R3523" s="212"/>
      <c r="S3523" s="212"/>
      <c r="T3523" s="212"/>
      <c r="AG3523" s="212"/>
      <c r="AH3523" s="212"/>
      <c r="AI3523" s="212"/>
    </row>
    <row r="3524" spans="1:35" x14ac:dyDescent="0.15">
      <c r="A3524" s="91"/>
      <c r="B3524" s="91"/>
      <c r="C3524" s="127"/>
      <c r="D3524" s="127"/>
      <c r="E3524" s="127"/>
      <c r="F3524" s="127"/>
      <c r="G3524" s="127"/>
      <c r="H3524" s="127"/>
      <c r="I3524" s="91"/>
      <c r="J3524" s="2">
        <v>3522</v>
      </c>
      <c r="K3524" s="212">
        <v>37835.160004364101</v>
      </c>
      <c r="L3524" s="212">
        <v>0.267180787942561</v>
      </c>
      <c r="M3524" s="212">
        <v>0.103138811451846</v>
      </c>
      <c r="N3524" s="212">
        <v>-5.1344946934782703E-3</v>
      </c>
      <c r="O3524" s="91"/>
      <c r="Q3524" s="212"/>
      <c r="R3524" s="212"/>
      <c r="S3524" s="212"/>
      <c r="T3524" s="212"/>
      <c r="AG3524" s="212"/>
      <c r="AH3524" s="212"/>
      <c r="AI3524" s="212"/>
    </row>
    <row r="3525" spans="1:35" x14ac:dyDescent="0.15">
      <c r="A3525" s="91"/>
      <c r="B3525" s="91"/>
      <c r="C3525" s="127"/>
      <c r="D3525" s="127"/>
      <c r="E3525" s="127"/>
      <c r="F3525" s="127"/>
      <c r="G3525" s="127"/>
      <c r="H3525" s="127"/>
      <c r="I3525" s="91"/>
      <c r="J3525" s="2">
        <v>3523</v>
      </c>
      <c r="K3525" s="212">
        <v>37845.853846913102</v>
      </c>
      <c r="L3525" s="212">
        <v>0.26698670225382298</v>
      </c>
      <c r="M3525" s="212">
        <v>0.103148317181513</v>
      </c>
      <c r="N3525" s="212">
        <v>-6.8299410225439103E-3</v>
      </c>
      <c r="O3525" s="91"/>
      <c r="Q3525" s="212"/>
      <c r="R3525" s="212"/>
      <c r="S3525" s="212"/>
      <c r="T3525" s="212"/>
      <c r="AG3525" s="212"/>
      <c r="AH3525" s="212"/>
      <c r="AI3525" s="212"/>
    </row>
    <row r="3526" spans="1:35" x14ac:dyDescent="0.15">
      <c r="A3526" s="91"/>
      <c r="B3526" s="91"/>
      <c r="C3526" s="127"/>
      <c r="D3526" s="127"/>
      <c r="E3526" s="127"/>
      <c r="F3526" s="127"/>
      <c r="G3526" s="127"/>
      <c r="H3526" s="127"/>
      <c r="I3526" s="91"/>
      <c r="J3526" s="2">
        <v>3524</v>
      </c>
      <c r="K3526" s="212">
        <v>37856.524996122098</v>
      </c>
      <c r="L3526" s="212">
        <v>0.26688837047549302</v>
      </c>
      <c r="M3526" s="212">
        <v>0.10334388328511999</v>
      </c>
      <c r="N3526" s="212">
        <v>-7.6354299874977997E-3</v>
      </c>
      <c r="O3526" s="91"/>
      <c r="Q3526" s="212"/>
      <c r="R3526" s="212"/>
      <c r="S3526" s="212"/>
      <c r="T3526" s="212"/>
      <c r="AG3526" s="212"/>
      <c r="AH3526" s="212"/>
      <c r="AI3526" s="212"/>
    </row>
    <row r="3527" spans="1:35" x14ac:dyDescent="0.15">
      <c r="A3527" s="91"/>
      <c r="B3527" s="91"/>
      <c r="C3527" s="127"/>
      <c r="D3527" s="127"/>
      <c r="E3527" s="127"/>
      <c r="F3527" s="127"/>
      <c r="G3527" s="127"/>
      <c r="H3527" s="127"/>
      <c r="I3527" s="91"/>
      <c r="J3527" s="2">
        <v>3525</v>
      </c>
      <c r="K3527" s="212">
        <v>37867.201902935099</v>
      </c>
      <c r="L3527" s="212">
        <v>0.26683598308001699</v>
      </c>
      <c r="M3527" s="212">
        <v>0.103856512738631</v>
      </c>
      <c r="N3527" s="212">
        <v>-7.4433697143946598E-3</v>
      </c>
      <c r="O3527" s="91"/>
      <c r="Q3527" s="212"/>
      <c r="R3527" s="212"/>
      <c r="S3527" s="212"/>
      <c r="T3527" s="212"/>
      <c r="AG3527" s="212"/>
      <c r="AH3527" s="212"/>
      <c r="AI3527" s="212"/>
    </row>
    <row r="3528" spans="1:35" x14ac:dyDescent="0.15">
      <c r="A3528" s="91"/>
      <c r="B3528" s="91"/>
      <c r="C3528" s="127"/>
      <c r="D3528" s="127"/>
      <c r="E3528" s="127"/>
      <c r="F3528" s="127"/>
      <c r="G3528" s="127"/>
      <c r="H3528" s="127"/>
      <c r="I3528" s="91"/>
      <c r="J3528" s="2">
        <v>3526</v>
      </c>
      <c r="K3528" s="212">
        <v>37877.974560505099</v>
      </c>
      <c r="L3528" s="212">
        <v>0.26687346460382799</v>
      </c>
      <c r="M3528" s="212">
        <v>0.104738564783333</v>
      </c>
      <c r="N3528" s="212">
        <v>-6.3267047185446099E-3</v>
      </c>
      <c r="O3528" s="91"/>
      <c r="Q3528" s="212"/>
      <c r="R3528" s="212"/>
      <c r="S3528" s="212"/>
      <c r="T3528" s="212"/>
      <c r="AG3528" s="212"/>
      <c r="AH3528" s="212"/>
      <c r="AI3528" s="212"/>
    </row>
    <row r="3529" spans="1:35" x14ac:dyDescent="0.15">
      <c r="A3529" s="91"/>
      <c r="B3529" s="91"/>
      <c r="C3529" s="127"/>
      <c r="D3529" s="127"/>
      <c r="E3529" s="127"/>
      <c r="F3529" s="127"/>
      <c r="G3529" s="127"/>
      <c r="H3529" s="127"/>
      <c r="I3529" s="91"/>
      <c r="J3529" s="2">
        <v>3527</v>
      </c>
      <c r="K3529" s="212">
        <v>37888.718677703102</v>
      </c>
      <c r="L3529" s="212">
        <v>0.26702999970306801</v>
      </c>
      <c r="M3529" s="212">
        <v>0.106189505480572</v>
      </c>
      <c r="N3529" s="212">
        <v>-4.47487219630072E-3</v>
      </c>
      <c r="O3529" s="91"/>
      <c r="Q3529" s="212"/>
      <c r="R3529" s="212"/>
      <c r="S3529" s="212"/>
      <c r="T3529" s="212"/>
      <c r="AG3529" s="212"/>
      <c r="AH3529" s="212"/>
      <c r="AI3529" s="212"/>
    </row>
    <row r="3530" spans="1:35" x14ac:dyDescent="0.15">
      <c r="A3530" s="91"/>
      <c r="B3530" s="91"/>
      <c r="C3530" s="127"/>
      <c r="D3530" s="127"/>
      <c r="E3530" s="127"/>
      <c r="F3530" s="127"/>
      <c r="G3530" s="127"/>
      <c r="H3530" s="127"/>
      <c r="I3530" s="91"/>
      <c r="J3530" s="2">
        <v>3528</v>
      </c>
      <c r="K3530" s="212">
        <v>37899.337657012104</v>
      </c>
      <c r="L3530" s="212">
        <v>0.26710552343046201</v>
      </c>
      <c r="M3530" s="212">
        <v>0.10836548276835101</v>
      </c>
      <c r="N3530" s="212">
        <v>-2.1747673506954199E-3</v>
      </c>
      <c r="O3530" s="91"/>
      <c r="Q3530" s="212"/>
      <c r="R3530" s="212"/>
      <c r="S3530" s="212"/>
      <c r="T3530" s="212"/>
      <c r="AG3530" s="212"/>
      <c r="AH3530" s="212"/>
      <c r="AI3530" s="212"/>
    </row>
    <row r="3531" spans="1:35" x14ac:dyDescent="0.15">
      <c r="A3531" s="91"/>
      <c r="B3531" s="91"/>
      <c r="C3531" s="127"/>
      <c r="D3531" s="127"/>
      <c r="E3531" s="127"/>
      <c r="F3531" s="127"/>
      <c r="G3531" s="127"/>
      <c r="H3531" s="127"/>
      <c r="I3531" s="91"/>
      <c r="J3531" s="2">
        <v>3529</v>
      </c>
      <c r="K3531" s="212">
        <v>37910.015857215098</v>
      </c>
      <c r="L3531" s="212">
        <v>0.26688170801856298</v>
      </c>
      <c r="M3531" s="212">
        <v>0.11088284982049</v>
      </c>
      <c r="N3531" s="212">
        <v>2.1406619660154701E-4</v>
      </c>
      <c r="O3531" s="91"/>
      <c r="Q3531" s="212"/>
      <c r="R3531" s="212"/>
      <c r="S3531" s="212"/>
      <c r="T3531" s="212"/>
      <c r="AG3531" s="212"/>
      <c r="AH3531" s="212"/>
      <c r="AI3531" s="212"/>
    </row>
    <row r="3532" spans="1:35" x14ac:dyDescent="0.15">
      <c r="A3532" s="91"/>
      <c r="B3532" s="91"/>
      <c r="C3532" s="127"/>
      <c r="D3532" s="127"/>
      <c r="E3532" s="127"/>
      <c r="F3532" s="127"/>
      <c r="G3532" s="127"/>
      <c r="H3532" s="127"/>
      <c r="I3532" s="91"/>
      <c r="J3532" s="2">
        <v>3530</v>
      </c>
      <c r="K3532" s="212">
        <v>37920.764588455102</v>
      </c>
      <c r="L3532" s="212">
        <v>0.26639401739832702</v>
      </c>
      <c r="M3532" s="212">
        <v>0.11276342575435699</v>
      </c>
      <c r="N3532" s="212">
        <v>2.3702723655061402E-3</v>
      </c>
      <c r="O3532" s="91"/>
      <c r="Q3532" s="212"/>
      <c r="R3532" s="212"/>
      <c r="S3532" s="212"/>
      <c r="T3532" s="212"/>
      <c r="AG3532" s="212"/>
      <c r="AH3532" s="212"/>
      <c r="AI3532" s="212"/>
    </row>
    <row r="3533" spans="1:35" x14ac:dyDescent="0.15">
      <c r="A3533" s="91"/>
      <c r="B3533" s="91"/>
      <c r="C3533" s="127"/>
      <c r="D3533" s="127"/>
      <c r="E3533" s="127"/>
      <c r="F3533" s="127"/>
      <c r="G3533" s="127"/>
      <c r="H3533" s="127"/>
      <c r="I3533" s="91"/>
      <c r="J3533" s="2">
        <v>3531</v>
      </c>
      <c r="K3533" s="212">
        <v>37931.458193494102</v>
      </c>
      <c r="L3533" s="212">
        <v>0.26579048193896299</v>
      </c>
      <c r="M3533" s="212">
        <v>0.112966987702747</v>
      </c>
      <c r="N3533" s="212">
        <v>4.0917749332776299E-3</v>
      </c>
      <c r="O3533" s="91"/>
      <c r="Q3533" s="212"/>
      <c r="R3533" s="212"/>
      <c r="S3533" s="212"/>
      <c r="T3533" s="212"/>
      <c r="AG3533" s="212"/>
      <c r="AH3533" s="212"/>
      <c r="AI3533" s="212"/>
    </row>
    <row r="3534" spans="1:35" x14ac:dyDescent="0.15">
      <c r="A3534" s="91"/>
      <c r="B3534" s="91"/>
      <c r="C3534" s="127"/>
      <c r="D3534" s="127"/>
      <c r="E3534" s="127"/>
      <c r="F3534" s="127"/>
      <c r="G3534" s="127"/>
      <c r="H3534" s="127"/>
      <c r="I3534" s="91"/>
      <c r="J3534" s="2">
        <v>3532</v>
      </c>
      <c r="K3534" s="212">
        <v>37942.150872912098</v>
      </c>
      <c r="L3534" s="212">
        <v>0.26519974473869101</v>
      </c>
      <c r="M3534" s="212">
        <v>0.11076420163992801</v>
      </c>
      <c r="N3534" s="212">
        <v>5.2193853744711303E-3</v>
      </c>
      <c r="O3534" s="91"/>
      <c r="Q3534" s="212"/>
      <c r="R3534" s="212"/>
      <c r="S3534" s="212"/>
      <c r="T3534" s="212"/>
      <c r="AG3534" s="212"/>
      <c r="AH3534" s="212"/>
      <c r="AI3534" s="212"/>
    </row>
    <row r="3535" spans="1:35" x14ac:dyDescent="0.15">
      <c r="A3535" s="91"/>
      <c r="B3535" s="91"/>
      <c r="C3535" s="127"/>
      <c r="D3535" s="127"/>
      <c r="E3535" s="127"/>
      <c r="F3535" s="127"/>
      <c r="G3535" s="127"/>
      <c r="H3535" s="127"/>
      <c r="I3535" s="91"/>
      <c r="J3535" s="2">
        <v>3533</v>
      </c>
      <c r="K3535" s="212">
        <v>37952.907554796097</v>
      </c>
      <c r="L3535" s="212">
        <v>0.26473639602320498</v>
      </c>
      <c r="M3535" s="212">
        <v>0.10612291965371499</v>
      </c>
      <c r="N3535" s="212">
        <v>5.6259782733929396E-3</v>
      </c>
      <c r="O3535" s="91"/>
      <c r="Q3535" s="212"/>
      <c r="R3535" s="212"/>
      <c r="S3535" s="212"/>
      <c r="T3535" s="212"/>
      <c r="AG3535" s="212"/>
      <c r="AH3535" s="212"/>
      <c r="AI3535" s="212"/>
    </row>
    <row r="3536" spans="1:35" x14ac:dyDescent="0.15">
      <c r="A3536" s="91"/>
      <c r="B3536" s="91"/>
      <c r="C3536" s="127"/>
      <c r="D3536" s="127"/>
      <c r="E3536" s="127"/>
      <c r="F3536" s="127"/>
      <c r="G3536" s="127"/>
      <c r="H3536" s="127"/>
      <c r="I3536" s="91"/>
      <c r="J3536" s="2">
        <v>3534</v>
      </c>
      <c r="K3536" s="212">
        <v>37963.655096436101</v>
      </c>
      <c r="L3536" s="212">
        <v>0.26447081506775699</v>
      </c>
      <c r="M3536" s="212">
        <v>9.9325936805178996E-2</v>
      </c>
      <c r="N3536" s="212">
        <v>5.2636591688803398E-3</v>
      </c>
      <c r="O3536" s="91"/>
      <c r="Q3536" s="212"/>
      <c r="R3536" s="212"/>
      <c r="S3536" s="212"/>
      <c r="T3536" s="212"/>
      <c r="AG3536" s="212"/>
      <c r="AH3536" s="212"/>
      <c r="AI3536" s="212"/>
    </row>
    <row r="3537" spans="1:35" x14ac:dyDescent="0.15">
      <c r="A3537" s="91"/>
      <c r="B3537" s="91"/>
      <c r="C3537" s="127"/>
      <c r="D3537" s="127"/>
      <c r="E3537" s="127"/>
      <c r="F3537" s="127"/>
      <c r="G3537" s="127"/>
      <c r="H3537" s="127"/>
      <c r="I3537" s="91"/>
      <c r="J3537" s="2">
        <v>3535</v>
      </c>
      <c r="K3537" s="212">
        <v>37974.368750862101</v>
      </c>
      <c r="L3537" s="212">
        <v>0.264441158953647</v>
      </c>
      <c r="M3537" s="212">
        <v>9.1058741573742899E-2</v>
      </c>
      <c r="N3537" s="212">
        <v>4.2517370194198696E-3</v>
      </c>
      <c r="O3537" s="91"/>
      <c r="Q3537" s="212"/>
      <c r="R3537" s="212"/>
      <c r="S3537" s="212"/>
      <c r="T3537" s="212"/>
      <c r="AG3537" s="212"/>
      <c r="AH3537" s="212"/>
      <c r="AI3537" s="212"/>
    </row>
    <row r="3538" spans="1:35" x14ac:dyDescent="0.15">
      <c r="A3538" s="91"/>
      <c r="B3538" s="91"/>
      <c r="C3538" s="127"/>
      <c r="D3538" s="127"/>
      <c r="E3538" s="127"/>
      <c r="F3538" s="127"/>
      <c r="G3538" s="127"/>
      <c r="H3538" s="127"/>
      <c r="I3538" s="91"/>
      <c r="J3538" s="2">
        <v>3536</v>
      </c>
      <c r="K3538" s="212">
        <v>37985.154548298102</v>
      </c>
      <c r="L3538" s="212">
        <v>0.26461696281873198</v>
      </c>
      <c r="M3538" s="212">
        <v>8.2409747005313005E-2</v>
      </c>
      <c r="N3538" s="212">
        <v>2.8129939737954E-3</v>
      </c>
      <c r="O3538" s="91"/>
      <c r="Q3538" s="212"/>
      <c r="R3538" s="212"/>
      <c r="S3538" s="212"/>
      <c r="T3538" s="212"/>
      <c r="AG3538" s="212"/>
      <c r="AH3538" s="212"/>
      <c r="AI3538" s="212"/>
    </row>
    <row r="3539" spans="1:35" x14ac:dyDescent="0.15">
      <c r="A3539" s="91"/>
      <c r="B3539" s="91"/>
      <c r="C3539" s="127"/>
      <c r="D3539" s="127"/>
      <c r="E3539" s="127"/>
      <c r="F3539" s="127"/>
      <c r="G3539" s="127"/>
      <c r="H3539" s="127"/>
      <c r="I3539" s="91"/>
      <c r="J3539" s="2">
        <v>3537</v>
      </c>
      <c r="K3539" s="212">
        <v>37995.876522787097</v>
      </c>
      <c r="L3539" s="212">
        <v>0.264906466262115</v>
      </c>
      <c r="M3539" s="212">
        <v>7.4293500326108403E-2</v>
      </c>
      <c r="N3539" s="212">
        <v>1.2242012036903201E-3</v>
      </c>
      <c r="O3539" s="91"/>
      <c r="Q3539" s="212"/>
      <c r="R3539" s="212"/>
      <c r="S3539" s="212"/>
      <c r="T3539" s="212"/>
      <c r="AG3539" s="212"/>
      <c r="AH3539" s="212"/>
      <c r="AI3539" s="212"/>
    </row>
    <row r="3540" spans="1:35" x14ac:dyDescent="0.15">
      <c r="A3540" s="91"/>
      <c r="B3540" s="91"/>
      <c r="C3540" s="127"/>
      <c r="D3540" s="127"/>
      <c r="E3540" s="127"/>
      <c r="F3540" s="127"/>
      <c r="G3540" s="127"/>
      <c r="H3540" s="127"/>
      <c r="I3540" s="91"/>
      <c r="J3540" s="2">
        <v>3538</v>
      </c>
      <c r="K3540" s="212">
        <v>38006.512217813099</v>
      </c>
      <c r="L3540" s="212">
        <v>0.26514725377144799</v>
      </c>
      <c r="M3540" s="212">
        <v>6.7399076100720504E-2</v>
      </c>
      <c r="N3540" s="212">
        <v>-3.6940977194856802E-4</v>
      </c>
      <c r="O3540" s="91"/>
      <c r="Q3540" s="212"/>
      <c r="R3540" s="212"/>
      <c r="S3540" s="212"/>
      <c r="T3540" s="212"/>
      <c r="AG3540" s="212"/>
      <c r="AH3540" s="212"/>
      <c r="AI3540" s="212"/>
    </row>
    <row r="3541" spans="1:35" x14ac:dyDescent="0.15">
      <c r="A3541" s="91"/>
      <c r="B3541" s="91"/>
      <c r="C3541" s="127"/>
      <c r="D3541" s="127"/>
      <c r="E3541" s="127"/>
      <c r="F3541" s="127"/>
      <c r="G3541" s="127"/>
      <c r="H3541" s="127"/>
      <c r="I3541" s="91"/>
      <c r="J3541" s="2">
        <v>3539</v>
      </c>
      <c r="K3541" s="212">
        <v>38017.084560704097</v>
      </c>
      <c r="L3541" s="212">
        <v>0.26519242920612401</v>
      </c>
      <c r="M3541" s="212">
        <v>6.2557914402301698E-2</v>
      </c>
      <c r="N3541" s="212">
        <v>-1.8732964278880501E-3</v>
      </c>
      <c r="O3541" s="91"/>
      <c r="Q3541" s="212"/>
      <c r="R3541" s="212"/>
      <c r="S3541" s="212"/>
      <c r="T3541" s="212"/>
      <c r="AG3541" s="212"/>
      <c r="AH3541" s="212"/>
      <c r="AI3541" s="212"/>
    </row>
    <row r="3542" spans="1:35" x14ac:dyDescent="0.15">
      <c r="A3542" s="91"/>
      <c r="B3542" s="91"/>
      <c r="C3542" s="127"/>
      <c r="D3542" s="127"/>
      <c r="E3542" s="127"/>
      <c r="F3542" s="127"/>
      <c r="G3542" s="127"/>
      <c r="H3542" s="127"/>
      <c r="I3542" s="91"/>
      <c r="J3542" s="2">
        <v>3540</v>
      </c>
      <c r="K3542" s="212">
        <v>38027.746800360102</v>
      </c>
      <c r="L3542" s="212">
        <v>0.26504862730776002</v>
      </c>
      <c r="M3542" s="212">
        <v>6.0640798322853198E-2</v>
      </c>
      <c r="N3542" s="212">
        <v>-3.0339648983343901E-3</v>
      </c>
      <c r="O3542" s="91"/>
      <c r="Q3542" s="212"/>
      <c r="R3542" s="212"/>
      <c r="S3542" s="212"/>
      <c r="T3542" s="212"/>
      <c r="AG3542" s="212"/>
      <c r="AH3542" s="212"/>
      <c r="AI3542" s="212"/>
    </row>
    <row r="3543" spans="1:35" x14ac:dyDescent="0.15">
      <c r="A3543" s="91"/>
      <c r="B3543" s="91"/>
      <c r="C3543" s="127"/>
      <c r="D3543" s="127"/>
      <c r="E3543" s="127"/>
      <c r="F3543" s="127"/>
      <c r="G3543" s="127"/>
      <c r="H3543" s="127"/>
      <c r="I3543" s="91"/>
      <c r="J3543" s="2">
        <v>3541</v>
      </c>
      <c r="K3543" s="212">
        <v>38038.286514258099</v>
      </c>
      <c r="L3543" s="212">
        <v>0.26486170034724799</v>
      </c>
      <c r="M3543" s="212">
        <v>6.1880327528825198E-2</v>
      </c>
      <c r="N3543" s="212">
        <v>-3.5527554060367098E-3</v>
      </c>
      <c r="O3543" s="91"/>
      <c r="Q3543" s="212"/>
      <c r="R3543" s="212"/>
      <c r="S3543" s="212"/>
      <c r="T3543" s="212"/>
      <c r="AG3543" s="212"/>
      <c r="AH3543" s="212"/>
      <c r="AI3543" s="212"/>
    </row>
    <row r="3544" spans="1:35" x14ac:dyDescent="0.15">
      <c r="A3544" s="91"/>
      <c r="B3544" s="91"/>
      <c r="C3544" s="127"/>
      <c r="D3544" s="127"/>
      <c r="E3544" s="127"/>
      <c r="F3544" s="127"/>
      <c r="G3544" s="127"/>
      <c r="H3544" s="127"/>
      <c r="I3544" s="91"/>
      <c r="J3544" s="2">
        <v>3542</v>
      </c>
      <c r="K3544" s="212">
        <v>38049.011147058103</v>
      </c>
      <c r="L3544" s="212">
        <v>0.26482141672390203</v>
      </c>
      <c r="M3544" s="212">
        <v>6.5694414230484E-2</v>
      </c>
      <c r="N3544" s="212">
        <v>-3.39332004626503E-3</v>
      </c>
      <c r="O3544" s="91"/>
      <c r="Q3544" s="212"/>
      <c r="R3544" s="212"/>
      <c r="S3544" s="212"/>
      <c r="T3544" s="212"/>
      <c r="AG3544" s="212"/>
      <c r="AH3544" s="212"/>
      <c r="AI3544" s="212"/>
    </row>
    <row r="3545" spans="1:35" x14ac:dyDescent="0.15">
      <c r="A3545" s="91"/>
      <c r="B3545" s="91"/>
      <c r="C3545" s="127"/>
      <c r="D3545" s="127"/>
      <c r="E3545" s="127"/>
      <c r="F3545" s="127"/>
      <c r="G3545" s="127"/>
      <c r="H3545" s="127"/>
      <c r="I3545" s="91"/>
      <c r="J3545" s="2">
        <v>3543</v>
      </c>
      <c r="K3545" s="212">
        <v>38059.719538393103</v>
      </c>
      <c r="L3545" s="212">
        <v>0.26505309860082499</v>
      </c>
      <c r="M3545" s="212">
        <v>7.0762440760106501E-2</v>
      </c>
      <c r="N3545" s="212">
        <v>-2.7306881305824999E-3</v>
      </c>
      <c r="O3545" s="91"/>
      <c r="Q3545" s="212"/>
      <c r="R3545" s="212"/>
      <c r="S3545" s="212"/>
      <c r="T3545" s="212"/>
      <c r="AG3545" s="212"/>
      <c r="AH3545" s="212"/>
      <c r="AI3545" s="212"/>
    </row>
    <row r="3546" spans="1:35" x14ac:dyDescent="0.15">
      <c r="A3546" s="91"/>
      <c r="B3546" s="91"/>
      <c r="C3546" s="127"/>
      <c r="D3546" s="127"/>
      <c r="E3546" s="127"/>
      <c r="F3546" s="127"/>
      <c r="G3546" s="127"/>
      <c r="H3546" s="127"/>
      <c r="I3546" s="91"/>
      <c r="J3546" s="2">
        <v>3544</v>
      </c>
      <c r="K3546" s="212">
        <v>38070.382807060101</v>
      </c>
      <c r="L3546" s="212">
        <v>0.26555583993467602</v>
      </c>
      <c r="M3546" s="212">
        <v>7.5479844123075193E-2</v>
      </c>
      <c r="N3546" s="212">
        <v>-1.7080276303836101E-3</v>
      </c>
      <c r="O3546" s="91"/>
      <c r="Q3546" s="212"/>
      <c r="R3546" s="212"/>
      <c r="S3546" s="212"/>
      <c r="T3546" s="212"/>
      <c r="AG3546" s="212"/>
      <c r="AH3546" s="212"/>
      <c r="AI3546" s="212"/>
    </row>
    <row r="3547" spans="1:35" x14ac:dyDescent="0.15">
      <c r="A3547" s="91"/>
      <c r="B3547" s="91"/>
      <c r="C3547" s="127"/>
      <c r="D3547" s="127"/>
      <c r="E3547" s="127"/>
      <c r="F3547" s="127"/>
      <c r="G3547" s="127"/>
      <c r="H3547" s="127"/>
      <c r="I3547" s="91"/>
      <c r="J3547" s="2">
        <v>3545</v>
      </c>
      <c r="K3547" s="212">
        <v>38081.076698327997</v>
      </c>
      <c r="L3547" s="212">
        <v>0.26628459675703497</v>
      </c>
      <c r="M3547" s="212">
        <v>7.8848086867911601E-2</v>
      </c>
      <c r="N3547" s="212">
        <v>-4.1709186883975499E-4</v>
      </c>
      <c r="O3547" s="91"/>
      <c r="Q3547" s="212"/>
      <c r="R3547" s="212"/>
      <c r="S3547" s="212"/>
      <c r="T3547" s="212"/>
      <c r="AG3547" s="212"/>
      <c r="AH3547" s="212"/>
      <c r="AI3547" s="212"/>
    </row>
    <row r="3548" spans="1:35" x14ac:dyDescent="0.15">
      <c r="A3548" s="91"/>
      <c r="B3548" s="91"/>
      <c r="C3548" s="127"/>
      <c r="D3548" s="127"/>
      <c r="E3548" s="127"/>
      <c r="F3548" s="127"/>
      <c r="G3548" s="127"/>
      <c r="H3548" s="127"/>
      <c r="I3548" s="91"/>
      <c r="J3548" s="2">
        <v>3546</v>
      </c>
      <c r="K3548" s="212">
        <v>38091.725530958996</v>
      </c>
      <c r="L3548" s="212">
        <v>0.26713892644253301</v>
      </c>
      <c r="M3548" s="212">
        <v>8.0566895713096706E-2</v>
      </c>
      <c r="N3548" s="212">
        <v>1.0542391471832599E-3</v>
      </c>
      <c r="O3548" s="91"/>
      <c r="Q3548" s="212"/>
      <c r="R3548" s="212"/>
      <c r="S3548" s="212"/>
      <c r="T3548" s="212"/>
      <c r="AG3548" s="212"/>
      <c r="AH3548" s="212"/>
      <c r="AI3548" s="212"/>
    </row>
    <row r="3549" spans="1:35" x14ac:dyDescent="0.15">
      <c r="A3549" s="91"/>
      <c r="B3549" s="91"/>
      <c r="C3549" s="127"/>
      <c r="D3549" s="127"/>
      <c r="E3549" s="127"/>
      <c r="F3549" s="127"/>
      <c r="G3549" s="127"/>
      <c r="H3549" s="127"/>
      <c r="I3549" s="91"/>
      <c r="J3549" s="2">
        <v>3547</v>
      </c>
      <c r="K3549" s="212">
        <v>38102.406566512997</v>
      </c>
      <c r="L3549" s="212">
        <v>0.26802905384266801</v>
      </c>
      <c r="M3549" s="212">
        <v>8.0891673070904502E-2</v>
      </c>
      <c r="N3549" s="212">
        <v>2.6847347805062198E-3</v>
      </c>
      <c r="O3549" s="91"/>
      <c r="Q3549" s="212"/>
      <c r="R3549" s="212"/>
      <c r="S3549" s="212"/>
      <c r="T3549" s="212"/>
      <c r="AG3549" s="212"/>
      <c r="AH3549" s="212"/>
      <c r="AI3549" s="212"/>
    </row>
    <row r="3550" spans="1:35" x14ac:dyDescent="0.15">
      <c r="A3550" s="91"/>
      <c r="B3550" s="91"/>
      <c r="C3550" s="127"/>
      <c r="D3550" s="127"/>
      <c r="E3550" s="127"/>
      <c r="F3550" s="127"/>
      <c r="G3550" s="127"/>
      <c r="H3550" s="127"/>
      <c r="I3550" s="91"/>
      <c r="J3550" s="2">
        <v>3548</v>
      </c>
      <c r="K3550" s="212">
        <v>38112.998539581102</v>
      </c>
      <c r="L3550" s="212">
        <v>0.26888415718672498</v>
      </c>
      <c r="M3550" s="212">
        <v>8.0413735314314005E-2</v>
      </c>
      <c r="N3550" s="212">
        <v>4.5080578549551104E-3</v>
      </c>
      <c r="O3550" s="91"/>
      <c r="Q3550" s="212"/>
      <c r="R3550" s="212"/>
      <c r="S3550" s="212"/>
      <c r="T3550" s="212"/>
      <c r="AG3550" s="212"/>
      <c r="AH3550" s="212"/>
      <c r="AI3550" s="212"/>
    </row>
    <row r="3551" spans="1:35" x14ac:dyDescent="0.15">
      <c r="A3551" s="91"/>
      <c r="B3551" s="91"/>
      <c r="C3551" s="127"/>
      <c r="D3551" s="127"/>
      <c r="E3551" s="127"/>
      <c r="F3551" s="127"/>
      <c r="G3551" s="127"/>
      <c r="H3551" s="127"/>
      <c r="I3551" s="91"/>
      <c r="J3551" s="2">
        <v>3549</v>
      </c>
      <c r="K3551" s="212">
        <v>38123.608505177101</v>
      </c>
      <c r="L3551" s="212">
        <v>0.26954626811010102</v>
      </c>
      <c r="M3551" s="212">
        <v>7.9813110430015502E-2</v>
      </c>
      <c r="N3551" s="212">
        <v>6.6430059240243297E-3</v>
      </c>
      <c r="O3551" s="91"/>
      <c r="Q3551" s="212"/>
      <c r="R3551" s="212"/>
      <c r="S3551" s="212"/>
      <c r="T3551" s="212"/>
      <c r="AG3551" s="212"/>
      <c r="AH3551" s="212"/>
      <c r="AI3551" s="212"/>
    </row>
    <row r="3552" spans="1:35" x14ac:dyDescent="0.15">
      <c r="A3552" s="91"/>
      <c r="B3552" s="91"/>
      <c r="C3552" s="127"/>
      <c r="D3552" s="127"/>
      <c r="E3552" s="127"/>
      <c r="F3552" s="127"/>
      <c r="G3552" s="127"/>
      <c r="H3552" s="127"/>
      <c r="I3552" s="91"/>
      <c r="J3552" s="2">
        <v>3550</v>
      </c>
      <c r="K3552" s="212">
        <v>38134.346358192997</v>
      </c>
      <c r="L3552" s="212">
        <v>0.26984946233573698</v>
      </c>
      <c r="M3552" s="212">
        <v>7.9856008352474306E-2</v>
      </c>
      <c r="N3552" s="212">
        <v>9.09193231880117E-3</v>
      </c>
      <c r="O3552" s="91"/>
      <c r="Q3552" s="212"/>
      <c r="R3552" s="212"/>
      <c r="S3552" s="212"/>
      <c r="T3552" s="212"/>
      <c r="AG3552" s="212"/>
      <c r="AH3552" s="212"/>
      <c r="AI3552" s="212"/>
    </row>
    <row r="3553" spans="1:35" x14ac:dyDescent="0.15">
      <c r="A3553" s="91"/>
      <c r="B3553" s="91"/>
      <c r="C3553" s="127"/>
      <c r="D3553" s="127"/>
      <c r="E3553" s="127"/>
      <c r="F3553" s="127"/>
      <c r="G3553" s="127"/>
      <c r="H3553" s="127"/>
      <c r="I3553" s="91"/>
      <c r="J3553" s="2">
        <v>3551</v>
      </c>
      <c r="K3553" s="212">
        <v>38144.987574391002</v>
      </c>
      <c r="L3553" s="212">
        <v>0.26975256610362203</v>
      </c>
      <c r="M3553" s="212">
        <v>8.1007676018397298E-2</v>
      </c>
      <c r="N3553" s="212">
        <v>1.16835628939683E-2</v>
      </c>
      <c r="O3553" s="91"/>
      <c r="Q3553" s="212"/>
      <c r="R3553" s="212"/>
      <c r="S3553" s="212"/>
      <c r="T3553" s="212"/>
      <c r="AG3553" s="212"/>
      <c r="AH3553" s="212"/>
      <c r="AI3553" s="212"/>
    </row>
    <row r="3554" spans="1:35" x14ac:dyDescent="0.15">
      <c r="A3554" s="91"/>
      <c r="B3554" s="91"/>
      <c r="C3554" s="127"/>
      <c r="D3554" s="127"/>
      <c r="E3554" s="127"/>
      <c r="F3554" s="127"/>
      <c r="G3554" s="127"/>
      <c r="H3554" s="127"/>
      <c r="I3554" s="91"/>
      <c r="J3554" s="2">
        <v>3552</v>
      </c>
      <c r="K3554" s="212">
        <v>38155.637103872003</v>
      </c>
      <c r="L3554" s="212">
        <v>0.26941112181019</v>
      </c>
      <c r="M3554" s="212">
        <v>8.3096513464093996E-2</v>
      </c>
      <c r="N3554" s="212">
        <v>1.41587095074926E-2</v>
      </c>
      <c r="O3554" s="91"/>
      <c r="Q3554" s="212"/>
      <c r="R3554" s="212"/>
      <c r="S3554" s="212"/>
      <c r="T3554" s="212"/>
      <c r="AG3554" s="212"/>
      <c r="AH3554" s="212"/>
      <c r="AI3554" s="212"/>
    </row>
    <row r="3555" spans="1:35" x14ac:dyDescent="0.15">
      <c r="A3555" s="91"/>
      <c r="B3555" s="91"/>
      <c r="C3555" s="127"/>
      <c r="D3555" s="127"/>
      <c r="E3555" s="127"/>
      <c r="F3555" s="127"/>
      <c r="G3555" s="127"/>
      <c r="H3555" s="127"/>
      <c r="I3555" s="91"/>
      <c r="J3555" s="2">
        <v>3553</v>
      </c>
      <c r="K3555" s="212">
        <v>38166.201103838997</v>
      </c>
      <c r="L3555" s="212">
        <v>0.26897275417570199</v>
      </c>
      <c r="M3555" s="212">
        <v>8.5027245333494803E-2</v>
      </c>
      <c r="N3555" s="212">
        <v>1.6167227537595901E-2</v>
      </c>
      <c r="O3555" s="91"/>
      <c r="Q3555" s="212"/>
      <c r="R3555" s="212"/>
      <c r="S3555" s="212"/>
      <c r="T3555" s="212"/>
      <c r="AG3555" s="212"/>
      <c r="AH3555" s="212"/>
      <c r="AI3555" s="212"/>
    </row>
    <row r="3556" spans="1:35" x14ac:dyDescent="0.15">
      <c r="A3556" s="91"/>
      <c r="B3556" s="91"/>
      <c r="C3556" s="127"/>
      <c r="D3556" s="127"/>
      <c r="E3556" s="127"/>
      <c r="F3556" s="127"/>
      <c r="G3556" s="127"/>
      <c r="H3556" s="127"/>
      <c r="I3556" s="91"/>
      <c r="J3556" s="2">
        <v>3554</v>
      </c>
      <c r="K3556" s="212">
        <v>38176.899282140002</v>
      </c>
      <c r="L3556" s="212">
        <v>0.26856965239973901</v>
      </c>
      <c r="M3556" s="212">
        <v>8.5729465128129401E-2</v>
      </c>
      <c r="N3556" s="212">
        <v>1.7481862502961201E-2</v>
      </c>
      <c r="O3556" s="91"/>
      <c r="Q3556" s="212"/>
      <c r="R3556" s="212"/>
      <c r="S3556" s="212"/>
      <c r="T3556" s="212"/>
      <c r="AG3556" s="212"/>
      <c r="AH3556" s="212"/>
      <c r="AI3556" s="212"/>
    </row>
    <row r="3557" spans="1:35" x14ac:dyDescent="0.15">
      <c r="A3557" s="91"/>
      <c r="B3557" s="91"/>
      <c r="C3557" s="127"/>
      <c r="D3557" s="127"/>
      <c r="E3557" s="127"/>
      <c r="F3557" s="127"/>
      <c r="G3557" s="127"/>
      <c r="H3557" s="127"/>
      <c r="I3557" s="91"/>
      <c r="J3557" s="2">
        <v>3555</v>
      </c>
      <c r="K3557" s="212">
        <v>38187.492071448003</v>
      </c>
      <c r="L3557" s="212">
        <v>0.26835871594175997</v>
      </c>
      <c r="M3557" s="212">
        <v>8.4369493635601395E-2</v>
      </c>
      <c r="N3557" s="212">
        <v>1.8147545204188702E-2</v>
      </c>
      <c r="O3557" s="91"/>
      <c r="Q3557" s="212"/>
      <c r="R3557" s="212"/>
      <c r="S3557" s="212"/>
      <c r="T3557" s="212"/>
      <c r="AG3557" s="212"/>
      <c r="AH3557" s="212"/>
      <c r="AI3557" s="212"/>
    </row>
    <row r="3558" spans="1:35" x14ac:dyDescent="0.15">
      <c r="A3558" s="91"/>
      <c r="B3558" s="91"/>
      <c r="C3558" s="127"/>
      <c r="D3558" s="127"/>
      <c r="E3558" s="127"/>
      <c r="F3558" s="127"/>
      <c r="G3558" s="127"/>
      <c r="H3558" s="127"/>
      <c r="I3558" s="91"/>
      <c r="J3558" s="2">
        <v>3556</v>
      </c>
      <c r="K3558" s="212">
        <v>38198.147637251997</v>
      </c>
      <c r="L3558" s="212">
        <v>0.26843451628044901</v>
      </c>
      <c r="M3558" s="212">
        <v>8.0999502253620306E-2</v>
      </c>
      <c r="N3558" s="212">
        <v>1.8345171308190401E-2</v>
      </c>
      <c r="O3558" s="91"/>
      <c r="Q3558" s="212"/>
      <c r="R3558" s="212"/>
      <c r="S3558" s="212"/>
      <c r="T3558" s="212"/>
      <c r="AG3558" s="212"/>
      <c r="AH3558" s="212"/>
      <c r="AI3558" s="212"/>
    </row>
    <row r="3559" spans="1:35" x14ac:dyDescent="0.15">
      <c r="A3559" s="91"/>
      <c r="B3559" s="91"/>
      <c r="C3559" s="127"/>
      <c r="D3559" s="127"/>
      <c r="E3559" s="127"/>
      <c r="F3559" s="127"/>
      <c r="G3559" s="127"/>
      <c r="H3559" s="127"/>
      <c r="I3559" s="91"/>
      <c r="J3559" s="2">
        <v>3557</v>
      </c>
      <c r="K3559" s="212">
        <v>38208.8357819581</v>
      </c>
      <c r="L3559" s="212">
        <v>0.26875271251368998</v>
      </c>
      <c r="M3559" s="212">
        <v>7.6794030934545607E-2</v>
      </c>
      <c r="N3559" s="212">
        <v>1.82422002836739E-2</v>
      </c>
      <c r="O3559" s="91"/>
      <c r="Q3559" s="212"/>
      <c r="R3559" s="212"/>
      <c r="S3559" s="212"/>
      <c r="T3559" s="212"/>
      <c r="AG3559" s="212"/>
      <c r="AH3559" s="212"/>
      <c r="AI3559" s="212"/>
    </row>
    <row r="3560" spans="1:35" x14ac:dyDescent="0.15">
      <c r="A3560" s="91"/>
      <c r="B3560" s="91"/>
      <c r="C3560" s="127"/>
      <c r="D3560" s="127"/>
      <c r="E3560" s="127"/>
      <c r="F3560" s="127"/>
      <c r="G3560" s="127"/>
      <c r="H3560" s="127"/>
      <c r="I3560" s="91"/>
      <c r="J3560" s="2">
        <v>3558</v>
      </c>
      <c r="K3560" s="212">
        <v>38219.464227921002</v>
      </c>
      <c r="L3560" s="212">
        <v>0.26922999519138902</v>
      </c>
      <c r="M3560" s="212">
        <v>7.35255032589512E-2</v>
      </c>
      <c r="N3560" s="212">
        <v>1.7937949268702801E-2</v>
      </c>
      <c r="O3560" s="91"/>
      <c r="Q3560" s="212"/>
      <c r="R3560" s="212"/>
      <c r="S3560" s="212"/>
      <c r="T3560" s="212"/>
      <c r="AG3560" s="212"/>
      <c r="AH3560" s="212"/>
      <c r="AI3560" s="212"/>
    </row>
    <row r="3561" spans="1:35" x14ac:dyDescent="0.15">
      <c r="A3561" s="91"/>
      <c r="B3561" s="91"/>
      <c r="C3561" s="127"/>
      <c r="D3561" s="127"/>
      <c r="E3561" s="127"/>
      <c r="F3561" s="127"/>
      <c r="G3561" s="127"/>
      <c r="H3561" s="127"/>
      <c r="I3561" s="91"/>
      <c r="J3561" s="2">
        <v>3559</v>
      </c>
      <c r="K3561" s="212">
        <v>38230.082884449999</v>
      </c>
      <c r="L3561" s="212">
        <v>0.269804609187204</v>
      </c>
      <c r="M3561" s="212">
        <v>7.2595576230000305E-2</v>
      </c>
      <c r="N3561" s="212">
        <v>1.75236067787315E-2</v>
      </c>
      <c r="O3561" s="91"/>
      <c r="Q3561" s="212"/>
      <c r="R3561" s="212"/>
      <c r="S3561" s="212"/>
      <c r="T3561" s="212"/>
      <c r="AG3561" s="212"/>
      <c r="AH3561" s="212"/>
      <c r="AI3561" s="212"/>
    </row>
    <row r="3562" spans="1:35" x14ac:dyDescent="0.15">
      <c r="A3562" s="91"/>
      <c r="B3562" s="91"/>
      <c r="C3562" s="127"/>
      <c r="D3562" s="127"/>
      <c r="E3562" s="127"/>
      <c r="F3562" s="127"/>
      <c r="G3562" s="127"/>
      <c r="H3562" s="127"/>
      <c r="I3562" s="91"/>
      <c r="J3562" s="2">
        <v>3560</v>
      </c>
      <c r="K3562" s="212">
        <v>38240.726798308999</v>
      </c>
      <c r="L3562" s="212">
        <v>0.27044462164858002</v>
      </c>
      <c r="M3562" s="212">
        <v>7.4558940294538106E-2</v>
      </c>
      <c r="N3562" s="212">
        <v>1.70281268671993E-2</v>
      </c>
      <c r="O3562" s="91"/>
      <c r="Q3562" s="212"/>
      <c r="R3562" s="212"/>
      <c r="S3562" s="212"/>
      <c r="T3562" s="212"/>
      <c r="AG3562" s="212"/>
      <c r="AH3562" s="212"/>
      <c r="AI3562" s="212"/>
    </row>
    <row r="3563" spans="1:35" x14ac:dyDescent="0.15">
      <c r="A3563" s="91"/>
      <c r="B3563" s="91"/>
      <c r="C3563" s="127"/>
      <c r="D3563" s="127"/>
      <c r="E3563" s="127"/>
      <c r="F3563" s="127"/>
      <c r="G3563" s="127"/>
      <c r="H3563" s="127"/>
      <c r="I3563" s="91"/>
      <c r="J3563" s="2">
        <v>3561</v>
      </c>
      <c r="K3563" s="212">
        <v>38251.361269203997</v>
      </c>
      <c r="L3563" s="212">
        <v>0.271100964823072</v>
      </c>
      <c r="M3563" s="212">
        <v>7.9010489550995197E-2</v>
      </c>
      <c r="N3563" s="212">
        <v>1.6515123184344699E-2</v>
      </c>
      <c r="O3563" s="91"/>
      <c r="Q3563" s="212"/>
      <c r="R3563" s="212"/>
      <c r="S3563" s="212"/>
      <c r="T3563" s="212"/>
      <c r="AG3563" s="212"/>
      <c r="AH3563" s="212"/>
      <c r="AI3563" s="212"/>
    </row>
    <row r="3564" spans="1:35" x14ac:dyDescent="0.15">
      <c r="A3564" s="91"/>
      <c r="B3564" s="91"/>
      <c r="C3564" s="127"/>
      <c r="D3564" s="127"/>
      <c r="E3564" s="127"/>
      <c r="F3564" s="127"/>
      <c r="G3564" s="127"/>
      <c r="H3564" s="127"/>
      <c r="I3564" s="91"/>
      <c r="J3564" s="2">
        <v>3562</v>
      </c>
      <c r="K3564" s="212">
        <v>38262.000158821</v>
      </c>
      <c r="L3564" s="212">
        <v>0.27167035630360098</v>
      </c>
      <c r="M3564" s="212">
        <v>8.4748048791027999E-2</v>
      </c>
      <c r="N3564" s="212">
        <v>1.6054253790530298E-2</v>
      </c>
      <c r="O3564" s="91"/>
      <c r="Q3564" s="212"/>
      <c r="R3564" s="212"/>
      <c r="S3564" s="212"/>
      <c r="T3564" s="212"/>
      <c r="AG3564" s="212"/>
      <c r="AH3564" s="212"/>
      <c r="AI3564" s="212"/>
    </row>
    <row r="3565" spans="1:35" x14ac:dyDescent="0.15">
      <c r="A3565" s="91"/>
      <c r="B3565" s="91"/>
      <c r="C3565" s="127"/>
      <c r="D3565" s="127"/>
      <c r="E3565" s="127"/>
      <c r="F3565" s="127"/>
      <c r="G3565" s="127"/>
      <c r="H3565" s="127"/>
      <c r="I3565" s="91"/>
      <c r="J3565" s="2">
        <v>3563</v>
      </c>
      <c r="K3565" s="212">
        <v>38272.583873916003</v>
      </c>
      <c r="L3565" s="212">
        <v>0.272017021534051</v>
      </c>
      <c r="M3565" s="212">
        <v>9.0333648512445006E-2</v>
      </c>
      <c r="N3565" s="212">
        <v>1.5730176166921499E-2</v>
      </c>
      <c r="O3565" s="91"/>
      <c r="Q3565" s="212"/>
      <c r="R3565" s="212"/>
      <c r="S3565" s="212"/>
      <c r="T3565" s="212"/>
      <c r="AG3565" s="212"/>
      <c r="AH3565" s="212"/>
      <c r="AI3565" s="212"/>
    </row>
    <row r="3566" spans="1:35" x14ac:dyDescent="0.15">
      <c r="A3566" s="91"/>
      <c r="B3566" s="91"/>
      <c r="C3566" s="127"/>
      <c r="D3566" s="127"/>
      <c r="E3566" s="127"/>
      <c r="F3566" s="127"/>
      <c r="G3566" s="127"/>
      <c r="H3566" s="127"/>
      <c r="I3566" s="91"/>
      <c r="J3566" s="2">
        <v>3564</v>
      </c>
      <c r="K3566" s="212">
        <v>38283.231097047101</v>
      </c>
      <c r="L3566" s="212">
        <v>0.27206223140010199</v>
      </c>
      <c r="M3566" s="212">
        <v>9.4626037343476299E-2</v>
      </c>
      <c r="N3566" s="212">
        <v>1.5651660625644999E-2</v>
      </c>
      <c r="O3566" s="91"/>
      <c r="Q3566" s="212"/>
      <c r="R3566" s="212"/>
      <c r="S3566" s="212"/>
      <c r="T3566" s="212"/>
      <c r="AG3566" s="212"/>
      <c r="AH3566" s="212"/>
      <c r="AI3566" s="212"/>
    </row>
    <row r="3567" spans="1:35" x14ac:dyDescent="0.15">
      <c r="A3567" s="91"/>
      <c r="B3567" s="91"/>
      <c r="C3567" s="127"/>
      <c r="D3567" s="127"/>
      <c r="E3567" s="127"/>
      <c r="F3567" s="127"/>
      <c r="G3567" s="127"/>
      <c r="H3567" s="127"/>
      <c r="I3567" s="91"/>
      <c r="J3567" s="2">
        <v>3565</v>
      </c>
      <c r="K3567" s="212">
        <v>38293.820600633997</v>
      </c>
      <c r="L3567" s="212">
        <v>0.27174463807400601</v>
      </c>
      <c r="M3567" s="212">
        <v>9.69723523763623E-2</v>
      </c>
      <c r="N3567" s="212">
        <v>1.5935462645119601E-2</v>
      </c>
      <c r="O3567" s="91"/>
      <c r="Q3567" s="212"/>
      <c r="R3567" s="212"/>
      <c r="S3567" s="212"/>
      <c r="T3567" s="212"/>
      <c r="AG3567" s="212"/>
      <c r="AH3567" s="212"/>
      <c r="AI3567" s="212"/>
    </row>
    <row r="3568" spans="1:35" x14ac:dyDescent="0.15">
      <c r="A3568" s="91"/>
      <c r="B3568" s="91"/>
      <c r="C3568" s="127"/>
      <c r="D3568" s="127"/>
      <c r="E3568" s="127"/>
      <c r="F3568" s="127"/>
      <c r="G3568" s="127"/>
      <c r="H3568" s="127"/>
      <c r="I3568" s="91"/>
      <c r="J3568" s="2">
        <v>3566</v>
      </c>
      <c r="K3568" s="212">
        <v>38304.4287580491</v>
      </c>
      <c r="L3568" s="212">
        <v>0.271113954004985</v>
      </c>
      <c r="M3568" s="212">
        <v>9.7308477458468406E-2</v>
      </c>
      <c r="N3568" s="212">
        <v>1.65655450994103E-2</v>
      </c>
      <c r="O3568" s="91"/>
      <c r="Q3568" s="212"/>
      <c r="R3568" s="212"/>
      <c r="S3568" s="212"/>
      <c r="T3568" s="212"/>
      <c r="AG3568" s="212"/>
      <c r="AH3568" s="212"/>
      <c r="AI3568" s="212"/>
    </row>
    <row r="3569" spans="1:35" x14ac:dyDescent="0.15">
      <c r="A3569" s="91"/>
      <c r="B3569" s="91"/>
      <c r="C3569" s="127"/>
      <c r="D3569" s="127"/>
      <c r="E3569" s="127"/>
      <c r="F3569" s="127"/>
      <c r="G3569" s="127"/>
      <c r="H3569" s="127"/>
      <c r="I3569" s="91"/>
      <c r="J3569" s="2">
        <v>3567</v>
      </c>
      <c r="K3569" s="212">
        <v>38315.045374337104</v>
      </c>
      <c r="L3569" s="212">
        <v>0.27024513906866299</v>
      </c>
      <c r="M3569" s="212">
        <v>9.6062704789385001E-2</v>
      </c>
      <c r="N3569" s="212">
        <v>1.7463427414191001E-2</v>
      </c>
      <c r="O3569" s="91"/>
      <c r="Q3569" s="212"/>
      <c r="R3569" s="212"/>
      <c r="S3569" s="212"/>
      <c r="T3569" s="212"/>
      <c r="AG3569" s="212"/>
      <c r="AH3569" s="212"/>
      <c r="AI3569" s="212"/>
    </row>
    <row r="3570" spans="1:35" x14ac:dyDescent="0.15">
      <c r="A3570" s="91"/>
      <c r="B3570" s="91"/>
      <c r="C3570" s="127"/>
      <c r="D3570" s="127"/>
      <c r="E3570" s="127"/>
      <c r="F3570" s="127"/>
      <c r="G3570" s="127"/>
      <c r="H3570" s="127"/>
      <c r="I3570" s="91"/>
      <c r="J3570" s="2">
        <v>3568</v>
      </c>
      <c r="K3570" s="212">
        <v>38325.691562997097</v>
      </c>
      <c r="L3570" s="212">
        <v>0.26926328201017702</v>
      </c>
      <c r="M3570" s="212">
        <v>9.3946290105976396E-2</v>
      </c>
      <c r="N3570" s="212">
        <v>1.8495679542611498E-2</v>
      </c>
      <c r="O3570" s="91"/>
      <c r="Q3570" s="212"/>
      <c r="R3570" s="212"/>
      <c r="S3570" s="212"/>
      <c r="T3570" s="212"/>
      <c r="AG3570" s="212"/>
      <c r="AH3570" s="212"/>
      <c r="AI3570" s="212"/>
    </row>
    <row r="3571" spans="1:35" x14ac:dyDescent="0.15">
      <c r="A3571" s="91"/>
      <c r="B3571" s="91"/>
      <c r="C3571" s="127"/>
      <c r="D3571" s="127"/>
      <c r="E3571" s="127"/>
      <c r="F3571" s="127"/>
      <c r="G3571" s="127"/>
      <c r="H3571" s="127"/>
      <c r="I3571" s="91"/>
      <c r="J3571" s="2">
        <v>3569</v>
      </c>
      <c r="K3571" s="212">
        <v>38336.437569956099</v>
      </c>
      <c r="L3571" s="212">
        <v>0.268355564466842</v>
      </c>
      <c r="M3571" s="212">
        <v>9.1507052120450502E-2</v>
      </c>
      <c r="N3571" s="212">
        <v>1.9407120635960701E-2</v>
      </c>
      <c r="O3571" s="91"/>
      <c r="Q3571" s="212"/>
      <c r="R3571" s="212"/>
      <c r="S3571" s="212"/>
      <c r="T3571" s="212"/>
      <c r="AG3571" s="212"/>
      <c r="AH3571" s="212"/>
      <c r="AI3571" s="212"/>
    </row>
    <row r="3572" spans="1:35" x14ac:dyDescent="0.15">
      <c r="A3572" s="91"/>
      <c r="B3572" s="91"/>
      <c r="C3572" s="127"/>
      <c r="D3572" s="127"/>
      <c r="E3572" s="127"/>
      <c r="F3572" s="127"/>
      <c r="G3572" s="127"/>
      <c r="H3572" s="127"/>
      <c r="I3572" s="91"/>
      <c r="J3572" s="2">
        <v>3570</v>
      </c>
      <c r="K3572" s="212">
        <v>38347.0895944781</v>
      </c>
      <c r="L3572" s="212">
        <v>0.26767480989692999</v>
      </c>
      <c r="M3572" s="212">
        <v>8.8982466402574595E-2</v>
      </c>
      <c r="N3572" s="212">
        <v>1.9965853891709101E-2</v>
      </c>
      <c r="O3572" s="91"/>
      <c r="Q3572" s="212"/>
      <c r="R3572" s="212"/>
      <c r="S3572" s="212"/>
      <c r="T3572" s="212"/>
      <c r="AG3572" s="212"/>
      <c r="AH3572" s="212"/>
      <c r="AI3572" s="212"/>
    </row>
    <row r="3573" spans="1:35" x14ac:dyDescent="0.15">
      <c r="A3573" s="91"/>
      <c r="B3573" s="91"/>
      <c r="C3573" s="127"/>
      <c r="D3573" s="127"/>
      <c r="E3573" s="127"/>
      <c r="F3573" s="127"/>
      <c r="G3573" s="127"/>
      <c r="H3573" s="127"/>
      <c r="I3573" s="91"/>
      <c r="J3573" s="2">
        <v>3571</v>
      </c>
      <c r="K3573" s="212">
        <v>38357.807254366096</v>
      </c>
      <c r="L3573" s="212">
        <v>0.26720965727387402</v>
      </c>
      <c r="M3573" s="212">
        <v>8.6379876489264498E-2</v>
      </c>
      <c r="N3573" s="212">
        <v>2.0029480349635601E-2</v>
      </c>
      <c r="O3573" s="91"/>
      <c r="Q3573" s="212"/>
      <c r="R3573" s="212"/>
      <c r="S3573" s="212"/>
      <c r="T3573" s="212"/>
      <c r="AG3573" s="212"/>
      <c r="AH3573" s="212"/>
      <c r="AI3573" s="212"/>
    </row>
    <row r="3574" spans="1:35" x14ac:dyDescent="0.15">
      <c r="A3574" s="91"/>
      <c r="B3574" s="91"/>
      <c r="C3574" s="127"/>
      <c r="D3574" s="127"/>
      <c r="E3574" s="127"/>
      <c r="F3574" s="127"/>
      <c r="G3574" s="127"/>
      <c r="H3574" s="127"/>
      <c r="I3574" s="91"/>
      <c r="J3574" s="2">
        <v>3572</v>
      </c>
      <c r="K3574" s="212">
        <v>38368.403195466097</v>
      </c>
      <c r="L3574" s="212">
        <v>0.26685969823366701</v>
      </c>
      <c r="M3574" s="212">
        <v>8.3423821868525302E-2</v>
      </c>
      <c r="N3574" s="212">
        <v>1.9583456259548201E-2</v>
      </c>
      <c r="O3574" s="91"/>
      <c r="Q3574" s="212"/>
      <c r="R3574" s="212"/>
      <c r="S3574" s="212"/>
      <c r="T3574" s="212"/>
      <c r="AG3574" s="212"/>
      <c r="AH3574" s="212"/>
      <c r="AI3574" s="212"/>
    </row>
    <row r="3575" spans="1:35" x14ac:dyDescent="0.15">
      <c r="A3575" s="91"/>
      <c r="B3575" s="91"/>
      <c r="C3575" s="127"/>
      <c r="D3575" s="127"/>
      <c r="E3575" s="127"/>
      <c r="F3575" s="127"/>
      <c r="G3575" s="127"/>
      <c r="H3575" s="127"/>
      <c r="I3575" s="91"/>
      <c r="J3575" s="2">
        <v>3573</v>
      </c>
      <c r="K3575" s="212">
        <v>38378.964599312101</v>
      </c>
      <c r="L3575" s="212">
        <v>0.26656561718347599</v>
      </c>
      <c r="M3575" s="212">
        <v>7.9907685104391099E-2</v>
      </c>
      <c r="N3575" s="212">
        <v>1.8720909128209399E-2</v>
      </c>
      <c r="O3575" s="91"/>
      <c r="Q3575" s="212"/>
      <c r="R3575" s="212"/>
      <c r="S3575" s="212"/>
      <c r="T3575" s="212"/>
      <c r="AG3575" s="212"/>
      <c r="AH3575" s="212"/>
      <c r="AI3575" s="212"/>
    </row>
    <row r="3576" spans="1:35" x14ac:dyDescent="0.15">
      <c r="A3576" s="91"/>
      <c r="B3576" s="91"/>
      <c r="C3576" s="127"/>
      <c r="D3576" s="127"/>
      <c r="E3576" s="127"/>
      <c r="F3576" s="127"/>
      <c r="G3576" s="127"/>
      <c r="H3576" s="127"/>
      <c r="I3576" s="91"/>
      <c r="J3576" s="2">
        <v>3574</v>
      </c>
      <c r="K3576" s="212">
        <v>38389.709304791097</v>
      </c>
      <c r="L3576" s="212">
        <v>0.266335640168607</v>
      </c>
      <c r="M3576" s="212">
        <v>7.6044120627905401E-2</v>
      </c>
      <c r="N3576" s="212">
        <v>1.7605506589847299E-2</v>
      </c>
      <c r="O3576" s="91"/>
      <c r="Q3576" s="212"/>
      <c r="R3576" s="212"/>
      <c r="S3576" s="212"/>
      <c r="T3576" s="212"/>
      <c r="AG3576" s="212"/>
      <c r="AH3576" s="212"/>
      <c r="AI3576" s="212"/>
    </row>
    <row r="3577" spans="1:35" x14ac:dyDescent="0.15">
      <c r="A3577" s="91"/>
      <c r="B3577" s="91"/>
      <c r="C3577" s="127"/>
      <c r="D3577" s="127"/>
      <c r="E3577" s="127"/>
      <c r="F3577" s="127"/>
      <c r="G3577" s="127"/>
      <c r="H3577" s="127"/>
      <c r="I3577" s="91"/>
      <c r="J3577" s="2">
        <v>3575</v>
      </c>
      <c r="K3577" s="212">
        <v>38400.300717820101</v>
      </c>
      <c r="L3577" s="212">
        <v>0.26619737089688</v>
      </c>
      <c r="M3577" s="212">
        <v>7.2335745305943194E-2</v>
      </c>
      <c r="N3577" s="212">
        <v>1.64183059335875E-2</v>
      </c>
      <c r="O3577" s="91"/>
      <c r="Q3577" s="212"/>
      <c r="R3577" s="212"/>
      <c r="S3577" s="212"/>
      <c r="T3577" s="212"/>
      <c r="AG3577" s="212"/>
      <c r="AH3577" s="212"/>
      <c r="AI3577" s="212"/>
    </row>
    <row r="3578" spans="1:35" x14ac:dyDescent="0.15">
      <c r="A3578" s="91"/>
      <c r="B3578" s="91"/>
      <c r="C3578" s="127"/>
      <c r="D3578" s="127"/>
      <c r="E3578" s="127"/>
      <c r="F3578" s="127"/>
      <c r="G3578" s="127"/>
      <c r="H3578" s="127"/>
      <c r="I3578" s="91"/>
      <c r="J3578" s="2">
        <v>3576</v>
      </c>
      <c r="K3578" s="212">
        <v>38410.971458999098</v>
      </c>
      <c r="L3578" s="212">
        <v>0.26620336057319599</v>
      </c>
      <c r="M3578" s="212">
        <v>6.9385284143966899E-2</v>
      </c>
      <c r="N3578" s="212">
        <v>1.5272757868309001E-2</v>
      </c>
      <c r="O3578" s="91"/>
      <c r="Q3578" s="212"/>
      <c r="R3578" s="212"/>
      <c r="S3578" s="212"/>
      <c r="T3578" s="212"/>
      <c r="AG3578" s="212"/>
      <c r="AH3578" s="212"/>
      <c r="AI3578" s="212"/>
    </row>
    <row r="3579" spans="1:35" x14ac:dyDescent="0.15">
      <c r="A3579" s="91"/>
      <c r="B3579" s="91"/>
      <c r="C3579" s="127"/>
      <c r="D3579" s="127"/>
      <c r="E3579" s="127"/>
      <c r="F3579" s="127"/>
      <c r="G3579" s="127"/>
      <c r="H3579" s="127"/>
      <c r="I3579" s="91"/>
      <c r="J3579" s="2">
        <v>3577</v>
      </c>
      <c r="K3579" s="212">
        <v>38421.641680399101</v>
      </c>
      <c r="L3579" s="212">
        <v>0.26634501343191103</v>
      </c>
      <c r="M3579" s="212">
        <v>6.7691485814288202E-2</v>
      </c>
      <c r="N3579" s="212">
        <v>1.4103512695562899E-2</v>
      </c>
      <c r="O3579" s="91"/>
      <c r="Q3579" s="212"/>
      <c r="R3579" s="212"/>
      <c r="S3579" s="212"/>
      <c r="T3579" s="212"/>
      <c r="AG3579" s="212"/>
      <c r="AH3579" s="212"/>
      <c r="AI3579" s="212"/>
    </row>
    <row r="3580" spans="1:35" x14ac:dyDescent="0.15">
      <c r="A3580" s="91"/>
      <c r="B3580" s="91"/>
      <c r="C3580" s="127"/>
      <c r="D3580" s="127"/>
      <c r="E3580" s="127"/>
      <c r="F3580" s="127"/>
      <c r="G3580" s="127"/>
      <c r="H3580" s="127"/>
      <c r="I3580" s="91"/>
      <c r="J3580" s="2">
        <v>3578</v>
      </c>
      <c r="K3580" s="212">
        <v>38432.252400215097</v>
      </c>
      <c r="L3580" s="212">
        <v>0.26662384600303701</v>
      </c>
      <c r="M3580" s="212">
        <v>6.7478831474085399E-2</v>
      </c>
      <c r="N3580" s="212">
        <v>1.27778485674319E-2</v>
      </c>
      <c r="O3580" s="91"/>
      <c r="Q3580" s="212"/>
      <c r="R3580" s="212"/>
      <c r="S3580" s="212"/>
      <c r="T3580" s="212"/>
      <c r="AG3580" s="212"/>
      <c r="AH3580" s="212"/>
      <c r="AI3580" s="212"/>
    </row>
    <row r="3581" spans="1:35" x14ac:dyDescent="0.15">
      <c r="A3581" s="91"/>
      <c r="B3581" s="91"/>
      <c r="C3581" s="127"/>
      <c r="D3581" s="127"/>
      <c r="E3581" s="127"/>
      <c r="F3581" s="127"/>
      <c r="G3581" s="127"/>
      <c r="H3581" s="127"/>
      <c r="I3581" s="91"/>
      <c r="J3581" s="2">
        <v>3579</v>
      </c>
      <c r="K3581" s="212">
        <v>38442.913721181103</v>
      </c>
      <c r="L3581" s="212">
        <v>0.26700240201370601</v>
      </c>
      <c r="M3581" s="212">
        <v>6.8527073236314406E-2</v>
      </c>
      <c r="N3581" s="212">
        <v>1.1173531938429E-2</v>
      </c>
      <c r="O3581" s="91"/>
      <c r="Q3581" s="212"/>
      <c r="R3581" s="212"/>
      <c r="S3581" s="212"/>
      <c r="T3581" s="212"/>
      <c r="AG3581" s="212"/>
      <c r="AH3581" s="212"/>
      <c r="AI3581" s="212"/>
    </row>
    <row r="3582" spans="1:35" x14ac:dyDescent="0.15">
      <c r="A3582" s="91"/>
      <c r="B3582" s="91"/>
      <c r="C3582" s="127"/>
      <c r="D3582" s="127"/>
      <c r="E3582" s="127"/>
      <c r="F3582" s="127"/>
      <c r="G3582" s="127"/>
      <c r="H3582" s="127"/>
      <c r="I3582" s="91"/>
      <c r="J3582" s="2">
        <v>3580</v>
      </c>
      <c r="K3582" s="212">
        <v>38453.644457415103</v>
      </c>
      <c r="L3582" s="212">
        <v>0.267413001290567</v>
      </c>
      <c r="M3582" s="212">
        <v>7.0467411780692601E-2</v>
      </c>
      <c r="N3582" s="212">
        <v>9.3341334309654002E-3</v>
      </c>
      <c r="O3582" s="91"/>
      <c r="Q3582" s="212"/>
      <c r="R3582" s="212"/>
      <c r="S3582" s="212"/>
      <c r="T3582" s="212"/>
      <c r="AG3582" s="212"/>
      <c r="AH3582" s="212"/>
      <c r="AI3582" s="212"/>
    </row>
    <row r="3583" spans="1:35" x14ac:dyDescent="0.15">
      <c r="A3583" s="91"/>
      <c r="B3583" s="91"/>
      <c r="C3583" s="127"/>
      <c r="D3583" s="127"/>
      <c r="E3583" s="127"/>
      <c r="F3583" s="127"/>
      <c r="G3583" s="127"/>
      <c r="H3583" s="127"/>
      <c r="I3583" s="91"/>
      <c r="J3583" s="2">
        <v>3581</v>
      </c>
      <c r="K3583" s="212">
        <v>38464.394946966102</v>
      </c>
      <c r="L3583" s="212">
        <v>0.26780162716065697</v>
      </c>
      <c r="M3583" s="212">
        <v>7.2994957936666299E-2</v>
      </c>
      <c r="N3583" s="212">
        <v>7.5274065649269598E-3</v>
      </c>
      <c r="O3583" s="91"/>
      <c r="Q3583" s="212"/>
      <c r="R3583" s="212"/>
      <c r="S3583" s="212"/>
      <c r="T3583" s="212"/>
      <c r="AG3583" s="212"/>
      <c r="AH3583" s="212"/>
      <c r="AI3583" s="212"/>
    </row>
    <row r="3584" spans="1:35" x14ac:dyDescent="0.15">
      <c r="A3584" s="91"/>
      <c r="B3584" s="91"/>
      <c r="C3584" s="127"/>
      <c r="D3584" s="127"/>
      <c r="E3584" s="127"/>
      <c r="F3584" s="127"/>
      <c r="G3584" s="127"/>
      <c r="H3584" s="127"/>
      <c r="I3584" s="91"/>
      <c r="J3584" s="2">
        <v>3582</v>
      </c>
      <c r="K3584" s="212">
        <v>38475.148458128097</v>
      </c>
      <c r="L3584" s="212">
        <v>0.268167215759888</v>
      </c>
      <c r="M3584" s="212">
        <v>7.6052743680739707E-2</v>
      </c>
      <c r="N3584" s="212">
        <v>6.0888490350806297E-3</v>
      </c>
      <c r="O3584" s="91"/>
      <c r="Q3584" s="212"/>
      <c r="R3584" s="212"/>
      <c r="S3584" s="212"/>
      <c r="T3584" s="212"/>
      <c r="AG3584" s="212"/>
      <c r="AH3584" s="212"/>
      <c r="AI3584" s="212"/>
    </row>
    <row r="3585" spans="1:35" x14ac:dyDescent="0.15">
      <c r="A3585" s="91"/>
      <c r="B3585" s="91"/>
      <c r="C3585" s="127"/>
      <c r="D3585" s="127"/>
      <c r="E3585" s="127"/>
      <c r="F3585" s="127"/>
      <c r="G3585" s="127"/>
      <c r="H3585" s="127"/>
      <c r="I3585" s="91"/>
      <c r="J3585" s="2">
        <v>3583</v>
      </c>
      <c r="K3585" s="212">
        <v>38485.799905790103</v>
      </c>
      <c r="L3585" s="212">
        <v>0.26855728989833599</v>
      </c>
      <c r="M3585" s="212">
        <v>7.9616615973157501E-2</v>
      </c>
      <c r="N3585" s="212">
        <v>5.2918932367919903E-3</v>
      </c>
      <c r="O3585" s="91"/>
      <c r="Q3585" s="212"/>
      <c r="R3585" s="212"/>
      <c r="S3585" s="212"/>
      <c r="T3585" s="212"/>
      <c r="AG3585" s="212"/>
      <c r="AH3585" s="212"/>
      <c r="AI3585" s="212"/>
    </row>
    <row r="3586" spans="1:35" x14ac:dyDescent="0.15">
      <c r="A3586" s="91"/>
      <c r="B3586" s="91"/>
      <c r="C3586" s="127"/>
      <c r="D3586" s="127"/>
      <c r="E3586" s="127"/>
      <c r="F3586" s="127"/>
      <c r="G3586" s="127"/>
      <c r="H3586" s="127"/>
      <c r="I3586" s="91"/>
      <c r="J3586" s="2">
        <v>3584</v>
      </c>
      <c r="K3586" s="212">
        <v>38496.529262843098</v>
      </c>
      <c r="L3586" s="212">
        <v>0.269066753544773</v>
      </c>
      <c r="M3586" s="212">
        <v>8.3413641527631699E-2</v>
      </c>
      <c r="N3586" s="212">
        <v>5.15465264527659E-3</v>
      </c>
      <c r="O3586" s="91"/>
      <c r="Q3586" s="212"/>
      <c r="R3586" s="212"/>
      <c r="S3586" s="212"/>
      <c r="T3586" s="212"/>
      <c r="AG3586" s="212"/>
      <c r="AH3586" s="212"/>
      <c r="AI3586" s="212"/>
    </row>
    <row r="3587" spans="1:35" x14ac:dyDescent="0.15">
      <c r="A3587" s="91"/>
      <c r="B3587" s="91"/>
      <c r="C3587" s="127"/>
      <c r="D3587" s="127"/>
      <c r="E3587" s="127"/>
      <c r="F3587" s="127"/>
      <c r="G3587" s="127"/>
      <c r="H3587" s="127"/>
      <c r="I3587" s="91"/>
      <c r="J3587" s="2">
        <v>3585</v>
      </c>
      <c r="K3587" s="212">
        <v>38507.252792053099</v>
      </c>
      <c r="L3587" s="212">
        <v>0.269793533092964</v>
      </c>
      <c r="M3587" s="212">
        <v>8.6793423269096198E-2</v>
      </c>
      <c r="N3587" s="212">
        <v>5.44060485189558E-3</v>
      </c>
      <c r="O3587" s="91"/>
      <c r="Q3587" s="212"/>
      <c r="R3587" s="212"/>
      <c r="S3587" s="212"/>
      <c r="T3587" s="212"/>
      <c r="AG3587" s="212"/>
      <c r="AH3587" s="212"/>
      <c r="AI3587" s="212"/>
    </row>
    <row r="3588" spans="1:35" x14ac:dyDescent="0.15">
      <c r="A3588" s="91"/>
      <c r="B3588" s="91"/>
      <c r="C3588" s="127"/>
      <c r="D3588" s="127"/>
      <c r="E3588" s="127"/>
      <c r="F3588" s="127"/>
      <c r="G3588" s="127"/>
      <c r="H3588" s="127"/>
      <c r="I3588" s="91"/>
      <c r="J3588" s="2">
        <v>3586</v>
      </c>
      <c r="K3588" s="212">
        <v>38517.937470148099</v>
      </c>
      <c r="L3588" s="212">
        <v>0.27080272375895897</v>
      </c>
      <c r="M3588" s="212">
        <v>8.8968002257891907E-2</v>
      </c>
      <c r="N3588" s="212">
        <v>5.7728993721186299E-3</v>
      </c>
      <c r="O3588" s="91"/>
      <c r="Q3588" s="212"/>
      <c r="R3588" s="212"/>
      <c r="S3588" s="212"/>
      <c r="T3588" s="212"/>
      <c r="AG3588" s="212"/>
      <c r="AH3588" s="212"/>
      <c r="AI3588" s="212"/>
    </row>
    <row r="3589" spans="1:35" x14ac:dyDescent="0.15">
      <c r="A3589" s="91"/>
      <c r="B3589" s="91"/>
      <c r="C3589" s="127"/>
      <c r="D3589" s="127"/>
      <c r="E3589" s="127"/>
      <c r="F3589" s="127"/>
      <c r="G3589" s="127"/>
      <c r="H3589" s="127"/>
      <c r="I3589" s="91"/>
      <c r="J3589" s="2">
        <v>3587</v>
      </c>
      <c r="K3589" s="212">
        <v>38528.652905276103</v>
      </c>
      <c r="L3589" s="212">
        <v>0.27195283202156201</v>
      </c>
      <c r="M3589" s="212">
        <v>8.9300470068113702E-2</v>
      </c>
      <c r="N3589" s="212">
        <v>5.8831657402580303E-3</v>
      </c>
      <c r="O3589" s="91"/>
      <c r="Q3589" s="212"/>
      <c r="R3589" s="212"/>
      <c r="S3589" s="212"/>
      <c r="T3589" s="212"/>
      <c r="AG3589" s="212"/>
      <c r="AH3589" s="212"/>
      <c r="AI3589" s="212"/>
    </row>
    <row r="3590" spans="1:35" x14ac:dyDescent="0.15">
      <c r="A3590" s="91"/>
      <c r="B3590" s="91"/>
      <c r="C3590" s="127"/>
      <c r="D3590" s="127"/>
      <c r="E3590" s="127"/>
      <c r="F3590" s="127"/>
      <c r="G3590" s="127"/>
      <c r="H3590" s="127"/>
      <c r="I3590" s="91"/>
      <c r="J3590" s="2">
        <v>3588</v>
      </c>
      <c r="K3590" s="212">
        <v>38539.434647609101</v>
      </c>
      <c r="L3590" s="212">
        <v>0.27295420601513298</v>
      </c>
      <c r="M3590" s="212">
        <v>8.7718664948069597E-2</v>
      </c>
      <c r="N3590" s="212">
        <v>5.6215012235051702E-3</v>
      </c>
      <c r="O3590" s="91"/>
      <c r="Q3590" s="212"/>
      <c r="R3590" s="212"/>
      <c r="S3590" s="212"/>
      <c r="T3590" s="212"/>
      <c r="AG3590" s="212"/>
      <c r="AH3590" s="212"/>
      <c r="AI3590" s="212"/>
    </row>
    <row r="3591" spans="1:35" x14ac:dyDescent="0.15">
      <c r="A3591" s="91"/>
      <c r="B3591" s="91"/>
      <c r="C3591" s="127"/>
      <c r="D3591" s="127"/>
      <c r="E3591" s="127"/>
      <c r="F3591" s="127"/>
      <c r="G3591" s="127"/>
      <c r="H3591" s="127"/>
      <c r="I3591" s="91"/>
      <c r="J3591" s="2">
        <v>3589</v>
      </c>
      <c r="K3591" s="212">
        <v>38550.120981235101</v>
      </c>
      <c r="L3591" s="212">
        <v>0.27351208961152801</v>
      </c>
      <c r="M3591" s="212">
        <v>8.4849106320461998E-2</v>
      </c>
      <c r="N3591" s="212">
        <v>4.9749585919801297E-3</v>
      </c>
      <c r="O3591" s="91"/>
      <c r="Q3591" s="212"/>
      <c r="R3591" s="212"/>
      <c r="S3591" s="212"/>
      <c r="T3591" s="212"/>
      <c r="AG3591" s="212"/>
      <c r="AH3591" s="212"/>
      <c r="AI3591" s="212"/>
    </row>
    <row r="3592" spans="1:35" x14ac:dyDescent="0.15">
      <c r="A3592" s="91"/>
      <c r="B3592" s="91"/>
      <c r="C3592" s="127"/>
      <c r="D3592" s="127"/>
      <c r="E3592" s="127"/>
      <c r="F3592" s="127"/>
      <c r="G3592" s="127"/>
      <c r="H3592" s="127"/>
      <c r="I3592" s="91"/>
      <c r="J3592" s="2">
        <v>3590</v>
      </c>
      <c r="K3592" s="212">
        <v>38560.753618120099</v>
      </c>
      <c r="L3592" s="212">
        <v>0.27345969391223102</v>
      </c>
      <c r="M3592" s="212">
        <v>8.1734706468759105E-2</v>
      </c>
      <c r="N3592" s="212">
        <v>4.0340250467275204E-3</v>
      </c>
      <c r="O3592" s="91"/>
      <c r="Q3592" s="212"/>
      <c r="R3592" s="212"/>
      <c r="S3592" s="212"/>
      <c r="T3592" s="212"/>
      <c r="AG3592" s="212"/>
      <c r="AH3592" s="212"/>
      <c r="AI3592" s="212"/>
    </row>
    <row r="3593" spans="1:35" x14ac:dyDescent="0.15">
      <c r="A3593" s="91"/>
      <c r="B3593" s="91"/>
      <c r="C3593" s="127"/>
      <c r="D3593" s="127"/>
      <c r="E3593" s="127"/>
      <c r="F3593" s="127"/>
      <c r="G3593" s="127"/>
      <c r="H3593" s="127"/>
      <c r="I3593" s="91"/>
      <c r="J3593" s="2">
        <v>3591</v>
      </c>
      <c r="K3593" s="212">
        <v>38571.504848312099</v>
      </c>
      <c r="L3593" s="212">
        <v>0.27272993403736401</v>
      </c>
      <c r="M3593" s="212">
        <v>7.94990535596755E-2</v>
      </c>
      <c r="N3593" s="212">
        <v>2.8810700595573598E-3</v>
      </c>
      <c r="O3593" s="91"/>
      <c r="Q3593" s="212"/>
      <c r="R3593" s="212"/>
      <c r="S3593" s="212"/>
      <c r="T3593" s="212"/>
      <c r="AG3593" s="212"/>
      <c r="AH3593" s="212"/>
      <c r="AI3593" s="212"/>
    </row>
    <row r="3594" spans="1:35" x14ac:dyDescent="0.15">
      <c r="A3594" s="91"/>
      <c r="B3594" s="91"/>
      <c r="C3594" s="127"/>
      <c r="D3594" s="127"/>
      <c r="E3594" s="127"/>
      <c r="F3594" s="127"/>
      <c r="G3594" s="127"/>
      <c r="H3594" s="127"/>
      <c r="I3594" s="91"/>
      <c r="J3594" s="2">
        <v>3592</v>
      </c>
      <c r="K3594" s="212">
        <v>38582.219677279099</v>
      </c>
      <c r="L3594" s="212">
        <v>0.271371285254909</v>
      </c>
      <c r="M3594" s="212">
        <v>7.9048878417241203E-2</v>
      </c>
      <c r="N3594" s="212">
        <v>1.66303616102553E-3</v>
      </c>
      <c r="O3594" s="91"/>
      <c r="Q3594" s="212"/>
      <c r="R3594" s="212"/>
      <c r="S3594" s="212"/>
      <c r="T3594" s="212"/>
      <c r="AG3594" s="212"/>
      <c r="AH3594" s="212"/>
      <c r="AI3594" s="212"/>
    </row>
    <row r="3595" spans="1:35" x14ac:dyDescent="0.15">
      <c r="A3595" s="91"/>
      <c r="B3595" s="91"/>
      <c r="C3595" s="127"/>
      <c r="D3595" s="127"/>
      <c r="E3595" s="127"/>
      <c r="F3595" s="127"/>
      <c r="G3595" s="127"/>
      <c r="H3595" s="127"/>
      <c r="I3595" s="91"/>
      <c r="J3595" s="2">
        <v>3593</v>
      </c>
      <c r="K3595" s="212">
        <v>38592.944839560099</v>
      </c>
      <c r="L3595" s="212">
        <v>0.26954106046788401</v>
      </c>
      <c r="M3595" s="212">
        <v>8.0776314079539294E-2</v>
      </c>
      <c r="N3595" s="212">
        <v>5.9238263701509402E-4</v>
      </c>
      <c r="O3595" s="91"/>
      <c r="Q3595" s="212"/>
      <c r="R3595" s="212"/>
      <c r="S3595" s="212"/>
      <c r="T3595" s="212"/>
      <c r="AG3595" s="212"/>
      <c r="AH3595" s="212"/>
      <c r="AI3595" s="212"/>
    </row>
    <row r="3596" spans="1:35" x14ac:dyDescent="0.15">
      <c r="A3596" s="91"/>
      <c r="B3596" s="91"/>
      <c r="C3596" s="127"/>
      <c r="D3596" s="127"/>
      <c r="E3596" s="127"/>
      <c r="F3596" s="127"/>
      <c r="G3596" s="127"/>
      <c r="H3596" s="127"/>
      <c r="I3596" s="91"/>
      <c r="J3596" s="2">
        <v>3594</v>
      </c>
      <c r="K3596" s="212">
        <v>38603.690810329099</v>
      </c>
      <c r="L3596" s="212">
        <v>0.26750482973648998</v>
      </c>
      <c r="M3596" s="212">
        <v>8.42318901356785E-2</v>
      </c>
      <c r="N3596" s="212">
        <v>-1.14131794732337E-4</v>
      </c>
      <c r="O3596" s="91"/>
      <c r="Q3596" s="212"/>
      <c r="R3596" s="212"/>
      <c r="S3596" s="212"/>
      <c r="T3596" s="212"/>
      <c r="AG3596" s="212"/>
      <c r="AH3596" s="212"/>
      <c r="AI3596" s="212"/>
    </row>
    <row r="3597" spans="1:35" x14ac:dyDescent="0.15">
      <c r="A3597" s="91"/>
      <c r="B3597" s="91"/>
      <c r="C3597" s="127"/>
      <c r="D3597" s="127"/>
      <c r="E3597" s="127"/>
      <c r="F3597" s="127"/>
      <c r="G3597" s="127"/>
      <c r="H3597" s="127"/>
      <c r="I3597" s="91"/>
      <c r="J3597" s="2">
        <v>3595</v>
      </c>
      <c r="K3597" s="212">
        <v>38614.389998390099</v>
      </c>
      <c r="L3597" s="212">
        <v>0.265520711409656</v>
      </c>
      <c r="M3597" s="212">
        <v>8.8257379035342406E-2</v>
      </c>
      <c r="N3597" s="212">
        <v>-2.6500869688053202E-4</v>
      </c>
      <c r="O3597" s="91"/>
      <c r="Q3597" s="212"/>
      <c r="R3597" s="212"/>
      <c r="S3597" s="212"/>
      <c r="T3597" s="212"/>
      <c r="AG3597" s="212"/>
      <c r="AH3597" s="212"/>
      <c r="AI3597" s="212"/>
    </row>
    <row r="3598" spans="1:35" x14ac:dyDescent="0.15">
      <c r="A3598" s="91"/>
      <c r="B3598" s="91"/>
      <c r="C3598" s="127"/>
      <c r="D3598" s="127"/>
      <c r="E3598" s="127"/>
      <c r="F3598" s="127"/>
      <c r="G3598" s="127"/>
      <c r="H3598" s="127"/>
      <c r="I3598" s="91"/>
      <c r="J3598" s="2">
        <v>3596</v>
      </c>
      <c r="K3598" s="212">
        <v>38625.097324025097</v>
      </c>
      <c r="L3598" s="212">
        <v>0.26377079221125499</v>
      </c>
      <c r="M3598" s="212">
        <v>9.1730713767105093E-2</v>
      </c>
      <c r="N3598" s="212">
        <v>2.0810408612285499E-4</v>
      </c>
      <c r="O3598" s="91"/>
      <c r="Q3598" s="212"/>
      <c r="R3598" s="212"/>
      <c r="S3598" s="212"/>
      <c r="T3598" s="212"/>
      <c r="AG3598" s="212"/>
      <c r="AH3598" s="212"/>
      <c r="AI3598" s="212"/>
    </row>
    <row r="3599" spans="1:35" x14ac:dyDescent="0.15">
      <c r="A3599" s="91"/>
      <c r="B3599" s="91"/>
      <c r="C3599" s="127"/>
      <c r="D3599" s="127"/>
      <c r="E3599" s="127"/>
      <c r="F3599" s="127"/>
      <c r="G3599" s="127"/>
      <c r="H3599" s="127"/>
      <c r="I3599" s="91"/>
      <c r="J3599" s="2">
        <v>3597</v>
      </c>
      <c r="K3599" s="212">
        <v>38635.836902741103</v>
      </c>
      <c r="L3599" s="212">
        <v>0.26235229115374997</v>
      </c>
      <c r="M3599" s="212">
        <v>9.3989677415075495E-2</v>
      </c>
      <c r="N3599" s="212">
        <v>1.2773902311646499E-3</v>
      </c>
      <c r="O3599" s="91"/>
      <c r="Q3599" s="212"/>
      <c r="R3599" s="212"/>
      <c r="S3599" s="212"/>
      <c r="T3599" s="212"/>
      <c r="AG3599" s="212"/>
      <c r="AH3599" s="212"/>
      <c r="AI3599" s="212"/>
    </row>
    <row r="3600" spans="1:35" x14ac:dyDescent="0.15">
      <c r="A3600" s="91"/>
      <c r="B3600" s="91"/>
      <c r="C3600" s="127"/>
      <c r="D3600" s="127"/>
      <c r="E3600" s="127"/>
      <c r="F3600" s="127"/>
      <c r="G3600" s="127"/>
      <c r="H3600" s="127"/>
      <c r="I3600" s="91"/>
      <c r="J3600" s="2">
        <v>3598</v>
      </c>
      <c r="K3600" s="212">
        <v>38646.598958807102</v>
      </c>
      <c r="L3600" s="212">
        <v>0.26128632576216598</v>
      </c>
      <c r="M3600" s="212">
        <v>9.5048728682760403E-2</v>
      </c>
      <c r="N3600" s="212">
        <v>2.8132297277031798E-3</v>
      </c>
      <c r="O3600" s="91"/>
      <c r="Q3600" s="212"/>
      <c r="R3600" s="212"/>
      <c r="S3600" s="212"/>
      <c r="T3600" s="212"/>
      <c r="AG3600" s="212"/>
      <c r="AH3600" s="212"/>
      <c r="AI3600" s="212"/>
    </row>
    <row r="3601" spans="1:35" x14ac:dyDescent="0.15">
      <c r="A3601" s="91"/>
      <c r="B3601" s="91"/>
      <c r="C3601" s="127"/>
      <c r="D3601" s="127"/>
      <c r="E3601" s="127"/>
      <c r="F3601" s="127"/>
      <c r="G3601" s="127"/>
      <c r="H3601" s="127"/>
      <c r="I3601" s="91"/>
      <c r="J3601" s="2">
        <v>3599</v>
      </c>
      <c r="K3601" s="212">
        <v>38657.326647449103</v>
      </c>
      <c r="L3601" s="212">
        <v>0.26049673223761799</v>
      </c>
      <c r="M3601" s="212">
        <v>9.5433545372732895E-2</v>
      </c>
      <c r="N3601" s="212">
        <v>4.5778436630189599E-3</v>
      </c>
      <c r="O3601" s="91"/>
      <c r="Q3601" s="212"/>
      <c r="R3601" s="212"/>
      <c r="S3601" s="212"/>
      <c r="T3601" s="212"/>
      <c r="AG3601" s="212"/>
      <c r="AH3601" s="212"/>
      <c r="AI3601" s="212"/>
    </row>
    <row r="3602" spans="1:35" x14ac:dyDescent="0.15">
      <c r="A3602" s="91"/>
      <c r="B3602" s="91"/>
      <c r="C3602" s="127"/>
      <c r="D3602" s="127"/>
      <c r="E3602" s="127"/>
      <c r="F3602" s="127"/>
      <c r="G3602" s="127"/>
      <c r="H3602" s="127"/>
      <c r="I3602" s="91"/>
      <c r="J3602" s="2">
        <v>3600</v>
      </c>
      <c r="K3602" s="212">
        <v>38668.015451566098</v>
      </c>
      <c r="L3602" s="212">
        <v>0.25990667425230402</v>
      </c>
      <c r="M3602" s="212">
        <v>9.5924033119897306E-2</v>
      </c>
      <c r="N3602" s="212">
        <v>6.2707892416741301E-3</v>
      </c>
      <c r="O3602" s="91"/>
      <c r="Q3602" s="212"/>
      <c r="R3602" s="212"/>
      <c r="S3602" s="212"/>
      <c r="T3602" s="212"/>
      <c r="AG3602" s="212"/>
      <c r="AH3602" s="212"/>
      <c r="AI3602" s="212"/>
    </row>
    <row r="3603" spans="1:35" x14ac:dyDescent="0.15">
      <c r="A3603" s="91"/>
      <c r="B3603" s="91"/>
      <c r="C3603" s="127"/>
      <c r="D3603" s="127"/>
      <c r="E3603" s="127"/>
      <c r="F3603" s="127"/>
      <c r="G3603" s="127"/>
      <c r="H3603" s="127"/>
      <c r="I3603" s="91"/>
      <c r="J3603" s="2">
        <v>3601</v>
      </c>
      <c r="K3603" s="212">
        <v>38678.707041444097</v>
      </c>
      <c r="L3603" s="212">
        <v>0.25949456069627702</v>
      </c>
      <c r="M3603" s="212">
        <v>9.7145351985049602E-2</v>
      </c>
      <c r="N3603" s="212">
        <v>7.6243431612920999E-3</v>
      </c>
      <c r="O3603" s="91"/>
      <c r="Q3603" s="212"/>
      <c r="R3603" s="212"/>
      <c r="S3603" s="212"/>
      <c r="T3603" s="212"/>
      <c r="AG3603" s="212"/>
      <c r="AH3603" s="212"/>
      <c r="AI3603" s="212"/>
    </row>
    <row r="3604" spans="1:35" x14ac:dyDescent="0.15">
      <c r="A3604" s="91"/>
      <c r="B3604" s="91"/>
      <c r="C3604" s="127"/>
      <c r="D3604" s="127"/>
      <c r="E3604" s="127"/>
      <c r="F3604" s="127"/>
      <c r="G3604" s="127"/>
      <c r="H3604" s="127"/>
      <c r="I3604" s="91"/>
      <c r="J3604" s="2">
        <v>3602</v>
      </c>
      <c r="K3604" s="212">
        <v>38689.407876545098</v>
      </c>
      <c r="L3604" s="212">
        <v>0.25935229975558899</v>
      </c>
      <c r="M3604" s="212">
        <v>9.9282891849691302E-2</v>
      </c>
      <c r="N3604" s="212">
        <v>8.44911948297844E-3</v>
      </c>
      <c r="O3604" s="91"/>
      <c r="Q3604" s="212"/>
      <c r="R3604" s="212"/>
      <c r="S3604" s="212"/>
      <c r="T3604" s="212"/>
      <c r="AG3604" s="212"/>
      <c r="AH3604" s="212"/>
      <c r="AI3604" s="212"/>
    </row>
    <row r="3605" spans="1:35" x14ac:dyDescent="0.15">
      <c r="A3605" s="91"/>
      <c r="B3605" s="91"/>
      <c r="C3605" s="127"/>
      <c r="D3605" s="127"/>
      <c r="E3605" s="127"/>
      <c r="F3605" s="127"/>
      <c r="G3605" s="127"/>
      <c r="H3605" s="127"/>
      <c r="I3605" s="91"/>
      <c r="J3605" s="2">
        <v>3603</v>
      </c>
      <c r="K3605" s="212">
        <v>38700.055188625098</v>
      </c>
      <c r="L3605" s="212">
        <v>0.25959555159423098</v>
      </c>
      <c r="M3605" s="212">
        <v>0.10217309230966599</v>
      </c>
      <c r="N3605" s="212">
        <v>8.6235691552990993E-3</v>
      </c>
      <c r="O3605" s="91"/>
      <c r="Q3605" s="212"/>
      <c r="R3605" s="212"/>
      <c r="S3605" s="212"/>
      <c r="T3605" s="212"/>
      <c r="AG3605" s="212"/>
      <c r="AH3605" s="212"/>
      <c r="AI3605" s="212"/>
    </row>
    <row r="3606" spans="1:35" x14ac:dyDescent="0.15">
      <c r="A3606" s="91"/>
      <c r="B3606" s="91"/>
      <c r="C3606" s="127"/>
      <c r="D3606" s="127"/>
      <c r="E3606" s="127"/>
      <c r="F3606" s="127"/>
      <c r="G3606" s="127"/>
      <c r="H3606" s="127"/>
      <c r="I3606" s="91"/>
      <c r="J3606" s="2">
        <v>3604</v>
      </c>
      <c r="K3606" s="212">
        <v>38710.880558415098</v>
      </c>
      <c r="L3606" s="212">
        <v>0.26026879722389301</v>
      </c>
      <c r="M3606" s="212">
        <v>0.105275826730426</v>
      </c>
      <c r="N3606" s="212">
        <v>8.1594682881884293E-3</v>
      </c>
      <c r="O3606" s="91"/>
      <c r="Q3606" s="212"/>
      <c r="R3606" s="212"/>
      <c r="S3606" s="212"/>
      <c r="T3606" s="212"/>
      <c r="AG3606" s="212"/>
      <c r="AH3606" s="212"/>
      <c r="AI3606" s="212"/>
    </row>
    <row r="3607" spans="1:35" x14ac:dyDescent="0.15">
      <c r="A3607" s="91"/>
      <c r="B3607" s="91"/>
      <c r="C3607" s="127"/>
      <c r="D3607" s="127"/>
      <c r="E3607" s="127"/>
      <c r="F3607" s="127"/>
      <c r="G3607" s="127"/>
      <c r="H3607" s="127"/>
      <c r="I3607" s="91"/>
      <c r="J3607" s="2">
        <v>3605</v>
      </c>
      <c r="K3607" s="212">
        <v>38721.523453184098</v>
      </c>
      <c r="L3607" s="212">
        <v>0.26130970330764902</v>
      </c>
      <c r="M3607" s="212">
        <v>0.107799956741659</v>
      </c>
      <c r="N3607" s="212">
        <v>7.2645690025997904E-3</v>
      </c>
      <c r="O3607" s="91"/>
      <c r="Q3607" s="212"/>
      <c r="R3607" s="212"/>
      <c r="S3607" s="212"/>
      <c r="T3607" s="212"/>
      <c r="AG3607" s="212"/>
      <c r="AH3607" s="212"/>
      <c r="AI3607" s="212"/>
    </row>
    <row r="3608" spans="1:35" x14ac:dyDescent="0.15">
      <c r="A3608" s="91"/>
      <c r="B3608" s="91"/>
      <c r="C3608" s="127"/>
      <c r="D3608" s="127"/>
      <c r="E3608" s="127"/>
      <c r="F3608" s="127"/>
      <c r="G3608" s="127"/>
      <c r="H3608" s="127"/>
      <c r="I3608" s="91"/>
      <c r="J3608" s="2">
        <v>3606</v>
      </c>
      <c r="K3608" s="212">
        <v>38732.233395349103</v>
      </c>
      <c r="L3608" s="212">
        <v>0.26257769501184702</v>
      </c>
      <c r="M3608" s="212">
        <v>0.109131475973445</v>
      </c>
      <c r="N3608" s="212">
        <v>6.1316602878946098E-3</v>
      </c>
      <c r="O3608" s="91"/>
      <c r="Q3608" s="212"/>
      <c r="R3608" s="212"/>
      <c r="S3608" s="212"/>
      <c r="T3608" s="212"/>
      <c r="AG3608" s="212"/>
      <c r="AH3608" s="212"/>
      <c r="AI3608" s="212"/>
    </row>
    <row r="3609" spans="1:35" x14ac:dyDescent="0.15">
      <c r="A3609" s="91"/>
      <c r="B3609" s="91"/>
      <c r="C3609" s="127"/>
      <c r="D3609" s="127"/>
      <c r="E3609" s="127"/>
      <c r="F3609" s="127"/>
      <c r="G3609" s="127"/>
      <c r="H3609" s="127"/>
      <c r="I3609" s="91"/>
      <c r="J3609" s="2">
        <v>3607</v>
      </c>
      <c r="K3609" s="212">
        <v>38742.850589577101</v>
      </c>
      <c r="L3609" s="212">
        <v>0.26392301614660901</v>
      </c>
      <c r="M3609" s="212">
        <v>0.108983332528546</v>
      </c>
      <c r="N3609" s="212">
        <v>4.91001085548222E-3</v>
      </c>
      <c r="O3609" s="91"/>
      <c r="Q3609" s="212"/>
      <c r="R3609" s="212"/>
      <c r="S3609" s="212"/>
      <c r="T3609" s="212"/>
      <c r="AG3609" s="212"/>
      <c r="AH3609" s="212"/>
      <c r="AI3609" s="212"/>
    </row>
    <row r="3610" spans="1:35" x14ac:dyDescent="0.15">
      <c r="A3610" s="91"/>
      <c r="B3610" s="91"/>
      <c r="C3610" s="127"/>
      <c r="D3610" s="127"/>
      <c r="E3610" s="127"/>
      <c r="F3610" s="127"/>
      <c r="G3610" s="127"/>
      <c r="H3610" s="127"/>
      <c r="I3610" s="91"/>
      <c r="J3610" s="2">
        <v>3608</v>
      </c>
      <c r="K3610" s="212">
        <v>38753.476275169101</v>
      </c>
      <c r="L3610" s="212">
        <v>0.26521869196131298</v>
      </c>
      <c r="M3610" s="212">
        <v>0.107481162221957</v>
      </c>
      <c r="N3610" s="212">
        <v>3.6554966236798602E-3</v>
      </c>
      <c r="O3610" s="91"/>
      <c r="Q3610" s="212"/>
      <c r="R3610" s="212"/>
      <c r="S3610" s="212"/>
      <c r="T3610" s="212"/>
      <c r="AG3610" s="212"/>
      <c r="AH3610" s="212"/>
      <c r="AI3610" s="212"/>
    </row>
    <row r="3611" spans="1:35" x14ac:dyDescent="0.15">
      <c r="A3611" s="91"/>
      <c r="B3611" s="91"/>
      <c r="C3611" s="127"/>
      <c r="D3611" s="127"/>
      <c r="E3611" s="127"/>
      <c r="F3611" s="127"/>
      <c r="G3611" s="127"/>
      <c r="H3611" s="127"/>
      <c r="I3611" s="91"/>
      <c r="J3611" s="2">
        <v>3609</v>
      </c>
      <c r="K3611" s="212">
        <v>38764.179402210997</v>
      </c>
      <c r="L3611" s="212">
        <v>0.26641612234537199</v>
      </c>
      <c r="M3611" s="212">
        <v>0.10506299311524001</v>
      </c>
      <c r="N3611" s="212">
        <v>2.4149860168338798E-3</v>
      </c>
      <c r="O3611" s="91"/>
      <c r="Q3611" s="212"/>
      <c r="R3611" s="212"/>
      <c r="S3611" s="212"/>
      <c r="T3611" s="212"/>
      <c r="AG3611" s="212"/>
      <c r="AH3611" s="212"/>
      <c r="AI3611" s="212"/>
    </row>
    <row r="3612" spans="1:35" x14ac:dyDescent="0.15">
      <c r="A3612" s="91"/>
      <c r="B3612" s="91"/>
      <c r="C3612" s="127"/>
      <c r="D3612" s="127"/>
      <c r="E3612" s="127"/>
      <c r="F3612" s="127"/>
      <c r="G3612" s="127"/>
      <c r="H3612" s="127"/>
      <c r="I3612" s="91"/>
      <c r="J3612" s="2">
        <v>3610</v>
      </c>
      <c r="K3612" s="212">
        <v>38774.857183323002</v>
      </c>
      <c r="L3612" s="212">
        <v>0.26728788639120699</v>
      </c>
      <c r="M3612" s="212">
        <v>0.102391696620836</v>
      </c>
      <c r="N3612" s="212">
        <v>1.2498036970373899E-3</v>
      </c>
      <c r="O3612" s="91"/>
      <c r="Q3612" s="212"/>
      <c r="R3612" s="212"/>
      <c r="S3612" s="212"/>
      <c r="T3612" s="212"/>
      <c r="AG3612" s="212"/>
      <c r="AH3612" s="212"/>
      <c r="AI3612" s="212"/>
    </row>
    <row r="3613" spans="1:35" x14ac:dyDescent="0.15">
      <c r="A3613" s="91"/>
      <c r="B3613" s="91"/>
      <c r="C3613" s="127"/>
      <c r="D3613" s="127"/>
      <c r="E3613" s="127"/>
      <c r="F3613" s="127"/>
      <c r="G3613" s="127"/>
      <c r="H3613" s="127"/>
      <c r="I3613" s="91"/>
      <c r="J3613" s="2">
        <v>3611</v>
      </c>
      <c r="K3613" s="212">
        <v>38785.488871127003</v>
      </c>
      <c r="L3613" s="212">
        <v>0.26771007144630199</v>
      </c>
      <c r="M3613" s="212">
        <v>0.100453563120024</v>
      </c>
      <c r="N3613" s="212">
        <v>2.4763115556954401E-4</v>
      </c>
      <c r="O3613" s="91"/>
      <c r="Q3613" s="212"/>
      <c r="R3613" s="212"/>
      <c r="S3613" s="212"/>
      <c r="T3613" s="212"/>
      <c r="AG3613" s="212"/>
      <c r="AH3613" s="212"/>
      <c r="AI3613" s="212"/>
    </row>
    <row r="3614" spans="1:35" x14ac:dyDescent="0.15">
      <c r="A3614" s="91"/>
      <c r="B3614" s="91"/>
      <c r="C3614" s="127"/>
      <c r="D3614" s="127"/>
      <c r="E3614" s="127"/>
      <c r="F3614" s="127"/>
      <c r="G3614" s="127"/>
      <c r="H3614" s="127"/>
      <c r="I3614" s="91"/>
      <c r="J3614" s="2">
        <v>3612</v>
      </c>
      <c r="K3614" s="212">
        <v>38796.188086248003</v>
      </c>
      <c r="L3614" s="212">
        <v>0.267690835055089</v>
      </c>
      <c r="M3614" s="212">
        <v>0.10009484517968401</v>
      </c>
      <c r="N3614" s="212">
        <v>-4.4307619299884302E-4</v>
      </c>
      <c r="O3614" s="91"/>
      <c r="Q3614" s="212"/>
      <c r="R3614" s="212"/>
      <c r="S3614" s="212"/>
      <c r="T3614" s="212"/>
      <c r="AG3614" s="212"/>
      <c r="AH3614" s="212"/>
      <c r="AI3614" s="212"/>
    </row>
    <row r="3615" spans="1:35" x14ac:dyDescent="0.15">
      <c r="A3615" s="91"/>
      <c r="B3615" s="91"/>
      <c r="C3615" s="127"/>
      <c r="D3615" s="127"/>
      <c r="E3615" s="127"/>
      <c r="F3615" s="127"/>
      <c r="G3615" s="127"/>
      <c r="H3615" s="127"/>
      <c r="I3615" s="91"/>
      <c r="J3615" s="2">
        <v>3613</v>
      </c>
      <c r="K3615" s="212">
        <v>38806.856363496001</v>
      </c>
      <c r="L3615" s="212">
        <v>0.267252635131695</v>
      </c>
      <c r="M3615" s="212">
        <v>0.101611380800021</v>
      </c>
      <c r="N3615" s="212">
        <v>-6.88431809375741E-4</v>
      </c>
      <c r="O3615" s="91"/>
      <c r="Q3615" s="212"/>
      <c r="R3615" s="212"/>
      <c r="S3615" s="212"/>
      <c r="T3615" s="212"/>
      <c r="AG3615" s="212"/>
      <c r="AH3615" s="212"/>
      <c r="AI3615" s="212"/>
    </row>
    <row r="3616" spans="1:35" x14ac:dyDescent="0.15">
      <c r="A3616" s="91"/>
      <c r="B3616" s="91"/>
      <c r="C3616" s="127"/>
      <c r="D3616" s="127"/>
      <c r="E3616" s="127"/>
      <c r="F3616" s="127"/>
      <c r="G3616" s="127"/>
      <c r="H3616" s="127"/>
      <c r="I3616" s="91"/>
      <c r="J3616" s="2">
        <v>3614</v>
      </c>
      <c r="K3616" s="212">
        <v>38817.509496938997</v>
      </c>
      <c r="L3616" s="212">
        <v>0.26645726515364898</v>
      </c>
      <c r="M3616" s="212">
        <v>0.10450957695934</v>
      </c>
      <c r="N3616" s="212">
        <v>-4.17370180838975E-4</v>
      </c>
      <c r="O3616" s="91"/>
      <c r="Q3616" s="212"/>
      <c r="R3616" s="212"/>
      <c r="S3616" s="212"/>
      <c r="T3616" s="212"/>
      <c r="AG3616" s="212"/>
      <c r="AH3616" s="212"/>
      <c r="AI3616" s="212"/>
    </row>
    <row r="3617" spans="1:35" x14ac:dyDescent="0.15">
      <c r="A3617" s="91"/>
      <c r="B3617" s="91"/>
      <c r="C3617" s="127"/>
      <c r="D3617" s="127"/>
      <c r="E3617" s="127"/>
      <c r="F3617" s="127"/>
      <c r="G3617" s="127"/>
      <c r="H3617" s="127"/>
      <c r="I3617" s="91"/>
      <c r="J3617" s="2">
        <v>3615</v>
      </c>
      <c r="K3617" s="212">
        <v>38828.25921756</v>
      </c>
      <c r="L3617" s="212">
        <v>0.26546901224407599</v>
      </c>
      <c r="M3617" s="212">
        <v>0.10813134863768301</v>
      </c>
      <c r="N3617" s="212">
        <v>3.3365241631296802E-4</v>
      </c>
      <c r="O3617" s="91"/>
      <c r="Q3617" s="212"/>
      <c r="R3617" s="212"/>
      <c r="S3617" s="212"/>
      <c r="T3617" s="212"/>
      <c r="AG3617" s="212"/>
      <c r="AH3617" s="212"/>
      <c r="AI3617" s="212"/>
    </row>
    <row r="3618" spans="1:35" x14ac:dyDescent="0.15">
      <c r="A3618" s="91"/>
      <c r="B3618" s="91"/>
      <c r="C3618" s="127"/>
      <c r="D3618" s="127"/>
      <c r="E3618" s="127"/>
      <c r="F3618" s="127"/>
      <c r="G3618" s="127"/>
      <c r="H3618" s="127"/>
      <c r="I3618" s="91"/>
      <c r="J3618" s="2">
        <v>3616</v>
      </c>
      <c r="K3618" s="212">
        <v>38838.949157007002</v>
      </c>
      <c r="L3618" s="212">
        <v>0.26454127495616098</v>
      </c>
      <c r="M3618" s="212">
        <v>0.111623359851966</v>
      </c>
      <c r="N3618" s="212">
        <v>1.39063867769558E-3</v>
      </c>
      <c r="O3618" s="91"/>
      <c r="Q3618" s="212"/>
      <c r="R3618" s="212"/>
      <c r="S3618" s="212"/>
      <c r="T3618" s="212"/>
      <c r="AG3618" s="212"/>
      <c r="AH3618" s="212"/>
      <c r="AI3618" s="212"/>
    </row>
    <row r="3619" spans="1:35" x14ac:dyDescent="0.15">
      <c r="A3619" s="91"/>
      <c r="B3619" s="91"/>
      <c r="C3619" s="127"/>
      <c r="D3619" s="127"/>
      <c r="E3619" s="127"/>
      <c r="F3619" s="127"/>
      <c r="G3619" s="127"/>
      <c r="H3619" s="127"/>
      <c r="I3619" s="91"/>
      <c r="J3619" s="2">
        <v>3617</v>
      </c>
      <c r="K3619" s="212">
        <v>38849.50107541</v>
      </c>
      <c r="L3619" s="212">
        <v>0.26393226818763499</v>
      </c>
      <c r="M3619" s="212">
        <v>0.113878688411225</v>
      </c>
      <c r="N3619" s="212">
        <v>2.5269451047683499E-3</v>
      </c>
      <c r="O3619" s="91"/>
      <c r="Q3619" s="212"/>
      <c r="R3619" s="212"/>
      <c r="S3619" s="212"/>
      <c r="T3619" s="212"/>
      <c r="AG3619" s="212"/>
      <c r="AH3619" s="212"/>
      <c r="AI3619" s="212"/>
    </row>
    <row r="3620" spans="1:35" x14ac:dyDescent="0.15">
      <c r="A3620" s="91"/>
      <c r="B3620" s="91"/>
      <c r="C3620" s="127"/>
      <c r="D3620" s="127"/>
      <c r="E3620" s="127"/>
      <c r="F3620" s="127"/>
      <c r="G3620" s="127"/>
      <c r="H3620" s="127"/>
      <c r="I3620" s="91"/>
      <c r="J3620" s="2">
        <v>3618</v>
      </c>
      <c r="K3620" s="212">
        <v>38860.154733982999</v>
      </c>
      <c r="L3620" s="212">
        <v>0.26380826119380502</v>
      </c>
      <c r="M3620" s="212">
        <v>0.113920782869893</v>
      </c>
      <c r="N3620" s="212">
        <v>3.5620232699541802E-3</v>
      </c>
      <c r="O3620" s="91"/>
      <c r="Q3620" s="212"/>
      <c r="R3620" s="212"/>
      <c r="S3620" s="212"/>
      <c r="T3620" s="212"/>
      <c r="AG3620" s="212"/>
      <c r="AH3620" s="212"/>
      <c r="AI3620" s="212"/>
    </row>
    <row r="3621" spans="1:35" x14ac:dyDescent="0.15">
      <c r="A3621" s="91"/>
      <c r="B3621" s="91"/>
      <c r="C3621" s="127"/>
      <c r="D3621" s="127"/>
      <c r="E3621" s="127"/>
      <c r="F3621" s="127"/>
      <c r="G3621" s="127"/>
      <c r="H3621" s="127"/>
      <c r="I3621" s="91"/>
      <c r="J3621" s="2">
        <v>3619</v>
      </c>
      <c r="K3621" s="212">
        <v>38870.839033937998</v>
      </c>
      <c r="L3621" s="212">
        <v>0.26418941997263401</v>
      </c>
      <c r="M3621" s="212">
        <v>0.111358680569675</v>
      </c>
      <c r="N3621" s="212">
        <v>4.4303394429580697E-3</v>
      </c>
      <c r="O3621" s="91"/>
      <c r="Q3621" s="212"/>
      <c r="R3621" s="212"/>
      <c r="S3621" s="212"/>
      <c r="T3621" s="212"/>
      <c r="AG3621" s="212"/>
      <c r="AH3621" s="212"/>
      <c r="AI3621" s="212"/>
    </row>
    <row r="3622" spans="1:35" x14ac:dyDescent="0.15">
      <c r="A3622" s="91"/>
      <c r="B3622" s="91"/>
      <c r="C3622" s="127"/>
      <c r="D3622" s="127"/>
      <c r="E3622" s="127"/>
      <c r="F3622" s="127"/>
      <c r="G3622" s="127"/>
      <c r="H3622" s="127"/>
      <c r="I3622" s="91"/>
      <c r="J3622" s="2">
        <v>3620</v>
      </c>
      <c r="K3622" s="212">
        <v>38881.587577359001</v>
      </c>
      <c r="L3622" s="212">
        <v>0.26501929031805099</v>
      </c>
      <c r="M3622" s="212">
        <v>0.10650106174277001</v>
      </c>
      <c r="N3622" s="212">
        <v>5.1467613627598097E-3</v>
      </c>
      <c r="O3622" s="91"/>
      <c r="Q3622" s="212"/>
      <c r="R3622" s="212"/>
      <c r="S3622" s="212"/>
      <c r="T3622" s="212"/>
      <c r="AG3622" s="212"/>
      <c r="AH3622" s="212"/>
      <c r="AI3622" s="212"/>
    </row>
    <row r="3623" spans="1:35" x14ac:dyDescent="0.15">
      <c r="A3623" s="91"/>
      <c r="B3623" s="91"/>
      <c r="C3623" s="127"/>
      <c r="D3623" s="127"/>
      <c r="E3623" s="127"/>
      <c r="F3623" s="127"/>
      <c r="G3623" s="127"/>
      <c r="H3623" s="127"/>
      <c r="I3623" s="91"/>
      <c r="J3623" s="2">
        <v>3621</v>
      </c>
      <c r="K3623" s="212">
        <v>38892.33786254</v>
      </c>
      <c r="L3623" s="212">
        <v>0.26621064207485301</v>
      </c>
      <c r="M3623" s="212">
        <v>0.100089916580075</v>
      </c>
      <c r="N3623" s="212">
        <v>5.7382384444341801E-3</v>
      </c>
      <c r="O3623" s="91"/>
      <c r="Q3623" s="212"/>
      <c r="R3623" s="212"/>
      <c r="S3623" s="212"/>
      <c r="T3623" s="212"/>
      <c r="AG3623" s="212"/>
      <c r="AH3623" s="212"/>
      <c r="AI3623" s="212"/>
    </row>
    <row r="3624" spans="1:35" x14ac:dyDescent="0.15">
      <c r="A3624" s="91"/>
      <c r="B3624" s="91"/>
      <c r="C3624" s="127"/>
      <c r="D3624" s="127"/>
      <c r="E3624" s="127"/>
      <c r="F3624" s="127"/>
      <c r="G3624" s="127"/>
      <c r="H3624" s="127"/>
      <c r="I3624" s="91"/>
      <c r="J3624" s="2">
        <v>3622</v>
      </c>
      <c r="K3624" s="212">
        <v>38902.934261030001</v>
      </c>
      <c r="L3624" s="212">
        <v>0.26768240477201699</v>
      </c>
      <c r="M3624" s="212">
        <v>9.3095658162531597E-2</v>
      </c>
      <c r="N3624" s="212">
        <v>6.1490505635093499E-3</v>
      </c>
      <c r="O3624" s="91"/>
      <c r="Q3624" s="212"/>
      <c r="R3624" s="212"/>
      <c r="S3624" s="212"/>
      <c r="T3624" s="212"/>
      <c r="AG3624" s="212"/>
      <c r="AH3624" s="212"/>
      <c r="AI3624" s="212"/>
    </row>
    <row r="3625" spans="1:35" x14ac:dyDescent="0.15">
      <c r="A3625" s="91"/>
      <c r="B3625" s="91"/>
      <c r="C3625" s="127"/>
      <c r="D3625" s="127"/>
      <c r="E3625" s="127"/>
      <c r="F3625" s="127"/>
      <c r="G3625" s="127"/>
      <c r="H3625" s="127"/>
      <c r="I3625" s="91"/>
      <c r="J3625" s="2">
        <v>3623</v>
      </c>
      <c r="K3625" s="212">
        <v>38913.608705990999</v>
      </c>
      <c r="L3625" s="212">
        <v>0.26927167833612897</v>
      </c>
      <c r="M3625" s="212">
        <v>8.6444233335902801E-2</v>
      </c>
      <c r="N3625" s="212">
        <v>6.30961945654293E-3</v>
      </c>
      <c r="O3625" s="91"/>
      <c r="Q3625" s="212"/>
      <c r="R3625" s="212"/>
      <c r="S3625" s="212"/>
      <c r="T3625" s="212"/>
      <c r="AG3625" s="212"/>
      <c r="AH3625" s="212"/>
      <c r="AI3625" s="212"/>
    </row>
    <row r="3626" spans="1:35" x14ac:dyDescent="0.15">
      <c r="A3626" s="91"/>
      <c r="B3626" s="91"/>
      <c r="C3626" s="127"/>
      <c r="D3626" s="127"/>
      <c r="E3626" s="127"/>
      <c r="F3626" s="127"/>
      <c r="G3626" s="127"/>
      <c r="H3626" s="127"/>
      <c r="I3626" s="91"/>
      <c r="J3626" s="2">
        <v>3624</v>
      </c>
      <c r="K3626" s="212">
        <v>38924.237583943999</v>
      </c>
      <c r="L3626" s="212">
        <v>0.27076196724104901</v>
      </c>
      <c r="M3626" s="212">
        <v>8.0977956717153701E-2</v>
      </c>
      <c r="N3626" s="212">
        <v>6.2144702303307802E-3</v>
      </c>
      <c r="O3626" s="91"/>
      <c r="Q3626" s="212"/>
      <c r="R3626" s="212"/>
      <c r="S3626" s="212"/>
      <c r="T3626" s="212"/>
      <c r="AG3626" s="212"/>
      <c r="AH3626" s="212"/>
      <c r="AI3626" s="212"/>
    </row>
    <row r="3627" spans="1:35" x14ac:dyDescent="0.15">
      <c r="A3627" s="91"/>
      <c r="B3627" s="91"/>
      <c r="C3627" s="127"/>
      <c r="D3627" s="127"/>
      <c r="E3627" s="127"/>
      <c r="F3627" s="127"/>
      <c r="G3627" s="127"/>
      <c r="H3627" s="127"/>
      <c r="I3627" s="91"/>
      <c r="J3627" s="2">
        <v>3625</v>
      </c>
      <c r="K3627" s="212">
        <v>38934.945063047999</v>
      </c>
      <c r="L3627" s="212">
        <v>0.27193974193025999</v>
      </c>
      <c r="M3627" s="212">
        <v>7.7377281730067096E-2</v>
      </c>
      <c r="N3627" s="212">
        <v>5.8820621660931501E-3</v>
      </c>
      <c r="O3627" s="91"/>
      <c r="Q3627" s="212"/>
      <c r="R3627" s="212"/>
      <c r="S3627" s="212"/>
      <c r="T3627" s="212"/>
      <c r="AG3627" s="212"/>
      <c r="AH3627" s="212"/>
      <c r="AI3627" s="212"/>
    </row>
    <row r="3628" spans="1:35" x14ac:dyDescent="0.15">
      <c r="A3628" s="91"/>
      <c r="B3628" s="91"/>
      <c r="C3628" s="127"/>
      <c r="D3628" s="127"/>
      <c r="E3628" s="127"/>
      <c r="F3628" s="127"/>
      <c r="G3628" s="127"/>
      <c r="H3628" s="127"/>
      <c r="I3628" s="91"/>
      <c r="J3628" s="2">
        <v>3626</v>
      </c>
      <c r="K3628" s="212">
        <v>38945.667445218001</v>
      </c>
      <c r="L3628" s="212">
        <v>0.27271288370160002</v>
      </c>
      <c r="M3628" s="212">
        <v>7.60822110864076E-2</v>
      </c>
      <c r="N3628" s="212">
        <v>5.3799746224476898E-3</v>
      </c>
      <c r="O3628" s="91"/>
      <c r="Q3628" s="212"/>
      <c r="R3628" s="212"/>
      <c r="S3628" s="212"/>
      <c r="T3628" s="212"/>
      <c r="AG3628" s="212"/>
      <c r="AH3628" s="212"/>
      <c r="AI3628" s="212"/>
    </row>
    <row r="3629" spans="1:35" x14ac:dyDescent="0.15">
      <c r="A3629" s="91"/>
      <c r="B3629" s="91"/>
      <c r="C3629" s="127"/>
      <c r="D3629" s="127"/>
      <c r="E3629" s="127"/>
      <c r="F3629" s="127"/>
      <c r="G3629" s="127"/>
      <c r="H3629" s="127"/>
      <c r="I3629" s="91"/>
      <c r="J3629" s="2">
        <v>3627</v>
      </c>
      <c r="K3629" s="212">
        <v>38956.2443429001</v>
      </c>
      <c r="L3629" s="212">
        <v>0.273093457314179</v>
      </c>
      <c r="M3629" s="212">
        <v>7.69006779893283E-2</v>
      </c>
      <c r="N3629" s="212">
        <v>4.8374964726731603E-3</v>
      </c>
      <c r="O3629" s="91"/>
      <c r="Q3629" s="212"/>
      <c r="R3629" s="212"/>
      <c r="S3629" s="212"/>
      <c r="T3629" s="212"/>
      <c r="AG3629" s="212"/>
      <c r="AH3629" s="212"/>
      <c r="AI3629" s="212"/>
    </row>
    <row r="3630" spans="1:35" x14ac:dyDescent="0.15">
      <c r="A3630" s="91"/>
      <c r="B3630" s="91"/>
      <c r="C3630" s="127"/>
      <c r="D3630" s="127"/>
      <c r="E3630" s="127"/>
      <c r="F3630" s="127"/>
      <c r="G3630" s="127"/>
      <c r="H3630" s="127"/>
      <c r="I3630" s="91"/>
      <c r="J3630" s="2">
        <v>3628</v>
      </c>
      <c r="K3630" s="212">
        <v>38966.953584194001</v>
      </c>
      <c r="L3630" s="212">
        <v>0.27316618393299802</v>
      </c>
      <c r="M3630" s="212">
        <v>7.9309836258909805E-2</v>
      </c>
      <c r="N3630" s="212">
        <v>4.2734973348214798E-3</v>
      </c>
      <c r="O3630" s="91"/>
      <c r="Q3630" s="212"/>
      <c r="R3630" s="212"/>
      <c r="S3630" s="212"/>
      <c r="T3630" s="212"/>
      <c r="AG3630" s="212"/>
      <c r="AH3630" s="212"/>
      <c r="AI3630" s="212"/>
    </row>
    <row r="3631" spans="1:35" x14ac:dyDescent="0.15">
      <c r="A3631" s="91"/>
      <c r="B3631" s="91"/>
      <c r="C3631" s="127"/>
      <c r="D3631" s="127"/>
      <c r="E3631" s="127"/>
      <c r="F3631" s="127"/>
      <c r="G3631" s="127"/>
      <c r="H3631" s="127"/>
      <c r="I3631" s="91"/>
      <c r="J3631" s="2">
        <v>3629</v>
      </c>
      <c r="K3631" s="212">
        <v>38977.529559276001</v>
      </c>
      <c r="L3631" s="212">
        <v>0.273082585225499</v>
      </c>
      <c r="M3631" s="212">
        <v>8.2497355438537201E-2</v>
      </c>
      <c r="N3631" s="212">
        <v>3.6031675705786499E-3</v>
      </c>
      <c r="O3631" s="91"/>
      <c r="Q3631" s="212"/>
      <c r="R3631" s="212"/>
      <c r="S3631" s="212"/>
      <c r="T3631" s="212"/>
      <c r="AG3631" s="212"/>
      <c r="AH3631" s="212"/>
      <c r="AI3631" s="212"/>
    </row>
    <row r="3632" spans="1:35" x14ac:dyDescent="0.15">
      <c r="A3632" s="91"/>
      <c r="B3632" s="91"/>
      <c r="C3632" s="127"/>
      <c r="D3632" s="127"/>
      <c r="E3632" s="127"/>
      <c r="F3632" s="127"/>
      <c r="G3632" s="127"/>
      <c r="H3632" s="127"/>
      <c r="I3632" s="91"/>
      <c r="J3632" s="2">
        <v>3630</v>
      </c>
      <c r="K3632" s="212">
        <v>38988.160872590001</v>
      </c>
      <c r="L3632" s="212">
        <v>0.27302131068074698</v>
      </c>
      <c r="M3632" s="212">
        <v>8.5837971890677503E-2</v>
      </c>
      <c r="N3632" s="212">
        <v>2.7748605676018098E-3</v>
      </c>
      <c r="O3632" s="91"/>
      <c r="Q3632" s="212"/>
      <c r="R3632" s="212"/>
      <c r="S3632" s="212"/>
      <c r="T3632" s="212"/>
      <c r="AG3632" s="212"/>
      <c r="AH3632" s="212"/>
      <c r="AI3632" s="212"/>
    </row>
    <row r="3633" spans="1:35" x14ac:dyDescent="0.15">
      <c r="A3633" s="91"/>
      <c r="B3633" s="91"/>
      <c r="C3633" s="127"/>
      <c r="D3633" s="127"/>
      <c r="E3633" s="127"/>
      <c r="F3633" s="127"/>
      <c r="G3633" s="127"/>
      <c r="H3633" s="127"/>
      <c r="I3633" s="91"/>
      <c r="J3633" s="2">
        <v>3631</v>
      </c>
      <c r="K3633" s="212">
        <v>38998.738278762998</v>
      </c>
      <c r="L3633" s="212">
        <v>0.27310151072358702</v>
      </c>
      <c r="M3633" s="212">
        <v>8.8922715786780404E-2</v>
      </c>
      <c r="N3633" s="212">
        <v>1.83677384183696E-3</v>
      </c>
      <c r="O3633" s="91"/>
      <c r="Q3633" s="212"/>
      <c r="R3633" s="212"/>
      <c r="S3633" s="212"/>
      <c r="T3633" s="212"/>
      <c r="AG3633" s="212"/>
      <c r="AH3633" s="212"/>
      <c r="AI3633" s="212"/>
    </row>
    <row r="3634" spans="1:35" x14ac:dyDescent="0.15">
      <c r="A3634" s="91"/>
      <c r="B3634" s="91"/>
      <c r="C3634" s="127"/>
      <c r="D3634" s="127"/>
      <c r="E3634" s="127"/>
      <c r="F3634" s="127"/>
      <c r="G3634" s="127"/>
      <c r="H3634" s="127"/>
      <c r="I3634" s="91"/>
      <c r="J3634" s="2">
        <v>3632</v>
      </c>
      <c r="K3634" s="212">
        <v>39009.444881126998</v>
      </c>
      <c r="L3634" s="212">
        <v>0.27340146183521902</v>
      </c>
      <c r="M3634" s="212">
        <v>9.1268630500894996E-2</v>
      </c>
      <c r="N3634" s="212">
        <v>9.3974232508275599E-4</v>
      </c>
      <c r="O3634" s="91"/>
      <c r="Q3634" s="212"/>
      <c r="R3634" s="212"/>
      <c r="S3634" s="212"/>
      <c r="T3634" s="212"/>
      <c r="AG3634" s="212"/>
      <c r="AH3634" s="212"/>
      <c r="AI3634" s="212"/>
    </row>
    <row r="3635" spans="1:35" x14ac:dyDescent="0.15">
      <c r="A3635" s="91"/>
      <c r="B3635" s="91"/>
      <c r="C3635" s="127"/>
      <c r="D3635" s="127"/>
      <c r="E3635" s="127"/>
      <c r="F3635" s="127"/>
      <c r="G3635" s="127"/>
      <c r="H3635" s="127"/>
      <c r="I3635" s="91"/>
      <c r="J3635" s="2">
        <v>3633</v>
      </c>
      <c r="K3635" s="212">
        <v>39020.018694168</v>
      </c>
      <c r="L3635" s="212">
        <v>0.273879202792984</v>
      </c>
      <c r="M3635" s="212">
        <v>9.2443871236865094E-2</v>
      </c>
      <c r="N3635" s="212">
        <v>2.3275204705563101E-4</v>
      </c>
      <c r="O3635" s="91"/>
      <c r="Q3635" s="212"/>
      <c r="R3635" s="212"/>
      <c r="S3635" s="212"/>
      <c r="T3635" s="212"/>
      <c r="AG3635" s="212"/>
      <c r="AH3635" s="212"/>
      <c r="AI3635" s="212"/>
    </row>
    <row r="3636" spans="1:35" x14ac:dyDescent="0.15">
      <c r="A3636" s="91"/>
      <c r="B3636" s="91"/>
      <c r="C3636" s="127"/>
      <c r="D3636" s="127"/>
      <c r="E3636" s="127"/>
      <c r="F3636" s="127"/>
      <c r="G3636" s="127"/>
      <c r="H3636" s="127"/>
      <c r="I3636" s="91"/>
      <c r="J3636" s="2">
        <v>3634</v>
      </c>
      <c r="K3636" s="212">
        <v>39030.636718847003</v>
      </c>
      <c r="L3636" s="212">
        <v>0.27442730097413198</v>
      </c>
      <c r="M3636" s="212">
        <v>9.2326518068011704E-2</v>
      </c>
      <c r="N3636" s="212">
        <v>-1.41397160201203E-4</v>
      </c>
      <c r="O3636" s="91"/>
      <c r="Q3636" s="212"/>
      <c r="R3636" s="212"/>
      <c r="S3636" s="212"/>
      <c r="T3636" s="212"/>
      <c r="AG3636" s="212"/>
      <c r="AH3636" s="212"/>
      <c r="AI3636" s="212"/>
    </row>
    <row r="3637" spans="1:35" x14ac:dyDescent="0.15">
      <c r="A3637" s="91"/>
      <c r="B3637" s="91"/>
      <c r="C3637" s="127"/>
      <c r="D3637" s="127"/>
      <c r="E3637" s="127"/>
      <c r="F3637" s="127"/>
      <c r="G3637" s="127"/>
      <c r="H3637" s="127"/>
      <c r="I3637" s="91"/>
      <c r="J3637" s="2">
        <v>3635</v>
      </c>
      <c r="K3637" s="212">
        <v>39041.232985096001</v>
      </c>
      <c r="L3637" s="212">
        <v>0.27492572812793398</v>
      </c>
      <c r="M3637" s="212">
        <v>9.1157758964239194E-2</v>
      </c>
      <c r="N3637" s="212">
        <v>-1.08793199710665E-4</v>
      </c>
      <c r="O3637" s="91"/>
      <c r="Q3637" s="212"/>
      <c r="R3637" s="212"/>
      <c r="S3637" s="212"/>
      <c r="T3637" s="212"/>
      <c r="AG3637" s="212"/>
      <c r="AH3637" s="212"/>
      <c r="AI3637" s="212"/>
    </row>
    <row r="3638" spans="1:35" x14ac:dyDescent="0.15">
      <c r="A3638" s="91"/>
      <c r="B3638" s="91"/>
      <c r="C3638" s="127"/>
      <c r="D3638" s="127"/>
      <c r="E3638" s="127"/>
      <c r="F3638" s="127"/>
      <c r="G3638" s="127"/>
      <c r="H3638" s="127"/>
      <c r="I3638" s="91"/>
      <c r="J3638" s="2">
        <v>3636</v>
      </c>
      <c r="K3638" s="212">
        <v>39051.888907179004</v>
      </c>
      <c r="L3638" s="212">
        <v>0.27530236629479699</v>
      </c>
      <c r="M3638" s="212">
        <v>8.9425182802363196E-2</v>
      </c>
      <c r="N3638" s="212">
        <v>3.0700153478750703E-4</v>
      </c>
      <c r="O3638" s="91"/>
      <c r="Q3638" s="212"/>
      <c r="R3638" s="212"/>
      <c r="S3638" s="212"/>
      <c r="T3638" s="212"/>
      <c r="AG3638" s="212"/>
      <c r="AH3638" s="212"/>
      <c r="AI3638" s="212"/>
    </row>
    <row r="3639" spans="1:35" x14ac:dyDescent="0.15">
      <c r="A3639" s="91"/>
      <c r="B3639" s="91"/>
      <c r="C3639" s="127"/>
      <c r="D3639" s="127"/>
      <c r="E3639" s="127"/>
      <c r="F3639" s="127"/>
      <c r="G3639" s="127"/>
      <c r="H3639" s="127"/>
      <c r="I3639" s="91"/>
      <c r="J3639" s="2">
        <v>3637</v>
      </c>
      <c r="K3639" s="212">
        <v>39062.489319831002</v>
      </c>
      <c r="L3639" s="212">
        <v>0.27556870568784703</v>
      </c>
      <c r="M3639" s="212">
        <v>8.7717332279103305E-2</v>
      </c>
      <c r="N3639" s="212">
        <v>1.0303493897822001E-3</v>
      </c>
      <c r="O3639" s="91"/>
      <c r="Q3639" s="212"/>
      <c r="R3639" s="212"/>
      <c r="S3639" s="212"/>
      <c r="T3639" s="212"/>
      <c r="AG3639" s="212"/>
      <c r="AH3639" s="212"/>
      <c r="AI3639" s="212"/>
    </row>
    <row r="3640" spans="1:35" x14ac:dyDescent="0.15">
      <c r="A3640" s="91"/>
      <c r="B3640" s="91"/>
      <c r="C3640" s="127"/>
      <c r="D3640" s="127"/>
      <c r="E3640" s="127"/>
      <c r="F3640" s="127"/>
      <c r="G3640" s="127"/>
      <c r="H3640" s="127"/>
      <c r="I3640" s="91"/>
      <c r="J3640" s="2">
        <v>3638</v>
      </c>
      <c r="K3640" s="212">
        <v>39073.1459280251</v>
      </c>
      <c r="L3640" s="212">
        <v>0.27584562530055601</v>
      </c>
      <c r="M3640" s="212">
        <v>8.6614726939599901E-2</v>
      </c>
      <c r="N3640" s="212">
        <v>1.9809063404306001E-3</v>
      </c>
      <c r="O3640" s="91"/>
      <c r="Q3640" s="212"/>
      <c r="R3640" s="212"/>
      <c r="S3640" s="212"/>
      <c r="T3640" s="212"/>
      <c r="AG3640" s="212"/>
      <c r="AH3640" s="212"/>
      <c r="AI3640" s="212"/>
    </row>
    <row r="3641" spans="1:35" x14ac:dyDescent="0.15">
      <c r="A3641" s="91"/>
      <c r="B3641" s="91"/>
      <c r="C3641" s="127"/>
      <c r="D3641" s="127"/>
      <c r="E3641" s="127"/>
      <c r="F3641" s="127"/>
      <c r="G3641" s="127"/>
      <c r="H3641" s="127"/>
      <c r="I3641" s="91"/>
      <c r="J3641" s="2">
        <v>3639</v>
      </c>
      <c r="K3641" s="212">
        <v>39083.716281105102</v>
      </c>
      <c r="L3641" s="212">
        <v>0.27623524267395499</v>
      </c>
      <c r="M3641" s="212">
        <v>8.6470579258354205E-2</v>
      </c>
      <c r="N3641" s="212">
        <v>3.1178106873927499E-3</v>
      </c>
      <c r="O3641" s="91"/>
      <c r="Q3641" s="212"/>
      <c r="R3641" s="212"/>
      <c r="S3641" s="212"/>
      <c r="T3641" s="212"/>
      <c r="AG3641" s="212"/>
      <c r="AH3641" s="212"/>
      <c r="AI3641" s="212"/>
    </row>
    <row r="3642" spans="1:35" x14ac:dyDescent="0.15">
      <c r="A3642" s="91"/>
      <c r="B3642" s="91"/>
      <c r="C3642" s="127"/>
      <c r="D3642" s="127"/>
      <c r="E3642" s="127"/>
      <c r="F3642" s="127"/>
      <c r="G3642" s="127"/>
      <c r="H3642" s="127"/>
      <c r="I3642" s="91"/>
      <c r="J3642" s="2">
        <v>3640</v>
      </c>
      <c r="K3642" s="212">
        <v>39094.343426207102</v>
      </c>
      <c r="L3642" s="212">
        <v>0.27678208149613198</v>
      </c>
      <c r="M3642" s="212">
        <v>8.7203277545373797E-2</v>
      </c>
      <c r="N3642" s="212">
        <v>4.34796866718645E-3</v>
      </c>
      <c r="O3642" s="91"/>
      <c r="Q3642" s="212"/>
      <c r="R3642" s="212"/>
      <c r="S3642" s="212"/>
      <c r="T3642" s="212"/>
      <c r="AG3642" s="212"/>
      <c r="AH3642" s="212"/>
      <c r="AI3642" s="212"/>
    </row>
    <row r="3643" spans="1:35" x14ac:dyDescent="0.15">
      <c r="A3643" s="91"/>
      <c r="B3643" s="91"/>
      <c r="C3643" s="127"/>
      <c r="D3643" s="127"/>
      <c r="E3643" s="127"/>
      <c r="F3643" s="127"/>
      <c r="G3643" s="127"/>
      <c r="H3643" s="127"/>
      <c r="I3643" s="91"/>
      <c r="J3643" s="2">
        <v>3641</v>
      </c>
      <c r="K3643" s="212">
        <v>39104.976899242101</v>
      </c>
      <c r="L3643" s="212">
        <v>0.27743616812224298</v>
      </c>
      <c r="M3643" s="212">
        <v>8.8561669030478199E-2</v>
      </c>
      <c r="N3643" s="212">
        <v>5.5258975843268899E-3</v>
      </c>
      <c r="O3643" s="91"/>
      <c r="Q3643" s="212"/>
      <c r="R3643" s="212"/>
      <c r="S3643" s="212"/>
      <c r="T3643" s="212"/>
      <c r="AG3643" s="212"/>
      <c r="AH3643" s="212"/>
      <c r="AI3643" s="212"/>
    </row>
    <row r="3644" spans="1:35" x14ac:dyDescent="0.15">
      <c r="A3644" s="91"/>
      <c r="B3644" s="91"/>
      <c r="C3644" s="127"/>
      <c r="D3644" s="127"/>
      <c r="E3644" s="127"/>
      <c r="F3644" s="127"/>
      <c r="G3644" s="127"/>
      <c r="H3644" s="127"/>
      <c r="I3644" s="91"/>
      <c r="J3644" s="2">
        <v>3642</v>
      </c>
      <c r="K3644" s="212">
        <v>39115.674704702004</v>
      </c>
      <c r="L3644" s="212">
        <v>0.27813825030993</v>
      </c>
      <c r="M3644" s="212">
        <v>9.0470744151932694E-2</v>
      </c>
      <c r="N3644" s="212">
        <v>6.4519903821307796E-3</v>
      </c>
      <c r="O3644" s="91"/>
      <c r="Q3644" s="212"/>
      <c r="R3644" s="212"/>
      <c r="S3644" s="212"/>
      <c r="T3644" s="212"/>
      <c r="AG3644" s="212"/>
      <c r="AH3644" s="212"/>
      <c r="AI3644" s="212"/>
    </row>
    <row r="3645" spans="1:35" x14ac:dyDescent="0.15">
      <c r="A3645" s="91"/>
      <c r="B3645" s="91"/>
      <c r="C3645" s="127"/>
      <c r="D3645" s="127"/>
      <c r="E3645" s="127"/>
      <c r="F3645" s="127"/>
      <c r="G3645" s="127"/>
      <c r="H3645" s="127"/>
      <c r="I3645" s="91"/>
      <c r="J3645" s="2">
        <v>3643</v>
      </c>
      <c r="K3645" s="212">
        <v>39126.343362631102</v>
      </c>
      <c r="L3645" s="212">
        <v>0.27878377142817401</v>
      </c>
      <c r="M3645" s="212">
        <v>9.3017807122941998E-2</v>
      </c>
      <c r="N3645" s="212">
        <v>6.9929431350906797E-3</v>
      </c>
      <c r="O3645" s="91"/>
      <c r="Q3645" s="212"/>
      <c r="R3645" s="212"/>
      <c r="S3645" s="212"/>
      <c r="T3645" s="212"/>
      <c r="AG3645" s="212"/>
      <c r="AH3645" s="212"/>
      <c r="AI3645" s="212"/>
    </row>
    <row r="3646" spans="1:35" x14ac:dyDescent="0.15">
      <c r="A3646" s="91"/>
      <c r="B3646" s="91"/>
      <c r="C3646" s="127"/>
      <c r="D3646" s="127"/>
      <c r="E3646" s="127"/>
      <c r="F3646" s="127"/>
      <c r="G3646" s="127"/>
      <c r="H3646" s="127"/>
      <c r="I3646" s="91"/>
      <c r="J3646" s="2">
        <v>3644</v>
      </c>
      <c r="K3646" s="212">
        <v>39136.950212745098</v>
      </c>
      <c r="L3646" s="212">
        <v>0.27922747092157801</v>
      </c>
      <c r="M3646" s="212">
        <v>9.6182764878635502E-2</v>
      </c>
      <c r="N3646" s="212">
        <v>7.1198891046849004E-3</v>
      </c>
      <c r="O3646" s="91"/>
      <c r="Q3646" s="212"/>
      <c r="R3646" s="212"/>
      <c r="S3646" s="212"/>
      <c r="T3646" s="212"/>
      <c r="AG3646" s="212"/>
      <c r="AH3646" s="212"/>
      <c r="AI3646" s="212"/>
    </row>
    <row r="3647" spans="1:35" x14ac:dyDescent="0.15">
      <c r="A3647" s="91"/>
      <c r="B3647" s="91"/>
      <c r="C3647" s="127"/>
      <c r="D3647" s="127"/>
      <c r="E3647" s="127"/>
      <c r="F3647" s="127"/>
      <c r="G3647" s="127"/>
      <c r="H3647" s="127"/>
      <c r="I3647" s="91"/>
      <c r="J3647" s="2">
        <v>3645</v>
      </c>
      <c r="K3647" s="212">
        <v>39147.587519581102</v>
      </c>
      <c r="L3647" s="212">
        <v>0.27936847819629401</v>
      </c>
      <c r="M3647" s="212">
        <v>9.9981201446995793E-2</v>
      </c>
      <c r="N3647" s="212">
        <v>6.8182564545151304E-3</v>
      </c>
      <c r="O3647" s="91"/>
      <c r="Q3647" s="212"/>
      <c r="R3647" s="212"/>
      <c r="S3647" s="212"/>
      <c r="T3647" s="212"/>
      <c r="AG3647" s="212"/>
      <c r="AH3647" s="212"/>
      <c r="AI3647" s="212"/>
    </row>
    <row r="3648" spans="1:35" x14ac:dyDescent="0.15">
      <c r="A3648" s="91"/>
      <c r="B3648" s="91"/>
      <c r="C3648" s="127"/>
      <c r="D3648" s="127"/>
      <c r="E3648" s="127"/>
      <c r="F3648" s="127"/>
      <c r="G3648" s="127"/>
      <c r="H3648" s="127"/>
      <c r="I3648" s="91"/>
      <c r="J3648" s="2">
        <v>3646</v>
      </c>
      <c r="K3648" s="212">
        <v>39158.2004240881</v>
      </c>
      <c r="L3648" s="212">
        <v>0.27908079704495298</v>
      </c>
      <c r="M3648" s="212">
        <v>0.104227634860246</v>
      </c>
      <c r="N3648" s="212">
        <v>6.1462010965511399E-3</v>
      </c>
      <c r="O3648" s="91"/>
      <c r="Q3648" s="212"/>
      <c r="R3648" s="212"/>
      <c r="S3648" s="212"/>
      <c r="T3648" s="212"/>
      <c r="AG3648" s="212"/>
      <c r="AH3648" s="212"/>
      <c r="AI3648" s="212"/>
    </row>
    <row r="3649" spans="1:35" x14ac:dyDescent="0.15">
      <c r="A3649" s="91"/>
      <c r="B3649" s="91"/>
      <c r="C3649" s="127"/>
      <c r="D3649" s="127"/>
      <c r="E3649" s="127"/>
      <c r="F3649" s="127"/>
      <c r="G3649" s="127"/>
      <c r="H3649" s="127"/>
      <c r="I3649" s="91"/>
      <c r="J3649" s="2">
        <v>3647</v>
      </c>
      <c r="K3649" s="212">
        <v>39168.893668677003</v>
      </c>
      <c r="L3649" s="212">
        <v>0.27830790766206598</v>
      </c>
      <c r="M3649" s="212">
        <v>0.10886456605837699</v>
      </c>
      <c r="N3649" s="212">
        <v>5.2667364159692904E-3</v>
      </c>
      <c r="O3649" s="91"/>
      <c r="Q3649" s="212"/>
      <c r="R3649" s="212"/>
      <c r="S3649" s="212"/>
      <c r="T3649" s="212"/>
      <c r="AG3649" s="212"/>
      <c r="AH3649" s="212"/>
      <c r="AI3649" s="212"/>
    </row>
    <row r="3650" spans="1:35" x14ac:dyDescent="0.15">
      <c r="A3650" s="91"/>
      <c r="B3650" s="91"/>
      <c r="C3650" s="127"/>
      <c r="D3650" s="127"/>
      <c r="E3650" s="127"/>
      <c r="F3650" s="127"/>
      <c r="G3650" s="127"/>
      <c r="H3650" s="127"/>
      <c r="I3650" s="91"/>
      <c r="J3650" s="2">
        <v>3648</v>
      </c>
      <c r="K3650" s="212">
        <v>39179.619455018001</v>
      </c>
      <c r="L3650" s="212">
        <v>0.27712131385034999</v>
      </c>
      <c r="M3650" s="212">
        <v>0.113686119899664</v>
      </c>
      <c r="N3650" s="212">
        <v>4.4126610482917899E-3</v>
      </c>
      <c r="O3650" s="91"/>
      <c r="Q3650" s="212"/>
      <c r="R3650" s="212"/>
      <c r="S3650" s="212"/>
      <c r="T3650" s="212"/>
      <c r="AG3650" s="212"/>
      <c r="AH3650" s="212"/>
      <c r="AI3650" s="212"/>
    </row>
    <row r="3651" spans="1:35" x14ac:dyDescent="0.15">
      <c r="A3651" s="91"/>
      <c r="B3651" s="91"/>
      <c r="C3651" s="127"/>
      <c r="D3651" s="127"/>
      <c r="E3651" s="127"/>
      <c r="F3651" s="127"/>
      <c r="G3651" s="127"/>
      <c r="H3651" s="127"/>
      <c r="I3651" s="91"/>
      <c r="J3651" s="2">
        <v>3649</v>
      </c>
      <c r="K3651" s="212">
        <v>39190.331990414001</v>
      </c>
      <c r="L3651" s="212">
        <v>0.27565214234768498</v>
      </c>
      <c r="M3651" s="212">
        <v>0.11819877341876101</v>
      </c>
      <c r="N3651" s="212">
        <v>3.76517868798338E-3</v>
      </c>
      <c r="O3651" s="91"/>
      <c r="Q3651" s="212"/>
      <c r="R3651" s="212"/>
      <c r="S3651" s="212"/>
      <c r="T3651" s="212"/>
      <c r="AG3651" s="212"/>
      <c r="AH3651" s="212"/>
      <c r="AI3651" s="212"/>
    </row>
    <row r="3652" spans="1:35" x14ac:dyDescent="0.15">
      <c r="A3652" s="91"/>
      <c r="B3652" s="91"/>
      <c r="C3652" s="127"/>
      <c r="D3652" s="127"/>
      <c r="E3652" s="127"/>
      <c r="F3652" s="127"/>
      <c r="G3652" s="127"/>
      <c r="H3652" s="127"/>
      <c r="I3652" s="91"/>
      <c r="J3652" s="2">
        <v>3650</v>
      </c>
      <c r="K3652" s="212">
        <v>39201.046636270999</v>
      </c>
      <c r="L3652" s="212">
        <v>0.27401680134296302</v>
      </c>
      <c r="M3652" s="212">
        <v>0.12188549356101901</v>
      </c>
      <c r="N3652" s="212">
        <v>3.35720407278336E-3</v>
      </c>
      <c r="O3652" s="91"/>
      <c r="Q3652" s="212"/>
      <c r="R3652" s="212"/>
      <c r="S3652" s="212"/>
      <c r="T3652" s="212"/>
      <c r="AG3652" s="212"/>
      <c r="AH3652" s="212"/>
      <c r="AI3652" s="212"/>
    </row>
    <row r="3653" spans="1:35" x14ac:dyDescent="0.15">
      <c r="A3653" s="91"/>
      <c r="B3653" s="91"/>
      <c r="C3653" s="127"/>
      <c r="D3653" s="127"/>
      <c r="E3653" s="127"/>
      <c r="F3653" s="127"/>
      <c r="G3653" s="127"/>
      <c r="H3653" s="127"/>
      <c r="I3653" s="91"/>
      <c r="J3653" s="2">
        <v>3651</v>
      </c>
      <c r="K3653" s="212">
        <v>39211.755591765999</v>
      </c>
      <c r="L3653" s="212">
        <v>0.272289536773128</v>
      </c>
      <c r="M3653" s="212">
        <v>0.1243386867816</v>
      </c>
      <c r="N3653" s="212">
        <v>3.14623230248152E-3</v>
      </c>
      <c r="O3653" s="91"/>
      <c r="Q3653" s="212"/>
      <c r="R3653" s="212"/>
      <c r="S3653" s="212"/>
      <c r="T3653" s="212"/>
      <c r="AG3653" s="212"/>
      <c r="AH3653" s="212"/>
      <c r="AI3653" s="212"/>
    </row>
    <row r="3654" spans="1:35" x14ac:dyDescent="0.15">
      <c r="A3654" s="91"/>
      <c r="B3654" s="91"/>
      <c r="C3654" s="127"/>
      <c r="D3654" s="127"/>
      <c r="E3654" s="127"/>
      <c r="F3654" s="127"/>
      <c r="G3654" s="127"/>
      <c r="H3654" s="127"/>
      <c r="I3654" s="91"/>
      <c r="J3654" s="2">
        <v>3652</v>
      </c>
      <c r="K3654" s="212">
        <v>39222.381920068001</v>
      </c>
      <c r="L3654" s="212">
        <v>0.27053709902009498</v>
      </c>
      <c r="M3654" s="212">
        <v>0.12538006249293199</v>
      </c>
      <c r="N3654" s="212">
        <v>3.04870096407348E-3</v>
      </c>
      <c r="O3654" s="91"/>
      <c r="Q3654" s="212"/>
      <c r="R3654" s="212"/>
      <c r="S3654" s="212"/>
      <c r="T3654" s="212"/>
      <c r="AG3654" s="212"/>
      <c r="AH3654" s="212"/>
      <c r="AI3654" s="212"/>
    </row>
    <row r="3655" spans="1:35" x14ac:dyDescent="0.15">
      <c r="A3655" s="91"/>
      <c r="B3655" s="91"/>
      <c r="C3655" s="127"/>
      <c r="D3655" s="127"/>
      <c r="E3655" s="127"/>
      <c r="F3655" s="127"/>
      <c r="G3655" s="127"/>
      <c r="H3655" s="127"/>
      <c r="I3655" s="91"/>
      <c r="J3655" s="2">
        <v>3653</v>
      </c>
      <c r="K3655" s="212">
        <v>39233.036094691</v>
      </c>
      <c r="L3655" s="212">
        <v>0.26886867599196201</v>
      </c>
      <c r="M3655" s="212">
        <v>0.12502484722255999</v>
      </c>
      <c r="N3655" s="212">
        <v>2.9696754300858499E-3</v>
      </c>
      <c r="O3655" s="91"/>
      <c r="Q3655" s="212"/>
      <c r="R3655" s="212"/>
      <c r="S3655" s="212"/>
      <c r="T3655" s="212"/>
      <c r="AG3655" s="212"/>
      <c r="AH3655" s="212"/>
      <c r="AI3655" s="212"/>
    </row>
    <row r="3656" spans="1:35" x14ac:dyDescent="0.15">
      <c r="A3656" s="91"/>
      <c r="B3656" s="91"/>
      <c r="C3656" s="127"/>
      <c r="D3656" s="127"/>
      <c r="E3656" s="127"/>
      <c r="F3656" s="127"/>
      <c r="G3656" s="127"/>
      <c r="H3656" s="127"/>
      <c r="I3656" s="91"/>
      <c r="J3656" s="2">
        <v>3654</v>
      </c>
      <c r="K3656" s="212">
        <v>39243.647139036999</v>
      </c>
      <c r="L3656" s="212">
        <v>0.26745865042685801</v>
      </c>
      <c r="M3656" s="212">
        <v>0.12335041573591</v>
      </c>
      <c r="N3656" s="212">
        <v>2.8656290054987201E-3</v>
      </c>
      <c r="O3656" s="91"/>
      <c r="Q3656" s="212"/>
      <c r="R3656" s="212"/>
      <c r="S3656" s="212"/>
      <c r="T3656" s="212"/>
      <c r="AG3656" s="212"/>
      <c r="AH3656" s="212"/>
      <c r="AI3656" s="212"/>
    </row>
    <row r="3657" spans="1:35" x14ac:dyDescent="0.15">
      <c r="A3657" s="91"/>
      <c r="B3657" s="91"/>
      <c r="C3657" s="127"/>
      <c r="D3657" s="127"/>
      <c r="E3657" s="127"/>
      <c r="F3657" s="127"/>
      <c r="G3657" s="127"/>
      <c r="H3657" s="127"/>
      <c r="I3657" s="91"/>
      <c r="J3657" s="2">
        <v>3655</v>
      </c>
      <c r="K3657" s="212">
        <v>39254.270823277002</v>
      </c>
      <c r="L3657" s="212">
        <v>0.26643472021874298</v>
      </c>
      <c r="M3657" s="212">
        <v>0.120360343607577</v>
      </c>
      <c r="N3657" s="212">
        <v>2.76186326595845E-3</v>
      </c>
      <c r="O3657" s="91"/>
      <c r="Q3657" s="212"/>
      <c r="R3657" s="212"/>
      <c r="S3657" s="212"/>
      <c r="T3657" s="212"/>
      <c r="AG3657" s="212"/>
      <c r="AH3657" s="212"/>
      <c r="AI3657" s="212"/>
    </row>
    <row r="3658" spans="1:35" x14ac:dyDescent="0.15">
      <c r="A3658" s="91"/>
      <c r="B3658" s="91"/>
      <c r="C3658" s="127"/>
      <c r="D3658" s="127"/>
      <c r="E3658" s="127"/>
      <c r="F3658" s="127"/>
      <c r="G3658" s="127"/>
      <c r="H3658" s="127"/>
      <c r="I3658" s="91"/>
      <c r="J3658" s="2">
        <v>3656</v>
      </c>
      <c r="K3658" s="212">
        <v>39264.969919018004</v>
      </c>
      <c r="L3658" s="212">
        <v>0.265833761885993</v>
      </c>
      <c r="M3658" s="212">
        <v>0.11617471093871901</v>
      </c>
      <c r="N3658" s="212">
        <v>2.72009584493606E-3</v>
      </c>
      <c r="O3658" s="91"/>
      <c r="Q3658" s="212"/>
      <c r="R3658" s="212"/>
      <c r="S3658" s="212"/>
      <c r="T3658" s="212"/>
      <c r="AG3658" s="212"/>
      <c r="AH3658" s="212"/>
      <c r="AI3658" s="212"/>
    </row>
    <row r="3659" spans="1:35" x14ac:dyDescent="0.15">
      <c r="A3659" s="91"/>
      <c r="B3659" s="91"/>
      <c r="C3659" s="127"/>
      <c r="D3659" s="127"/>
      <c r="E3659" s="127"/>
      <c r="F3659" s="127"/>
      <c r="G3659" s="127"/>
      <c r="H3659" s="127"/>
      <c r="I3659" s="91"/>
      <c r="J3659" s="2">
        <v>3657</v>
      </c>
      <c r="K3659" s="212">
        <v>39275.602294933</v>
      </c>
      <c r="L3659" s="212">
        <v>0.26561742568242303</v>
      </c>
      <c r="M3659" s="212">
        <v>0.111297824899687</v>
      </c>
      <c r="N3659" s="212">
        <v>2.8174789524165302E-3</v>
      </c>
      <c r="O3659" s="91"/>
      <c r="Q3659" s="212"/>
      <c r="R3659" s="212"/>
      <c r="S3659" s="212"/>
      <c r="T3659" s="212"/>
      <c r="AG3659" s="212"/>
      <c r="AH3659" s="212"/>
      <c r="AI3659" s="212"/>
    </row>
    <row r="3660" spans="1:35" x14ac:dyDescent="0.15">
      <c r="A3660" s="91"/>
      <c r="B3660" s="91"/>
      <c r="C3660" s="127"/>
      <c r="D3660" s="127"/>
      <c r="E3660" s="127"/>
      <c r="F3660" s="127"/>
      <c r="G3660" s="127"/>
      <c r="H3660" s="127"/>
      <c r="I3660" s="91"/>
      <c r="J3660" s="2">
        <v>3658</v>
      </c>
      <c r="K3660" s="212">
        <v>39286.231818325999</v>
      </c>
      <c r="L3660" s="212">
        <v>0.26572706993271999</v>
      </c>
      <c r="M3660" s="212">
        <v>0.10645339621320001</v>
      </c>
      <c r="N3660" s="212">
        <v>3.0796624843854601E-3</v>
      </c>
      <c r="O3660" s="91"/>
      <c r="Q3660" s="212"/>
      <c r="R3660" s="212"/>
      <c r="S3660" s="212"/>
      <c r="T3660" s="212"/>
      <c r="AG3660" s="212"/>
      <c r="AH3660" s="212"/>
      <c r="AI3660" s="212"/>
    </row>
    <row r="3661" spans="1:35" x14ac:dyDescent="0.15">
      <c r="A3661" s="91"/>
      <c r="B3661" s="91"/>
      <c r="C3661" s="127"/>
      <c r="D3661" s="127"/>
      <c r="E3661" s="127"/>
      <c r="F3661" s="127"/>
      <c r="G3661" s="127"/>
      <c r="H3661" s="127"/>
      <c r="I3661" s="91"/>
      <c r="J3661" s="2">
        <v>3659</v>
      </c>
      <c r="K3661" s="212">
        <v>39296.835665268998</v>
      </c>
      <c r="L3661" s="212">
        <v>0.26605559832811798</v>
      </c>
      <c r="M3661" s="212">
        <v>0.102159740914863</v>
      </c>
      <c r="N3661" s="212">
        <v>3.4563425419918202E-3</v>
      </c>
      <c r="O3661" s="91"/>
      <c r="Q3661" s="212"/>
      <c r="R3661" s="212"/>
      <c r="S3661" s="212"/>
      <c r="T3661" s="212"/>
      <c r="AG3661" s="212"/>
      <c r="AH3661" s="212"/>
      <c r="AI3661" s="212"/>
    </row>
    <row r="3662" spans="1:35" x14ac:dyDescent="0.15">
      <c r="A3662" s="91"/>
      <c r="B3662" s="91"/>
      <c r="C3662" s="127"/>
      <c r="D3662" s="127"/>
      <c r="E3662" s="127"/>
      <c r="F3662" s="127"/>
      <c r="G3662" s="127"/>
      <c r="H3662" s="127"/>
      <c r="I3662" s="91"/>
      <c r="J3662" s="2">
        <v>3660</v>
      </c>
      <c r="K3662" s="212">
        <v>39307.443440174</v>
      </c>
      <c r="L3662" s="212">
        <v>0.26651249097812701</v>
      </c>
      <c r="M3662" s="212">
        <v>9.8810093159638304E-2</v>
      </c>
      <c r="N3662" s="212">
        <v>3.8332978477839501E-3</v>
      </c>
      <c r="O3662" s="91"/>
      <c r="Q3662" s="212"/>
      <c r="R3662" s="212"/>
      <c r="S3662" s="212"/>
      <c r="T3662" s="212"/>
      <c r="AG3662" s="212"/>
      <c r="AH3662" s="212"/>
      <c r="AI3662" s="212"/>
    </row>
    <row r="3663" spans="1:35" x14ac:dyDescent="0.15">
      <c r="A3663" s="91"/>
      <c r="B3663" s="91"/>
      <c r="C3663" s="127"/>
      <c r="D3663" s="127"/>
      <c r="E3663" s="127"/>
      <c r="F3663" s="127"/>
      <c r="G3663" s="127"/>
      <c r="H3663" s="127"/>
      <c r="I3663" s="91"/>
      <c r="J3663" s="2">
        <v>3661</v>
      </c>
      <c r="K3663" s="212">
        <v>39318.00575307</v>
      </c>
      <c r="L3663" s="212">
        <v>0.26701444363767801</v>
      </c>
      <c r="M3663" s="212">
        <v>9.6684948135019405E-2</v>
      </c>
      <c r="N3663" s="212">
        <v>4.0785120792014096E-3</v>
      </c>
      <c r="O3663" s="91"/>
      <c r="Q3663" s="212"/>
      <c r="R3663" s="212"/>
      <c r="S3663" s="212"/>
      <c r="T3663" s="212"/>
      <c r="AG3663" s="212"/>
      <c r="AH3663" s="212"/>
      <c r="AI3663" s="212"/>
    </row>
    <row r="3664" spans="1:35" x14ac:dyDescent="0.15">
      <c r="A3664" s="91"/>
      <c r="B3664" s="91"/>
      <c r="C3664" s="127"/>
      <c r="D3664" s="127"/>
      <c r="E3664" s="127"/>
      <c r="F3664" s="127"/>
      <c r="G3664" s="127"/>
      <c r="H3664" s="127"/>
      <c r="I3664" s="91"/>
      <c r="J3664" s="2">
        <v>3662</v>
      </c>
      <c r="K3664" s="212">
        <v>39328.682884451999</v>
      </c>
      <c r="L3664" s="212">
        <v>0.26748508305956997</v>
      </c>
      <c r="M3664" s="212">
        <v>9.6080196520243896E-2</v>
      </c>
      <c r="N3664" s="212">
        <v>4.0782745336729398E-3</v>
      </c>
      <c r="O3664" s="91"/>
      <c r="Q3664" s="212"/>
      <c r="R3664" s="212"/>
      <c r="S3664" s="212"/>
      <c r="T3664" s="212"/>
      <c r="AG3664" s="212"/>
      <c r="AH3664" s="212"/>
      <c r="AI3664" s="212"/>
    </row>
    <row r="3665" spans="1:35" x14ac:dyDescent="0.15">
      <c r="A3665" s="91"/>
      <c r="B3665" s="91"/>
      <c r="C3665" s="127"/>
      <c r="D3665" s="127"/>
      <c r="E3665" s="127"/>
      <c r="F3665" s="127"/>
      <c r="G3665" s="127"/>
      <c r="H3665" s="127"/>
      <c r="I3665" s="91"/>
      <c r="J3665" s="2">
        <v>3663</v>
      </c>
      <c r="K3665" s="212">
        <v>39339.299770921003</v>
      </c>
      <c r="L3665" s="212">
        <v>0.26781978754723601</v>
      </c>
      <c r="M3665" s="212">
        <v>9.7255477728317094E-2</v>
      </c>
      <c r="N3665" s="212">
        <v>3.8292060600268502E-3</v>
      </c>
      <c r="O3665" s="91"/>
      <c r="Q3665" s="212"/>
      <c r="R3665" s="212"/>
      <c r="S3665" s="212"/>
      <c r="T3665" s="212"/>
      <c r="AG3665" s="212"/>
      <c r="AH3665" s="212"/>
      <c r="AI3665" s="212"/>
    </row>
    <row r="3666" spans="1:35" x14ac:dyDescent="0.15">
      <c r="A3666" s="91"/>
      <c r="B3666" s="91"/>
      <c r="C3666" s="127"/>
      <c r="D3666" s="127"/>
      <c r="E3666" s="127"/>
      <c r="F3666" s="127"/>
      <c r="G3666" s="127"/>
      <c r="H3666" s="127"/>
      <c r="I3666" s="91"/>
      <c r="J3666" s="2">
        <v>3664</v>
      </c>
      <c r="K3666" s="212">
        <v>39350.048539171999</v>
      </c>
      <c r="L3666" s="212">
        <v>0.26793923705780998</v>
      </c>
      <c r="M3666" s="212">
        <v>0.100065110289126</v>
      </c>
      <c r="N3666" s="212">
        <v>3.4303399664979599E-3</v>
      </c>
      <c r="O3666" s="91"/>
      <c r="Q3666" s="212"/>
      <c r="R3666" s="212"/>
      <c r="S3666" s="212"/>
      <c r="T3666" s="212"/>
      <c r="AG3666" s="212"/>
      <c r="AH3666" s="212"/>
      <c r="AI3666" s="212"/>
    </row>
    <row r="3667" spans="1:35" x14ac:dyDescent="0.15">
      <c r="A3667" s="91"/>
      <c r="B3667" s="91"/>
      <c r="C3667" s="127"/>
      <c r="D3667" s="127"/>
      <c r="E3667" s="127"/>
      <c r="F3667" s="127"/>
      <c r="G3667" s="127"/>
      <c r="H3667" s="127"/>
      <c r="I3667" s="91"/>
      <c r="J3667" s="2">
        <v>3665</v>
      </c>
      <c r="K3667" s="212">
        <v>39360.777018004002</v>
      </c>
      <c r="L3667" s="212">
        <v>0.267827514518378</v>
      </c>
      <c r="M3667" s="212">
        <v>0.10369761388238</v>
      </c>
      <c r="N3667" s="212">
        <v>3.0141837000084199E-3</v>
      </c>
      <c r="O3667" s="91"/>
      <c r="Q3667" s="212"/>
      <c r="R3667" s="212"/>
      <c r="S3667" s="212"/>
      <c r="T3667" s="212"/>
      <c r="AG3667" s="212"/>
      <c r="AH3667" s="212"/>
      <c r="AI3667" s="212"/>
    </row>
    <row r="3668" spans="1:35" x14ac:dyDescent="0.15">
      <c r="A3668" s="91"/>
      <c r="B3668" s="91"/>
      <c r="C3668" s="127"/>
      <c r="D3668" s="127"/>
      <c r="E3668" s="127"/>
      <c r="F3668" s="127"/>
      <c r="G3668" s="127"/>
      <c r="H3668" s="127"/>
      <c r="I3668" s="91"/>
      <c r="J3668" s="2">
        <v>3666</v>
      </c>
      <c r="K3668" s="212">
        <v>39371.397172684003</v>
      </c>
      <c r="L3668" s="212">
        <v>0.267582513909841</v>
      </c>
      <c r="M3668" s="212">
        <v>0.10678770645236201</v>
      </c>
      <c r="N3668" s="212">
        <v>2.6434169280292398E-3</v>
      </c>
      <c r="O3668" s="91"/>
      <c r="Q3668" s="212"/>
      <c r="R3668" s="212"/>
      <c r="S3668" s="212"/>
      <c r="T3668" s="212"/>
      <c r="AG3668" s="212"/>
      <c r="AH3668" s="212"/>
      <c r="AI3668" s="212"/>
    </row>
    <row r="3669" spans="1:35" x14ac:dyDescent="0.15">
      <c r="A3669" s="91"/>
      <c r="B3669" s="91"/>
      <c r="C3669" s="127"/>
      <c r="D3669" s="127"/>
      <c r="E3669" s="127"/>
      <c r="F3669" s="127"/>
      <c r="G3669" s="127"/>
      <c r="H3669" s="127"/>
      <c r="I3669" s="91"/>
      <c r="J3669" s="2">
        <v>3667</v>
      </c>
      <c r="K3669" s="212">
        <v>39382.068477084002</v>
      </c>
      <c r="L3669" s="212">
        <v>0.267336558750006</v>
      </c>
      <c r="M3669" s="212">
        <v>0.107917050048585</v>
      </c>
      <c r="N3669" s="212">
        <v>2.2952747849327602E-3</v>
      </c>
      <c r="O3669" s="91"/>
      <c r="Q3669" s="212"/>
      <c r="R3669" s="212"/>
      <c r="S3669" s="212"/>
      <c r="T3669" s="212"/>
      <c r="AG3669" s="212"/>
      <c r="AH3669" s="212"/>
      <c r="AI3669" s="212"/>
    </row>
    <row r="3670" spans="1:35" x14ac:dyDescent="0.15">
      <c r="A3670" s="91"/>
      <c r="B3670" s="91"/>
      <c r="C3670" s="127"/>
      <c r="D3670" s="127"/>
      <c r="E3670" s="127"/>
      <c r="F3670" s="127"/>
      <c r="G3670" s="127"/>
      <c r="H3670" s="127"/>
      <c r="I3670" s="91"/>
      <c r="J3670" s="2">
        <v>3668</v>
      </c>
      <c r="K3670" s="212">
        <v>39392.696422706998</v>
      </c>
      <c r="L3670" s="212">
        <v>0.267177627669901</v>
      </c>
      <c r="M3670" s="212">
        <v>0.106319847732426</v>
      </c>
      <c r="N3670" s="212">
        <v>1.89968793780845E-3</v>
      </c>
      <c r="O3670" s="91"/>
      <c r="Q3670" s="212"/>
      <c r="R3670" s="212"/>
      <c r="S3670" s="212"/>
      <c r="T3670" s="212"/>
      <c r="AG3670" s="212"/>
      <c r="AH3670" s="212"/>
      <c r="AI3670" s="212"/>
    </row>
    <row r="3671" spans="1:35" x14ac:dyDescent="0.15">
      <c r="A3671" s="91"/>
      <c r="B3671" s="91"/>
      <c r="C3671" s="127"/>
      <c r="D3671" s="127"/>
      <c r="E3671" s="127"/>
      <c r="F3671" s="127"/>
      <c r="G3671" s="127"/>
      <c r="H3671" s="127"/>
      <c r="I3671" s="91"/>
      <c r="J3671" s="2">
        <v>3669</v>
      </c>
      <c r="K3671" s="212">
        <v>39403.437287615001</v>
      </c>
      <c r="L3671" s="212">
        <v>0.26714612662463699</v>
      </c>
      <c r="M3671" s="212">
        <v>0.10219397488537001</v>
      </c>
      <c r="N3671" s="212">
        <v>1.4030706029333E-3</v>
      </c>
      <c r="O3671" s="91"/>
      <c r="Q3671" s="212"/>
      <c r="R3671" s="212"/>
      <c r="S3671" s="212"/>
      <c r="T3671" s="212"/>
      <c r="AG3671" s="212"/>
      <c r="AH3671" s="212"/>
      <c r="AI3671" s="212"/>
    </row>
    <row r="3672" spans="1:35" x14ac:dyDescent="0.15">
      <c r="A3672" s="91"/>
      <c r="B3672" s="91"/>
      <c r="C3672" s="127"/>
      <c r="D3672" s="127"/>
      <c r="E3672" s="127"/>
      <c r="F3672" s="127"/>
      <c r="G3672" s="127"/>
      <c r="H3672" s="127"/>
      <c r="I3672" s="91"/>
      <c r="J3672" s="2">
        <v>3670</v>
      </c>
      <c r="K3672" s="212">
        <v>39414.097103909997</v>
      </c>
      <c r="L3672" s="212">
        <v>0.267241619275848</v>
      </c>
      <c r="M3672" s="212">
        <v>9.6455565438716001E-2</v>
      </c>
      <c r="N3672" s="212">
        <v>8.3601574019980798E-4</v>
      </c>
      <c r="O3672" s="91"/>
      <c r="Q3672" s="212"/>
      <c r="R3672" s="212"/>
      <c r="S3672" s="212"/>
      <c r="T3672" s="212"/>
      <c r="AG3672" s="212"/>
      <c r="AH3672" s="212"/>
      <c r="AI3672" s="212"/>
    </row>
    <row r="3673" spans="1:35" x14ac:dyDescent="0.15">
      <c r="A3673" s="91"/>
      <c r="B3673" s="91"/>
      <c r="C3673" s="127"/>
      <c r="D3673" s="127"/>
      <c r="E3673" s="127"/>
      <c r="F3673" s="127"/>
      <c r="G3673" s="127"/>
      <c r="H3673" s="127"/>
      <c r="I3673" s="91"/>
      <c r="J3673" s="2">
        <v>3671</v>
      </c>
      <c r="K3673" s="212">
        <v>39424.797931061999</v>
      </c>
      <c r="L3673" s="212">
        <v>0.26741471715868897</v>
      </c>
      <c r="M3673" s="212">
        <v>9.0136311843445394E-2</v>
      </c>
      <c r="N3673" s="212">
        <v>3.0579874944192001E-4</v>
      </c>
      <c r="O3673" s="91"/>
      <c r="Q3673" s="212"/>
      <c r="R3673" s="212"/>
      <c r="S3673" s="212"/>
      <c r="T3673" s="212"/>
      <c r="AG3673" s="212"/>
      <c r="AH3673" s="212"/>
      <c r="AI3673" s="212"/>
    </row>
    <row r="3674" spans="1:35" x14ac:dyDescent="0.15">
      <c r="A3674" s="91"/>
      <c r="B3674" s="91"/>
      <c r="C3674" s="127"/>
      <c r="D3674" s="127"/>
      <c r="E3674" s="127"/>
      <c r="F3674" s="127"/>
      <c r="G3674" s="127"/>
      <c r="H3674" s="127"/>
      <c r="I3674" s="91"/>
      <c r="J3674" s="2">
        <v>3672</v>
      </c>
      <c r="K3674" s="212">
        <v>39435.540136948999</v>
      </c>
      <c r="L3674" s="212">
        <v>0.267629212792316</v>
      </c>
      <c r="M3674" s="212">
        <v>8.39273963198649E-2</v>
      </c>
      <c r="N3674" s="212">
        <v>-4.19385767921482E-5</v>
      </c>
      <c r="O3674" s="91"/>
      <c r="Q3674" s="212"/>
      <c r="R3674" s="212"/>
      <c r="S3674" s="212"/>
      <c r="T3674" s="212"/>
      <c r="AG3674" s="212"/>
      <c r="AH3674" s="212"/>
      <c r="AI3674" s="212"/>
    </row>
    <row r="3675" spans="1:35" x14ac:dyDescent="0.15">
      <c r="A3675" s="91"/>
      <c r="B3675" s="91"/>
      <c r="C3675" s="127"/>
      <c r="D3675" s="127"/>
      <c r="E3675" s="127"/>
      <c r="F3675" s="127"/>
      <c r="G3675" s="127"/>
      <c r="H3675" s="127"/>
      <c r="I3675" s="91"/>
      <c r="J3675" s="2">
        <v>3673</v>
      </c>
      <c r="K3675" s="212">
        <v>39446.161537350003</v>
      </c>
      <c r="L3675" s="212">
        <v>0.26785809916582898</v>
      </c>
      <c r="M3675" s="212">
        <v>7.82746134802524E-2</v>
      </c>
      <c r="N3675" s="212">
        <v>-8.13187903401077E-5</v>
      </c>
      <c r="O3675" s="91"/>
      <c r="Q3675" s="212"/>
      <c r="R3675" s="212"/>
      <c r="S3675" s="212"/>
      <c r="T3675" s="212"/>
      <c r="AG3675" s="212"/>
      <c r="AH3675" s="212"/>
      <c r="AI3675" s="212"/>
    </row>
    <row r="3676" spans="1:35" x14ac:dyDescent="0.15">
      <c r="A3676" s="91"/>
      <c r="B3676" s="91"/>
      <c r="C3676" s="127"/>
      <c r="D3676" s="127"/>
      <c r="E3676" s="127"/>
      <c r="F3676" s="127"/>
      <c r="G3676" s="127"/>
      <c r="H3676" s="127"/>
      <c r="I3676" s="91"/>
      <c r="J3676" s="2">
        <v>3674</v>
      </c>
      <c r="K3676" s="212">
        <v>39456.952774188001</v>
      </c>
      <c r="L3676" s="212">
        <v>0.26806109329073802</v>
      </c>
      <c r="M3676" s="212">
        <v>7.36756675411082E-2</v>
      </c>
      <c r="N3676" s="212">
        <v>2.9847794947764701E-4</v>
      </c>
      <c r="O3676" s="91"/>
      <c r="Q3676" s="212"/>
      <c r="R3676" s="212"/>
      <c r="S3676" s="212"/>
      <c r="T3676" s="212"/>
      <c r="AG3676" s="212"/>
      <c r="AH3676" s="212"/>
      <c r="AI3676" s="212"/>
    </row>
    <row r="3677" spans="1:35" x14ac:dyDescent="0.15">
      <c r="A3677" s="91"/>
      <c r="B3677" s="91"/>
      <c r="C3677" s="127"/>
      <c r="D3677" s="127"/>
      <c r="E3677" s="127"/>
      <c r="F3677" s="127"/>
      <c r="G3677" s="127"/>
      <c r="H3677" s="127"/>
      <c r="I3677" s="91"/>
      <c r="J3677" s="2">
        <v>3675</v>
      </c>
      <c r="K3677" s="212">
        <v>39467.686398901998</v>
      </c>
      <c r="L3677" s="212">
        <v>0.26821332989858798</v>
      </c>
      <c r="M3677" s="212">
        <v>7.0716191924754701E-2</v>
      </c>
      <c r="N3677" s="212">
        <v>1.13629959954189E-3</v>
      </c>
      <c r="O3677" s="91"/>
      <c r="Q3677" s="212"/>
      <c r="R3677" s="212"/>
      <c r="S3677" s="212"/>
      <c r="T3677" s="212"/>
      <c r="AG3677" s="212"/>
      <c r="AH3677" s="212"/>
      <c r="AI3677" s="212"/>
    </row>
    <row r="3678" spans="1:35" x14ac:dyDescent="0.15">
      <c r="A3678" s="91"/>
      <c r="B3678" s="91"/>
      <c r="C3678" s="127"/>
      <c r="D3678" s="127"/>
      <c r="E3678" s="127"/>
      <c r="F3678" s="127"/>
      <c r="G3678" s="127"/>
      <c r="H3678" s="127"/>
      <c r="I3678" s="91"/>
      <c r="J3678" s="2">
        <v>3676</v>
      </c>
      <c r="K3678" s="212">
        <v>39478.293061636999</v>
      </c>
      <c r="L3678" s="212">
        <v>0.26831206530852503</v>
      </c>
      <c r="M3678" s="212">
        <v>6.9871933996265095E-2</v>
      </c>
      <c r="N3678" s="212">
        <v>2.27790245619012E-3</v>
      </c>
      <c r="O3678" s="91"/>
      <c r="Q3678" s="212"/>
      <c r="R3678" s="212"/>
      <c r="S3678" s="212"/>
      <c r="T3678" s="212"/>
      <c r="AG3678" s="212"/>
      <c r="AH3678" s="212"/>
      <c r="AI3678" s="212"/>
    </row>
    <row r="3679" spans="1:35" x14ac:dyDescent="0.15">
      <c r="A3679" s="91"/>
      <c r="B3679" s="91"/>
      <c r="C3679" s="127"/>
      <c r="D3679" s="127"/>
      <c r="E3679" s="127"/>
      <c r="F3679" s="127"/>
      <c r="G3679" s="127"/>
      <c r="H3679" s="127"/>
      <c r="I3679" s="91"/>
      <c r="J3679" s="2">
        <v>3677</v>
      </c>
      <c r="K3679" s="212">
        <v>39488.861694685998</v>
      </c>
      <c r="L3679" s="212">
        <v>0.26829323497534802</v>
      </c>
      <c r="M3679" s="212">
        <v>7.1472167392690994E-2</v>
      </c>
      <c r="N3679" s="212">
        <v>3.42258733576551E-3</v>
      </c>
      <c r="O3679" s="91"/>
      <c r="Q3679" s="212"/>
      <c r="R3679" s="212"/>
      <c r="S3679" s="212"/>
      <c r="T3679" s="212"/>
      <c r="AG3679" s="212"/>
      <c r="AH3679" s="212"/>
      <c r="AI3679" s="212"/>
    </row>
    <row r="3680" spans="1:35" x14ac:dyDescent="0.15">
      <c r="A3680" s="91"/>
      <c r="B3680" s="91"/>
      <c r="C3680" s="127"/>
      <c r="D3680" s="127"/>
      <c r="E3680" s="127"/>
      <c r="F3680" s="127"/>
      <c r="G3680" s="127"/>
      <c r="H3680" s="127"/>
      <c r="I3680" s="91"/>
      <c r="J3680" s="2">
        <v>3678</v>
      </c>
      <c r="K3680" s="212">
        <v>39499.524444212999</v>
      </c>
      <c r="L3680" s="212">
        <v>0.26813417653479699</v>
      </c>
      <c r="M3680" s="212">
        <v>7.5546616926062404E-2</v>
      </c>
      <c r="N3680" s="212">
        <v>4.2187009206578301E-3</v>
      </c>
      <c r="O3680" s="91"/>
      <c r="Q3680" s="212"/>
      <c r="R3680" s="212"/>
      <c r="S3680" s="212"/>
      <c r="T3680" s="212"/>
      <c r="AG3680" s="212"/>
      <c r="AH3680" s="212"/>
      <c r="AI3680" s="212"/>
    </row>
    <row r="3681" spans="1:35" x14ac:dyDescent="0.15">
      <c r="A3681" s="91"/>
      <c r="B3681" s="91"/>
      <c r="C3681" s="127"/>
      <c r="D3681" s="127"/>
      <c r="E3681" s="127"/>
      <c r="F3681" s="127"/>
      <c r="G3681" s="127"/>
      <c r="H3681" s="127"/>
      <c r="I3681" s="91"/>
      <c r="J3681" s="2">
        <v>3679</v>
      </c>
      <c r="K3681" s="212">
        <v>39510.245755762997</v>
      </c>
      <c r="L3681" s="212">
        <v>0.26786334767033698</v>
      </c>
      <c r="M3681" s="212">
        <v>8.1418948912682101E-2</v>
      </c>
      <c r="N3681" s="212">
        <v>4.3936689050521399E-3</v>
      </c>
      <c r="O3681" s="91"/>
      <c r="Q3681" s="212"/>
      <c r="R3681" s="212"/>
      <c r="S3681" s="212"/>
      <c r="T3681" s="212"/>
      <c r="AG3681" s="212"/>
      <c r="AH3681" s="212"/>
      <c r="AI3681" s="212"/>
    </row>
    <row r="3682" spans="1:35" x14ac:dyDescent="0.15">
      <c r="A3682" s="91"/>
      <c r="B3682" s="91"/>
      <c r="C3682" s="127"/>
      <c r="D3682" s="127"/>
      <c r="E3682" s="127"/>
      <c r="F3682" s="127"/>
      <c r="G3682" s="127"/>
      <c r="H3682" s="127"/>
      <c r="I3682" s="91"/>
      <c r="J3682" s="2">
        <v>3680</v>
      </c>
      <c r="K3682" s="212">
        <v>39521.015266351002</v>
      </c>
      <c r="L3682" s="212">
        <v>0.267536004013326</v>
      </c>
      <c r="M3682" s="212">
        <v>8.7952389459272196E-2</v>
      </c>
      <c r="N3682" s="212">
        <v>3.8833403078268E-3</v>
      </c>
      <c r="O3682" s="91"/>
      <c r="Q3682" s="212"/>
      <c r="R3682" s="212"/>
      <c r="S3682" s="212"/>
      <c r="T3682" s="212"/>
      <c r="AG3682" s="212"/>
      <c r="AH3682" s="212"/>
      <c r="AI3682" s="212"/>
    </row>
    <row r="3683" spans="1:35" x14ac:dyDescent="0.15">
      <c r="A3683" s="91"/>
      <c r="B3683" s="91"/>
      <c r="C3683" s="127"/>
      <c r="D3683" s="127"/>
      <c r="E3683" s="127"/>
      <c r="F3683" s="127"/>
      <c r="G3683" s="127"/>
      <c r="H3683" s="127"/>
      <c r="I3683" s="91"/>
      <c r="J3683" s="2">
        <v>3681</v>
      </c>
      <c r="K3683" s="212">
        <v>39531.722254225002</v>
      </c>
      <c r="L3683" s="212">
        <v>0.26715966843163802</v>
      </c>
      <c r="M3683" s="212">
        <v>9.4180911903116796E-2</v>
      </c>
      <c r="N3683" s="212">
        <v>2.8084412494729298E-3</v>
      </c>
      <c r="O3683" s="91"/>
      <c r="Q3683" s="212"/>
      <c r="R3683" s="212"/>
      <c r="S3683" s="212"/>
      <c r="T3683" s="212"/>
      <c r="AG3683" s="212"/>
      <c r="AH3683" s="212"/>
      <c r="AI3683" s="212"/>
    </row>
    <row r="3684" spans="1:35" x14ac:dyDescent="0.15">
      <c r="A3684" s="91"/>
      <c r="B3684" s="91"/>
      <c r="C3684" s="127"/>
      <c r="D3684" s="127"/>
      <c r="E3684" s="127"/>
      <c r="F3684" s="127"/>
      <c r="G3684" s="127"/>
      <c r="H3684" s="127"/>
      <c r="I3684" s="91"/>
      <c r="J3684" s="2">
        <v>3682</v>
      </c>
      <c r="K3684" s="212">
        <v>39542.479382288999</v>
      </c>
      <c r="L3684" s="212">
        <v>0.26666796765918699</v>
      </c>
      <c r="M3684" s="212">
        <v>9.9502238227426903E-2</v>
      </c>
      <c r="N3684" s="212">
        <v>1.3860262534387501E-3</v>
      </c>
      <c r="O3684" s="91"/>
      <c r="Q3684" s="212"/>
      <c r="R3684" s="212"/>
      <c r="S3684" s="212"/>
      <c r="T3684" s="212"/>
      <c r="AG3684" s="212"/>
      <c r="AH3684" s="212"/>
      <c r="AI3684" s="212"/>
    </row>
    <row r="3685" spans="1:35" x14ac:dyDescent="0.15">
      <c r="A3685" s="91"/>
      <c r="B3685" s="91"/>
      <c r="C3685" s="127"/>
      <c r="D3685" s="127"/>
      <c r="E3685" s="127"/>
      <c r="F3685" s="127"/>
      <c r="G3685" s="127"/>
      <c r="H3685" s="127"/>
      <c r="I3685" s="91"/>
      <c r="J3685" s="2">
        <v>3683</v>
      </c>
      <c r="K3685" s="212">
        <v>39553.207010840997</v>
      </c>
      <c r="L3685" s="212">
        <v>0.26601184302074898</v>
      </c>
      <c r="M3685" s="212">
        <v>0.103591528478281</v>
      </c>
      <c r="N3685" s="212">
        <v>-1.87888227092102E-4</v>
      </c>
      <c r="O3685" s="91"/>
      <c r="Q3685" s="212"/>
      <c r="R3685" s="212"/>
      <c r="S3685" s="212"/>
      <c r="T3685" s="212"/>
      <c r="AG3685" s="212"/>
      <c r="AH3685" s="212"/>
      <c r="AI3685" s="212"/>
    </row>
    <row r="3686" spans="1:35" x14ac:dyDescent="0.15">
      <c r="A3686" s="91"/>
      <c r="B3686" s="91"/>
      <c r="C3686" s="127"/>
      <c r="D3686" s="127"/>
      <c r="E3686" s="127"/>
      <c r="F3686" s="127"/>
      <c r="G3686" s="127"/>
      <c r="H3686" s="127"/>
      <c r="I3686" s="91"/>
      <c r="J3686" s="2">
        <v>3684</v>
      </c>
      <c r="K3686" s="212">
        <v>39563.926473289997</v>
      </c>
      <c r="L3686" s="212">
        <v>0.26529738363333799</v>
      </c>
      <c r="M3686" s="212">
        <v>0.10634518135786</v>
      </c>
      <c r="N3686" s="212">
        <v>-1.71790695921812E-3</v>
      </c>
      <c r="O3686" s="91"/>
      <c r="Q3686" s="212"/>
      <c r="R3686" s="212"/>
      <c r="S3686" s="212"/>
      <c r="T3686" s="212"/>
      <c r="AG3686" s="212"/>
      <c r="AH3686" s="212"/>
      <c r="AI3686" s="212"/>
    </row>
    <row r="3687" spans="1:35" x14ac:dyDescent="0.15">
      <c r="A3687" s="91"/>
      <c r="B3687" s="91"/>
      <c r="C3687" s="127"/>
      <c r="D3687" s="127"/>
      <c r="E3687" s="127"/>
      <c r="F3687" s="127"/>
      <c r="G3687" s="127"/>
      <c r="H3687" s="127"/>
      <c r="I3687" s="91"/>
      <c r="J3687" s="2">
        <v>3685</v>
      </c>
      <c r="K3687" s="212">
        <v>39574.633997864003</v>
      </c>
      <c r="L3687" s="212">
        <v>0.264690275642045</v>
      </c>
      <c r="M3687" s="212">
        <v>0.107668070132034</v>
      </c>
      <c r="N3687" s="212">
        <v>-3.0659200686702199E-3</v>
      </c>
      <c r="O3687" s="91"/>
      <c r="Q3687" s="212"/>
      <c r="R3687" s="212"/>
      <c r="S3687" s="212"/>
      <c r="T3687" s="212"/>
      <c r="AG3687" s="212"/>
      <c r="AH3687" s="212"/>
      <c r="AI3687" s="212"/>
    </row>
    <row r="3688" spans="1:35" x14ac:dyDescent="0.15">
      <c r="A3688" s="91"/>
      <c r="B3688" s="91"/>
      <c r="C3688" s="127"/>
      <c r="D3688" s="127"/>
      <c r="E3688" s="127"/>
      <c r="F3688" s="127"/>
      <c r="G3688" s="127"/>
      <c r="H3688" s="127"/>
      <c r="I3688" s="91"/>
      <c r="J3688" s="2">
        <v>3686</v>
      </c>
      <c r="K3688" s="212">
        <v>39585.330674994002</v>
      </c>
      <c r="L3688" s="212">
        <v>0.26432680405777498</v>
      </c>
      <c r="M3688" s="212">
        <v>0.10757529025278501</v>
      </c>
      <c r="N3688" s="212">
        <v>-4.1600504173351996E-3</v>
      </c>
      <c r="O3688" s="91"/>
      <c r="Q3688" s="212"/>
      <c r="R3688" s="212"/>
      <c r="S3688" s="212"/>
      <c r="T3688" s="212"/>
      <c r="AG3688" s="212"/>
      <c r="AH3688" s="212"/>
      <c r="AI3688" s="212"/>
    </row>
    <row r="3689" spans="1:35" x14ac:dyDescent="0.15">
      <c r="A3689" s="91"/>
      <c r="B3689" s="91"/>
      <c r="C3689" s="127"/>
      <c r="D3689" s="127"/>
      <c r="E3689" s="127"/>
      <c r="F3689" s="127"/>
      <c r="G3689" s="127"/>
      <c r="H3689" s="127"/>
      <c r="I3689" s="91"/>
      <c r="J3689" s="2">
        <v>3687</v>
      </c>
      <c r="K3689" s="212">
        <v>39596.016588309998</v>
      </c>
      <c r="L3689" s="212">
        <v>0.26420355532404799</v>
      </c>
      <c r="M3689" s="212">
        <v>0.10622135887237801</v>
      </c>
      <c r="N3689" s="212">
        <v>-4.9851995668934099E-3</v>
      </c>
      <c r="O3689" s="91"/>
      <c r="Q3689" s="212"/>
      <c r="R3689" s="212"/>
      <c r="S3689" s="212"/>
      <c r="T3689" s="212"/>
      <c r="AG3689" s="212"/>
      <c r="AH3689" s="212"/>
      <c r="AI3689" s="212"/>
    </row>
    <row r="3690" spans="1:35" x14ac:dyDescent="0.15">
      <c r="A3690" s="91"/>
      <c r="B3690" s="91"/>
      <c r="C3690" s="127"/>
      <c r="D3690" s="127"/>
      <c r="E3690" s="127"/>
      <c r="F3690" s="127"/>
      <c r="G3690" s="127"/>
      <c r="H3690" s="127"/>
      <c r="I3690" s="91"/>
      <c r="J3690" s="2">
        <v>3688</v>
      </c>
      <c r="K3690" s="212">
        <v>39606.756315696999</v>
      </c>
      <c r="L3690" s="212">
        <v>0.26426744319806</v>
      </c>
      <c r="M3690" s="212">
        <v>0.10392374966366701</v>
      </c>
      <c r="N3690" s="212">
        <v>-5.5416677776452703E-3</v>
      </c>
      <c r="O3690" s="91"/>
      <c r="Q3690" s="212"/>
      <c r="R3690" s="212"/>
      <c r="S3690" s="212"/>
      <c r="T3690" s="212"/>
      <c r="AG3690" s="212"/>
      <c r="AH3690" s="212"/>
      <c r="AI3690" s="212"/>
    </row>
    <row r="3691" spans="1:35" x14ac:dyDescent="0.15">
      <c r="A3691" s="91"/>
      <c r="B3691" s="91"/>
      <c r="C3691" s="127"/>
      <c r="D3691" s="127"/>
      <c r="E3691" s="127"/>
      <c r="F3691" s="127"/>
      <c r="G3691" s="127"/>
      <c r="H3691" s="127"/>
      <c r="I3691" s="91"/>
      <c r="J3691" s="2">
        <v>3689</v>
      </c>
      <c r="K3691" s="212">
        <v>39617.453769867003</v>
      </c>
      <c r="L3691" s="212">
        <v>0.26447020411227901</v>
      </c>
      <c r="M3691" s="212">
        <v>0.100948621869724</v>
      </c>
      <c r="N3691" s="212">
        <v>-5.8184600324116802E-3</v>
      </c>
      <c r="O3691" s="91"/>
      <c r="Q3691" s="212"/>
      <c r="R3691" s="212"/>
      <c r="S3691" s="212"/>
      <c r="T3691" s="212"/>
      <c r="AG3691" s="212"/>
      <c r="AH3691" s="212"/>
      <c r="AI3691" s="212"/>
    </row>
    <row r="3692" spans="1:35" x14ac:dyDescent="0.15">
      <c r="A3692" s="91"/>
      <c r="B3692" s="91"/>
      <c r="C3692" s="127"/>
      <c r="D3692" s="127"/>
      <c r="E3692" s="127"/>
      <c r="F3692" s="127"/>
      <c r="G3692" s="127"/>
      <c r="H3692" s="127"/>
      <c r="I3692" s="91"/>
      <c r="J3692" s="2">
        <v>3690</v>
      </c>
      <c r="K3692" s="212">
        <v>39628.190984203</v>
      </c>
      <c r="L3692" s="212">
        <v>0.264798247841177</v>
      </c>
      <c r="M3692" s="212">
        <v>9.7379335329736E-2</v>
      </c>
      <c r="N3692" s="212">
        <v>-5.7918616631523999E-3</v>
      </c>
      <c r="O3692" s="91"/>
      <c r="Q3692" s="212"/>
      <c r="R3692" s="212"/>
      <c r="S3692" s="212"/>
      <c r="T3692" s="212"/>
      <c r="AG3692" s="212"/>
      <c r="AH3692" s="212"/>
      <c r="AI3692" s="212"/>
    </row>
    <row r="3693" spans="1:35" x14ac:dyDescent="0.15">
      <c r="A3693" s="91"/>
      <c r="B3693" s="91"/>
      <c r="C3693" s="127"/>
      <c r="D3693" s="127"/>
      <c r="E3693" s="127"/>
      <c r="F3693" s="127"/>
      <c r="G3693" s="127"/>
      <c r="H3693" s="127"/>
      <c r="I3693" s="91"/>
      <c r="J3693" s="2">
        <v>3691</v>
      </c>
      <c r="K3693" s="212">
        <v>39638.905236418999</v>
      </c>
      <c r="L3693" s="212">
        <v>0.26525296728064102</v>
      </c>
      <c r="M3693" s="212">
        <v>9.3179345165578506E-2</v>
      </c>
      <c r="N3693" s="212">
        <v>-5.4851529763964698E-3</v>
      </c>
      <c r="O3693" s="91"/>
      <c r="Q3693" s="212"/>
      <c r="R3693" s="212"/>
      <c r="S3693" s="212"/>
      <c r="T3693" s="212"/>
      <c r="AG3693" s="212"/>
      <c r="AH3693" s="212"/>
      <c r="AI3693" s="212"/>
    </row>
    <row r="3694" spans="1:35" x14ac:dyDescent="0.15">
      <c r="A3694" s="91"/>
      <c r="B3694" s="91"/>
      <c r="C3694" s="127"/>
      <c r="D3694" s="127"/>
      <c r="E3694" s="127"/>
      <c r="F3694" s="127"/>
      <c r="G3694" s="127"/>
      <c r="H3694" s="127"/>
      <c r="I3694" s="91"/>
      <c r="J3694" s="2">
        <v>3692</v>
      </c>
      <c r="K3694" s="212">
        <v>39649.635758302</v>
      </c>
      <c r="L3694" s="212">
        <v>0.26582121817611398</v>
      </c>
      <c r="M3694" s="212">
        <v>8.8281097479569998E-2</v>
      </c>
      <c r="N3694" s="212">
        <v>-4.97355796564165E-3</v>
      </c>
      <c r="O3694" s="91"/>
      <c r="Q3694" s="212"/>
      <c r="R3694" s="212"/>
      <c r="S3694" s="212"/>
      <c r="T3694" s="212"/>
      <c r="AG3694" s="212"/>
      <c r="AH3694" s="212"/>
      <c r="AI3694" s="212"/>
    </row>
    <row r="3695" spans="1:35" x14ac:dyDescent="0.15">
      <c r="A3695" s="91"/>
      <c r="B3695" s="91"/>
      <c r="C3695" s="127"/>
      <c r="D3695" s="127"/>
      <c r="E3695" s="127"/>
      <c r="F3695" s="127"/>
      <c r="G3695" s="127"/>
      <c r="H3695" s="127"/>
      <c r="I3695" s="91"/>
      <c r="J3695" s="2">
        <v>3693</v>
      </c>
      <c r="K3695" s="212">
        <v>39660.270796256998</v>
      </c>
      <c r="L3695" s="212">
        <v>0.266486732932739</v>
      </c>
      <c r="M3695" s="212">
        <v>8.28489784474844E-2</v>
      </c>
      <c r="N3695" s="212">
        <v>-4.3660704110383003E-3</v>
      </c>
      <c r="O3695" s="91"/>
      <c r="Q3695" s="212"/>
      <c r="R3695" s="212"/>
      <c r="S3695" s="212"/>
      <c r="T3695" s="212"/>
      <c r="AG3695" s="212"/>
      <c r="AH3695" s="212"/>
      <c r="AI3695" s="212"/>
    </row>
    <row r="3696" spans="1:35" x14ac:dyDescent="0.15">
      <c r="A3696" s="91"/>
      <c r="B3696" s="91"/>
      <c r="C3696" s="127"/>
      <c r="D3696" s="127"/>
      <c r="E3696" s="127"/>
      <c r="F3696" s="127"/>
      <c r="G3696" s="127"/>
      <c r="H3696" s="127"/>
      <c r="I3696" s="91"/>
      <c r="J3696" s="2">
        <v>3694</v>
      </c>
      <c r="K3696" s="212">
        <v>39670.862200975003</v>
      </c>
      <c r="L3696" s="212">
        <v>0.26715011633692898</v>
      </c>
      <c r="M3696" s="212">
        <v>7.7377370191208397E-2</v>
      </c>
      <c r="N3696" s="212">
        <v>-3.6780883552802999E-3</v>
      </c>
      <c r="O3696" s="91"/>
      <c r="Q3696" s="212"/>
      <c r="R3696" s="212"/>
      <c r="S3696" s="212"/>
      <c r="T3696" s="212"/>
      <c r="AG3696" s="212"/>
      <c r="AH3696" s="212"/>
      <c r="AI3696" s="212"/>
    </row>
    <row r="3697" spans="1:35" x14ac:dyDescent="0.15">
      <c r="A3697" s="91"/>
      <c r="B3697" s="91"/>
      <c r="C3697" s="127"/>
      <c r="D3697" s="127"/>
      <c r="E3697" s="127"/>
      <c r="F3697" s="127"/>
      <c r="G3697" s="127"/>
      <c r="H3697" s="127"/>
      <c r="I3697" s="91"/>
      <c r="J3697" s="2">
        <v>3695</v>
      </c>
      <c r="K3697" s="212">
        <v>39681.471445759998</v>
      </c>
      <c r="L3697" s="212">
        <v>0.26762783406982099</v>
      </c>
      <c r="M3697" s="212">
        <v>7.2852533682286197E-2</v>
      </c>
      <c r="N3697" s="212">
        <v>-2.86061146879831E-3</v>
      </c>
      <c r="O3697" s="91"/>
      <c r="Q3697" s="212"/>
      <c r="R3697" s="212"/>
      <c r="S3697" s="212"/>
      <c r="T3697" s="212"/>
      <c r="AG3697" s="212"/>
      <c r="AH3697" s="212"/>
      <c r="AI3697" s="212"/>
    </row>
    <row r="3698" spans="1:35" x14ac:dyDescent="0.15">
      <c r="A3698" s="91"/>
      <c r="B3698" s="91"/>
      <c r="C3698" s="127"/>
      <c r="D3698" s="127"/>
      <c r="E3698" s="127"/>
      <c r="F3698" s="127"/>
      <c r="G3698" s="127"/>
      <c r="H3698" s="127"/>
      <c r="I3698" s="91"/>
      <c r="J3698" s="2">
        <v>3696</v>
      </c>
      <c r="K3698" s="212">
        <v>39692.219014980001</v>
      </c>
      <c r="L3698" s="212">
        <v>0.26782817632294198</v>
      </c>
      <c r="M3698" s="212">
        <v>7.0568809284961301E-2</v>
      </c>
      <c r="N3698" s="212">
        <v>-1.9328040298201899E-3</v>
      </c>
      <c r="O3698" s="91"/>
      <c r="Q3698" s="212"/>
      <c r="R3698" s="212"/>
      <c r="S3698" s="212"/>
      <c r="T3698" s="212"/>
      <c r="AG3698" s="212"/>
      <c r="AH3698" s="212"/>
      <c r="AI3698" s="212"/>
    </row>
    <row r="3699" spans="1:35" x14ac:dyDescent="0.15">
      <c r="A3699" s="91"/>
      <c r="B3699" s="91"/>
      <c r="C3699" s="127"/>
      <c r="D3699" s="127"/>
      <c r="E3699" s="127"/>
      <c r="F3699" s="127"/>
      <c r="G3699" s="127"/>
      <c r="H3699" s="127"/>
      <c r="I3699" s="91"/>
      <c r="J3699" s="2">
        <v>3697</v>
      </c>
      <c r="K3699" s="212">
        <v>39702.894215460998</v>
      </c>
      <c r="L3699" s="212">
        <v>0.26771146931407402</v>
      </c>
      <c r="M3699" s="212">
        <v>7.1577355497537395E-2</v>
      </c>
      <c r="N3699" s="212">
        <v>-1.1046516463293699E-3</v>
      </c>
      <c r="O3699" s="91"/>
      <c r="Q3699" s="212"/>
      <c r="R3699" s="212"/>
      <c r="S3699" s="212"/>
      <c r="T3699" s="212"/>
      <c r="AG3699" s="212"/>
      <c r="AH3699" s="212"/>
      <c r="AI3699" s="212"/>
    </row>
    <row r="3700" spans="1:35" x14ac:dyDescent="0.15">
      <c r="A3700" s="91"/>
      <c r="B3700" s="91"/>
      <c r="C3700" s="127"/>
      <c r="D3700" s="127"/>
      <c r="E3700" s="127"/>
      <c r="F3700" s="127"/>
      <c r="G3700" s="127"/>
      <c r="H3700" s="127"/>
      <c r="I3700" s="91"/>
      <c r="J3700" s="2">
        <v>3698</v>
      </c>
      <c r="K3700" s="212">
        <v>39713.588727599999</v>
      </c>
      <c r="L3700" s="212">
        <v>0.26729457662884898</v>
      </c>
      <c r="M3700" s="212">
        <v>7.6080113991766105E-2</v>
      </c>
      <c r="N3700" s="212">
        <v>-6.7449974725198605E-4</v>
      </c>
      <c r="O3700" s="91"/>
      <c r="Q3700" s="212"/>
      <c r="R3700" s="212"/>
      <c r="S3700" s="212"/>
      <c r="T3700" s="212"/>
      <c r="AG3700" s="212"/>
      <c r="AH3700" s="212"/>
      <c r="AI3700" s="212"/>
    </row>
    <row r="3701" spans="1:35" x14ac:dyDescent="0.15">
      <c r="A3701" s="91"/>
      <c r="B3701" s="91"/>
      <c r="C3701" s="127"/>
      <c r="D3701" s="127"/>
      <c r="E3701" s="127"/>
      <c r="F3701" s="127"/>
      <c r="G3701" s="127"/>
      <c r="H3701" s="127"/>
      <c r="I3701" s="91"/>
      <c r="J3701" s="2">
        <v>3699</v>
      </c>
      <c r="K3701" s="212">
        <v>39724.279243186997</v>
      </c>
      <c r="L3701" s="212">
        <v>0.26669214615540898</v>
      </c>
      <c r="M3701" s="212">
        <v>8.3248382883096606E-2</v>
      </c>
      <c r="N3701" s="212">
        <v>-8.9141762115578396E-4</v>
      </c>
      <c r="O3701" s="91"/>
      <c r="Q3701" s="212"/>
      <c r="R3701" s="212"/>
      <c r="S3701" s="212"/>
      <c r="T3701" s="212"/>
      <c r="AG3701" s="212"/>
      <c r="AH3701" s="212"/>
      <c r="AI3701" s="212"/>
    </row>
    <row r="3702" spans="1:35" x14ac:dyDescent="0.15">
      <c r="A3702" s="91"/>
      <c r="B3702" s="91"/>
      <c r="C3702" s="127"/>
      <c r="D3702" s="127"/>
      <c r="E3702" s="127"/>
      <c r="F3702" s="127"/>
      <c r="G3702" s="127"/>
      <c r="H3702" s="127"/>
      <c r="I3702" s="91"/>
      <c r="J3702" s="2">
        <v>3700</v>
      </c>
      <c r="K3702" s="212">
        <v>39734.933716690997</v>
      </c>
      <c r="L3702" s="212">
        <v>0.26610636311778002</v>
      </c>
      <c r="M3702" s="212">
        <v>9.1545187627784297E-2</v>
      </c>
      <c r="N3702" s="212">
        <v>-1.81239028197015E-3</v>
      </c>
      <c r="O3702" s="91"/>
      <c r="Q3702" s="212"/>
      <c r="R3702" s="212"/>
      <c r="S3702" s="212"/>
      <c r="T3702" s="212"/>
      <c r="AG3702" s="212"/>
      <c r="AH3702" s="212"/>
      <c r="AI3702" s="212"/>
    </row>
    <row r="3703" spans="1:35" x14ac:dyDescent="0.15">
      <c r="A3703" s="91"/>
      <c r="B3703" s="91"/>
      <c r="C3703" s="127"/>
      <c r="D3703" s="127"/>
      <c r="E3703" s="127"/>
      <c r="F3703" s="127"/>
      <c r="G3703" s="127"/>
      <c r="H3703" s="127"/>
      <c r="I3703" s="91"/>
      <c r="J3703" s="2">
        <v>3701</v>
      </c>
      <c r="K3703" s="212">
        <v>39745.569424756002</v>
      </c>
      <c r="L3703" s="212">
        <v>0.26575097714860502</v>
      </c>
      <c r="M3703" s="212">
        <v>9.9326470870588393E-2</v>
      </c>
      <c r="N3703" s="212">
        <v>-3.2473738371035701E-3</v>
      </c>
      <c r="O3703" s="91"/>
      <c r="Q3703" s="212"/>
      <c r="R3703" s="212"/>
      <c r="S3703" s="212"/>
      <c r="T3703" s="212"/>
      <c r="AG3703" s="212"/>
      <c r="AH3703" s="212"/>
      <c r="AI3703" s="212"/>
    </row>
    <row r="3704" spans="1:35" x14ac:dyDescent="0.15">
      <c r="A3704" s="91"/>
      <c r="B3704" s="91"/>
      <c r="C3704" s="127"/>
      <c r="D3704" s="127"/>
      <c r="E3704" s="127"/>
      <c r="F3704" s="127"/>
      <c r="G3704" s="127"/>
      <c r="H3704" s="127"/>
      <c r="I3704" s="91"/>
      <c r="J3704" s="2">
        <v>3702</v>
      </c>
      <c r="K3704" s="212">
        <v>39756.296540998002</v>
      </c>
      <c r="L3704" s="212">
        <v>0.26574188889269301</v>
      </c>
      <c r="M3704" s="212">
        <v>0.105469553499507</v>
      </c>
      <c r="N3704" s="212">
        <v>-4.9437547257120797E-3</v>
      </c>
      <c r="O3704" s="91"/>
      <c r="Q3704" s="212"/>
      <c r="R3704" s="212"/>
      <c r="S3704" s="212"/>
      <c r="T3704" s="212"/>
      <c r="AG3704" s="212"/>
      <c r="AH3704" s="212"/>
      <c r="AI3704" s="212"/>
    </row>
    <row r="3705" spans="1:35" x14ac:dyDescent="0.15">
      <c r="A3705" s="91"/>
      <c r="B3705" s="91"/>
      <c r="C3705" s="127"/>
      <c r="D3705" s="127"/>
      <c r="E3705" s="127"/>
      <c r="F3705" s="127"/>
      <c r="G3705" s="127"/>
      <c r="H3705" s="127"/>
      <c r="I3705" s="91"/>
      <c r="J3705" s="2">
        <v>3703</v>
      </c>
      <c r="K3705" s="212">
        <v>39766.906502284</v>
      </c>
      <c r="L3705" s="212">
        <v>0.26610793963907298</v>
      </c>
      <c r="M3705" s="212">
        <v>0.10942350713829101</v>
      </c>
      <c r="N3705" s="212">
        <v>-6.6143287537988099E-3</v>
      </c>
      <c r="O3705" s="91"/>
      <c r="Q3705" s="212"/>
      <c r="R3705" s="212"/>
      <c r="S3705" s="212"/>
      <c r="T3705" s="212"/>
      <c r="AG3705" s="212"/>
      <c r="AH3705" s="212"/>
      <c r="AI3705" s="212"/>
    </row>
    <row r="3706" spans="1:35" x14ac:dyDescent="0.15">
      <c r="A3706" s="91"/>
      <c r="B3706" s="91"/>
      <c r="C3706" s="127"/>
      <c r="D3706" s="127"/>
      <c r="E3706" s="127"/>
      <c r="F3706" s="127"/>
      <c r="G3706" s="127"/>
      <c r="H3706" s="127"/>
      <c r="I3706" s="91"/>
      <c r="J3706" s="2">
        <v>3704</v>
      </c>
      <c r="K3706" s="212">
        <v>39777.527532114</v>
      </c>
      <c r="L3706" s="212">
        <v>0.26688336527694401</v>
      </c>
      <c r="M3706" s="212">
        <v>0.110968499798154</v>
      </c>
      <c r="N3706" s="212">
        <v>-8.0412407561451897E-3</v>
      </c>
      <c r="O3706" s="91"/>
      <c r="Q3706" s="212"/>
      <c r="R3706" s="212"/>
      <c r="S3706" s="212"/>
      <c r="T3706" s="212"/>
      <c r="AG3706" s="212"/>
      <c r="AH3706" s="212"/>
      <c r="AI3706" s="212"/>
    </row>
    <row r="3707" spans="1:35" x14ac:dyDescent="0.15">
      <c r="A3707" s="91"/>
      <c r="B3707" s="91"/>
      <c r="C3707" s="127"/>
      <c r="D3707" s="127"/>
      <c r="E3707" s="127"/>
      <c r="F3707" s="127"/>
      <c r="G3707" s="127"/>
      <c r="H3707" s="127"/>
      <c r="I3707" s="91"/>
      <c r="J3707" s="2">
        <v>3705</v>
      </c>
      <c r="K3707" s="212">
        <v>39788.216807160999</v>
      </c>
      <c r="L3707" s="212">
        <v>0.26797625422064097</v>
      </c>
      <c r="M3707" s="212">
        <v>0.110158874395659</v>
      </c>
      <c r="N3707" s="212">
        <v>-9.1741622655526194E-3</v>
      </c>
      <c r="O3707" s="91"/>
      <c r="Q3707" s="212"/>
      <c r="R3707" s="212"/>
      <c r="S3707" s="212"/>
      <c r="T3707" s="212"/>
      <c r="AG3707" s="212"/>
      <c r="AH3707" s="212"/>
      <c r="AI3707" s="212"/>
    </row>
    <row r="3708" spans="1:35" x14ac:dyDescent="0.15">
      <c r="A3708" s="91"/>
      <c r="B3708" s="91"/>
      <c r="C3708" s="127"/>
      <c r="D3708" s="127"/>
      <c r="E3708" s="127"/>
      <c r="F3708" s="127"/>
      <c r="G3708" s="127"/>
      <c r="H3708" s="127"/>
      <c r="I3708" s="91"/>
      <c r="J3708" s="2">
        <v>3706</v>
      </c>
      <c r="K3708" s="212">
        <v>39798.902774057002</v>
      </c>
      <c r="L3708" s="212">
        <v>0.26924920540962799</v>
      </c>
      <c r="M3708" s="212">
        <v>0.10734458986006699</v>
      </c>
      <c r="N3708" s="212">
        <v>-9.96845437988521E-3</v>
      </c>
      <c r="O3708" s="91"/>
      <c r="Q3708" s="212"/>
      <c r="R3708" s="212"/>
      <c r="S3708" s="212"/>
      <c r="T3708" s="212"/>
      <c r="AG3708" s="212"/>
      <c r="AH3708" s="212"/>
      <c r="AI3708" s="212"/>
    </row>
    <row r="3709" spans="1:35" x14ac:dyDescent="0.15">
      <c r="A3709" s="91"/>
      <c r="B3709" s="91"/>
      <c r="C3709" s="127"/>
      <c r="D3709" s="127"/>
      <c r="E3709" s="127"/>
      <c r="F3709" s="127"/>
      <c r="G3709" s="127"/>
      <c r="H3709" s="127"/>
      <c r="I3709" s="91"/>
      <c r="J3709" s="2">
        <v>3707</v>
      </c>
      <c r="K3709" s="212">
        <v>39809.534317111</v>
      </c>
      <c r="L3709" s="212">
        <v>0.270551637289142</v>
      </c>
      <c r="M3709" s="212">
        <v>0.103166339464883</v>
      </c>
      <c r="N3709" s="212">
        <v>-1.02989181718208E-2</v>
      </c>
      <c r="O3709" s="91"/>
      <c r="Q3709" s="212"/>
      <c r="R3709" s="212"/>
      <c r="S3709" s="212"/>
      <c r="T3709" s="212"/>
      <c r="AG3709" s="212"/>
      <c r="AH3709" s="212"/>
      <c r="AI3709" s="212"/>
    </row>
    <row r="3710" spans="1:35" x14ac:dyDescent="0.15">
      <c r="A3710" s="91"/>
      <c r="B3710" s="91"/>
      <c r="C3710" s="127"/>
      <c r="D3710" s="127"/>
      <c r="E3710" s="127"/>
      <c r="F3710" s="127"/>
      <c r="G3710" s="127"/>
      <c r="H3710" s="127"/>
      <c r="I3710" s="91"/>
      <c r="J3710" s="2">
        <v>3708</v>
      </c>
      <c r="K3710" s="212">
        <v>39820.222039997003</v>
      </c>
      <c r="L3710" s="212">
        <v>0.27176782477734801</v>
      </c>
      <c r="M3710" s="212">
        <v>9.8315735676106103E-2</v>
      </c>
      <c r="N3710" s="212">
        <v>-1.0041165466023599E-2</v>
      </c>
      <c r="O3710" s="91"/>
      <c r="Q3710" s="212"/>
      <c r="R3710" s="212"/>
      <c r="S3710" s="212"/>
      <c r="T3710" s="212"/>
      <c r="AG3710" s="212"/>
      <c r="AH3710" s="212"/>
      <c r="AI3710" s="212"/>
    </row>
    <row r="3711" spans="1:35" x14ac:dyDescent="0.15">
      <c r="A3711" s="91"/>
      <c r="B3711" s="91"/>
      <c r="C3711" s="127"/>
      <c r="D3711" s="127"/>
      <c r="E3711" s="127"/>
      <c r="F3711" s="127"/>
      <c r="G3711" s="127"/>
      <c r="H3711" s="127"/>
      <c r="I3711" s="91"/>
      <c r="J3711" s="2">
        <v>3709</v>
      </c>
      <c r="K3711" s="212">
        <v>39830.833677103001</v>
      </c>
      <c r="L3711" s="212">
        <v>0.27281244522949399</v>
      </c>
      <c r="M3711" s="212">
        <v>9.3607389493489596E-2</v>
      </c>
      <c r="N3711" s="212">
        <v>-9.1910518738267701E-3</v>
      </c>
      <c r="O3711" s="91"/>
      <c r="Q3711" s="212"/>
      <c r="R3711" s="212"/>
      <c r="S3711" s="212"/>
      <c r="T3711" s="212"/>
      <c r="AG3711" s="212"/>
      <c r="AH3711" s="212"/>
      <c r="AI3711" s="212"/>
    </row>
    <row r="3712" spans="1:35" x14ac:dyDescent="0.15">
      <c r="A3712" s="91"/>
      <c r="B3712" s="91"/>
      <c r="C3712" s="127"/>
      <c r="D3712" s="127"/>
      <c r="E3712" s="127"/>
      <c r="F3712" s="127"/>
      <c r="G3712" s="127"/>
      <c r="H3712" s="127"/>
      <c r="I3712" s="91"/>
      <c r="J3712" s="2">
        <v>3710</v>
      </c>
      <c r="K3712" s="212">
        <v>39841.429895932997</v>
      </c>
      <c r="L3712" s="212">
        <v>0.27360576473751103</v>
      </c>
      <c r="M3712" s="212">
        <v>9.0077631340830799E-2</v>
      </c>
      <c r="N3712" s="212">
        <v>-7.9083266802082303E-3</v>
      </c>
      <c r="O3712" s="91"/>
      <c r="Q3712" s="212"/>
      <c r="R3712" s="212"/>
      <c r="S3712" s="212"/>
      <c r="T3712" s="212"/>
      <c r="AG3712" s="212"/>
      <c r="AH3712" s="212"/>
      <c r="AI3712" s="212"/>
    </row>
    <row r="3713" spans="1:35" x14ac:dyDescent="0.15">
      <c r="A3713" s="91"/>
      <c r="B3713" s="91"/>
      <c r="C3713" s="127"/>
      <c r="D3713" s="127"/>
      <c r="E3713" s="127"/>
      <c r="F3713" s="127"/>
      <c r="G3713" s="127"/>
      <c r="H3713" s="127"/>
      <c r="I3713" s="91"/>
      <c r="J3713" s="2">
        <v>3711</v>
      </c>
      <c r="K3713" s="212">
        <v>39852.109731336997</v>
      </c>
      <c r="L3713" s="212">
        <v>0.27402674159607798</v>
      </c>
      <c r="M3713" s="212">
        <v>8.8757138766450305E-2</v>
      </c>
      <c r="N3713" s="212">
        <v>-6.4420349479630996E-3</v>
      </c>
      <c r="O3713" s="91"/>
      <c r="Q3713" s="212"/>
      <c r="R3713" s="212"/>
      <c r="S3713" s="212"/>
      <c r="T3713" s="212"/>
      <c r="AG3713" s="212"/>
      <c r="AH3713" s="212"/>
      <c r="AI3713" s="212"/>
    </row>
    <row r="3714" spans="1:35" x14ac:dyDescent="0.15">
      <c r="A3714" s="91"/>
      <c r="B3714" s="91"/>
      <c r="C3714" s="127"/>
      <c r="D3714" s="127"/>
      <c r="E3714" s="127"/>
      <c r="F3714" s="127"/>
      <c r="G3714" s="127"/>
      <c r="H3714" s="127"/>
      <c r="I3714" s="91"/>
      <c r="J3714" s="2">
        <v>3712</v>
      </c>
      <c r="K3714" s="212">
        <v>39862.784328488</v>
      </c>
      <c r="L3714" s="212">
        <v>0.27399524861582097</v>
      </c>
      <c r="M3714" s="212">
        <v>9.0236963556194094E-2</v>
      </c>
      <c r="N3714" s="212">
        <v>-4.9936355290460099E-3</v>
      </c>
      <c r="O3714" s="91"/>
      <c r="Q3714" s="212"/>
      <c r="R3714" s="212"/>
      <c r="S3714" s="212"/>
      <c r="T3714" s="212"/>
      <c r="AG3714" s="212"/>
      <c r="AH3714" s="212"/>
      <c r="AI3714" s="212"/>
    </row>
    <row r="3715" spans="1:35" x14ac:dyDescent="0.15">
      <c r="A3715" s="91"/>
      <c r="B3715" s="91"/>
      <c r="C3715" s="127"/>
      <c r="D3715" s="127"/>
      <c r="E3715" s="127"/>
      <c r="F3715" s="127"/>
      <c r="G3715" s="127"/>
      <c r="H3715" s="127"/>
      <c r="I3715" s="91"/>
      <c r="J3715" s="2">
        <v>3713</v>
      </c>
      <c r="K3715" s="212">
        <v>39873.421051694</v>
      </c>
      <c r="L3715" s="212">
        <v>0.27348411573702602</v>
      </c>
      <c r="M3715" s="212">
        <v>9.4378546287386497E-2</v>
      </c>
      <c r="N3715" s="212">
        <v>-3.6659358388818398E-3</v>
      </c>
      <c r="O3715" s="91"/>
      <c r="Q3715" s="212"/>
      <c r="R3715" s="212"/>
      <c r="S3715" s="212"/>
      <c r="T3715" s="212"/>
      <c r="AG3715" s="212"/>
      <c r="AH3715" s="212"/>
      <c r="AI3715" s="212"/>
    </row>
    <row r="3716" spans="1:35" x14ac:dyDescent="0.15">
      <c r="A3716" s="91"/>
      <c r="B3716" s="91"/>
      <c r="C3716" s="127"/>
      <c r="D3716" s="127"/>
      <c r="E3716" s="127"/>
      <c r="F3716" s="127"/>
      <c r="G3716" s="127"/>
      <c r="H3716" s="127"/>
      <c r="I3716" s="91"/>
      <c r="J3716" s="2">
        <v>3714</v>
      </c>
      <c r="K3716" s="212">
        <v>39884.030667569001</v>
      </c>
      <c r="L3716" s="212">
        <v>0.27264565154425502</v>
      </c>
      <c r="M3716" s="212">
        <v>0.10037413045639799</v>
      </c>
      <c r="N3716" s="212">
        <v>-2.5105940102939E-3</v>
      </c>
      <c r="O3716" s="91"/>
      <c r="Q3716" s="212"/>
      <c r="R3716" s="212"/>
      <c r="S3716" s="212"/>
      <c r="T3716" s="212"/>
      <c r="AG3716" s="212"/>
      <c r="AH3716" s="212"/>
      <c r="AI3716" s="212"/>
    </row>
    <row r="3717" spans="1:35" x14ac:dyDescent="0.15">
      <c r="A3717" s="91"/>
      <c r="B3717" s="91"/>
      <c r="C3717" s="127"/>
      <c r="D3717" s="127"/>
      <c r="E3717" s="127"/>
      <c r="F3717" s="127"/>
      <c r="G3717" s="127"/>
      <c r="H3717" s="127"/>
      <c r="I3717" s="91"/>
      <c r="J3717" s="2">
        <v>3715</v>
      </c>
      <c r="K3717" s="212">
        <v>39894.754072299998</v>
      </c>
      <c r="L3717" s="212">
        <v>0.27170580710598402</v>
      </c>
      <c r="M3717" s="212">
        <v>0.106806353934457</v>
      </c>
      <c r="N3717" s="212">
        <v>-1.4438388799237101E-3</v>
      </c>
      <c r="O3717" s="91"/>
      <c r="Q3717" s="212"/>
      <c r="R3717" s="212"/>
      <c r="S3717" s="212"/>
      <c r="T3717" s="212"/>
      <c r="AG3717" s="212"/>
      <c r="AH3717" s="212"/>
      <c r="AI3717" s="212"/>
    </row>
    <row r="3718" spans="1:35" x14ac:dyDescent="0.15">
      <c r="A3718" s="91"/>
      <c r="B3718" s="91"/>
      <c r="C3718" s="127"/>
      <c r="D3718" s="127"/>
      <c r="E3718" s="127"/>
      <c r="F3718" s="127"/>
      <c r="G3718" s="127"/>
      <c r="H3718" s="127"/>
      <c r="I3718" s="91"/>
      <c r="J3718" s="2">
        <v>3716</v>
      </c>
      <c r="K3718" s="212">
        <v>39905.463659856003</v>
      </c>
      <c r="L3718" s="212">
        <v>0.27080277113615697</v>
      </c>
      <c r="M3718" s="212">
        <v>0.112026729610517</v>
      </c>
      <c r="N3718" s="212">
        <v>-3.53204508076695E-4</v>
      </c>
      <c r="O3718" s="91"/>
      <c r="Q3718" s="212"/>
      <c r="R3718" s="212"/>
      <c r="S3718" s="212"/>
      <c r="T3718" s="212"/>
      <c r="AG3718" s="212"/>
      <c r="AH3718" s="212"/>
      <c r="AI3718" s="212"/>
    </row>
    <row r="3719" spans="1:35" x14ac:dyDescent="0.15">
      <c r="A3719" s="91"/>
      <c r="B3719" s="91"/>
      <c r="C3719" s="127"/>
      <c r="D3719" s="127"/>
      <c r="E3719" s="127"/>
      <c r="F3719" s="127"/>
      <c r="G3719" s="127"/>
      <c r="H3719" s="127"/>
      <c r="I3719" s="91"/>
      <c r="J3719" s="2">
        <v>3717</v>
      </c>
      <c r="K3719" s="212">
        <v>39916.195119010001</v>
      </c>
      <c r="L3719" s="212">
        <v>0.26992727184563198</v>
      </c>
      <c r="M3719" s="212">
        <v>0.11489669541183301</v>
      </c>
      <c r="N3719" s="212">
        <v>7.3731598386444401E-4</v>
      </c>
      <c r="O3719" s="91"/>
      <c r="Q3719" s="212"/>
      <c r="R3719" s="212"/>
      <c r="S3719" s="212"/>
      <c r="T3719" s="212"/>
      <c r="AG3719" s="212"/>
      <c r="AH3719" s="212"/>
      <c r="AI3719" s="212"/>
    </row>
    <row r="3720" spans="1:35" x14ac:dyDescent="0.15">
      <c r="A3720" s="91"/>
      <c r="B3720" s="91"/>
      <c r="C3720" s="127"/>
      <c r="D3720" s="127"/>
      <c r="E3720" s="127"/>
      <c r="F3720" s="127"/>
      <c r="G3720" s="127"/>
      <c r="H3720" s="127"/>
      <c r="I3720" s="91"/>
      <c r="J3720" s="2">
        <v>3718</v>
      </c>
      <c r="K3720" s="212">
        <v>39926.930957354998</v>
      </c>
      <c r="L3720" s="212">
        <v>0.26897189732949101</v>
      </c>
      <c r="M3720" s="212">
        <v>0.114999229569929</v>
      </c>
      <c r="N3720" s="212">
        <v>1.6781657075581301E-3</v>
      </c>
      <c r="O3720" s="91"/>
      <c r="Q3720" s="212"/>
      <c r="R3720" s="212"/>
      <c r="S3720" s="212"/>
      <c r="T3720" s="212"/>
      <c r="AG3720" s="212"/>
      <c r="AH3720" s="212"/>
      <c r="AI3720" s="212"/>
    </row>
    <row r="3721" spans="1:35" x14ac:dyDescent="0.15">
      <c r="A3721" s="91"/>
      <c r="B3721" s="91"/>
      <c r="C3721" s="127"/>
      <c r="D3721" s="127"/>
      <c r="E3721" s="127"/>
      <c r="F3721" s="127"/>
      <c r="G3721" s="127"/>
      <c r="H3721" s="127"/>
      <c r="I3721" s="91"/>
      <c r="J3721" s="2">
        <v>3719</v>
      </c>
      <c r="K3721" s="212">
        <v>39937.645133790997</v>
      </c>
      <c r="L3721" s="212">
        <v>0.26779043657363999</v>
      </c>
      <c r="M3721" s="212">
        <v>0.112633966085914</v>
      </c>
      <c r="N3721" s="212">
        <v>2.3003890696840401E-3</v>
      </c>
      <c r="O3721" s="91"/>
      <c r="Q3721" s="212"/>
      <c r="R3721" s="212"/>
      <c r="S3721" s="212"/>
      <c r="T3721" s="212"/>
      <c r="AG3721" s="212"/>
      <c r="AH3721" s="212"/>
      <c r="AI3721" s="212"/>
    </row>
    <row r="3722" spans="1:35" x14ac:dyDescent="0.15">
      <c r="A3722" s="91"/>
      <c r="B3722" s="91"/>
      <c r="C3722" s="127"/>
      <c r="D3722" s="127"/>
      <c r="E3722" s="127"/>
      <c r="F3722" s="127"/>
      <c r="G3722" s="127"/>
      <c r="H3722" s="127"/>
      <c r="I3722" s="91"/>
      <c r="J3722" s="2">
        <v>3720</v>
      </c>
      <c r="K3722" s="212">
        <v>39948.372002613003</v>
      </c>
      <c r="L3722" s="212">
        <v>0.26630630547888801</v>
      </c>
      <c r="M3722" s="212">
        <v>0.108715017435331</v>
      </c>
      <c r="N3722" s="212">
        <v>2.4874300015845798E-3</v>
      </c>
      <c r="O3722" s="91"/>
      <c r="Q3722" s="212"/>
      <c r="R3722" s="212"/>
      <c r="S3722" s="212"/>
      <c r="T3722" s="212"/>
      <c r="AG3722" s="212"/>
      <c r="AH3722" s="212"/>
      <c r="AI3722" s="212"/>
    </row>
    <row r="3723" spans="1:35" x14ac:dyDescent="0.15">
      <c r="A3723" s="91"/>
      <c r="B3723" s="91"/>
      <c r="C3723" s="127"/>
      <c r="D3723" s="127"/>
      <c r="E3723" s="127"/>
      <c r="F3723" s="127"/>
      <c r="G3723" s="127"/>
      <c r="H3723" s="127"/>
      <c r="I3723" s="91"/>
      <c r="J3723" s="2">
        <v>3721</v>
      </c>
      <c r="K3723" s="212">
        <v>39959.073299515003</v>
      </c>
      <c r="L3723" s="212">
        <v>0.264548065021872</v>
      </c>
      <c r="M3723" s="212">
        <v>0.104278905728954</v>
      </c>
      <c r="N3723" s="212">
        <v>2.1845130010467498E-3</v>
      </c>
      <c r="O3723" s="91"/>
      <c r="Q3723" s="212"/>
      <c r="R3723" s="212"/>
      <c r="S3723" s="212"/>
      <c r="T3723" s="212"/>
      <c r="AG3723" s="212"/>
      <c r="AH3723" s="212"/>
      <c r="AI3723" s="212"/>
    </row>
    <row r="3724" spans="1:35" x14ac:dyDescent="0.15">
      <c r="A3724" s="91"/>
      <c r="B3724" s="91"/>
      <c r="C3724" s="127"/>
      <c r="D3724" s="127"/>
      <c r="E3724" s="127"/>
      <c r="F3724" s="127"/>
      <c r="G3724" s="127"/>
      <c r="H3724" s="127"/>
      <c r="I3724" s="91"/>
      <c r="J3724" s="2">
        <v>3722</v>
      </c>
      <c r="K3724" s="212">
        <v>39969.697197365997</v>
      </c>
      <c r="L3724" s="212">
        <v>0.262679731322499</v>
      </c>
      <c r="M3724" s="212">
        <v>9.9949132421874504E-2</v>
      </c>
      <c r="N3724" s="212">
        <v>1.4255684529186801E-3</v>
      </c>
      <c r="O3724" s="91"/>
      <c r="Q3724" s="212"/>
      <c r="R3724" s="212"/>
      <c r="S3724" s="212"/>
      <c r="T3724" s="212"/>
      <c r="AG3724" s="212"/>
      <c r="AH3724" s="212"/>
      <c r="AI3724" s="212"/>
    </row>
    <row r="3725" spans="1:35" x14ac:dyDescent="0.15">
      <c r="A3725" s="91"/>
      <c r="B3725" s="91"/>
      <c r="C3725" s="127"/>
      <c r="D3725" s="127"/>
      <c r="E3725" s="127"/>
      <c r="F3725" s="127"/>
      <c r="G3725" s="127"/>
      <c r="H3725" s="127"/>
      <c r="I3725" s="91"/>
      <c r="J3725" s="2">
        <v>3723</v>
      </c>
      <c r="K3725" s="212">
        <v>39980.285908193</v>
      </c>
      <c r="L3725" s="212">
        <v>0.26095823633304099</v>
      </c>
      <c r="M3725" s="212">
        <v>9.5645275831168095E-2</v>
      </c>
      <c r="N3725" s="212">
        <v>3.2625507412291398E-4</v>
      </c>
      <c r="O3725" s="91"/>
      <c r="Q3725" s="212"/>
      <c r="R3725" s="212"/>
      <c r="S3725" s="212"/>
      <c r="T3725" s="212"/>
      <c r="AG3725" s="212"/>
      <c r="AH3725" s="212"/>
      <c r="AI3725" s="212"/>
    </row>
    <row r="3726" spans="1:35" x14ac:dyDescent="0.15">
      <c r="A3726" s="91"/>
      <c r="B3726" s="91"/>
      <c r="C3726" s="127"/>
      <c r="D3726" s="127"/>
      <c r="E3726" s="127"/>
      <c r="F3726" s="127"/>
      <c r="G3726" s="127"/>
      <c r="H3726" s="127"/>
      <c r="I3726" s="91"/>
      <c r="J3726" s="2">
        <v>3724</v>
      </c>
      <c r="K3726" s="212">
        <v>39990.949347109003</v>
      </c>
      <c r="L3726" s="212">
        <v>0.25954937738415101</v>
      </c>
      <c r="M3726" s="212">
        <v>9.1030525760264797E-2</v>
      </c>
      <c r="N3726" s="212">
        <v>-9.1633743083796603E-4</v>
      </c>
      <c r="O3726" s="91"/>
      <c r="Q3726" s="212"/>
      <c r="R3726" s="212"/>
      <c r="S3726" s="212"/>
      <c r="T3726" s="212"/>
      <c r="AG3726" s="212"/>
      <c r="AH3726" s="212"/>
      <c r="AI3726" s="212"/>
    </row>
    <row r="3727" spans="1:35" x14ac:dyDescent="0.15">
      <c r="A3727" s="91"/>
      <c r="B3727" s="91"/>
      <c r="C3727" s="127"/>
      <c r="D3727" s="127"/>
      <c r="E3727" s="127"/>
      <c r="F3727" s="127"/>
      <c r="G3727" s="127"/>
      <c r="H3727" s="127"/>
      <c r="I3727" s="91"/>
      <c r="J3727" s="2">
        <v>3725</v>
      </c>
      <c r="K3727" s="212">
        <v>40001.531285682999</v>
      </c>
      <c r="L3727" s="212">
        <v>0.25842888512966899</v>
      </c>
      <c r="M3727" s="212">
        <v>8.6051822316607296E-2</v>
      </c>
      <c r="N3727" s="212">
        <v>-2.1916176023615399E-3</v>
      </c>
      <c r="O3727" s="91"/>
      <c r="Q3727" s="212"/>
      <c r="R3727" s="212"/>
      <c r="S3727" s="212"/>
      <c r="T3727" s="212"/>
      <c r="AG3727" s="212"/>
      <c r="AH3727" s="212"/>
      <c r="AI3727" s="212"/>
    </row>
    <row r="3728" spans="1:35" x14ac:dyDescent="0.15">
      <c r="A3728" s="91"/>
      <c r="B3728" s="91"/>
      <c r="C3728" s="127"/>
      <c r="D3728" s="127"/>
      <c r="E3728" s="127"/>
      <c r="F3728" s="127"/>
      <c r="G3728" s="127"/>
      <c r="H3728" s="127"/>
      <c r="I3728" s="91"/>
      <c r="J3728" s="2">
        <v>3726</v>
      </c>
      <c r="K3728" s="212">
        <v>40012.127944703003</v>
      </c>
      <c r="L3728" s="212">
        <v>0.25753380786880598</v>
      </c>
      <c r="M3728" s="212">
        <v>8.1197302243523201E-2</v>
      </c>
      <c r="N3728" s="212">
        <v>-3.4162605872169499E-3</v>
      </c>
      <c r="O3728" s="91"/>
      <c r="Q3728" s="212"/>
      <c r="R3728" s="212"/>
      <c r="S3728" s="212"/>
      <c r="T3728" s="212"/>
      <c r="AG3728" s="212"/>
      <c r="AH3728" s="212"/>
      <c r="AI3728" s="212"/>
    </row>
    <row r="3729" spans="1:35" x14ac:dyDescent="0.15">
      <c r="A3729" s="91"/>
      <c r="B3729" s="91"/>
      <c r="C3729" s="127"/>
      <c r="D3729" s="127"/>
      <c r="E3729" s="127"/>
      <c r="F3729" s="127"/>
      <c r="G3729" s="127"/>
      <c r="H3729" s="127"/>
      <c r="I3729" s="91"/>
      <c r="J3729" s="2">
        <v>3727</v>
      </c>
      <c r="K3729" s="212">
        <v>40022.829235614998</v>
      </c>
      <c r="L3729" s="212">
        <v>0.25685863374020002</v>
      </c>
      <c r="M3729" s="212">
        <v>7.7340877905250099E-2</v>
      </c>
      <c r="N3729" s="212">
        <v>-4.4570203398364401E-3</v>
      </c>
      <c r="O3729" s="91"/>
      <c r="Q3729" s="212"/>
      <c r="R3729" s="212"/>
      <c r="S3729" s="212"/>
      <c r="T3729" s="212"/>
      <c r="AG3729" s="212"/>
      <c r="AH3729" s="212"/>
      <c r="AI3729" s="212"/>
    </row>
    <row r="3730" spans="1:35" x14ac:dyDescent="0.15">
      <c r="A3730" s="91"/>
      <c r="B3730" s="91"/>
      <c r="C3730" s="127"/>
      <c r="D3730" s="127"/>
      <c r="E3730" s="127"/>
      <c r="F3730" s="127"/>
      <c r="G3730" s="127"/>
      <c r="H3730" s="127"/>
      <c r="I3730" s="91"/>
      <c r="J3730" s="2">
        <v>3728</v>
      </c>
      <c r="K3730" s="212">
        <v>40033.413881560002</v>
      </c>
      <c r="L3730" s="212">
        <v>0.25649275634158902</v>
      </c>
      <c r="M3730" s="212">
        <v>7.5387655086422006E-2</v>
      </c>
      <c r="N3730" s="212">
        <v>-5.1596661296374599E-3</v>
      </c>
      <c r="O3730" s="91"/>
      <c r="Q3730" s="212"/>
      <c r="R3730" s="212"/>
      <c r="S3730" s="212"/>
      <c r="T3730" s="212"/>
      <c r="AG3730" s="212"/>
      <c r="AH3730" s="212"/>
      <c r="AI3730" s="212"/>
    </row>
    <row r="3731" spans="1:35" x14ac:dyDescent="0.15">
      <c r="A3731" s="91"/>
      <c r="B3731" s="91"/>
      <c r="C3731" s="127"/>
      <c r="D3731" s="127"/>
      <c r="E3731" s="127"/>
      <c r="F3731" s="127"/>
      <c r="G3731" s="127"/>
      <c r="H3731" s="127"/>
      <c r="I3731" s="91"/>
      <c r="J3731" s="2">
        <v>3729</v>
      </c>
      <c r="K3731" s="212">
        <v>40044.036857241001</v>
      </c>
      <c r="L3731" s="212">
        <v>0.25645088261670501</v>
      </c>
      <c r="M3731" s="212">
        <v>7.5631330455331894E-2</v>
      </c>
      <c r="N3731" s="212">
        <v>-5.3573760120509302E-3</v>
      </c>
      <c r="O3731" s="91"/>
      <c r="Q3731" s="212"/>
      <c r="R3731" s="212"/>
      <c r="S3731" s="212"/>
      <c r="T3731" s="212"/>
      <c r="AG3731" s="212"/>
      <c r="AH3731" s="212"/>
      <c r="AI3731" s="212"/>
    </row>
    <row r="3732" spans="1:35" x14ac:dyDescent="0.15">
      <c r="A3732" s="91"/>
      <c r="B3732" s="91"/>
      <c r="C3732" s="127"/>
      <c r="D3732" s="127"/>
      <c r="E3732" s="127"/>
      <c r="F3732" s="127"/>
      <c r="G3732" s="127"/>
      <c r="H3732" s="127"/>
      <c r="I3732" s="91"/>
      <c r="J3732" s="2">
        <v>3730</v>
      </c>
      <c r="K3732" s="212">
        <v>40054.797132715998</v>
      </c>
      <c r="L3732" s="212">
        <v>0.25670297799475</v>
      </c>
      <c r="M3732" s="212">
        <v>7.7493780537998505E-2</v>
      </c>
      <c r="N3732" s="212">
        <v>-4.91680419297296E-3</v>
      </c>
      <c r="O3732" s="91"/>
      <c r="Q3732" s="212"/>
      <c r="R3732" s="212"/>
      <c r="S3732" s="212"/>
      <c r="T3732" s="212"/>
      <c r="AG3732" s="212"/>
      <c r="AH3732" s="212"/>
      <c r="AI3732" s="212"/>
    </row>
    <row r="3733" spans="1:35" x14ac:dyDescent="0.15">
      <c r="A3733" s="91"/>
      <c r="B3733" s="91"/>
      <c r="C3733" s="127"/>
      <c r="D3733" s="127"/>
      <c r="E3733" s="127"/>
      <c r="F3733" s="127"/>
      <c r="G3733" s="127"/>
      <c r="H3733" s="127"/>
      <c r="I3733" s="91"/>
      <c r="J3733" s="2">
        <v>3731</v>
      </c>
      <c r="K3733" s="212">
        <v>40065.395203417</v>
      </c>
      <c r="L3733" s="212">
        <v>0.25721888723172598</v>
      </c>
      <c r="M3733" s="212">
        <v>7.9934281321327794E-2</v>
      </c>
      <c r="N3733" s="212">
        <v>-3.8216318661150701E-3</v>
      </c>
      <c r="O3733" s="91"/>
      <c r="Q3733" s="212"/>
      <c r="R3733" s="212"/>
      <c r="S3733" s="212"/>
      <c r="T3733" s="212"/>
      <c r="AG3733" s="212"/>
      <c r="AH3733" s="212"/>
      <c r="AI3733" s="212"/>
    </row>
    <row r="3734" spans="1:35" x14ac:dyDescent="0.15">
      <c r="A3734" s="91"/>
      <c r="B3734" s="91"/>
      <c r="C3734" s="127"/>
      <c r="D3734" s="127"/>
      <c r="E3734" s="127"/>
      <c r="F3734" s="127"/>
      <c r="G3734" s="127"/>
      <c r="H3734" s="127"/>
      <c r="I3734" s="91"/>
      <c r="J3734" s="2">
        <v>3732</v>
      </c>
      <c r="K3734" s="212">
        <v>40076.051162240998</v>
      </c>
      <c r="L3734" s="212">
        <v>0.25796510344929502</v>
      </c>
      <c r="M3734" s="212">
        <v>8.2127791393964603E-2</v>
      </c>
      <c r="N3734" s="212">
        <v>-2.21261821191903E-3</v>
      </c>
      <c r="O3734" s="91"/>
      <c r="Q3734" s="212"/>
      <c r="R3734" s="212"/>
      <c r="S3734" s="212"/>
      <c r="T3734" s="212"/>
      <c r="AG3734" s="212"/>
      <c r="AH3734" s="212"/>
      <c r="AI3734" s="212"/>
    </row>
    <row r="3735" spans="1:35" x14ac:dyDescent="0.15">
      <c r="A3735" s="91"/>
      <c r="B3735" s="91"/>
      <c r="C3735" s="127"/>
      <c r="D3735" s="127"/>
      <c r="E3735" s="127"/>
      <c r="F3735" s="127"/>
      <c r="G3735" s="127"/>
      <c r="H3735" s="127"/>
      <c r="I3735" s="91"/>
      <c r="J3735" s="2">
        <v>3733</v>
      </c>
      <c r="K3735" s="212">
        <v>40086.645478591003</v>
      </c>
      <c r="L3735" s="212">
        <v>0.25879479686523998</v>
      </c>
      <c r="M3735" s="212">
        <v>8.3609985736593798E-2</v>
      </c>
      <c r="N3735" s="212">
        <v>-2.7569428064115403E-4</v>
      </c>
      <c r="O3735" s="91"/>
      <c r="Q3735" s="212"/>
      <c r="R3735" s="212"/>
      <c r="S3735" s="212"/>
      <c r="T3735" s="212"/>
      <c r="AG3735" s="212"/>
      <c r="AH3735" s="212"/>
      <c r="AI3735" s="212"/>
    </row>
    <row r="3736" spans="1:35" x14ac:dyDescent="0.15">
      <c r="A3736" s="91"/>
      <c r="B3736" s="91"/>
      <c r="C3736" s="127"/>
      <c r="D3736" s="127"/>
      <c r="E3736" s="127"/>
      <c r="F3736" s="127"/>
      <c r="G3736" s="127"/>
      <c r="H3736" s="127"/>
      <c r="I3736" s="91"/>
      <c r="J3736" s="2">
        <v>3734</v>
      </c>
      <c r="K3736" s="212">
        <v>40097.390498560002</v>
      </c>
      <c r="L3736" s="212">
        <v>0.259513409934441</v>
      </c>
      <c r="M3736" s="212">
        <v>8.4092429501070598E-2</v>
      </c>
      <c r="N3736" s="212">
        <v>1.7714645866092301E-3</v>
      </c>
      <c r="O3736" s="91"/>
      <c r="Q3736" s="212"/>
      <c r="R3736" s="212"/>
      <c r="S3736" s="212"/>
      <c r="T3736" s="212"/>
      <c r="AG3736" s="212"/>
      <c r="AH3736" s="212"/>
      <c r="AI3736" s="212"/>
    </row>
    <row r="3737" spans="1:35" x14ac:dyDescent="0.15">
      <c r="A3737" s="91"/>
      <c r="B3737" s="91"/>
      <c r="C3737" s="127"/>
      <c r="D3737" s="127"/>
      <c r="E3737" s="127"/>
      <c r="F3737" s="127"/>
      <c r="G3737" s="127"/>
      <c r="H3737" s="127"/>
      <c r="I3737" s="91"/>
      <c r="J3737" s="2">
        <v>3735</v>
      </c>
      <c r="K3737" s="212">
        <v>40107.989480290998</v>
      </c>
      <c r="L3737" s="212">
        <v>0.25997572513512202</v>
      </c>
      <c r="M3737" s="212">
        <v>8.3614014502033596E-2</v>
      </c>
      <c r="N3737" s="212">
        <v>3.7148839159513399E-3</v>
      </c>
      <c r="O3737" s="91"/>
      <c r="Q3737" s="212"/>
      <c r="R3737" s="212"/>
      <c r="S3737" s="212"/>
      <c r="T3737" s="212"/>
      <c r="AG3737" s="212"/>
      <c r="AH3737" s="212"/>
      <c r="AI3737" s="212"/>
    </row>
    <row r="3738" spans="1:35" x14ac:dyDescent="0.15">
      <c r="A3738" s="91"/>
      <c r="B3738" s="91"/>
      <c r="C3738" s="127"/>
      <c r="D3738" s="127"/>
      <c r="E3738" s="127"/>
      <c r="F3738" s="127"/>
      <c r="G3738" s="127"/>
      <c r="H3738" s="127"/>
      <c r="I3738" s="91"/>
      <c r="J3738" s="2">
        <v>3736</v>
      </c>
      <c r="K3738" s="212">
        <v>40118.547156006003</v>
      </c>
      <c r="L3738" s="212">
        <v>0.26011383477447397</v>
      </c>
      <c r="M3738" s="212">
        <v>8.2505830240080999E-2</v>
      </c>
      <c r="N3738" s="212">
        <v>5.3993815553511904E-3</v>
      </c>
      <c r="O3738" s="91"/>
      <c r="Q3738" s="212"/>
      <c r="R3738" s="212"/>
      <c r="S3738" s="212"/>
      <c r="T3738" s="212"/>
      <c r="AG3738" s="212"/>
      <c r="AH3738" s="212"/>
      <c r="AI3738" s="212"/>
    </row>
    <row r="3739" spans="1:35" x14ac:dyDescent="0.15">
      <c r="A3739" s="91"/>
      <c r="B3739" s="91"/>
      <c r="C3739" s="127"/>
      <c r="D3739" s="127"/>
      <c r="E3739" s="127"/>
      <c r="F3739" s="127"/>
      <c r="G3739" s="127"/>
      <c r="H3739" s="127"/>
      <c r="I3739" s="91"/>
      <c r="J3739" s="2">
        <v>3737</v>
      </c>
      <c r="K3739" s="212">
        <v>40129.151090548999</v>
      </c>
      <c r="L3739" s="212">
        <v>0.25993369675856398</v>
      </c>
      <c r="M3739" s="212">
        <v>8.1186389349348298E-2</v>
      </c>
      <c r="N3739" s="212">
        <v>6.7005274342373296E-3</v>
      </c>
      <c r="O3739" s="91"/>
      <c r="Q3739" s="212"/>
      <c r="R3739" s="212"/>
      <c r="S3739" s="212"/>
      <c r="T3739" s="212"/>
      <c r="AG3739" s="212"/>
      <c r="AH3739" s="212"/>
      <c r="AI3739" s="212"/>
    </row>
    <row r="3740" spans="1:35" x14ac:dyDescent="0.15">
      <c r="A3740" s="91"/>
      <c r="B3740" s="91"/>
      <c r="C3740" s="127"/>
      <c r="D3740" s="127"/>
      <c r="E3740" s="127"/>
      <c r="F3740" s="127"/>
      <c r="G3740" s="127"/>
      <c r="H3740" s="127"/>
      <c r="I3740" s="91"/>
      <c r="J3740" s="2">
        <v>3738</v>
      </c>
      <c r="K3740" s="212">
        <v>40139.904453420997</v>
      </c>
      <c r="L3740" s="212">
        <v>0.25946612057438201</v>
      </c>
      <c r="M3740" s="212">
        <v>8.0227479760462295E-2</v>
      </c>
      <c r="N3740" s="212">
        <v>7.5006744082026901E-3</v>
      </c>
      <c r="O3740" s="91"/>
      <c r="Q3740" s="212"/>
      <c r="R3740" s="212"/>
      <c r="S3740" s="212"/>
      <c r="T3740" s="212"/>
      <c r="AG3740" s="212"/>
      <c r="AH3740" s="212"/>
      <c r="AI3740" s="212"/>
    </row>
    <row r="3741" spans="1:35" x14ac:dyDescent="0.15">
      <c r="A3741" s="91"/>
      <c r="B3741" s="91"/>
      <c r="C3741" s="127"/>
      <c r="D3741" s="127"/>
      <c r="E3741" s="127"/>
      <c r="F3741" s="127"/>
      <c r="G3741" s="127"/>
      <c r="H3741" s="127"/>
      <c r="I3741" s="91"/>
      <c r="J3741" s="2">
        <v>3739</v>
      </c>
      <c r="K3741" s="212">
        <v>40150.524670150997</v>
      </c>
      <c r="L3741" s="212">
        <v>0.25879333725355402</v>
      </c>
      <c r="M3741" s="212">
        <v>8.0117172535172004E-2</v>
      </c>
      <c r="N3741" s="212">
        <v>7.7701269041366402E-3</v>
      </c>
      <c r="O3741" s="91"/>
      <c r="Q3741" s="212"/>
      <c r="R3741" s="212"/>
      <c r="S3741" s="212"/>
      <c r="T3741" s="212"/>
      <c r="AG3741" s="212"/>
      <c r="AH3741" s="212"/>
      <c r="AI3741" s="212"/>
    </row>
    <row r="3742" spans="1:35" x14ac:dyDescent="0.15">
      <c r="A3742" s="91"/>
      <c r="B3742" s="91"/>
      <c r="C3742" s="127"/>
      <c r="D3742" s="127"/>
      <c r="E3742" s="127"/>
      <c r="F3742" s="127"/>
      <c r="G3742" s="127"/>
      <c r="H3742" s="127"/>
      <c r="I3742" s="91"/>
      <c r="J3742" s="2">
        <v>3740</v>
      </c>
      <c r="K3742" s="212">
        <v>40161.16832597</v>
      </c>
      <c r="L3742" s="212">
        <v>0.258053223119939</v>
      </c>
      <c r="M3742" s="212">
        <v>8.0948680391283306E-2</v>
      </c>
      <c r="N3742" s="212">
        <v>7.5693461871347697E-3</v>
      </c>
      <c r="O3742" s="91"/>
      <c r="Q3742" s="212"/>
      <c r="R3742" s="212"/>
      <c r="S3742" s="212"/>
      <c r="T3742" s="212"/>
      <c r="AG3742" s="212"/>
      <c r="AH3742" s="212"/>
      <c r="AI3742" s="212"/>
    </row>
    <row r="3743" spans="1:35" x14ac:dyDescent="0.15">
      <c r="A3743" s="91"/>
      <c r="B3743" s="91"/>
      <c r="C3743" s="127"/>
      <c r="D3743" s="127"/>
      <c r="E3743" s="127"/>
      <c r="F3743" s="127"/>
      <c r="G3743" s="127"/>
      <c r="H3743" s="127"/>
      <c r="I3743" s="91"/>
      <c r="J3743" s="2">
        <v>3741</v>
      </c>
      <c r="K3743" s="212">
        <v>40171.892261241002</v>
      </c>
      <c r="L3743" s="212">
        <v>0.25731583438732802</v>
      </c>
      <c r="M3743" s="212">
        <v>8.2350313904226993E-2</v>
      </c>
      <c r="N3743" s="212">
        <v>6.9894481628272496E-3</v>
      </c>
      <c r="O3743" s="91"/>
      <c r="Q3743" s="212"/>
      <c r="R3743" s="212"/>
      <c r="S3743" s="212"/>
      <c r="T3743" s="212"/>
      <c r="AG3743" s="212"/>
      <c r="AH3743" s="212"/>
      <c r="AI3743" s="212"/>
    </row>
    <row r="3744" spans="1:35" x14ac:dyDescent="0.15">
      <c r="A3744" s="91"/>
      <c r="B3744" s="91"/>
      <c r="C3744" s="127"/>
      <c r="D3744" s="127"/>
      <c r="E3744" s="127"/>
      <c r="F3744" s="127"/>
      <c r="G3744" s="127"/>
      <c r="H3744" s="127"/>
      <c r="I3744" s="91"/>
      <c r="J3744" s="2">
        <v>3742</v>
      </c>
      <c r="K3744" s="212">
        <v>40182.650458575001</v>
      </c>
      <c r="L3744" s="212">
        <v>0.25664198675195998</v>
      </c>
      <c r="M3744" s="212">
        <v>8.36279206022459E-2</v>
      </c>
      <c r="N3744" s="212">
        <v>6.1369695512922002E-3</v>
      </c>
      <c r="O3744" s="91"/>
      <c r="Q3744" s="212"/>
      <c r="R3744" s="212"/>
      <c r="S3744" s="212"/>
      <c r="T3744" s="212"/>
      <c r="AG3744" s="212"/>
      <c r="AH3744" s="212"/>
      <c r="AI3744" s="212"/>
    </row>
    <row r="3745" spans="1:35" x14ac:dyDescent="0.15">
      <c r="A3745" s="91"/>
      <c r="B3745" s="91"/>
      <c r="C3745" s="127"/>
      <c r="D3745" s="127"/>
      <c r="E3745" s="127"/>
      <c r="F3745" s="127"/>
      <c r="G3745" s="127"/>
      <c r="H3745" s="127"/>
      <c r="I3745" s="91"/>
      <c r="J3745" s="2">
        <v>3743</v>
      </c>
      <c r="K3745" s="212">
        <v>40193.229447498998</v>
      </c>
      <c r="L3745" s="212">
        <v>0.25611997657700902</v>
      </c>
      <c r="M3745" s="212">
        <v>8.4178799550865199E-2</v>
      </c>
      <c r="N3745" s="212">
        <v>5.1246183283789101E-3</v>
      </c>
      <c r="O3745" s="91"/>
      <c r="Q3745" s="212"/>
      <c r="R3745" s="212"/>
      <c r="S3745" s="212"/>
      <c r="T3745" s="212"/>
      <c r="AG3745" s="212"/>
      <c r="AH3745" s="212"/>
      <c r="AI3745" s="212"/>
    </row>
    <row r="3746" spans="1:35" x14ac:dyDescent="0.15">
      <c r="A3746" s="91"/>
      <c r="B3746" s="91"/>
      <c r="C3746" s="127"/>
      <c r="D3746" s="127"/>
      <c r="E3746" s="127"/>
      <c r="F3746" s="127"/>
      <c r="G3746" s="127"/>
      <c r="H3746" s="127"/>
      <c r="I3746" s="91"/>
      <c r="J3746" s="2">
        <v>3744</v>
      </c>
      <c r="K3746" s="212">
        <v>40203.980395530998</v>
      </c>
      <c r="L3746" s="212">
        <v>0.255853168295885</v>
      </c>
      <c r="M3746" s="212">
        <v>8.3885792726600905E-2</v>
      </c>
      <c r="N3746" s="212">
        <v>4.0775569879824202E-3</v>
      </c>
      <c r="O3746" s="91"/>
      <c r="Q3746" s="212"/>
      <c r="R3746" s="212"/>
      <c r="S3746" s="212"/>
      <c r="T3746" s="212"/>
      <c r="AG3746" s="212"/>
      <c r="AH3746" s="212"/>
      <c r="AI3746" s="212"/>
    </row>
    <row r="3747" spans="1:35" x14ac:dyDescent="0.15">
      <c r="A3747" s="91"/>
      <c r="B3747" s="91"/>
      <c r="C3747" s="127"/>
      <c r="D3747" s="127"/>
      <c r="E3747" s="127"/>
      <c r="F3747" s="127"/>
      <c r="G3747" s="127"/>
      <c r="H3747" s="127"/>
      <c r="I3747" s="91"/>
      <c r="J3747" s="2">
        <v>3745</v>
      </c>
      <c r="K3747" s="212">
        <v>40214.676214699997</v>
      </c>
      <c r="L3747" s="212">
        <v>0.25588492308744598</v>
      </c>
      <c r="M3747" s="212">
        <v>8.3002403933166505E-2</v>
      </c>
      <c r="N3747" s="212">
        <v>3.1465428200402302E-3</v>
      </c>
      <c r="O3747" s="91"/>
      <c r="Q3747" s="212"/>
      <c r="R3747" s="212"/>
      <c r="S3747" s="212"/>
      <c r="T3747" s="212"/>
      <c r="AG3747" s="212"/>
      <c r="AH3747" s="212"/>
      <c r="AI3747" s="212"/>
    </row>
    <row r="3748" spans="1:35" x14ac:dyDescent="0.15">
      <c r="A3748" s="91"/>
      <c r="B3748" s="91"/>
      <c r="C3748" s="127"/>
      <c r="D3748" s="127"/>
      <c r="E3748" s="127"/>
      <c r="F3748" s="127"/>
      <c r="G3748" s="127"/>
      <c r="H3748" s="127"/>
      <c r="I3748" s="91"/>
      <c r="J3748" s="2">
        <v>3746</v>
      </c>
      <c r="K3748" s="212">
        <v>40225.427165011002</v>
      </c>
      <c r="L3748" s="212">
        <v>0.25621667415655403</v>
      </c>
      <c r="M3748" s="212">
        <v>8.1905473482775104E-2</v>
      </c>
      <c r="N3748" s="212">
        <v>2.4553571291646499E-3</v>
      </c>
      <c r="O3748" s="91"/>
      <c r="Q3748" s="212"/>
      <c r="R3748" s="212"/>
      <c r="S3748" s="212"/>
      <c r="T3748" s="212"/>
      <c r="AG3748" s="212"/>
      <c r="AH3748" s="212"/>
      <c r="AI3748" s="212"/>
    </row>
    <row r="3749" spans="1:35" x14ac:dyDescent="0.15">
      <c r="A3749" s="91"/>
      <c r="B3749" s="91"/>
      <c r="C3749" s="127"/>
      <c r="D3749" s="127"/>
      <c r="E3749" s="127"/>
      <c r="F3749" s="127"/>
      <c r="G3749" s="127"/>
      <c r="H3749" s="127"/>
      <c r="I3749" s="91"/>
      <c r="J3749" s="2">
        <v>3747</v>
      </c>
      <c r="K3749" s="212">
        <v>40236.027258882001</v>
      </c>
      <c r="L3749" s="212">
        <v>0.25685795187088101</v>
      </c>
      <c r="M3749" s="212">
        <v>8.0816314275763398E-2</v>
      </c>
      <c r="N3749" s="212">
        <v>2.08793336676756E-3</v>
      </c>
      <c r="O3749" s="91"/>
      <c r="Q3749" s="212"/>
      <c r="R3749" s="212"/>
      <c r="S3749" s="212"/>
      <c r="T3749" s="212"/>
      <c r="AG3749" s="212"/>
      <c r="AH3749" s="212"/>
      <c r="AI3749" s="212"/>
    </row>
    <row r="3750" spans="1:35" x14ac:dyDescent="0.15">
      <c r="A3750" s="91"/>
      <c r="B3750" s="91"/>
      <c r="C3750" s="127"/>
      <c r="D3750" s="127"/>
      <c r="E3750" s="127"/>
      <c r="F3750" s="127"/>
      <c r="G3750" s="127"/>
      <c r="H3750" s="127"/>
      <c r="I3750" s="91"/>
      <c r="J3750" s="2">
        <v>3748</v>
      </c>
      <c r="K3750" s="212">
        <v>40246.653101853997</v>
      </c>
      <c r="L3750" s="212">
        <v>0.25779112787527703</v>
      </c>
      <c r="M3750" s="212">
        <v>7.9756696101130301E-2</v>
      </c>
      <c r="N3750" s="212">
        <v>2.0984452170285202E-3</v>
      </c>
      <c r="O3750" s="91"/>
      <c r="Q3750" s="212"/>
      <c r="R3750" s="212"/>
      <c r="S3750" s="212"/>
      <c r="T3750" s="212"/>
      <c r="AG3750" s="212"/>
      <c r="AH3750" s="212"/>
      <c r="AI3750" s="212"/>
    </row>
    <row r="3751" spans="1:35" x14ac:dyDescent="0.15">
      <c r="A3751" s="91"/>
      <c r="B3751" s="91"/>
      <c r="C3751" s="127"/>
      <c r="D3751" s="127"/>
      <c r="E3751" s="127"/>
      <c r="F3751" s="127"/>
      <c r="G3751" s="127"/>
      <c r="H3751" s="127"/>
      <c r="I3751" s="91"/>
      <c r="J3751" s="2">
        <v>3749</v>
      </c>
      <c r="K3751" s="212">
        <v>40257.289099460002</v>
      </c>
      <c r="L3751" s="212">
        <v>0.25896644153133702</v>
      </c>
      <c r="M3751" s="212">
        <v>7.8682648888099699E-2</v>
      </c>
      <c r="N3751" s="212">
        <v>2.4911770121549301E-3</v>
      </c>
      <c r="O3751" s="91"/>
      <c r="Q3751" s="212"/>
      <c r="R3751" s="212"/>
      <c r="S3751" s="212"/>
      <c r="T3751" s="212"/>
      <c r="AG3751" s="212"/>
      <c r="AH3751" s="212"/>
      <c r="AI3751" s="212"/>
    </row>
    <row r="3752" spans="1:35" x14ac:dyDescent="0.15">
      <c r="A3752" s="91"/>
      <c r="B3752" s="91"/>
      <c r="C3752" s="127"/>
      <c r="D3752" s="127"/>
      <c r="E3752" s="127"/>
      <c r="F3752" s="127"/>
      <c r="G3752" s="127"/>
      <c r="H3752" s="127"/>
      <c r="I3752" s="91"/>
      <c r="J3752" s="2">
        <v>3750</v>
      </c>
      <c r="K3752" s="212">
        <v>40268.052963137001</v>
      </c>
      <c r="L3752" s="212">
        <v>0.26028346288498699</v>
      </c>
      <c r="M3752" s="212">
        <v>7.7739713023145501E-2</v>
      </c>
      <c r="N3752" s="212">
        <v>3.2257284472787099E-3</v>
      </c>
      <c r="O3752" s="91"/>
      <c r="Q3752" s="212"/>
      <c r="R3752" s="212"/>
      <c r="S3752" s="212"/>
      <c r="T3752" s="212"/>
      <c r="AG3752" s="212"/>
      <c r="AH3752" s="212"/>
      <c r="AI3752" s="212"/>
    </row>
    <row r="3753" spans="1:35" x14ac:dyDescent="0.15">
      <c r="A3753" s="91"/>
      <c r="B3753" s="91"/>
      <c r="C3753" s="127"/>
      <c r="D3753" s="127"/>
      <c r="E3753" s="127"/>
      <c r="F3753" s="127"/>
      <c r="G3753" s="127"/>
      <c r="H3753" s="127"/>
      <c r="I3753" s="91"/>
      <c r="J3753" s="2">
        <v>3751</v>
      </c>
      <c r="K3753" s="212">
        <v>40278.789296422998</v>
      </c>
      <c r="L3753" s="212">
        <v>0.26160165179524703</v>
      </c>
      <c r="M3753" s="212">
        <v>7.7642551174105998E-2</v>
      </c>
      <c r="N3753" s="212">
        <v>4.2977517076459304E-3</v>
      </c>
      <c r="O3753" s="91"/>
      <c r="Q3753" s="212"/>
      <c r="R3753" s="212"/>
      <c r="S3753" s="212"/>
      <c r="T3753" s="212"/>
      <c r="AG3753" s="212"/>
      <c r="AH3753" s="212"/>
      <c r="AI3753" s="212"/>
    </row>
    <row r="3754" spans="1:35" x14ac:dyDescent="0.15">
      <c r="A3754" s="91"/>
      <c r="B3754" s="91"/>
      <c r="C3754" s="127"/>
      <c r="D3754" s="127"/>
      <c r="E3754" s="127"/>
      <c r="F3754" s="127"/>
      <c r="G3754" s="127"/>
      <c r="H3754" s="127"/>
      <c r="I3754" s="91"/>
      <c r="J3754" s="2">
        <v>3752</v>
      </c>
      <c r="K3754" s="212">
        <v>40289.488099724003</v>
      </c>
      <c r="L3754" s="212">
        <v>0.26280765813822898</v>
      </c>
      <c r="M3754" s="212">
        <v>7.92321279227685E-2</v>
      </c>
      <c r="N3754" s="212">
        <v>5.7270124695757698E-3</v>
      </c>
      <c r="O3754" s="91"/>
      <c r="Q3754" s="212"/>
      <c r="R3754" s="212"/>
      <c r="S3754" s="212"/>
      <c r="T3754" s="212"/>
      <c r="AG3754" s="212"/>
      <c r="AH3754" s="212"/>
      <c r="AI3754" s="212"/>
    </row>
    <row r="3755" spans="1:35" x14ac:dyDescent="0.15">
      <c r="A3755" s="91"/>
      <c r="B3755" s="91"/>
      <c r="C3755" s="127"/>
      <c r="D3755" s="127"/>
      <c r="E3755" s="127"/>
      <c r="F3755" s="127"/>
      <c r="G3755" s="127"/>
      <c r="H3755" s="127"/>
      <c r="I3755" s="91"/>
      <c r="J3755" s="2">
        <v>3753</v>
      </c>
      <c r="K3755" s="212">
        <v>40300.055559512002</v>
      </c>
      <c r="L3755" s="212">
        <v>0.26378556291858801</v>
      </c>
      <c r="M3755" s="212">
        <v>8.29663728680263E-2</v>
      </c>
      <c r="N3755" s="212">
        <v>7.4819875515725201E-3</v>
      </c>
      <c r="O3755" s="91"/>
      <c r="Q3755" s="212"/>
      <c r="R3755" s="212"/>
      <c r="S3755" s="212"/>
      <c r="T3755" s="212"/>
      <c r="AG3755" s="212"/>
      <c r="AH3755" s="212"/>
      <c r="AI3755" s="212"/>
    </row>
    <row r="3756" spans="1:35" x14ac:dyDescent="0.15">
      <c r="A3756" s="91"/>
      <c r="B3756" s="91"/>
      <c r="C3756" s="127"/>
      <c r="D3756" s="127"/>
      <c r="E3756" s="127"/>
      <c r="F3756" s="127"/>
      <c r="G3756" s="127"/>
      <c r="H3756" s="127"/>
      <c r="I3756" s="91"/>
      <c r="J3756" s="2">
        <v>3754</v>
      </c>
      <c r="K3756" s="212">
        <v>40310.609662955998</v>
      </c>
      <c r="L3756" s="212">
        <v>0.26448792458382597</v>
      </c>
      <c r="M3756" s="212">
        <v>8.87449059672165E-2</v>
      </c>
      <c r="N3756" s="212">
        <v>9.4547176318626903E-3</v>
      </c>
      <c r="O3756" s="91"/>
      <c r="Q3756" s="212"/>
      <c r="R3756" s="212"/>
      <c r="S3756" s="212"/>
      <c r="T3756" s="212"/>
      <c r="AG3756" s="212"/>
      <c r="AH3756" s="212"/>
      <c r="AI3756" s="212"/>
    </row>
    <row r="3757" spans="1:35" x14ac:dyDescent="0.15">
      <c r="A3757" s="91"/>
      <c r="B3757" s="91"/>
      <c r="C3757" s="127"/>
      <c r="D3757" s="127"/>
      <c r="E3757" s="127"/>
      <c r="F3757" s="127"/>
      <c r="G3757" s="127"/>
      <c r="H3757" s="127"/>
      <c r="I3757" s="91"/>
      <c r="J3757" s="2">
        <v>3755</v>
      </c>
      <c r="K3757" s="212">
        <v>40321.233659206999</v>
      </c>
      <c r="L3757" s="212">
        <v>0.26494621189842499</v>
      </c>
      <c r="M3757" s="212">
        <v>9.5693699768510901E-2</v>
      </c>
      <c r="N3757" s="212">
        <v>1.14371944904308E-2</v>
      </c>
      <c r="O3757" s="91"/>
      <c r="Q3757" s="212"/>
      <c r="R3757" s="212"/>
      <c r="S3757" s="212"/>
      <c r="T3757" s="212"/>
      <c r="AG3757" s="212"/>
      <c r="AH3757" s="212"/>
      <c r="AI3757" s="212"/>
    </row>
    <row r="3758" spans="1:35" x14ac:dyDescent="0.15">
      <c r="A3758" s="91"/>
      <c r="B3758" s="91"/>
      <c r="C3758" s="127"/>
      <c r="D3758" s="127"/>
      <c r="E3758" s="127"/>
      <c r="F3758" s="127"/>
      <c r="G3758" s="127"/>
      <c r="H3758" s="127"/>
      <c r="I3758" s="91"/>
      <c r="J3758" s="2">
        <v>3756</v>
      </c>
      <c r="K3758" s="212">
        <v>40331.877678506004</v>
      </c>
      <c r="L3758" s="212">
        <v>0.26520342200724401</v>
      </c>
      <c r="M3758" s="212">
        <v>0.102516173886557</v>
      </c>
      <c r="N3758" s="212">
        <v>1.3184896379062E-2</v>
      </c>
      <c r="O3758" s="91"/>
      <c r="Q3758" s="212"/>
      <c r="R3758" s="212"/>
      <c r="S3758" s="212"/>
      <c r="T3758" s="212"/>
      <c r="AG3758" s="212"/>
      <c r="AH3758" s="212"/>
      <c r="AI3758" s="212"/>
    </row>
    <row r="3759" spans="1:35" x14ac:dyDescent="0.15">
      <c r="A3759" s="91"/>
      <c r="B3759" s="91"/>
      <c r="C3759" s="127"/>
      <c r="D3759" s="127"/>
      <c r="E3759" s="127"/>
      <c r="F3759" s="127"/>
      <c r="G3759" s="127"/>
      <c r="H3759" s="127"/>
      <c r="I3759" s="91"/>
      <c r="J3759" s="2">
        <v>3757</v>
      </c>
      <c r="K3759" s="212">
        <v>40342.477001006999</v>
      </c>
      <c r="L3759" s="212">
        <v>0.26527320117692499</v>
      </c>
      <c r="M3759" s="212">
        <v>0.108244879423533</v>
      </c>
      <c r="N3759" s="212">
        <v>1.44936420119846E-2</v>
      </c>
      <c r="O3759" s="91"/>
      <c r="Q3759" s="212"/>
      <c r="R3759" s="212"/>
      <c r="S3759" s="212"/>
      <c r="T3759" s="212"/>
      <c r="AG3759" s="212"/>
      <c r="AH3759" s="212"/>
      <c r="AI3759" s="212"/>
    </row>
    <row r="3760" spans="1:35" x14ac:dyDescent="0.15">
      <c r="A3760" s="91"/>
      <c r="B3760" s="91"/>
      <c r="C3760" s="127"/>
      <c r="D3760" s="127"/>
      <c r="E3760" s="127"/>
      <c r="F3760" s="127"/>
      <c r="G3760" s="127"/>
      <c r="H3760" s="127"/>
      <c r="I3760" s="91"/>
      <c r="J3760" s="2">
        <v>3758</v>
      </c>
      <c r="K3760" s="212">
        <v>40353.070541216002</v>
      </c>
      <c r="L3760" s="212">
        <v>0.26518147296373401</v>
      </c>
      <c r="M3760" s="212">
        <v>0.112510121805014</v>
      </c>
      <c r="N3760" s="212">
        <v>1.52545313842919E-2</v>
      </c>
      <c r="O3760" s="91"/>
      <c r="Q3760" s="212"/>
      <c r="R3760" s="212"/>
      <c r="S3760" s="212"/>
      <c r="T3760" s="212"/>
      <c r="AG3760" s="212"/>
      <c r="AH3760" s="212"/>
      <c r="AI3760" s="212"/>
    </row>
    <row r="3761" spans="1:35" x14ac:dyDescent="0.15">
      <c r="A3761" s="91"/>
      <c r="B3761" s="91"/>
      <c r="C3761" s="127"/>
      <c r="D3761" s="127"/>
      <c r="E3761" s="127"/>
      <c r="F3761" s="127"/>
      <c r="G3761" s="127"/>
      <c r="H3761" s="127"/>
      <c r="I3761" s="91"/>
      <c r="J3761" s="2">
        <v>3759</v>
      </c>
      <c r="K3761" s="212">
        <v>40363.690549245002</v>
      </c>
      <c r="L3761" s="212">
        <v>0.26500550694105302</v>
      </c>
      <c r="M3761" s="212">
        <v>0.115341398837341</v>
      </c>
      <c r="N3761" s="212">
        <v>1.5539903244039E-2</v>
      </c>
      <c r="O3761" s="91"/>
      <c r="Q3761" s="212"/>
      <c r="R3761" s="212"/>
      <c r="S3761" s="212"/>
      <c r="T3761" s="212"/>
      <c r="AG3761" s="212"/>
      <c r="AH3761" s="212"/>
      <c r="AI3761" s="212"/>
    </row>
    <row r="3762" spans="1:35" x14ac:dyDescent="0.15">
      <c r="A3762" s="91"/>
      <c r="B3762" s="91"/>
      <c r="C3762" s="127"/>
      <c r="D3762" s="127"/>
      <c r="E3762" s="127"/>
      <c r="F3762" s="127"/>
      <c r="G3762" s="127"/>
      <c r="H3762" s="127"/>
      <c r="I3762" s="91"/>
      <c r="J3762" s="2">
        <v>3760</v>
      </c>
      <c r="K3762" s="212">
        <v>40374.281755534001</v>
      </c>
      <c r="L3762" s="212">
        <v>0.26490443940337399</v>
      </c>
      <c r="M3762" s="212">
        <v>0.117072472850408</v>
      </c>
      <c r="N3762" s="212">
        <v>1.5464715771122401E-2</v>
      </c>
      <c r="O3762" s="91"/>
      <c r="Q3762" s="212"/>
      <c r="R3762" s="212"/>
      <c r="S3762" s="212"/>
      <c r="T3762" s="212"/>
      <c r="AG3762" s="212"/>
      <c r="AH3762" s="212"/>
      <c r="AI3762" s="212"/>
    </row>
    <row r="3763" spans="1:35" x14ac:dyDescent="0.15">
      <c r="A3763" s="91"/>
      <c r="B3763" s="91"/>
      <c r="C3763" s="127"/>
      <c r="D3763" s="127"/>
      <c r="E3763" s="127"/>
      <c r="F3763" s="127"/>
      <c r="G3763" s="127"/>
      <c r="H3763" s="127"/>
      <c r="I3763" s="91"/>
      <c r="J3763" s="2">
        <v>3761</v>
      </c>
      <c r="K3763" s="212">
        <v>40384.879025734997</v>
      </c>
      <c r="L3763" s="212">
        <v>0.26494318665823602</v>
      </c>
      <c r="M3763" s="212">
        <v>0.118055584533709</v>
      </c>
      <c r="N3763" s="212">
        <v>1.50982677369356E-2</v>
      </c>
      <c r="O3763" s="91"/>
      <c r="Q3763" s="212"/>
      <c r="R3763" s="212"/>
      <c r="S3763" s="212"/>
      <c r="T3763" s="212"/>
      <c r="AG3763" s="212"/>
      <c r="AH3763" s="212"/>
      <c r="AI3763" s="212"/>
    </row>
    <row r="3764" spans="1:35" x14ac:dyDescent="0.15">
      <c r="A3764" s="91"/>
      <c r="B3764" s="91"/>
      <c r="C3764" s="127"/>
      <c r="D3764" s="127"/>
      <c r="E3764" s="127"/>
      <c r="F3764" s="127"/>
      <c r="G3764" s="127"/>
      <c r="H3764" s="127"/>
      <c r="I3764" s="91"/>
      <c r="J3764" s="2">
        <v>3762</v>
      </c>
      <c r="K3764" s="212">
        <v>40395.529779826997</v>
      </c>
      <c r="L3764" s="212">
        <v>0.26512347158660099</v>
      </c>
      <c r="M3764" s="212">
        <v>0.11851316717449099</v>
      </c>
      <c r="N3764" s="212">
        <v>1.4553820486275E-2</v>
      </c>
      <c r="O3764" s="91"/>
      <c r="Q3764" s="212"/>
      <c r="R3764" s="212"/>
      <c r="S3764" s="212"/>
      <c r="T3764" s="212"/>
      <c r="AG3764" s="212"/>
      <c r="AH3764" s="212"/>
      <c r="AI3764" s="212"/>
    </row>
    <row r="3765" spans="1:35" x14ac:dyDescent="0.15">
      <c r="A3765" s="91"/>
      <c r="B3765" s="91"/>
      <c r="C3765" s="127"/>
      <c r="D3765" s="127"/>
      <c r="E3765" s="127"/>
      <c r="F3765" s="127"/>
      <c r="G3765" s="127"/>
      <c r="H3765" s="127"/>
      <c r="I3765" s="91"/>
      <c r="J3765" s="2">
        <v>3763</v>
      </c>
      <c r="K3765" s="212">
        <v>40406.132758528998</v>
      </c>
      <c r="L3765" s="212">
        <v>0.26536781219361699</v>
      </c>
      <c r="M3765" s="212">
        <v>0.118454992201156</v>
      </c>
      <c r="N3765" s="212">
        <v>1.39104897746712E-2</v>
      </c>
      <c r="O3765" s="91"/>
      <c r="Q3765" s="212"/>
      <c r="R3765" s="212"/>
      <c r="S3765" s="212"/>
      <c r="T3765" s="212"/>
      <c r="AG3765" s="212"/>
      <c r="AH3765" s="212"/>
      <c r="AI3765" s="212"/>
    </row>
    <row r="3766" spans="1:35" x14ac:dyDescent="0.15">
      <c r="A3766" s="91"/>
      <c r="B3766" s="91"/>
      <c r="C3766" s="127"/>
      <c r="D3766" s="127"/>
      <c r="E3766" s="127"/>
      <c r="F3766" s="127"/>
      <c r="G3766" s="127"/>
      <c r="H3766" s="127"/>
      <c r="I3766" s="91"/>
      <c r="J3766" s="2">
        <v>3764</v>
      </c>
      <c r="K3766" s="212">
        <v>40416.737464143</v>
      </c>
      <c r="L3766" s="212">
        <v>0.26563371959419702</v>
      </c>
      <c r="M3766" s="212">
        <v>0.117927411870227</v>
      </c>
      <c r="N3766" s="212">
        <v>1.32211104538672E-2</v>
      </c>
      <c r="O3766" s="91"/>
      <c r="Q3766" s="212"/>
      <c r="R3766" s="212"/>
      <c r="S3766" s="212"/>
      <c r="T3766" s="212"/>
      <c r="AG3766" s="212"/>
      <c r="AH3766" s="212"/>
      <c r="AI3766" s="212"/>
    </row>
    <row r="3767" spans="1:35" x14ac:dyDescent="0.15">
      <c r="A3767" s="91"/>
      <c r="B3767" s="91"/>
      <c r="C3767" s="127"/>
      <c r="D3767" s="127"/>
      <c r="E3767" s="127"/>
      <c r="F3767" s="127"/>
      <c r="G3767" s="127"/>
      <c r="H3767" s="127"/>
      <c r="I3767" s="91"/>
      <c r="J3767" s="2">
        <v>3765</v>
      </c>
      <c r="K3767" s="212">
        <v>40427.346849148002</v>
      </c>
      <c r="L3767" s="212">
        <v>0.26591725262436999</v>
      </c>
      <c r="M3767" s="212">
        <v>0.116897152571309</v>
      </c>
      <c r="N3767" s="212">
        <v>1.2521288164610201E-2</v>
      </c>
      <c r="O3767" s="91"/>
      <c r="Q3767" s="212"/>
      <c r="R3767" s="212"/>
      <c r="S3767" s="212"/>
      <c r="T3767" s="212"/>
      <c r="AG3767" s="212"/>
      <c r="AH3767" s="212"/>
      <c r="AI3767" s="212"/>
    </row>
    <row r="3768" spans="1:35" x14ac:dyDescent="0.15">
      <c r="A3768" s="91"/>
      <c r="B3768" s="91"/>
      <c r="C3768" s="127"/>
      <c r="D3768" s="127"/>
      <c r="E3768" s="127"/>
      <c r="F3768" s="127"/>
      <c r="G3768" s="127"/>
      <c r="H3768" s="127"/>
      <c r="I3768" s="91"/>
      <c r="J3768" s="2">
        <v>3766</v>
      </c>
      <c r="K3768" s="212">
        <v>40437.986506674999</v>
      </c>
      <c r="L3768" s="212">
        <v>0.26621742263495202</v>
      </c>
      <c r="M3768" s="212">
        <v>0.11531264311138199</v>
      </c>
      <c r="N3768" s="212">
        <v>1.1863799069086901E-2</v>
      </c>
      <c r="O3768" s="91"/>
      <c r="Q3768" s="212"/>
      <c r="R3768" s="212"/>
      <c r="S3768" s="212"/>
      <c r="T3768" s="212"/>
      <c r="AG3768" s="212"/>
      <c r="AH3768" s="212"/>
      <c r="AI3768" s="212"/>
    </row>
    <row r="3769" spans="1:35" x14ac:dyDescent="0.15">
      <c r="A3769" s="91"/>
      <c r="B3769" s="91"/>
      <c r="C3769" s="127"/>
      <c r="D3769" s="127"/>
      <c r="E3769" s="127"/>
      <c r="F3769" s="127"/>
      <c r="G3769" s="127"/>
      <c r="H3769" s="127"/>
      <c r="I3769" s="91"/>
      <c r="J3769" s="2">
        <v>3767</v>
      </c>
      <c r="K3769" s="212">
        <v>40448.610106016</v>
      </c>
      <c r="L3769" s="212">
        <v>0.26649494653756101</v>
      </c>
      <c r="M3769" s="212">
        <v>0.11323115011795</v>
      </c>
      <c r="N3769" s="212">
        <v>1.13518568814093E-2</v>
      </c>
      <c r="O3769" s="91"/>
      <c r="Q3769" s="212"/>
      <c r="R3769" s="212"/>
      <c r="S3769" s="212"/>
      <c r="T3769" s="212"/>
      <c r="AG3769" s="212"/>
      <c r="AH3769" s="212"/>
      <c r="AI3769" s="212"/>
    </row>
    <row r="3770" spans="1:35" x14ac:dyDescent="0.15">
      <c r="A3770" s="91"/>
      <c r="B3770" s="91"/>
      <c r="C3770" s="127"/>
      <c r="D3770" s="127"/>
      <c r="E3770" s="127"/>
      <c r="F3770" s="127"/>
      <c r="G3770" s="127"/>
      <c r="H3770" s="127"/>
      <c r="I3770" s="91"/>
      <c r="J3770" s="2">
        <v>3768</v>
      </c>
      <c r="K3770" s="212">
        <v>40459.237428107997</v>
      </c>
      <c r="L3770" s="212">
        <v>0.26669072941939398</v>
      </c>
      <c r="M3770" s="212">
        <v>0.110959399560747</v>
      </c>
      <c r="N3770" s="212">
        <v>1.10716086880329E-2</v>
      </c>
      <c r="O3770" s="91"/>
      <c r="Q3770" s="212"/>
      <c r="R3770" s="212"/>
      <c r="S3770" s="212"/>
      <c r="T3770" s="212"/>
      <c r="AG3770" s="212"/>
      <c r="AH3770" s="212"/>
      <c r="AI3770" s="212"/>
    </row>
    <row r="3771" spans="1:35" x14ac:dyDescent="0.15">
      <c r="A3771" s="91"/>
      <c r="B3771" s="91"/>
      <c r="C3771" s="127"/>
      <c r="D3771" s="127"/>
      <c r="E3771" s="127"/>
      <c r="F3771" s="127"/>
      <c r="G3771" s="127"/>
      <c r="H3771" s="127"/>
      <c r="I3771" s="91"/>
      <c r="J3771" s="2">
        <v>3769</v>
      </c>
      <c r="K3771" s="212">
        <v>40469.824055215002</v>
      </c>
      <c r="L3771" s="212">
        <v>0.26676640175538502</v>
      </c>
      <c r="M3771" s="212">
        <v>0.108941792567083</v>
      </c>
      <c r="N3771" s="212">
        <v>1.0996454111194501E-2</v>
      </c>
      <c r="O3771" s="91"/>
      <c r="Q3771" s="212"/>
      <c r="R3771" s="212"/>
      <c r="S3771" s="212"/>
      <c r="T3771" s="212"/>
      <c r="AG3771" s="212"/>
      <c r="AH3771" s="212"/>
      <c r="AI3771" s="212"/>
    </row>
    <row r="3772" spans="1:35" x14ac:dyDescent="0.15">
      <c r="A3772" s="91"/>
      <c r="B3772" s="91"/>
      <c r="C3772" s="127"/>
      <c r="D3772" s="127"/>
      <c r="E3772" s="127"/>
      <c r="F3772" s="127"/>
      <c r="G3772" s="127"/>
      <c r="H3772" s="127"/>
      <c r="I3772" s="91"/>
      <c r="J3772" s="2">
        <v>3770</v>
      </c>
      <c r="K3772" s="212">
        <v>40480.561795100999</v>
      </c>
      <c r="L3772" s="212">
        <v>0.26675742373241002</v>
      </c>
      <c r="M3772" s="212">
        <v>0.107680080304214</v>
      </c>
      <c r="N3772" s="212">
        <v>1.10110877095743E-2</v>
      </c>
      <c r="O3772" s="91"/>
      <c r="Q3772" s="212"/>
      <c r="R3772" s="212"/>
      <c r="S3772" s="212"/>
      <c r="T3772" s="212"/>
      <c r="AG3772" s="212"/>
      <c r="AH3772" s="212"/>
      <c r="AI3772" s="212"/>
    </row>
    <row r="3773" spans="1:35" x14ac:dyDescent="0.15">
      <c r="A3773" s="91"/>
      <c r="B3773" s="91"/>
      <c r="C3773" s="127"/>
      <c r="D3773" s="127"/>
      <c r="E3773" s="127"/>
      <c r="F3773" s="127"/>
      <c r="G3773" s="127"/>
      <c r="H3773" s="127"/>
      <c r="I3773" s="91"/>
      <c r="J3773" s="2">
        <v>3771</v>
      </c>
      <c r="K3773" s="212">
        <v>40491.269880845</v>
      </c>
      <c r="L3773" s="212">
        <v>0.26669941515624002</v>
      </c>
      <c r="M3773" s="212">
        <v>0.107361568125207</v>
      </c>
      <c r="N3773" s="212">
        <v>1.0953223220234801E-2</v>
      </c>
      <c r="O3773" s="91"/>
      <c r="Q3773" s="212"/>
      <c r="R3773" s="212"/>
      <c r="S3773" s="212"/>
      <c r="T3773" s="212"/>
      <c r="AG3773" s="212"/>
      <c r="AH3773" s="212"/>
      <c r="AI3773" s="212"/>
    </row>
    <row r="3774" spans="1:35" x14ac:dyDescent="0.15">
      <c r="A3774" s="91"/>
      <c r="B3774" s="91"/>
      <c r="C3774" s="127"/>
      <c r="D3774" s="127"/>
      <c r="E3774" s="127"/>
      <c r="F3774" s="127"/>
      <c r="G3774" s="127"/>
      <c r="H3774" s="127"/>
      <c r="I3774" s="91"/>
      <c r="J3774" s="2">
        <v>3772</v>
      </c>
      <c r="K3774" s="212">
        <v>40502.037357793</v>
      </c>
      <c r="L3774" s="212">
        <v>0.26661412533365397</v>
      </c>
      <c r="M3774" s="212">
        <v>0.10779137615775999</v>
      </c>
      <c r="N3774" s="212">
        <v>1.06865107761721E-2</v>
      </c>
      <c r="O3774" s="91"/>
      <c r="Q3774" s="212"/>
      <c r="R3774" s="212"/>
      <c r="S3774" s="212"/>
      <c r="T3774" s="212"/>
      <c r="AG3774" s="212"/>
      <c r="AH3774" s="212"/>
      <c r="AI3774" s="212"/>
    </row>
    <row r="3775" spans="1:35" x14ac:dyDescent="0.15">
      <c r="A3775" s="91"/>
      <c r="B3775" s="91"/>
      <c r="C3775" s="127"/>
      <c r="D3775" s="127"/>
      <c r="E3775" s="127"/>
      <c r="F3775" s="127"/>
      <c r="G3775" s="127"/>
      <c r="H3775" s="127"/>
      <c r="I3775" s="91"/>
      <c r="J3775" s="2">
        <v>3773</v>
      </c>
      <c r="K3775" s="212">
        <v>40512.679498680998</v>
      </c>
      <c r="L3775" s="212">
        <v>0.26649452791390599</v>
      </c>
      <c r="M3775" s="212">
        <v>0.108641578227877</v>
      </c>
      <c r="N3775" s="212">
        <v>1.0120741574130499E-2</v>
      </c>
      <c r="O3775" s="91"/>
      <c r="Q3775" s="212"/>
      <c r="R3775" s="212"/>
      <c r="S3775" s="212"/>
      <c r="T3775" s="212"/>
      <c r="AG3775" s="212"/>
      <c r="AH3775" s="212"/>
      <c r="AI3775" s="212"/>
    </row>
    <row r="3776" spans="1:35" x14ac:dyDescent="0.15">
      <c r="A3776" s="91"/>
      <c r="B3776" s="91"/>
      <c r="C3776" s="127"/>
      <c r="D3776" s="127"/>
      <c r="E3776" s="127"/>
      <c r="F3776" s="127"/>
      <c r="G3776" s="127"/>
      <c r="H3776" s="127"/>
      <c r="I3776" s="91"/>
      <c r="J3776" s="2">
        <v>3774</v>
      </c>
      <c r="K3776" s="212">
        <v>40523.350723271004</v>
      </c>
      <c r="L3776" s="212">
        <v>0.266377638350273</v>
      </c>
      <c r="M3776" s="212">
        <v>0.109727276366111</v>
      </c>
      <c r="N3776" s="212">
        <v>9.2234557783757998E-3</v>
      </c>
      <c r="O3776" s="91"/>
      <c r="Q3776" s="212"/>
      <c r="R3776" s="212"/>
      <c r="S3776" s="212"/>
      <c r="T3776" s="212"/>
      <c r="AG3776" s="212"/>
      <c r="AH3776" s="212"/>
      <c r="AI3776" s="212"/>
    </row>
    <row r="3777" spans="1:35" x14ac:dyDescent="0.15">
      <c r="A3777" s="91"/>
      <c r="B3777" s="91"/>
      <c r="C3777" s="127"/>
      <c r="D3777" s="127"/>
      <c r="E3777" s="127"/>
      <c r="F3777" s="127"/>
      <c r="G3777" s="127"/>
      <c r="H3777" s="127"/>
      <c r="I3777" s="91"/>
      <c r="J3777" s="2">
        <v>3775</v>
      </c>
      <c r="K3777" s="212">
        <v>40534.068044148997</v>
      </c>
      <c r="L3777" s="212">
        <v>0.26624778412070799</v>
      </c>
      <c r="M3777" s="212">
        <v>0.110969582541475</v>
      </c>
      <c r="N3777" s="212">
        <v>8.0908739069529608E-3</v>
      </c>
      <c r="O3777" s="91"/>
      <c r="Q3777" s="212"/>
      <c r="R3777" s="212"/>
      <c r="S3777" s="212"/>
      <c r="T3777" s="212"/>
      <c r="AG3777" s="212"/>
      <c r="AH3777" s="212"/>
      <c r="AI3777" s="212"/>
    </row>
    <row r="3778" spans="1:35" x14ac:dyDescent="0.15">
      <c r="A3778" s="91"/>
      <c r="B3778" s="91"/>
      <c r="C3778" s="127"/>
      <c r="D3778" s="127"/>
      <c r="E3778" s="127"/>
      <c r="F3778" s="127"/>
      <c r="G3778" s="127"/>
      <c r="H3778" s="127"/>
      <c r="I3778" s="91"/>
      <c r="J3778" s="2">
        <v>3776</v>
      </c>
      <c r="K3778" s="212">
        <v>40544.835167657002</v>
      </c>
      <c r="L3778" s="212">
        <v>0.26610166951270697</v>
      </c>
      <c r="M3778" s="212">
        <v>0.11229018115778901</v>
      </c>
      <c r="N3778" s="212">
        <v>6.9403948701680304E-3</v>
      </c>
      <c r="O3778" s="91"/>
      <c r="Q3778" s="212"/>
      <c r="R3778" s="212"/>
      <c r="S3778" s="212"/>
      <c r="T3778" s="212"/>
      <c r="AG3778" s="212"/>
      <c r="AH3778" s="212"/>
      <c r="AI3778" s="212"/>
    </row>
    <row r="3779" spans="1:35" x14ac:dyDescent="0.15">
      <c r="A3779" s="91"/>
      <c r="B3779" s="91"/>
      <c r="C3779" s="127"/>
      <c r="D3779" s="127"/>
      <c r="E3779" s="127"/>
      <c r="F3779" s="127"/>
      <c r="G3779" s="127"/>
      <c r="H3779" s="127"/>
      <c r="I3779" s="91"/>
      <c r="J3779" s="2">
        <v>3777</v>
      </c>
      <c r="K3779" s="212">
        <v>40555.524943933997</v>
      </c>
      <c r="L3779" s="212">
        <v>0.265933903213593</v>
      </c>
      <c r="M3779" s="212">
        <v>0.113455010453797</v>
      </c>
      <c r="N3779" s="212">
        <v>6.0558348926139302E-3</v>
      </c>
      <c r="O3779" s="91"/>
      <c r="Q3779" s="212"/>
      <c r="R3779" s="212"/>
      <c r="S3779" s="212"/>
      <c r="T3779" s="212"/>
      <c r="AG3779" s="212"/>
      <c r="AH3779" s="212"/>
      <c r="AI3779" s="212"/>
    </row>
    <row r="3780" spans="1:35" x14ac:dyDescent="0.15">
      <c r="A3780" s="91"/>
      <c r="B3780" s="91"/>
      <c r="C3780" s="127"/>
      <c r="D3780" s="127"/>
      <c r="E3780" s="127"/>
      <c r="F3780" s="127"/>
      <c r="G3780" s="127"/>
      <c r="H3780" s="127"/>
      <c r="I3780" s="91"/>
      <c r="J3780" s="2">
        <v>3778</v>
      </c>
      <c r="K3780" s="212">
        <v>40566.121399964002</v>
      </c>
      <c r="L3780" s="212">
        <v>0.26567276469264201</v>
      </c>
      <c r="M3780" s="212">
        <v>0.11445580209407299</v>
      </c>
      <c r="N3780" s="212">
        <v>5.6959039177498401E-3</v>
      </c>
      <c r="O3780" s="91"/>
      <c r="Q3780" s="212"/>
      <c r="R3780" s="212"/>
      <c r="S3780" s="212"/>
      <c r="T3780" s="212"/>
      <c r="AG3780" s="212"/>
      <c r="AH3780" s="212"/>
      <c r="AI3780" s="212"/>
    </row>
    <row r="3781" spans="1:35" x14ac:dyDescent="0.15">
      <c r="A3781" s="91"/>
      <c r="B3781" s="91"/>
      <c r="C3781" s="127"/>
      <c r="D3781" s="127"/>
      <c r="E3781" s="127"/>
      <c r="F3781" s="127"/>
      <c r="G3781" s="127"/>
      <c r="H3781" s="127"/>
      <c r="I3781" s="91"/>
      <c r="J3781" s="2">
        <v>3779</v>
      </c>
      <c r="K3781" s="212">
        <v>40576.829074398003</v>
      </c>
      <c r="L3781" s="212">
        <v>0.26524291008529499</v>
      </c>
      <c r="M3781" s="212">
        <v>0.115642069588255</v>
      </c>
      <c r="N3781" s="212">
        <v>6.0442756472454699E-3</v>
      </c>
      <c r="O3781" s="91"/>
      <c r="Q3781" s="212"/>
      <c r="R3781" s="212"/>
      <c r="S3781" s="212"/>
      <c r="T3781" s="212"/>
      <c r="AG3781" s="212"/>
      <c r="AH3781" s="212"/>
      <c r="AI3781" s="212"/>
    </row>
    <row r="3782" spans="1:35" x14ac:dyDescent="0.15">
      <c r="A3782" s="91"/>
      <c r="B3782" s="91"/>
      <c r="C3782" s="127"/>
      <c r="D3782" s="127"/>
      <c r="E3782" s="127"/>
      <c r="F3782" s="127"/>
      <c r="G3782" s="127"/>
      <c r="H3782" s="127"/>
      <c r="I3782" s="91"/>
      <c r="J3782" s="2">
        <v>3780</v>
      </c>
      <c r="K3782" s="212">
        <v>40587.561176641997</v>
      </c>
      <c r="L3782" s="212">
        <v>0.26462223778809202</v>
      </c>
      <c r="M3782" s="212">
        <v>0.117421547626006</v>
      </c>
      <c r="N3782" s="212">
        <v>7.13808818868834E-3</v>
      </c>
      <c r="O3782" s="91"/>
      <c r="Q3782" s="212"/>
      <c r="R3782" s="212"/>
      <c r="S3782" s="212"/>
      <c r="T3782" s="212"/>
      <c r="AG3782" s="212"/>
      <c r="AH3782" s="212"/>
      <c r="AI3782" s="212"/>
    </row>
    <row r="3783" spans="1:35" x14ac:dyDescent="0.15">
      <c r="A3783" s="91"/>
      <c r="B3783" s="91"/>
      <c r="C3783" s="127"/>
      <c r="D3783" s="127"/>
      <c r="E3783" s="127"/>
      <c r="F3783" s="127"/>
      <c r="G3783" s="127"/>
      <c r="H3783" s="127"/>
      <c r="I3783" s="91"/>
      <c r="J3783" s="2">
        <v>3781</v>
      </c>
      <c r="K3783" s="212">
        <v>40598.234322673001</v>
      </c>
      <c r="L3783" s="212">
        <v>0.26385254941144398</v>
      </c>
      <c r="M3783" s="212">
        <v>0.11995609849018</v>
      </c>
      <c r="N3783" s="212">
        <v>8.7302087812117304E-3</v>
      </c>
      <c r="O3783" s="91"/>
      <c r="Q3783" s="212"/>
      <c r="R3783" s="212"/>
      <c r="S3783" s="212"/>
      <c r="T3783" s="212"/>
      <c r="AG3783" s="212"/>
      <c r="AH3783" s="212"/>
      <c r="AI3783" s="212"/>
    </row>
    <row r="3784" spans="1:35" x14ac:dyDescent="0.15">
      <c r="A3784" s="91"/>
      <c r="B3784" s="91"/>
      <c r="C3784" s="127"/>
      <c r="D3784" s="127"/>
      <c r="E3784" s="127"/>
      <c r="F3784" s="127"/>
      <c r="G3784" s="127"/>
      <c r="H3784" s="127"/>
      <c r="I3784" s="91"/>
      <c r="J3784" s="2">
        <v>3782</v>
      </c>
      <c r="K3784" s="212">
        <v>40608.884997964</v>
      </c>
      <c r="L3784" s="212">
        <v>0.26318250101291901</v>
      </c>
      <c r="M3784" s="212">
        <v>0.122989707583922</v>
      </c>
      <c r="N3784" s="212">
        <v>1.04884025169431E-2</v>
      </c>
      <c r="O3784" s="91"/>
      <c r="Q3784" s="212"/>
      <c r="R3784" s="212"/>
      <c r="S3784" s="212"/>
      <c r="T3784" s="212"/>
      <c r="AG3784" s="212"/>
      <c r="AH3784" s="212"/>
      <c r="AI3784" s="212"/>
    </row>
    <row r="3785" spans="1:35" x14ac:dyDescent="0.15">
      <c r="A3785" s="91"/>
      <c r="B3785" s="91"/>
      <c r="C3785" s="127"/>
      <c r="D3785" s="127"/>
      <c r="E3785" s="127"/>
      <c r="F3785" s="127"/>
      <c r="G3785" s="127"/>
      <c r="H3785" s="127"/>
      <c r="I3785" s="91"/>
      <c r="J3785" s="2">
        <v>3783</v>
      </c>
      <c r="K3785" s="212">
        <v>40619.581725664</v>
      </c>
      <c r="L3785" s="212">
        <v>0.262816064310266</v>
      </c>
      <c r="M3785" s="212">
        <v>0.12576970549295799</v>
      </c>
      <c r="N3785" s="212">
        <v>1.2100247946834499E-2</v>
      </c>
      <c r="O3785" s="91"/>
      <c r="Q3785" s="212"/>
      <c r="R3785" s="212"/>
      <c r="S3785" s="212"/>
      <c r="T3785" s="212"/>
      <c r="AG3785" s="212"/>
      <c r="AH3785" s="212"/>
      <c r="AI3785" s="212"/>
    </row>
    <row r="3786" spans="1:35" x14ac:dyDescent="0.15">
      <c r="A3786" s="91"/>
      <c r="B3786" s="91"/>
      <c r="C3786" s="127"/>
      <c r="D3786" s="127"/>
      <c r="E3786" s="127"/>
      <c r="F3786" s="127"/>
      <c r="G3786" s="127"/>
      <c r="H3786" s="127"/>
      <c r="I3786" s="91"/>
      <c r="J3786" s="2">
        <v>3784</v>
      </c>
      <c r="K3786" s="212">
        <v>40630.203716393997</v>
      </c>
      <c r="L3786" s="212">
        <v>0.26287203343900101</v>
      </c>
      <c r="M3786" s="212">
        <v>0.12741111140636199</v>
      </c>
      <c r="N3786" s="212">
        <v>1.34683786336209E-2</v>
      </c>
      <c r="O3786" s="91"/>
      <c r="Q3786" s="212"/>
      <c r="R3786" s="212"/>
      <c r="S3786" s="212"/>
      <c r="T3786" s="212"/>
      <c r="AG3786" s="212"/>
      <c r="AH3786" s="212"/>
      <c r="AI3786" s="212"/>
    </row>
    <row r="3787" spans="1:35" x14ac:dyDescent="0.15">
      <c r="A3787" s="91"/>
      <c r="B3787" s="91"/>
      <c r="C3787" s="127"/>
      <c r="D3787" s="127"/>
      <c r="E3787" s="127"/>
      <c r="F3787" s="127"/>
      <c r="G3787" s="127"/>
      <c r="H3787" s="127"/>
      <c r="I3787" s="91"/>
      <c r="J3787" s="2">
        <v>3785</v>
      </c>
      <c r="K3787" s="212">
        <v>40640.920189242002</v>
      </c>
      <c r="L3787" s="212">
        <v>0.26334715220215899</v>
      </c>
      <c r="M3787" s="212">
        <v>0.127291155486604</v>
      </c>
      <c r="N3787" s="212">
        <v>1.46760543575468E-2</v>
      </c>
      <c r="O3787" s="91"/>
      <c r="Q3787" s="212"/>
      <c r="R3787" s="212"/>
      <c r="S3787" s="212"/>
      <c r="T3787" s="212"/>
      <c r="AG3787" s="212"/>
      <c r="AH3787" s="212"/>
      <c r="AI3787" s="212"/>
    </row>
    <row r="3788" spans="1:35" x14ac:dyDescent="0.15">
      <c r="A3788" s="91"/>
      <c r="B3788" s="91"/>
      <c r="C3788" s="127"/>
      <c r="D3788" s="127"/>
      <c r="E3788" s="127"/>
      <c r="F3788" s="127"/>
      <c r="G3788" s="127"/>
      <c r="H3788" s="127"/>
      <c r="I3788" s="91"/>
      <c r="J3788" s="2">
        <v>3786</v>
      </c>
      <c r="K3788" s="212">
        <v>40651.501388506003</v>
      </c>
      <c r="L3788" s="212">
        <v>0.26416419811786102</v>
      </c>
      <c r="M3788" s="212">
        <v>0.125368843131728</v>
      </c>
      <c r="N3788" s="212">
        <v>1.57533332368219E-2</v>
      </c>
      <c r="O3788" s="91"/>
      <c r="Q3788" s="212"/>
      <c r="R3788" s="212"/>
      <c r="S3788" s="212"/>
      <c r="T3788" s="212"/>
      <c r="AG3788" s="212"/>
      <c r="AH3788" s="212"/>
      <c r="AI3788" s="212"/>
    </row>
    <row r="3789" spans="1:35" x14ac:dyDescent="0.15">
      <c r="A3789" s="91"/>
      <c r="B3789" s="91"/>
      <c r="C3789" s="127"/>
      <c r="D3789" s="127"/>
      <c r="E3789" s="127"/>
      <c r="F3789" s="127"/>
      <c r="G3789" s="127"/>
      <c r="H3789" s="127"/>
      <c r="I3789" s="91"/>
      <c r="J3789" s="2">
        <v>3787</v>
      </c>
      <c r="K3789" s="212">
        <v>40662.044356265003</v>
      </c>
      <c r="L3789" s="212">
        <v>0.26520396796908402</v>
      </c>
      <c r="M3789" s="212">
        <v>0.12189511909924</v>
      </c>
      <c r="N3789" s="212">
        <v>1.66491199793188E-2</v>
      </c>
      <c r="O3789" s="91"/>
      <c r="Q3789" s="212"/>
      <c r="R3789" s="212"/>
      <c r="S3789" s="212"/>
      <c r="T3789" s="212"/>
      <c r="AG3789" s="212"/>
      <c r="AH3789" s="212"/>
      <c r="AI3789" s="212"/>
    </row>
    <row r="3790" spans="1:35" x14ac:dyDescent="0.15">
      <c r="A3790" s="91"/>
      <c r="B3790" s="91"/>
      <c r="C3790" s="127"/>
      <c r="D3790" s="127"/>
      <c r="E3790" s="127"/>
      <c r="F3790" s="127"/>
      <c r="G3790" s="127"/>
      <c r="H3790" s="127"/>
      <c r="I3790" s="91"/>
      <c r="J3790" s="2">
        <v>3788</v>
      </c>
      <c r="K3790" s="212">
        <v>40672.676651349</v>
      </c>
      <c r="L3790" s="212">
        <v>0.266313446677167</v>
      </c>
      <c r="M3790" s="212">
        <v>0.11723242684459401</v>
      </c>
      <c r="N3790" s="212">
        <v>1.74219487535721E-2</v>
      </c>
      <c r="O3790" s="91"/>
      <c r="Q3790" s="212"/>
      <c r="R3790" s="212"/>
      <c r="S3790" s="212"/>
      <c r="T3790" s="212"/>
      <c r="AG3790" s="212"/>
      <c r="AH3790" s="212"/>
      <c r="AI3790" s="212"/>
    </row>
    <row r="3791" spans="1:35" x14ac:dyDescent="0.15">
      <c r="A3791" s="91"/>
      <c r="B3791" s="91"/>
      <c r="C3791" s="127"/>
      <c r="D3791" s="127"/>
      <c r="E3791" s="127"/>
      <c r="F3791" s="127"/>
      <c r="G3791" s="127"/>
      <c r="H3791" s="127"/>
      <c r="I3791" s="91"/>
      <c r="J3791" s="2">
        <v>3789</v>
      </c>
      <c r="K3791" s="212">
        <v>40683.263623785999</v>
      </c>
      <c r="L3791" s="212">
        <v>0.26724967174383701</v>
      </c>
      <c r="M3791" s="212">
        <v>0.11213986522587301</v>
      </c>
      <c r="N3791" s="212">
        <v>1.8252022592041301E-2</v>
      </c>
      <c r="O3791" s="91"/>
      <c r="Q3791" s="212"/>
      <c r="R3791" s="212"/>
      <c r="S3791" s="212"/>
      <c r="T3791" s="212"/>
      <c r="AG3791" s="212"/>
      <c r="AH3791" s="212"/>
      <c r="AI3791" s="212"/>
    </row>
    <row r="3792" spans="1:35" x14ac:dyDescent="0.15">
      <c r="A3792" s="91"/>
      <c r="B3792" s="91"/>
      <c r="C3792" s="127"/>
      <c r="D3792" s="127"/>
      <c r="E3792" s="127"/>
      <c r="F3792" s="127"/>
      <c r="G3792" s="127"/>
      <c r="H3792" s="127"/>
      <c r="I3792" s="91"/>
      <c r="J3792" s="2">
        <v>3790</v>
      </c>
      <c r="K3792" s="212">
        <v>40693.879494203997</v>
      </c>
      <c r="L3792" s="212">
        <v>0.26782050311507</v>
      </c>
      <c r="M3792" s="212">
        <v>0.107501992554922</v>
      </c>
      <c r="N3792" s="212">
        <v>1.93253610957035E-2</v>
      </c>
      <c r="O3792" s="91"/>
      <c r="Q3792" s="212"/>
      <c r="R3792" s="212"/>
      <c r="S3792" s="212"/>
      <c r="T3792" s="212"/>
      <c r="AG3792" s="212"/>
      <c r="AH3792" s="212"/>
      <c r="AI3792" s="212"/>
    </row>
    <row r="3793" spans="1:35" x14ac:dyDescent="0.15">
      <c r="A3793" s="91"/>
      <c r="B3793" s="91"/>
      <c r="C3793" s="127"/>
      <c r="D3793" s="127"/>
      <c r="E3793" s="127"/>
      <c r="F3793" s="127"/>
      <c r="G3793" s="127"/>
      <c r="H3793" s="127"/>
      <c r="I3793" s="91"/>
      <c r="J3793" s="2">
        <v>3791</v>
      </c>
      <c r="K3793" s="212">
        <v>40704.506287996002</v>
      </c>
      <c r="L3793" s="212">
        <v>0.26806228727922399</v>
      </c>
      <c r="M3793" s="212">
        <v>0.104019290254068</v>
      </c>
      <c r="N3793" s="212">
        <v>2.0736808082109301E-2</v>
      </c>
      <c r="O3793" s="91"/>
      <c r="Q3793" s="212"/>
      <c r="R3793" s="212"/>
      <c r="S3793" s="212"/>
      <c r="T3793" s="212"/>
      <c r="AG3793" s="212"/>
      <c r="AH3793" s="212"/>
      <c r="AI3793" s="212"/>
    </row>
    <row r="3794" spans="1:35" x14ac:dyDescent="0.15">
      <c r="A3794" s="91"/>
      <c r="B3794" s="91"/>
      <c r="C3794" s="127"/>
      <c r="D3794" s="127"/>
      <c r="E3794" s="127"/>
      <c r="F3794" s="127"/>
      <c r="G3794" s="127"/>
      <c r="H3794" s="127"/>
      <c r="I3794" s="91"/>
      <c r="J3794" s="2">
        <v>3792</v>
      </c>
      <c r="K3794" s="212">
        <v>40715.185408739002</v>
      </c>
      <c r="L3794" s="212">
        <v>0.26819588996609101</v>
      </c>
      <c r="M3794" s="212">
        <v>0.10194536958440099</v>
      </c>
      <c r="N3794" s="212">
        <v>2.2373382294438901E-2</v>
      </c>
      <c r="O3794" s="91"/>
      <c r="Q3794" s="212"/>
      <c r="R3794" s="212"/>
      <c r="S3794" s="212"/>
      <c r="T3794" s="212"/>
      <c r="AG3794" s="212"/>
      <c r="AH3794" s="212"/>
      <c r="AI3794" s="212"/>
    </row>
    <row r="3795" spans="1:35" x14ac:dyDescent="0.15">
      <c r="A3795" s="91"/>
      <c r="B3795" s="91"/>
      <c r="C3795" s="127"/>
      <c r="D3795" s="127"/>
      <c r="E3795" s="127"/>
      <c r="F3795" s="127"/>
      <c r="G3795" s="127"/>
      <c r="H3795" s="127"/>
      <c r="I3795" s="91"/>
      <c r="J3795" s="2">
        <v>3793</v>
      </c>
      <c r="K3795" s="212">
        <v>40725.789638442002</v>
      </c>
      <c r="L3795" s="212">
        <v>0.268437423549518</v>
      </c>
      <c r="M3795" s="212">
        <v>0.100945414503921</v>
      </c>
      <c r="N3795" s="212">
        <v>2.39409895170965E-2</v>
      </c>
      <c r="O3795" s="91"/>
      <c r="Q3795" s="212"/>
      <c r="R3795" s="212"/>
      <c r="S3795" s="212"/>
      <c r="T3795" s="212"/>
      <c r="AG3795" s="212"/>
      <c r="AH3795" s="212"/>
      <c r="AI3795" s="212"/>
    </row>
    <row r="3796" spans="1:35" x14ac:dyDescent="0.15">
      <c r="A3796" s="91"/>
      <c r="B3796" s="91"/>
      <c r="C3796" s="127"/>
      <c r="D3796" s="127"/>
      <c r="E3796" s="127"/>
      <c r="F3796" s="127"/>
      <c r="G3796" s="127"/>
      <c r="H3796" s="127"/>
      <c r="I3796" s="91"/>
      <c r="J3796" s="2">
        <v>3794</v>
      </c>
      <c r="K3796" s="212">
        <v>40736.392828415002</v>
      </c>
      <c r="L3796" s="212">
        <v>0.26886918215356898</v>
      </c>
      <c r="M3796" s="212">
        <v>0.100478836327802</v>
      </c>
      <c r="N3796" s="212">
        <v>2.5073906609973901E-2</v>
      </c>
      <c r="O3796" s="91"/>
      <c r="Q3796" s="212"/>
      <c r="R3796" s="212"/>
      <c r="S3796" s="212"/>
      <c r="T3796" s="212"/>
      <c r="AG3796" s="212"/>
      <c r="AH3796" s="212"/>
      <c r="AI3796" s="212"/>
    </row>
    <row r="3797" spans="1:35" x14ac:dyDescent="0.15">
      <c r="A3797" s="91"/>
      <c r="B3797" s="91"/>
      <c r="C3797" s="127"/>
      <c r="D3797" s="127"/>
      <c r="E3797" s="127"/>
      <c r="F3797" s="127"/>
      <c r="G3797" s="127"/>
      <c r="H3797" s="127"/>
      <c r="I3797" s="91"/>
      <c r="J3797" s="2">
        <v>3795</v>
      </c>
      <c r="K3797" s="212">
        <v>40746.948699289002</v>
      </c>
      <c r="L3797" s="212">
        <v>0.269387204147569</v>
      </c>
      <c r="M3797" s="212">
        <v>0.100231648468464</v>
      </c>
      <c r="N3797" s="212">
        <v>2.5548234932631999E-2</v>
      </c>
      <c r="O3797" s="91"/>
      <c r="Q3797" s="212"/>
      <c r="R3797" s="212"/>
      <c r="S3797" s="212"/>
      <c r="T3797" s="212"/>
      <c r="AG3797" s="212"/>
      <c r="AH3797" s="212"/>
      <c r="AI3797" s="212"/>
    </row>
    <row r="3798" spans="1:35" x14ac:dyDescent="0.15">
      <c r="A3798" s="91"/>
      <c r="B3798" s="91"/>
      <c r="C3798" s="127"/>
      <c r="D3798" s="127"/>
      <c r="E3798" s="127"/>
      <c r="F3798" s="127"/>
      <c r="G3798" s="127"/>
      <c r="H3798" s="127"/>
      <c r="I3798" s="91"/>
      <c r="J3798" s="2">
        <v>3796</v>
      </c>
      <c r="K3798" s="212">
        <v>40757.498536430998</v>
      </c>
      <c r="L3798" s="212">
        <v>0.26985070264940803</v>
      </c>
      <c r="M3798" s="212">
        <v>0.100032636818909</v>
      </c>
      <c r="N3798" s="212">
        <v>2.5336794947129399E-2</v>
      </c>
      <c r="O3798" s="91"/>
      <c r="Q3798" s="212"/>
      <c r="R3798" s="212"/>
      <c r="S3798" s="212"/>
      <c r="T3798" s="212"/>
      <c r="AG3798" s="212"/>
      <c r="AH3798" s="212"/>
      <c r="AI3798" s="212"/>
    </row>
    <row r="3799" spans="1:35" x14ac:dyDescent="0.15">
      <c r="A3799" s="91"/>
      <c r="B3799" s="91"/>
      <c r="C3799" s="127"/>
      <c r="D3799" s="127"/>
      <c r="E3799" s="127"/>
      <c r="F3799" s="127"/>
      <c r="G3799" s="127"/>
      <c r="H3799" s="127"/>
      <c r="I3799" s="91"/>
      <c r="J3799" s="2">
        <v>3797</v>
      </c>
      <c r="K3799" s="212">
        <v>40768.102627834</v>
      </c>
      <c r="L3799" s="212">
        <v>0.27010054294664498</v>
      </c>
      <c r="M3799" s="212">
        <v>9.9654184224090295E-2</v>
      </c>
      <c r="N3799" s="212">
        <v>2.4581715627958699E-2</v>
      </c>
      <c r="O3799" s="91"/>
      <c r="Q3799" s="212"/>
      <c r="R3799" s="212"/>
      <c r="S3799" s="212"/>
      <c r="T3799" s="212"/>
      <c r="AG3799" s="212"/>
      <c r="AH3799" s="212"/>
      <c r="AI3799" s="212"/>
    </row>
    <row r="3800" spans="1:35" x14ac:dyDescent="0.15">
      <c r="A3800" s="91"/>
      <c r="B3800" s="91"/>
      <c r="C3800" s="127"/>
      <c r="D3800" s="127"/>
      <c r="E3800" s="127"/>
      <c r="F3800" s="127"/>
      <c r="G3800" s="127"/>
      <c r="H3800" s="127"/>
      <c r="I3800" s="91"/>
      <c r="J3800" s="2">
        <v>3798</v>
      </c>
      <c r="K3800" s="212">
        <v>40778.726941184999</v>
      </c>
      <c r="L3800" s="212">
        <v>0.27009112194680801</v>
      </c>
      <c r="M3800" s="212">
        <v>9.9287031902535003E-2</v>
      </c>
      <c r="N3800" s="212">
        <v>2.3500806188710699E-2</v>
      </c>
      <c r="O3800" s="91"/>
      <c r="Q3800" s="212"/>
      <c r="R3800" s="212"/>
      <c r="S3800" s="212"/>
      <c r="T3800" s="212"/>
      <c r="AG3800" s="212"/>
      <c r="AH3800" s="212"/>
      <c r="AI3800" s="212"/>
    </row>
    <row r="3801" spans="1:35" x14ac:dyDescent="0.15">
      <c r="A3801" s="91"/>
      <c r="B3801" s="91"/>
      <c r="C3801" s="127"/>
      <c r="D3801" s="127"/>
      <c r="E3801" s="127"/>
      <c r="F3801" s="127"/>
      <c r="G3801" s="127"/>
      <c r="H3801" s="127"/>
      <c r="I3801" s="91"/>
      <c r="J3801" s="2">
        <v>3799</v>
      </c>
      <c r="K3801" s="212">
        <v>40789.307842289003</v>
      </c>
      <c r="L3801" s="212">
        <v>0.269802717773441</v>
      </c>
      <c r="M3801" s="212">
        <v>9.9480352368035194E-2</v>
      </c>
      <c r="N3801" s="212">
        <v>2.2334367085287299E-2</v>
      </c>
      <c r="O3801" s="91"/>
      <c r="Q3801" s="212"/>
      <c r="R3801" s="212"/>
      <c r="S3801" s="212"/>
      <c r="T3801" s="212"/>
      <c r="AG3801" s="212"/>
      <c r="AH3801" s="212"/>
      <c r="AI3801" s="212"/>
    </row>
    <row r="3802" spans="1:35" x14ac:dyDescent="0.15">
      <c r="A3802" s="91"/>
      <c r="B3802" s="91"/>
      <c r="C3802" s="127"/>
      <c r="D3802" s="127"/>
      <c r="E3802" s="127"/>
      <c r="F3802" s="127"/>
      <c r="G3802" s="127"/>
      <c r="H3802" s="127"/>
      <c r="I3802" s="91"/>
      <c r="J3802" s="2">
        <v>3800</v>
      </c>
      <c r="K3802" s="212">
        <v>40799.891061734001</v>
      </c>
      <c r="L3802" s="212">
        <v>0.26929433659205698</v>
      </c>
      <c r="M3802" s="212">
        <v>0.10070117519472301</v>
      </c>
      <c r="N3802" s="212">
        <v>2.13502901860665E-2</v>
      </c>
      <c r="O3802" s="91"/>
      <c r="Q3802" s="212"/>
      <c r="R3802" s="212"/>
      <c r="S3802" s="212"/>
      <c r="T3802" s="212"/>
      <c r="AG3802" s="212"/>
      <c r="AH3802" s="212"/>
      <c r="AI3802" s="212"/>
    </row>
    <row r="3803" spans="1:35" x14ac:dyDescent="0.15">
      <c r="A3803" s="91"/>
      <c r="B3803" s="91"/>
      <c r="C3803" s="127"/>
      <c r="D3803" s="127"/>
      <c r="E3803" s="127"/>
      <c r="F3803" s="127"/>
      <c r="G3803" s="127"/>
      <c r="H3803" s="127"/>
      <c r="I3803" s="91"/>
      <c r="J3803" s="2">
        <v>3801</v>
      </c>
      <c r="K3803" s="212">
        <v>40810.517199315997</v>
      </c>
      <c r="L3803" s="212">
        <v>0.268679968283427</v>
      </c>
      <c r="M3803" s="212">
        <v>0.102968799996439</v>
      </c>
      <c r="N3803" s="212">
        <v>2.09018595153815E-2</v>
      </c>
      <c r="O3803" s="91"/>
      <c r="Q3803" s="212"/>
      <c r="R3803" s="212"/>
      <c r="S3803" s="212"/>
      <c r="T3803" s="212"/>
      <c r="AG3803" s="212"/>
      <c r="AH3803" s="212"/>
      <c r="AI3803" s="212"/>
    </row>
    <row r="3804" spans="1:35" x14ac:dyDescent="0.15">
      <c r="A3804" s="91"/>
      <c r="B3804" s="91"/>
      <c r="C3804" s="127"/>
      <c r="D3804" s="127"/>
      <c r="E3804" s="127"/>
      <c r="F3804" s="127"/>
      <c r="G3804" s="127"/>
      <c r="H3804" s="127"/>
      <c r="I3804" s="91"/>
      <c r="J3804" s="2">
        <v>3802</v>
      </c>
      <c r="K3804" s="212">
        <v>40821.155495681996</v>
      </c>
      <c r="L3804" s="212">
        <v>0.26801995283156199</v>
      </c>
      <c r="M3804" s="212">
        <v>0.10603020927992</v>
      </c>
      <c r="N3804" s="212">
        <v>2.1276400419418098E-2</v>
      </c>
      <c r="O3804" s="91"/>
      <c r="Q3804" s="212"/>
      <c r="R3804" s="212"/>
      <c r="S3804" s="212"/>
      <c r="T3804" s="212"/>
      <c r="AG3804" s="212"/>
      <c r="AH3804" s="212"/>
      <c r="AI3804" s="212"/>
    </row>
    <row r="3805" spans="1:35" x14ac:dyDescent="0.15">
      <c r="A3805" s="91"/>
      <c r="B3805" s="91"/>
      <c r="C3805" s="127"/>
      <c r="D3805" s="127"/>
      <c r="E3805" s="127"/>
      <c r="F3805" s="127"/>
      <c r="G3805" s="127"/>
      <c r="H3805" s="127"/>
      <c r="I3805" s="91"/>
      <c r="J3805" s="2">
        <v>3803</v>
      </c>
      <c r="K3805" s="212">
        <v>40831.773749931002</v>
      </c>
      <c r="L3805" s="212">
        <v>0.267305863030532</v>
      </c>
      <c r="M3805" s="212">
        <v>0.10959718229858099</v>
      </c>
      <c r="N3805" s="212">
        <v>2.2578755689155901E-2</v>
      </c>
      <c r="O3805" s="91"/>
      <c r="Q3805" s="212"/>
      <c r="R3805" s="212"/>
      <c r="S3805" s="212"/>
      <c r="T3805" s="212"/>
      <c r="AG3805" s="212"/>
      <c r="AH3805" s="212"/>
      <c r="AI3805" s="212"/>
    </row>
    <row r="3806" spans="1:35" x14ac:dyDescent="0.15">
      <c r="A3806" s="91"/>
      <c r="B3806" s="91"/>
      <c r="C3806" s="127"/>
      <c r="D3806" s="127"/>
      <c r="E3806" s="127"/>
      <c r="F3806" s="127"/>
      <c r="G3806" s="127"/>
      <c r="H3806" s="127"/>
      <c r="I3806" s="91"/>
      <c r="J3806" s="2">
        <v>3804</v>
      </c>
      <c r="K3806" s="212">
        <v>40842.348673253</v>
      </c>
      <c r="L3806" s="212">
        <v>0.26656165471161097</v>
      </c>
      <c r="M3806" s="212">
        <v>0.11341149346933201</v>
      </c>
      <c r="N3806" s="212">
        <v>2.4580540241107701E-2</v>
      </c>
      <c r="O3806" s="91"/>
      <c r="Q3806" s="212"/>
      <c r="R3806" s="212"/>
      <c r="S3806" s="212"/>
      <c r="T3806" s="212"/>
      <c r="AG3806" s="212"/>
      <c r="AH3806" s="212"/>
      <c r="AI3806" s="212"/>
    </row>
    <row r="3807" spans="1:35" x14ac:dyDescent="0.15">
      <c r="A3807" s="91"/>
      <c r="B3807" s="91"/>
      <c r="C3807" s="127"/>
      <c r="D3807" s="127"/>
      <c r="E3807" s="127"/>
      <c r="F3807" s="127"/>
      <c r="G3807" s="127"/>
      <c r="H3807" s="127"/>
      <c r="I3807" s="91"/>
      <c r="J3807" s="2">
        <v>3805</v>
      </c>
      <c r="K3807" s="212">
        <v>40853.055872757002</v>
      </c>
      <c r="L3807" s="212">
        <v>0.26584235395403699</v>
      </c>
      <c r="M3807" s="212">
        <v>0.117073837234718</v>
      </c>
      <c r="N3807" s="212">
        <v>2.6913239724428599E-2</v>
      </c>
      <c r="O3807" s="91"/>
      <c r="Q3807" s="212"/>
      <c r="R3807" s="212"/>
      <c r="S3807" s="212"/>
      <c r="T3807" s="212"/>
      <c r="AG3807" s="212"/>
      <c r="AH3807" s="212"/>
      <c r="AI3807" s="212"/>
    </row>
    <row r="3808" spans="1:35" x14ac:dyDescent="0.15">
      <c r="A3808" s="91"/>
      <c r="B3808" s="91"/>
      <c r="C3808" s="127"/>
      <c r="D3808" s="127"/>
      <c r="E3808" s="127"/>
      <c r="F3808" s="127"/>
      <c r="G3808" s="127"/>
      <c r="H3808" s="127"/>
      <c r="I3808" s="91"/>
      <c r="J3808" s="2">
        <v>3806</v>
      </c>
      <c r="K3808" s="212">
        <v>40863.653955018002</v>
      </c>
      <c r="L3808" s="212">
        <v>0.26522103242768302</v>
      </c>
      <c r="M3808" s="212">
        <v>0.12016884311935901</v>
      </c>
      <c r="N3808" s="212">
        <v>2.9266285253384001E-2</v>
      </c>
      <c r="O3808" s="91"/>
      <c r="Q3808" s="212"/>
      <c r="R3808" s="212"/>
      <c r="S3808" s="212"/>
      <c r="T3808" s="212"/>
      <c r="AG3808" s="212"/>
      <c r="AH3808" s="212"/>
      <c r="AI3808" s="212"/>
    </row>
    <row r="3809" spans="1:35" x14ac:dyDescent="0.15">
      <c r="A3809" s="91"/>
      <c r="B3809" s="91"/>
      <c r="C3809" s="127"/>
      <c r="D3809" s="127"/>
      <c r="E3809" s="127"/>
      <c r="F3809" s="127"/>
      <c r="G3809" s="127"/>
      <c r="H3809" s="127"/>
      <c r="I3809" s="91"/>
      <c r="J3809" s="2">
        <v>3807</v>
      </c>
      <c r="K3809" s="212">
        <v>40874.331643739999</v>
      </c>
      <c r="L3809" s="212">
        <v>0.26477464247752602</v>
      </c>
      <c r="M3809" s="212">
        <v>0.12243744931353399</v>
      </c>
      <c r="N3809" s="212">
        <v>3.1426953498650503E-2</v>
      </c>
      <c r="O3809" s="91"/>
      <c r="Q3809" s="212"/>
      <c r="R3809" s="212"/>
      <c r="S3809" s="212"/>
      <c r="T3809" s="212"/>
      <c r="AG3809" s="212"/>
      <c r="AH3809" s="212"/>
      <c r="AI3809" s="212"/>
    </row>
    <row r="3810" spans="1:35" x14ac:dyDescent="0.15">
      <c r="A3810" s="91"/>
      <c r="B3810" s="91"/>
      <c r="C3810" s="127"/>
      <c r="D3810" s="127"/>
      <c r="E3810" s="127"/>
      <c r="F3810" s="127"/>
      <c r="G3810" s="127"/>
      <c r="H3810" s="127"/>
      <c r="I3810" s="91"/>
      <c r="J3810" s="2">
        <v>3808</v>
      </c>
      <c r="K3810" s="212">
        <v>40885.062556712997</v>
      </c>
      <c r="L3810" s="212">
        <v>0.26459516997952798</v>
      </c>
      <c r="M3810" s="212">
        <v>0.123838552023597</v>
      </c>
      <c r="N3810" s="212">
        <v>3.3312530352069998E-2</v>
      </c>
      <c r="O3810" s="91"/>
      <c r="Q3810" s="212"/>
      <c r="R3810" s="212"/>
      <c r="S3810" s="212"/>
      <c r="T3810" s="212"/>
      <c r="AG3810" s="212"/>
      <c r="AH3810" s="212"/>
      <c r="AI3810" s="212"/>
    </row>
    <row r="3811" spans="1:35" x14ac:dyDescent="0.15">
      <c r="A3811" s="91"/>
      <c r="B3811" s="91"/>
      <c r="C3811" s="127"/>
      <c r="D3811" s="127"/>
      <c r="E3811" s="127"/>
      <c r="F3811" s="127"/>
      <c r="G3811" s="127"/>
      <c r="H3811" s="127"/>
      <c r="I3811" s="91"/>
      <c r="J3811" s="2">
        <v>3809</v>
      </c>
      <c r="K3811" s="212">
        <v>40895.680892752003</v>
      </c>
      <c r="L3811" s="212">
        <v>0.26473510202850198</v>
      </c>
      <c r="M3811" s="212">
        <v>0.12444554850942501</v>
      </c>
      <c r="N3811" s="212">
        <v>3.4937968595939298E-2</v>
      </c>
      <c r="O3811" s="91"/>
      <c r="Q3811" s="212"/>
      <c r="R3811" s="212"/>
      <c r="S3811" s="212"/>
      <c r="T3811" s="212"/>
      <c r="AG3811" s="212"/>
      <c r="AH3811" s="212"/>
      <c r="AI3811" s="212"/>
    </row>
    <row r="3812" spans="1:35" x14ac:dyDescent="0.15">
      <c r="A3812" s="91"/>
      <c r="B3812" s="91"/>
      <c r="C3812" s="127"/>
      <c r="D3812" s="127"/>
      <c r="E3812" s="127"/>
      <c r="F3812" s="127"/>
      <c r="G3812" s="127"/>
      <c r="H3812" s="127"/>
      <c r="I3812" s="91"/>
      <c r="J3812" s="2">
        <v>3810</v>
      </c>
      <c r="K3812" s="212">
        <v>40906.389442537002</v>
      </c>
      <c r="L3812" s="212">
        <v>0.26521024520170999</v>
      </c>
      <c r="M3812" s="212">
        <v>0.12433314016924001</v>
      </c>
      <c r="N3812" s="212">
        <v>3.6334840886771302E-2</v>
      </c>
      <c r="O3812" s="91"/>
      <c r="Q3812" s="212"/>
      <c r="R3812" s="212"/>
      <c r="S3812" s="212"/>
      <c r="T3812" s="212"/>
      <c r="AG3812" s="212"/>
      <c r="AH3812" s="212"/>
      <c r="AI3812" s="212"/>
    </row>
    <row r="3813" spans="1:35" x14ac:dyDescent="0.15">
      <c r="A3813" s="91"/>
      <c r="B3813" s="91"/>
      <c r="C3813" s="127"/>
      <c r="D3813" s="127"/>
      <c r="E3813" s="127"/>
      <c r="F3813" s="127"/>
      <c r="G3813" s="127"/>
      <c r="H3813" s="127"/>
      <c r="I3813" s="91"/>
      <c r="J3813" s="2">
        <v>3811</v>
      </c>
      <c r="K3813" s="212">
        <v>40916.946064452</v>
      </c>
      <c r="L3813" s="212">
        <v>0.26599436998186998</v>
      </c>
      <c r="M3813" s="212">
        <v>0.123519191773745</v>
      </c>
      <c r="N3813" s="212">
        <v>3.7492504744191003E-2</v>
      </c>
      <c r="O3813" s="91"/>
      <c r="Q3813" s="212"/>
      <c r="R3813" s="212"/>
      <c r="S3813" s="212"/>
      <c r="T3813" s="212"/>
      <c r="AG3813" s="212"/>
      <c r="AH3813" s="212"/>
      <c r="AI3813" s="212"/>
    </row>
    <row r="3814" spans="1:35" x14ac:dyDescent="0.15">
      <c r="A3814" s="91"/>
      <c r="B3814" s="91"/>
      <c r="C3814" s="127"/>
      <c r="D3814" s="127"/>
      <c r="E3814" s="127"/>
      <c r="F3814" s="127"/>
      <c r="G3814" s="127"/>
      <c r="H3814" s="127"/>
      <c r="I3814" s="91"/>
      <c r="J3814" s="2">
        <v>3812</v>
      </c>
      <c r="K3814" s="212">
        <v>40927.526646785998</v>
      </c>
      <c r="L3814" s="212">
        <v>0.26706871966349999</v>
      </c>
      <c r="M3814" s="212">
        <v>0.122108132925178</v>
      </c>
      <c r="N3814" s="212">
        <v>3.8355622177164699E-2</v>
      </c>
      <c r="O3814" s="91"/>
      <c r="Q3814" s="212"/>
      <c r="R3814" s="212"/>
      <c r="S3814" s="212"/>
      <c r="T3814" s="212"/>
      <c r="AG3814" s="212"/>
      <c r="AH3814" s="212"/>
      <c r="AI3814" s="212"/>
    </row>
    <row r="3815" spans="1:35" x14ac:dyDescent="0.15">
      <c r="A3815" s="91"/>
      <c r="B3815" s="91"/>
      <c r="C3815" s="127"/>
      <c r="D3815" s="127"/>
      <c r="E3815" s="127"/>
      <c r="F3815" s="127"/>
      <c r="G3815" s="127"/>
      <c r="H3815" s="127"/>
      <c r="I3815" s="91"/>
      <c r="J3815" s="2">
        <v>3813</v>
      </c>
      <c r="K3815" s="212">
        <v>40938.114481513003</v>
      </c>
      <c r="L3815" s="212">
        <v>0.26837333846898798</v>
      </c>
      <c r="M3815" s="212">
        <v>0.120348255281105</v>
      </c>
      <c r="N3815" s="212">
        <v>3.8922792740672403E-2</v>
      </c>
      <c r="O3815" s="91"/>
      <c r="Q3815" s="212"/>
      <c r="R3815" s="212"/>
      <c r="S3815" s="212"/>
      <c r="T3815" s="212"/>
      <c r="AG3815" s="212"/>
      <c r="AH3815" s="212"/>
      <c r="AI3815" s="212"/>
    </row>
    <row r="3816" spans="1:35" x14ac:dyDescent="0.15">
      <c r="A3816" s="91"/>
      <c r="B3816" s="91"/>
      <c r="C3816" s="127"/>
      <c r="D3816" s="127"/>
      <c r="E3816" s="127"/>
      <c r="F3816" s="127"/>
      <c r="G3816" s="127"/>
      <c r="H3816" s="127"/>
      <c r="I3816" s="91"/>
      <c r="J3816" s="2">
        <v>3814</v>
      </c>
      <c r="K3816" s="212">
        <v>40948.708779651999</v>
      </c>
      <c r="L3816" s="212">
        <v>0.26977732041920699</v>
      </c>
      <c r="M3816" s="212">
        <v>0.118574712212195</v>
      </c>
      <c r="N3816" s="212">
        <v>3.9185552596491501E-2</v>
      </c>
      <c r="O3816" s="91"/>
      <c r="Q3816" s="212"/>
      <c r="R3816" s="212"/>
      <c r="S3816" s="212"/>
      <c r="T3816" s="212"/>
      <c r="AG3816" s="212"/>
      <c r="AH3816" s="212"/>
      <c r="AI3816" s="212"/>
    </row>
    <row r="3817" spans="1:35" x14ac:dyDescent="0.15">
      <c r="A3817" s="91"/>
      <c r="B3817" s="91"/>
      <c r="C3817" s="127"/>
      <c r="D3817" s="127"/>
      <c r="E3817" s="127"/>
      <c r="F3817" s="127"/>
      <c r="G3817" s="127"/>
      <c r="H3817" s="127"/>
      <c r="I3817" s="91"/>
      <c r="J3817" s="2">
        <v>3815</v>
      </c>
      <c r="K3817" s="212">
        <v>40959.459393513003</v>
      </c>
      <c r="L3817" s="212">
        <v>0.27112384033485198</v>
      </c>
      <c r="M3817" s="212">
        <v>0.11706196226806399</v>
      </c>
      <c r="N3817" s="212">
        <v>3.9182232325558099E-2</v>
      </c>
      <c r="O3817" s="91"/>
      <c r="Q3817" s="212"/>
      <c r="R3817" s="212"/>
      <c r="S3817" s="212"/>
      <c r="T3817" s="212"/>
      <c r="AG3817" s="212"/>
      <c r="AH3817" s="212"/>
      <c r="AI3817" s="212"/>
    </row>
    <row r="3818" spans="1:35" x14ac:dyDescent="0.15">
      <c r="A3818" s="91"/>
      <c r="B3818" s="91"/>
      <c r="C3818" s="127"/>
      <c r="D3818" s="127"/>
      <c r="E3818" s="127"/>
      <c r="F3818" s="127"/>
      <c r="G3818" s="127"/>
      <c r="H3818" s="127"/>
      <c r="I3818" s="91"/>
      <c r="J3818" s="2">
        <v>3816</v>
      </c>
      <c r="K3818" s="212">
        <v>40970.170101958</v>
      </c>
      <c r="L3818" s="212">
        <v>0.27229048548367601</v>
      </c>
      <c r="M3818" s="212">
        <v>0.115882303376336</v>
      </c>
      <c r="N3818" s="212">
        <v>3.8991027363533701E-2</v>
      </c>
      <c r="O3818" s="91"/>
      <c r="Q3818" s="212"/>
      <c r="R3818" s="212"/>
      <c r="S3818" s="212"/>
      <c r="T3818" s="212"/>
      <c r="AG3818" s="212"/>
      <c r="AH3818" s="212"/>
      <c r="AI3818" s="212"/>
    </row>
    <row r="3819" spans="1:35" x14ac:dyDescent="0.15">
      <c r="A3819" s="91"/>
      <c r="B3819" s="91"/>
      <c r="C3819" s="127"/>
      <c r="D3819" s="127"/>
      <c r="E3819" s="127"/>
      <c r="F3819" s="127"/>
      <c r="G3819" s="127"/>
      <c r="H3819" s="127"/>
      <c r="I3819" s="91"/>
      <c r="J3819" s="2">
        <v>3817</v>
      </c>
      <c r="K3819" s="212">
        <v>40980.877932522999</v>
      </c>
      <c r="L3819" s="212">
        <v>0.27327488467713501</v>
      </c>
      <c r="M3819" s="212">
        <v>0.114825984272054</v>
      </c>
      <c r="N3819" s="212">
        <v>3.8657312578226702E-2</v>
      </c>
      <c r="O3819" s="91"/>
      <c r="Q3819" s="212"/>
      <c r="R3819" s="212"/>
      <c r="S3819" s="212"/>
      <c r="T3819" s="212"/>
      <c r="AG3819" s="212"/>
      <c r="AH3819" s="212"/>
      <c r="AI3819" s="212"/>
    </row>
    <row r="3820" spans="1:35" x14ac:dyDescent="0.15">
      <c r="A3820" s="91"/>
      <c r="B3820" s="91"/>
      <c r="C3820" s="127"/>
      <c r="D3820" s="127"/>
      <c r="E3820" s="127"/>
      <c r="F3820" s="127"/>
      <c r="G3820" s="127"/>
      <c r="H3820" s="127"/>
      <c r="I3820" s="91"/>
      <c r="J3820" s="2">
        <v>3818</v>
      </c>
      <c r="K3820" s="212">
        <v>40991.490448188997</v>
      </c>
      <c r="L3820" s="212">
        <v>0.27410297476102902</v>
      </c>
      <c r="M3820" s="212">
        <v>0.11337005218230101</v>
      </c>
      <c r="N3820" s="212">
        <v>3.8053518308825099E-2</v>
      </c>
      <c r="O3820" s="91"/>
      <c r="Q3820" s="212"/>
      <c r="R3820" s="212"/>
      <c r="S3820" s="212"/>
      <c r="T3820" s="212"/>
      <c r="AG3820" s="212"/>
      <c r="AH3820" s="212"/>
      <c r="AI3820" s="212"/>
    </row>
    <row r="3821" spans="1:35" x14ac:dyDescent="0.15">
      <c r="A3821" s="91"/>
      <c r="B3821" s="91"/>
      <c r="C3821" s="127"/>
      <c r="D3821" s="127"/>
      <c r="E3821" s="127"/>
      <c r="F3821" s="127"/>
      <c r="G3821" s="127"/>
      <c r="H3821" s="127"/>
      <c r="I3821" s="91"/>
      <c r="J3821" s="2">
        <v>3819</v>
      </c>
      <c r="K3821" s="212">
        <v>41002.117682941003</v>
      </c>
      <c r="L3821" s="212">
        <v>0.27485013421043197</v>
      </c>
      <c r="M3821" s="212">
        <v>0.111036233928421</v>
      </c>
      <c r="N3821" s="212">
        <v>3.7130311514094599E-2</v>
      </c>
      <c r="O3821" s="91"/>
      <c r="Q3821" s="212"/>
      <c r="R3821" s="212"/>
      <c r="S3821" s="212"/>
      <c r="T3821" s="212"/>
      <c r="AG3821" s="212"/>
      <c r="AH3821" s="212"/>
      <c r="AI3821" s="212"/>
    </row>
    <row r="3822" spans="1:35" x14ac:dyDescent="0.15">
      <c r="A3822" s="91"/>
      <c r="B3822" s="91"/>
      <c r="C3822" s="127"/>
      <c r="D3822" s="127"/>
      <c r="E3822" s="127"/>
      <c r="F3822" s="127"/>
      <c r="G3822" s="127"/>
      <c r="H3822" s="127"/>
      <c r="I3822" s="91"/>
      <c r="J3822" s="2">
        <v>3820</v>
      </c>
      <c r="K3822" s="212">
        <v>41012.745092644</v>
      </c>
      <c r="L3822" s="212">
        <v>0.27551575186281102</v>
      </c>
      <c r="M3822" s="212">
        <v>0.10791333322739501</v>
      </c>
      <c r="N3822" s="212">
        <v>3.5949832317481799E-2</v>
      </c>
      <c r="O3822" s="91"/>
      <c r="Q3822" s="212"/>
      <c r="R3822" s="212"/>
      <c r="S3822" s="212"/>
      <c r="T3822" s="212"/>
      <c r="AG3822" s="212"/>
      <c r="AH3822" s="212"/>
      <c r="AI3822" s="212"/>
    </row>
    <row r="3823" spans="1:35" x14ac:dyDescent="0.15">
      <c r="A3823" s="91"/>
      <c r="B3823" s="91"/>
      <c r="C3823" s="127"/>
      <c r="D3823" s="127"/>
      <c r="E3823" s="127"/>
      <c r="F3823" s="127"/>
      <c r="G3823" s="127"/>
      <c r="H3823" s="127"/>
      <c r="I3823" s="91"/>
      <c r="J3823" s="2">
        <v>3821</v>
      </c>
      <c r="K3823" s="212">
        <v>41023.381422530001</v>
      </c>
      <c r="L3823" s="212">
        <v>0.27600094458909902</v>
      </c>
      <c r="M3823" s="212">
        <v>0.10456400472720299</v>
      </c>
      <c r="N3823" s="212">
        <v>3.4555674714204898E-2</v>
      </c>
      <c r="O3823" s="91"/>
      <c r="Q3823" s="212"/>
      <c r="R3823" s="212"/>
      <c r="S3823" s="212"/>
      <c r="T3823" s="212"/>
      <c r="AG3823" s="212"/>
      <c r="AH3823" s="212"/>
      <c r="AI3823" s="212"/>
    </row>
    <row r="3824" spans="1:35" x14ac:dyDescent="0.15">
      <c r="A3824" s="91"/>
      <c r="B3824" s="91"/>
      <c r="C3824" s="127"/>
      <c r="D3824" s="127"/>
      <c r="E3824" s="127"/>
      <c r="F3824" s="127"/>
      <c r="G3824" s="127"/>
      <c r="H3824" s="127"/>
      <c r="I3824" s="91"/>
      <c r="J3824" s="2">
        <v>3822</v>
      </c>
      <c r="K3824" s="212">
        <v>41034.010551173</v>
      </c>
      <c r="L3824" s="212">
        <v>0.276280149002403</v>
      </c>
      <c r="M3824" s="212">
        <v>0.101741443018289</v>
      </c>
      <c r="N3824" s="212">
        <v>3.3043827350726099E-2</v>
      </c>
      <c r="O3824" s="91"/>
      <c r="Q3824" s="212"/>
      <c r="R3824" s="212"/>
      <c r="S3824" s="212"/>
      <c r="T3824" s="212"/>
      <c r="AG3824" s="212"/>
      <c r="AH3824" s="212"/>
      <c r="AI3824" s="212"/>
    </row>
    <row r="3825" spans="1:35" x14ac:dyDescent="0.15">
      <c r="A3825" s="91"/>
      <c r="B3825" s="91"/>
      <c r="C3825" s="127"/>
      <c r="D3825" s="127"/>
      <c r="E3825" s="127"/>
      <c r="F3825" s="127"/>
      <c r="G3825" s="127"/>
      <c r="H3825" s="127"/>
      <c r="I3825" s="91"/>
      <c r="J3825" s="2">
        <v>3823</v>
      </c>
      <c r="K3825" s="212">
        <v>41044.626639930997</v>
      </c>
      <c r="L3825" s="212">
        <v>0.27636545880311802</v>
      </c>
      <c r="M3825" s="212">
        <v>9.9986506151873294E-2</v>
      </c>
      <c r="N3825" s="212">
        <v>3.1550845671415702E-2</v>
      </c>
      <c r="O3825" s="91"/>
      <c r="Q3825" s="212"/>
      <c r="R3825" s="212"/>
      <c r="S3825" s="212"/>
      <c r="T3825" s="212"/>
      <c r="AG3825" s="212"/>
      <c r="AH3825" s="212"/>
      <c r="AI3825" s="212"/>
    </row>
    <row r="3826" spans="1:35" x14ac:dyDescent="0.15">
      <c r="A3826" s="91"/>
      <c r="B3826" s="91"/>
      <c r="C3826" s="127"/>
      <c r="D3826" s="127"/>
      <c r="E3826" s="127"/>
      <c r="F3826" s="127"/>
      <c r="G3826" s="127"/>
      <c r="H3826" s="127"/>
      <c r="I3826" s="91"/>
      <c r="J3826" s="2">
        <v>3824</v>
      </c>
      <c r="K3826" s="212">
        <v>41055.286361115999</v>
      </c>
      <c r="L3826" s="212">
        <v>0.27627098675309703</v>
      </c>
      <c r="M3826" s="212">
        <v>9.9429253853624805E-2</v>
      </c>
      <c r="N3826" s="212">
        <v>3.0256434735235101E-2</v>
      </c>
      <c r="O3826" s="91"/>
      <c r="Q3826" s="212"/>
      <c r="R3826" s="212"/>
      <c r="S3826" s="212"/>
      <c r="T3826" s="212"/>
      <c r="AG3826" s="212"/>
      <c r="AH3826" s="212"/>
      <c r="AI3826" s="212"/>
    </row>
    <row r="3827" spans="1:35" x14ac:dyDescent="0.15">
      <c r="A3827" s="91"/>
      <c r="B3827" s="91"/>
      <c r="C3827" s="127"/>
      <c r="D3827" s="127"/>
      <c r="E3827" s="127"/>
      <c r="F3827" s="127"/>
      <c r="G3827" s="127"/>
      <c r="H3827" s="127"/>
      <c r="I3827" s="91"/>
      <c r="J3827" s="2">
        <v>3825</v>
      </c>
      <c r="K3827" s="212">
        <v>41065.875917373</v>
      </c>
      <c r="L3827" s="212">
        <v>0.27599320766218199</v>
      </c>
      <c r="M3827" s="212">
        <v>9.9888710170006195E-2</v>
      </c>
      <c r="N3827" s="212">
        <v>2.93120000452139E-2</v>
      </c>
      <c r="O3827" s="91"/>
      <c r="Q3827" s="212"/>
      <c r="R3827" s="212"/>
      <c r="S3827" s="212"/>
      <c r="T3827" s="212"/>
      <c r="AG3827" s="212"/>
      <c r="AH3827" s="212"/>
      <c r="AI3827" s="212"/>
    </row>
    <row r="3828" spans="1:35" x14ac:dyDescent="0.15">
      <c r="A3828" s="91"/>
      <c r="B3828" s="91"/>
      <c r="C3828" s="127"/>
      <c r="D3828" s="127"/>
      <c r="E3828" s="127"/>
      <c r="F3828" s="127"/>
      <c r="G3828" s="127"/>
      <c r="H3828" s="127"/>
      <c r="I3828" s="91"/>
      <c r="J3828" s="2">
        <v>3826</v>
      </c>
      <c r="K3828" s="212">
        <v>41076.564582940002</v>
      </c>
      <c r="L3828" s="212">
        <v>0.27554504600816099</v>
      </c>
      <c r="M3828" s="212">
        <v>0.101356827551873</v>
      </c>
      <c r="N3828" s="212">
        <v>2.8797834671726301E-2</v>
      </c>
      <c r="O3828" s="91"/>
      <c r="Q3828" s="212"/>
      <c r="R3828" s="212"/>
      <c r="S3828" s="212"/>
      <c r="T3828" s="212"/>
      <c r="AG3828" s="212"/>
      <c r="AH3828" s="212"/>
      <c r="AI3828" s="212"/>
    </row>
    <row r="3829" spans="1:35" x14ac:dyDescent="0.15">
      <c r="A3829" s="91"/>
      <c r="B3829" s="91"/>
      <c r="C3829" s="127"/>
      <c r="D3829" s="127"/>
      <c r="E3829" s="127"/>
      <c r="F3829" s="127"/>
      <c r="G3829" s="127"/>
      <c r="H3829" s="127"/>
      <c r="I3829" s="91"/>
      <c r="J3829" s="2">
        <v>3827</v>
      </c>
      <c r="K3829" s="212">
        <v>41087.183866999003</v>
      </c>
      <c r="L3829" s="212">
        <v>0.27494626124836602</v>
      </c>
      <c r="M3829" s="212">
        <v>0.10386304531132901</v>
      </c>
      <c r="N3829" s="212">
        <v>2.8754642447680601E-2</v>
      </c>
      <c r="O3829" s="91"/>
      <c r="Q3829" s="212"/>
      <c r="R3829" s="212"/>
      <c r="S3829" s="212"/>
      <c r="T3829" s="212"/>
      <c r="AG3829" s="212"/>
      <c r="AH3829" s="212"/>
      <c r="AI3829" s="212"/>
    </row>
    <row r="3830" spans="1:35" x14ac:dyDescent="0.15">
      <c r="A3830" s="91"/>
      <c r="B3830" s="91"/>
      <c r="C3830" s="127"/>
      <c r="D3830" s="127"/>
      <c r="E3830" s="127"/>
      <c r="F3830" s="127"/>
      <c r="G3830" s="127"/>
      <c r="H3830" s="127"/>
      <c r="I3830" s="91"/>
      <c r="J3830" s="2">
        <v>3828</v>
      </c>
      <c r="K3830" s="212">
        <v>41097.820000685002</v>
      </c>
      <c r="L3830" s="212">
        <v>0.27425610825854202</v>
      </c>
      <c r="M3830" s="212">
        <v>0.10702675146744001</v>
      </c>
      <c r="N3830" s="212">
        <v>2.9162729068910799E-2</v>
      </c>
      <c r="O3830" s="91"/>
      <c r="Q3830" s="212"/>
      <c r="R3830" s="212"/>
      <c r="S3830" s="212"/>
      <c r="T3830" s="212"/>
      <c r="AG3830" s="212"/>
      <c r="AH3830" s="212"/>
      <c r="AI3830" s="212"/>
    </row>
    <row r="3831" spans="1:35" x14ac:dyDescent="0.15">
      <c r="A3831" s="91"/>
      <c r="B3831" s="91"/>
      <c r="C3831" s="127"/>
      <c r="D3831" s="127"/>
      <c r="E3831" s="127"/>
      <c r="F3831" s="127"/>
      <c r="G3831" s="127"/>
      <c r="H3831" s="127"/>
      <c r="I3831" s="91"/>
      <c r="J3831" s="2">
        <v>3829</v>
      </c>
      <c r="K3831" s="212">
        <v>41108.469615806003</v>
      </c>
      <c r="L3831" s="212">
        <v>0.27366734702819201</v>
      </c>
      <c r="M3831" s="212">
        <v>0.110074299711233</v>
      </c>
      <c r="N3831" s="212">
        <v>2.99100437329172E-2</v>
      </c>
      <c r="O3831" s="91"/>
      <c r="Q3831" s="212"/>
      <c r="R3831" s="212"/>
      <c r="S3831" s="212"/>
      <c r="T3831" s="212"/>
      <c r="AG3831" s="212"/>
      <c r="AH3831" s="212"/>
      <c r="AI3831" s="212"/>
    </row>
    <row r="3832" spans="1:35" x14ac:dyDescent="0.15">
      <c r="A3832" s="91"/>
      <c r="B3832" s="91"/>
      <c r="C3832" s="127"/>
      <c r="D3832" s="127"/>
      <c r="E3832" s="127"/>
      <c r="F3832" s="127"/>
      <c r="G3832" s="127"/>
      <c r="H3832" s="127"/>
      <c r="I3832" s="91"/>
      <c r="J3832" s="2">
        <v>3830</v>
      </c>
      <c r="K3832" s="212">
        <v>41119.111742194</v>
      </c>
      <c r="L3832" s="212">
        <v>0.273383589835129</v>
      </c>
      <c r="M3832" s="212">
        <v>0.112045304997603</v>
      </c>
      <c r="N3832" s="212">
        <v>3.0753242108298901E-2</v>
      </c>
      <c r="O3832" s="91"/>
      <c r="Q3832" s="212"/>
      <c r="R3832" s="212"/>
      <c r="S3832" s="212"/>
      <c r="T3832" s="212"/>
      <c r="AG3832" s="212"/>
      <c r="AH3832" s="212"/>
      <c r="AI3832" s="212"/>
    </row>
    <row r="3833" spans="1:35" x14ac:dyDescent="0.15">
      <c r="A3833" s="91"/>
      <c r="B3833" s="91"/>
      <c r="C3833" s="127"/>
      <c r="D3833" s="127"/>
      <c r="E3833" s="127"/>
      <c r="F3833" s="127"/>
      <c r="G3833" s="127"/>
      <c r="H3833" s="127"/>
      <c r="I3833" s="91"/>
      <c r="J3833" s="2">
        <v>3831</v>
      </c>
      <c r="K3833" s="212">
        <v>41129.703680382001</v>
      </c>
      <c r="L3833" s="212">
        <v>0.27347042084558099</v>
      </c>
      <c r="M3833" s="212">
        <v>0.11219403423586199</v>
      </c>
      <c r="N3833" s="212">
        <v>3.1469160281459303E-2</v>
      </c>
      <c r="O3833" s="91"/>
      <c r="Q3833" s="212"/>
      <c r="R3833" s="212"/>
      <c r="S3833" s="212"/>
      <c r="T3833" s="212"/>
      <c r="AG3833" s="212"/>
      <c r="AH3833" s="212"/>
      <c r="AI3833" s="212"/>
    </row>
    <row r="3834" spans="1:35" x14ac:dyDescent="0.15">
      <c r="A3834" s="91"/>
      <c r="B3834" s="91"/>
      <c r="C3834" s="127"/>
      <c r="D3834" s="127"/>
      <c r="E3834" s="127"/>
      <c r="F3834" s="127"/>
      <c r="G3834" s="127"/>
      <c r="H3834" s="127"/>
      <c r="I3834" s="91"/>
      <c r="J3834" s="2">
        <v>3832</v>
      </c>
      <c r="K3834" s="212">
        <v>41140.343605289003</v>
      </c>
      <c r="L3834" s="212">
        <v>0.27388080298842699</v>
      </c>
      <c r="M3834" s="212">
        <v>0.110326732187989</v>
      </c>
      <c r="N3834" s="212">
        <v>3.1867847230668003E-2</v>
      </c>
      <c r="O3834" s="91"/>
      <c r="Q3834" s="212"/>
      <c r="R3834" s="212"/>
      <c r="S3834" s="212"/>
      <c r="T3834" s="212"/>
      <c r="AG3834" s="212"/>
      <c r="AH3834" s="212"/>
      <c r="AI3834" s="212"/>
    </row>
    <row r="3835" spans="1:35" x14ac:dyDescent="0.15">
      <c r="A3835" s="91"/>
      <c r="B3835" s="91"/>
      <c r="C3835" s="127"/>
      <c r="D3835" s="127"/>
      <c r="E3835" s="127"/>
      <c r="F3835" s="127"/>
      <c r="G3835" s="127"/>
      <c r="H3835" s="127"/>
      <c r="I3835" s="91"/>
      <c r="J3835" s="2">
        <v>3833</v>
      </c>
      <c r="K3835" s="212">
        <v>41150.933926717</v>
      </c>
      <c r="L3835" s="212">
        <v>0.27454452805375701</v>
      </c>
      <c r="M3835" s="212">
        <v>0.10701477667932199</v>
      </c>
      <c r="N3835" s="212">
        <v>3.1832425340390998E-2</v>
      </c>
      <c r="O3835" s="91"/>
      <c r="Q3835" s="212"/>
      <c r="R3835" s="212"/>
      <c r="S3835" s="212"/>
      <c r="T3835" s="212"/>
      <c r="AG3835" s="212"/>
      <c r="AH3835" s="212"/>
      <c r="AI3835" s="212"/>
    </row>
    <row r="3836" spans="1:35" x14ac:dyDescent="0.15">
      <c r="A3836" s="91"/>
      <c r="B3836" s="91"/>
      <c r="C3836" s="127"/>
      <c r="D3836" s="127"/>
      <c r="E3836" s="127"/>
      <c r="F3836" s="127"/>
      <c r="G3836" s="127"/>
      <c r="H3836" s="127"/>
      <c r="I3836" s="91"/>
      <c r="J3836" s="2">
        <v>3834</v>
      </c>
      <c r="K3836" s="212">
        <v>41161.592010200999</v>
      </c>
      <c r="L3836" s="212">
        <v>0.27533867369596998</v>
      </c>
      <c r="M3836" s="212">
        <v>0.103374076613829</v>
      </c>
      <c r="N3836" s="212">
        <v>3.1346818546408001E-2</v>
      </c>
      <c r="O3836" s="91"/>
      <c r="Q3836" s="212"/>
      <c r="R3836" s="212"/>
      <c r="S3836" s="212"/>
      <c r="T3836" s="212"/>
      <c r="AG3836" s="212"/>
      <c r="AH3836" s="212"/>
      <c r="AI3836" s="212"/>
    </row>
    <row r="3837" spans="1:35" x14ac:dyDescent="0.15">
      <c r="A3837" s="91"/>
      <c r="B3837" s="91"/>
      <c r="C3837" s="127"/>
      <c r="D3837" s="127"/>
      <c r="E3837" s="127"/>
      <c r="F3837" s="127"/>
      <c r="G3837" s="127"/>
      <c r="H3837" s="127"/>
      <c r="I3837" s="91"/>
      <c r="J3837" s="2">
        <v>3835</v>
      </c>
      <c r="K3837" s="212">
        <v>41172.314567182002</v>
      </c>
      <c r="L3837" s="212">
        <v>0.27612259303678899</v>
      </c>
      <c r="M3837" s="212">
        <v>0.10046119710279799</v>
      </c>
      <c r="N3837" s="212">
        <v>3.0426999916030699E-2</v>
      </c>
      <c r="O3837" s="91"/>
      <c r="Q3837" s="212"/>
      <c r="R3837" s="212"/>
      <c r="S3837" s="212"/>
      <c r="T3837" s="212"/>
      <c r="AG3837" s="212"/>
      <c r="AH3837" s="212"/>
      <c r="AI3837" s="212"/>
    </row>
    <row r="3838" spans="1:35" x14ac:dyDescent="0.15">
      <c r="A3838" s="91"/>
      <c r="B3838" s="91"/>
      <c r="C3838" s="127"/>
      <c r="D3838" s="127"/>
      <c r="E3838" s="127"/>
      <c r="F3838" s="127"/>
      <c r="G3838" s="127"/>
      <c r="H3838" s="127"/>
      <c r="I3838" s="91"/>
      <c r="J3838" s="2">
        <v>3836</v>
      </c>
      <c r="K3838" s="212">
        <v>41182.940745125001</v>
      </c>
      <c r="L3838" s="212">
        <v>0.27674255313594698</v>
      </c>
      <c r="M3838" s="212">
        <v>9.8994473138645497E-2</v>
      </c>
      <c r="N3838" s="212">
        <v>2.9100081244105701E-2</v>
      </c>
      <c r="O3838" s="91"/>
      <c r="Q3838" s="212"/>
      <c r="R3838" s="212"/>
      <c r="S3838" s="212"/>
      <c r="T3838" s="212"/>
      <c r="AG3838" s="212"/>
      <c r="AH3838" s="212"/>
      <c r="AI3838" s="212"/>
    </row>
    <row r="3839" spans="1:35" x14ac:dyDescent="0.15">
      <c r="A3839" s="91"/>
      <c r="B3839" s="91"/>
      <c r="C3839" s="127"/>
      <c r="D3839" s="127"/>
      <c r="E3839" s="127"/>
      <c r="F3839" s="127"/>
      <c r="G3839" s="127"/>
      <c r="H3839" s="127"/>
      <c r="I3839" s="91"/>
      <c r="J3839" s="2">
        <v>3837</v>
      </c>
      <c r="K3839" s="212">
        <v>41193.569888338003</v>
      </c>
      <c r="L3839" s="212">
        <v>0.27703862383129702</v>
      </c>
      <c r="M3839" s="212">
        <v>9.9580040738864006E-2</v>
      </c>
      <c r="N3839" s="212">
        <v>2.7507981782318301E-2</v>
      </c>
      <c r="O3839" s="91"/>
      <c r="Q3839" s="212"/>
      <c r="R3839" s="212"/>
      <c r="S3839" s="212"/>
      <c r="T3839" s="212"/>
      <c r="AG3839" s="212"/>
      <c r="AH3839" s="212"/>
      <c r="AI3839" s="212"/>
    </row>
    <row r="3840" spans="1:35" x14ac:dyDescent="0.15">
      <c r="A3840" s="91"/>
      <c r="B3840" s="91"/>
      <c r="C3840" s="127"/>
      <c r="D3840" s="127"/>
      <c r="E3840" s="127"/>
      <c r="F3840" s="127"/>
      <c r="G3840" s="127"/>
      <c r="H3840" s="127"/>
      <c r="I3840" s="91"/>
      <c r="J3840" s="2">
        <v>3838</v>
      </c>
      <c r="K3840" s="212">
        <v>41204.231690715002</v>
      </c>
      <c r="L3840" s="212">
        <v>0.276901853537453</v>
      </c>
      <c r="M3840" s="212">
        <v>0.10271369364084899</v>
      </c>
      <c r="N3840" s="212">
        <v>2.58716847017465E-2</v>
      </c>
      <c r="O3840" s="91"/>
      <c r="Q3840" s="212"/>
      <c r="R3840" s="212"/>
      <c r="S3840" s="212"/>
      <c r="T3840" s="212"/>
      <c r="AG3840" s="212"/>
      <c r="AH3840" s="212"/>
      <c r="AI3840" s="212"/>
    </row>
    <row r="3841" spans="1:35" x14ac:dyDescent="0.15">
      <c r="A3841" s="91"/>
      <c r="B3841" s="91"/>
      <c r="C3841" s="127"/>
      <c r="D3841" s="127"/>
      <c r="E3841" s="127"/>
      <c r="F3841" s="127"/>
      <c r="G3841" s="127"/>
      <c r="H3841" s="127"/>
      <c r="I3841" s="91"/>
      <c r="J3841" s="2">
        <v>3839</v>
      </c>
      <c r="K3841" s="212">
        <v>41214.817474670999</v>
      </c>
      <c r="L3841" s="212">
        <v>0.27630229425214398</v>
      </c>
      <c r="M3841" s="212">
        <v>0.108363142149802</v>
      </c>
      <c r="N3841" s="212">
        <v>2.44120351795932E-2</v>
      </c>
      <c r="O3841" s="91"/>
      <c r="Q3841" s="212"/>
      <c r="R3841" s="212"/>
      <c r="S3841" s="212"/>
      <c r="T3841" s="212"/>
      <c r="AG3841" s="212"/>
      <c r="AH3841" s="212"/>
      <c r="AI3841" s="212"/>
    </row>
    <row r="3842" spans="1:35" x14ac:dyDescent="0.15">
      <c r="A3842" s="91"/>
      <c r="B3842" s="91"/>
      <c r="C3842" s="127"/>
      <c r="D3842" s="127"/>
      <c r="E3842" s="127"/>
      <c r="F3842" s="127"/>
      <c r="G3842" s="127"/>
      <c r="H3842" s="127"/>
      <c r="I3842" s="91"/>
      <c r="J3842" s="2">
        <v>3840</v>
      </c>
      <c r="K3842" s="212">
        <v>41225.518503612002</v>
      </c>
      <c r="L3842" s="212">
        <v>0.27528641946862298</v>
      </c>
      <c r="M3842" s="212">
        <v>0.115892668116869</v>
      </c>
      <c r="N3842" s="212">
        <v>2.3186960496457899E-2</v>
      </c>
      <c r="O3842" s="91"/>
      <c r="Q3842" s="212"/>
      <c r="R3842" s="212"/>
      <c r="S3842" s="212"/>
      <c r="T3842" s="212"/>
      <c r="AG3842" s="212"/>
      <c r="AH3842" s="212"/>
      <c r="AI3842" s="212"/>
    </row>
    <row r="3843" spans="1:35" x14ac:dyDescent="0.15">
      <c r="A3843" s="91"/>
      <c r="B3843" s="91"/>
      <c r="C3843" s="127"/>
      <c r="D3843" s="127"/>
      <c r="E3843" s="127"/>
      <c r="F3843" s="127"/>
      <c r="G3843" s="127"/>
      <c r="H3843" s="127"/>
      <c r="I3843" s="91"/>
      <c r="J3843" s="2">
        <v>3841</v>
      </c>
      <c r="K3843" s="212">
        <v>41236.156142528002</v>
      </c>
      <c r="L3843" s="212">
        <v>0.27392818333208602</v>
      </c>
      <c r="M3843" s="212">
        <v>0.124136698392134</v>
      </c>
      <c r="N3843" s="212">
        <v>2.2091381588658501E-2</v>
      </c>
      <c r="O3843" s="91"/>
      <c r="Q3843" s="212"/>
      <c r="R3843" s="212"/>
      <c r="S3843" s="212"/>
      <c r="T3843" s="212"/>
      <c r="AG3843" s="212"/>
      <c r="AH3843" s="212"/>
      <c r="AI3843" s="212"/>
    </row>
    <row r="3844" spans="1:35" x14ac:dyDescent="0.15">
      <c r="A3844" s="91"/>
      <c r="B3844" s="91"/>
      <c r="C3844" s="127"/>
      <c r="D3844" s="127"/>
      <c r="E3844" s="127"/>
      <c r="F3844" s="127"/>
      <c r="G3844" s="127"/>
      <c r="H3844" s="127"/>
      <c r="I3844" s="91"/>
      <c r="J3844" s="2">
        <v>3842</v>
      </c>
      <c r="K3844" s="212">
        <v>41246.806671589002</v>
      </c>
      <c r="L3844" s="212">
        <v>0.27243165132582903</v>
      </c>
      <c r="M3844" s="212">
        <v>0.13156547756415601</v>
      </c>
      <c r="N3844" s="212">
        <v>2.0955394337217999E-2</v>
      </c>
      <c r="O3844" s="91"/>
      <c r="Q3844" s="212"/>
      <c r="R3844" s="212"/>
      <c r="S3844" s="212"/>
      <c r="T3844" s="212"/>
      <c r="AG3844" s="212"/>
      <c r="AH3844" s="212"/>
      <c r="AI3844" s="212"/>
    </row>
    <row r="3845" spans="1:35" x14ac:dyDescent="0.15">
      <c r="A3845" s="91"/>
      <c r="B3845" s="91"/>
      <c r="C3845" s="127"/>
      <c r="D3845" s="127"/>
      <c r="E3845" s="127"/>
      <c r="F3845" s="127"/>
      <c r="G3845" s="127"/>
      <c r="H3845" s="127"/>
      <c r="I3845" s="91"/>
      <c r="J3845" s="2">
        <v>3843</v>
      </c>
      <c r="K3845" s="212">
        <v>41257.4315021</v>
      </c>
      <c r="L3845" s="212">
        <v>0.27108813517988201</v>
      </c>
      <c r="M3845" s="212">
        <v>0.136591227137386</v>
      </c>
      <c r="N3845" s="212">
        <v>1.96525249517185E-2</v>
      </c>
      <c r="O3845" s="91"/>
      <c r="Q3845" s="212"/>
      <c r="R3845" s="212"/>
      <c r="S3845" s="212"/>
      <c r="T3845" s="212"/>
      <c r="AG3845" s="212"/>
      <c r="AH3845" s="212"/>
      <c r="AI3845" s="212"/>
    </row>
    <row r="3846" spans="1:35" x14ac:dyDescent="0.15">
      <c r="A3846" s="91"/>
      <c r="B3846" s="91"/>
      <c r="C3846" s="127"/>
      <c r="D3846" s="127"/>
      <c r="E3846" s="127"/>
      <c r="F3846" s="127"/>
      <c r="G3846" s="127"/>
      <c r="H3846" s="127"/>
      <c r="I3846" s="91"/>
      <c r="J3846" s="2">
        <v>3844</v>
      </c>
      <c r="K3846" s="212">
        <v>41268.174050586997</v>
      </c>
      <c r="L3846" s="212">
        <v>0.27014387707395898</v>
      </c>
      <c r="M3846" s="212">
        <v>0.13816793458613399</v>
      </c>
      <c r="N3846" s="212">
        <v>1.8175481590278899E-2</v>
      </c>
      <c r="O3846" s="91"/>
      <c r="Q3846" s="212"/>
      <c r="R3846" s="212"/>
      <c r="S3846" s="212"/>
      <c r="T3846" s="212"/>
      <c r="AG3846" s="212"/>
      <c r="AH3846" s="212"/>
      <c r="AI3846" s="212"/>
    </row>
    <row r="3847" spans="1:35" x14ac:dyDescent="0.15">
      <c r="A3847" s="91"/>
      <c r="B3847" s="91"/>
      <c r="C3847" s="127"/>
      <c r="D3847" s="127"/>
      <c r="E3847" s="127"/>
      <c r="F3847" s="127"/>
      <c r="G3847" s="127"/>
      <c r="H3847" s="127"/>
      <c r="I3847" s="91"/>
      <c r="J3847" s="2">
        <v>3845</v>
      </c>
      <c r="K3847" s="212">
        <v>41278.944681246998</v>
      </c>
      <c r="L3847" s="212">
        <v>0.269687081465732</v>
      </c>
      <c r="M3847" s="212">
        <v>0.13613870405019601</v>
      </c>
      <c r="N3847" s="212">
        <v>1.6613867266379301E-2</v>
      </c>
      <c r="O3847" s="91"/>
      <c r="Q3847" s="212"/>
      <c r="R3847" s="212"/>
      <c r="S3847" s="212"/>
      <c r="T3847" s="212"/>
      <c r="AG3847" s="212"/>
      <c r="AH3847" s="212"/>
      <c r="AI3847" s="212"/>
    </row>
    <row r="3848" spans="1:35" x14ac:dyDescent="0.15">
      <c r="A3848" s="91"/>
      <c r="B3848" s="91"/>
      <c r="C3848" s="127"/>
      <c r="D3848" s="127"/>
      <c r="E3848" s="127"/>
      <c r="F3848" s="127"/>
      <c r="G3848" s="127"/>
      <c r="H3848" s="127"/>
      <c r="I3848" s="91"/>
      <c r="J3848" s="2">
        <v>3846</v>
      </c>
      <c r="K3848" s="212">
        <v>41289.697012408004</v>
      </c>
      <c r="L3848" s="212">
        <v>0.26966109453079601</v>
      </c>
      <c r="M3848" s="212">
        <v>0.13115022948933699</v>
      </c>
      <c r="N3848" s="212">
        <v>1.5144158394436001E-2</v>
      </c>
      <c r="O3848" s="91"/>
      <c r="Q3848" s="212"/>
      <c r="R3848" s="212"/>
      <c r="S3848" s="212"/>
      <c r="T3848" s="212"/>
      <c r="AG3848" s="212"/>
      <c r="AH3848" s="212"/>
      <c r="AI3848" s="212"/>
    </row>
    <row r="3849" spans="1:35" x14ac:dyDescent="0.15">
      <c r="A3849" s="91"/>
      <c r="B3849" s="91"/>
      <c r="C3849" s="127"/>
      <c r="D3849" s="127"/>
      <c r="E3849" s="127"/>
      <c r="F3849" s="127"/>
      <c r="G3849" s="127"/>
      <c r="H3849" s="127"/>
      <c r="I3849" s="91"/>
      <c r="J3849" s="2">
        <v>3847</v>
      </c>
      <c r="K3849" s="212">
        <v>41300.300008300997</v>
      </c>
      <c r="L3849" s="212">
        <v>0.26995517669374902</v>
      </c>
      <c r="M3849" s="212">
        <v>0.12433903041641201</v>
      </c>
      <c r="N3849" s="212">
        <v>1.3933636452641901E-2</v>
      </c>
      <c r="O3849" s="91"/>
      <c r="Q3849" s="212"/>
      <c r="R3849" s="212"/>
      <c r="S3849" s="212"/>
      <c r="T3849" s="212"/>
      <c r="AG3849" s="212"/>
      <c r="AH3849" s="212"/>
      <c r="AI3849" s="212"/>
    </row>
    <row r="3850" spans="1:35" x14ac:dyDescent="0.15">
      <c r="A3850" s="91"/>
      <c r="B3850" s="91"/>
      <c r="C3850" s="127"/>
      <c r="D3850" s="127"/>
      <c r="E3850" s="127"/>
      <c r="F3850" s="127"/>
      <c r="G3850" s="127"/>
      <c r="H3850" s="127"/>
      <c r="I3850" s="91"/>
      <c r="J3850" s="2">
        <v>3848</v>
      </c>
      <c r="K3850" s="212">
        <v>41311.059451005996</v>
      </c>
      <c r="L3850" s="212">
        <v>0.270462714076533</v>
      </c>
      <c r="M3850" s="212">
        <v>0.11696733626744001</v>
      </c>
      <c r="N3850" s="212">
        <v>1.30850488449451E-2</v>
      </c>
      <c r="O3850" s="91"/>
      <c r="Q3850" s="212"/>
      <c r="R3850" s="212"/>
      <c r="S3850" s="212"/>
      <c r="T3850" s="212"/>
      <c r="AG3850" s="212"/>
      <c r="AH3850" s="212"/>
      <c r="AI3850" s="212"/>
    </row>
    <row r="3851" spans="1:35" x14ac:dyDescent="0.15">
      <c r="A3851" s="91"/>
      <c r="B3851" s="91"/>
      <c r="C3851" s="127"/>
      <c r="D3851" s="127"/>
      <c r="E3851" s="127"/>
      <c r="F3851" s="127"/>
      <c r="G3851" s="127"/>
      <c r="H3851" s="127"/>
      <c r="I3851" s="91"/>
      <c r="J3851" s="2">
        <v>3849</v>
      </c>
      <c r="K3851" s="212">
        <v>41321.801972713998</v>
      </c>
      <c r="L3851" s="212">
        <v>0.271059093558151</v>
      </c>
      <c r="M3851" s="212">
        <v>0.110135357676376</v>
      </c>
      <c r="N3851" s="212">
        <v>1.26723767485847E-2</v>
      </c>
      <c r="O3851" s="91"/>
      <c r="Q3851" s="212"/>
      <c r="R3851" s="212"/>
      <c r="S3851" s="212"/>
      <c r="T3851" s="212"/>
      <c r="AG3851" s="212"/>
      <c r="AH3851" s="212"/>
      <c r="AI3851" s="212"/>
    </row>
    <row r="3852" spans="1:35" x14ac:dyDescent="0.15">
      <c r="A3852" s="91"/>
      <c r="B3852" s="91"/>
      <c r="C3852" s="127"/>
      <c r="D3852" s="127"/>
      <c r="E3852" s="127"/>
      <c r="F3852" s="127"/>
      <c r="G3852" s="127"/>
      <c r="H3852" s="127"/>
      <c r="I3852" s="91"/>
      <c r="J3852" s="2">
        <v>3850</v>
      </c>
      <c r="K3852" s="212">
        <v>41332.499462653999</v>
      </c>
      <c r="L3852" s="212">
        <v>0.271593527291981</v>
      </c>
      <c r="M3852" s="212">
        <v>0.104643225828567</v>
      </c>
      <c r="N3852" s="212">
        <v>1.27822442060088E-2</v>
      </c>
      <c r="O3852" s="91"/>
      <c r="Q3852" s="212"/>
      <c r="R3852" s="212"/>
      <c r="S3852" s="212"/>
      <c r="T3852" s="212"/>
      <c r="AG3852" s="212"/>
      <c r="AH3852" s="212"/>
      <c r="AI3852" s="212"/>
    </row>
    <row r="3853" spans="1:35" x14ac:dyDescent="0.15">
      <c r="A3853" s="91"/>
      <c r="B3853" s="91"/>
      <c r="C3853" s="127"/>
      <c r="D3853" s="127"/>
      <c r="E3853" s="127"/>
      <c r="F3853" s="127"/>
      <c r="G3853" s="127"/>
      <c r="H3853" s="127"/>
      <c r="I3853" s="91"/>
      <c r="J3853" s="2">
        <v>3851</v>
      </c>
      <c r="K3853" s="212">
        <v>41343.175471556002</v>
      </c>
      <c r="L3853" s="212">
        <v>0.27191120957773302</v>
      </c>
      <c r="M3853" s="212">
        <v>0.100956257143919</v>
      </c>
      <c r="N3853" s="212">
        <v>1.3455895516157799E-2</v>
      </c>
      <c r="O3853" s="91"/>
      <c r="Q3853" s="212"/>
      <c r="R3853" s="212"/>
      <c r="S3853" s="212"/>
      <c r="T3853" s="212"/>
      <c r="AG3853" s="212"/>
      <c r="AH3853" s="212"/>
      <c r="AI3853" s="212"/>
    </row>
    <row r="3854" spans="1:35" x14ac:dyDescent="0.15">
      <c r="A3854" s="91"/>
      <c r="B3854" s="91"/>
      <c r="C3854" s="127"/>
      <c r="D3854" s="127"/>
      <c r="E3854" s="127"/>
      <c r="F3854" s="127"/>
      <c r="G3854" s="127"/>
      <c r="H3854" s="127"/>
      <c r="I3854" s="91"/>
      <c r="J3854" s="2">
        <v>3852</v>
      </c>
      <c r="K3854" s="212">
        <v>41353.890632262999</v>
      </c>
      <c r="L3854" s="212">
        <v>0.27195250946157801</v>
      </c>
      <c r="M3854" s="212">
        <v>9.9222777818084501E-2</v>
      </c>
      <c r="N3854" s="212">
        <v>1.46146694745985E-2</v>
      </c>
      <c r="O3854" s="91"/>
      <c r="Q3854" s="212"/>
      <c r="R3854" s="212"/>
      <c r="S3854" s="212"/>
      <c r="T3854" s="212"/>
      <c r="AG3854" s="212"/>
      <c r="AH3854" s="212"/>
      <c r="AI3854" s="212"/>
    </row>
    <row r="3855" spans="1:35" x14ac:dyDescent="0.15">
      <c r="A3855" s="91"/>
      <c r="B3855" s="91"/>
      <c r="C3855" s="127"/>
      <c r="D3855" s="127"/>
      <c r="E3855" s="127"/>
      <c r="F3855" s="127"/>
      <c r="G3855" s="127"/>
      <c r="H3855" s="127"/>
      <c r="I3855" s="91"/>
      <c r="J3855" s="2">
        <v>3853</v>
      </c>
      <c r="K3855" s="212">
        <v>41364.496358277</v>
      </c>
      <c r="L3855" s="212">
        <v>0.27175522686055498</v>
      </c>
      <c r="M3855" s="212">
        <v>9.9119126619502701E-2</v>
      </c>
      <c r="N3855" s="212">
        <v>1.6082570643964799E-2</v>
      </c>
      <c r="O3855" s="91"/>
      <c r="Q3855" s="212"/>
      <c r="R3855" s="212"/>
      <c r="S3855" s="212"/>
      <c r="T3855" s="212"/>
      <c r="AG3855" s="212"/>
      <c r="AH3855" s="212"/>
      <c r="AI3855" s="212"/>
    </row>
    <row r="3856" spans="1:35" x14ac:dyDescent="0.15">
      <c r="A3856" s="91"/>
      <c r="B3856" s="91"/>
      <c r="C3856" s="127"/>
      <c r="D3856" s="127"/>
      <c r="E3856" s="127"/>
      <c r="F3856" s="127"/>
      <c r="G3856" s="127"/>
      <c r="H3856" s="127"/>
      <c r="I3856" s="91"/>
      <c r="J3856" s="2">
        <v>3854</v>
      </c>
      <c r="K3856" s="212">
        <v>41375.184215232999</v>
      </c>
      <c r="L3856" s="212">
        <v>0.271447924220315</v>
      </c>
      <c r="M3856" s="212">
        <v>0.100162728872847</v>
      </c>
      <c r="N3856" s="212">
        <v>1.7641928812455101E-2</v>
      </c>
      <c r="O3856" s="91"/>
      <c r="Q3856" s="212"/>
      <c r="R3856" s="212"/>
      <c r="S3856" s="212"/>
      <c r="T3856" s="212"/>
      <c r="AG3856" s="212"/>
      <c r="AH3856" s="212"/>
      <c r="AI3856" s="212"/>
    </row>
    <row r="3857" spans="1:35" x14ac:dyDescent="0.15">
      <c r="A3857" s="91"/>
      <c r="B3857" s="91"/>
      <c r="C3857" s="127"/>
      <c r="D3857" s="127"/>
      <c r="E3857" s="127"/>
      <c r="F3857" s="127"/>
      <c r="G3857" s="127"/>
      <c r="H3857" s="127"/>
      <c r="I3857" s="91"/>
      <c r="J3857" s="2">
        <v>3855</v>
      </c>
      <c r="K3857" s="212">
        <v>41385.791466428003</v>
      </c>
      <c r="L3857" s="212">
        <v>0.27119012563427802</v>
      </c>
      <c r="M3857" s="212">
        <v>0.101874287480447</v>
      </c>
      <c r="N3857" s="212">
        <v>1.9083835829711401E-2</v>
      </c>
      <c r="O3857" s="91"/>
      <c r="Q3857" s="212"/>
      <c r="R3857" s="212"/>
      <c r="S3857" s="212"/>
      <c r="T3857" s="212"/>
      <c r="AG3857" s="212"/>
      <c r="AH3857" s="212"/>
      <c r="AI3857" s="212"/>
    </row>
    <row r="3858" spans="1:35" x14ac:dyDescent="0.15">
      <c r="A3858" s="91"/>
      <c r="B3858" s="91"/>
      <c r="C3858" s="127"/>
      <c r="D3858" s="127"/>
      <c r="E3858" s="127"/>
      <c r="F3858" s="127"/>
      <c r="G3858" s="127"/>
      <c r="H3858" s="127"/>
      <c r="I3858" s="91"/>
      <c r="J3858" s="2">
        <v>3856</v>
      </c>
      <c r="K3858" s="212">
        <v>41396.445821900998</v>
      </c>
      <c r="L3858" s="212">
        <v>0.271098016578455</v>
      </c>
      <c r="M3858" s="212">
        <v>0.103865330377144</v>
      </c>
      <c r="N3858" s="212">
        <v>2.0272486253082599E-2</v>
      </c>
      <c r="O3858" s="91"/>
      <c r="Q3858" s="212"/>
      <c r="R3858" s="212"/>
      <c r="S3858" s="212"/>
      <c r="T3858" s="212"/>
      <c r="AG3858" s="212"/>
      <c r="AH3858" s="212"/>
      <c r="AI3858" s="212"/>
    </row>
    <row r="3859" spans="1:35" x14ac:dyDescent="0.15">
      <c r="A3859" s="91"/>
      <c r="B3859" s="91"/>
      <c r="C3859" s="127"/>
      <c r="D3859" s="127"/>
      <c r="E3859" s="127"/>
      <c r="F3859" s="127"/>
      <c r="G3859" s="127"/>
      <c r="H3859" s="127"/>
      <c r="I3859" s="91"/>
      <c r="J3859" s="2">
        <v>3857</v>
      </c>
      <c r="K3859" s="212">
        <v>41407.061449178997</v>
      </c>
      <c r="L3859" s="212">
        <v>0.27118761648011902</v>
      </c>
      <c r="M3859" s="212">
        <v>0.105917295908731</v>
      </c>
      <c r="N3859" s="212">
        <v>2.1181151018438E-2</v>
      </c>
      <c r="O3859" s="91"/>
      <c r="Q3859" s="212"/>
      <c r="R3859" s="212"/>
      <c r="S3859" s="212"/>
      <c r="T3859" s="212"/>
      <c r="AG3859" s="212"/>
      <c r="AH3859" s="212"/>
      <c r="AI3859" s="212"/>
    </row>
    <row r="3860" spans="1:35" x14ac:dyDescent="0.15">
      <c r="A3860" s="91"/>
      <c r="B3860" s="91"/>
      <c r="C3860" s="127"/>
      <c r="D3860" s="127"/>
      <c r="E3860" s="127"/>
      <c r="F3860" s="127"/>
      <c r="G3860" s="127"/>
      <c r="H3860" s="127"/>
      <c r="I3860" s="91"/>
      <c r="J3860" s="2">
        <v>3858</v>
      </c>
      <c r="K3860" s="212">
        <v>41417.668441053</v>
      </c>
      <c r="L3860" s="212">
        <v>0.271419689371796</v>
      </c>
      <c r="M3860" s="212">
        <v>0.108143444854887</v>
      </c>
      <c r="N3860" s="212">
        <v>2.18424765668059E-2</v>
      </c>
      <c r="O3860" s="91"/>
      <c r="Q3860" s="212"/>
      <c r="R3860" s="212"/>
      <c r="S3860" s="212"/>
      <c r="T3860" s="212"/>
      <c r="AG3860" s="212"/>
      <c r="AH3860" s="212"/>
      <c r="AI3860" s="212"/>
    </row>
    <row r="3861" spans="1:35" x14ac:dyDescent="0.15">
      <c r="A3861" s="91"/>
      <c r="B3861" s="91"/>
      <c r="C3861" s="127"/>
      <c r="D3861" s="127"/>
      <c r="E3861" s="127"/>
      <c r="F3861" s="127"/>
      <c r="G3861" s="127"/>
      <c r="H3861" s="127"/>
      <c r="I3861" s="91"/>
      <c r="J3861" s="2">
        <v>3859</v>
      </c>
      <c r="K3861" s="212">
        <v>41428.258378140003</v>
      </c>
      <c r="L3861" s="212">
        <v>0.271719856458085</v>
      </c>
      <c r="M3861" s="212">
        <v>0.110665576088347</v>
      </c>
      <c r="N3861" s="212">
        <v>2.2305435875773098E-2</v>
      </c>
      <c r="O3861" s="91"/>
      <c r="Q3861" s="212"/>
      <c r="R3861" s="212"/>
      <c r="S3861" s="212"/>
      <c r="T3861" s="212"/>
      <c r="AG3861" s="212"/>
      <c r="AH3861" s="212"/>
      <c r="AI3861" s="212"/>
    </row>
    <row r="3862" spans="1:35" x14ac:dyDescent="0.15">
      <c r="A3862" s="91"/>
      <c r="B3862" s="91"/>
      <c r="C3862" s="127"/>
      <c r="D3862" s="127"/>
      <c r="E3862" s="127"/>
      <c r="F3862" s="127"/>
      <c r="G3862" s="127"/>
      <c r="H3862" s="127"/>
      <c r="I3862" s="91"/>
      <c r="J3862" s="2">
        <v>3860</v>
      </c>
      <c r="K3862" s="212">
        <v>41438.992911724999</v>
      </c>
      <c r="L3862" s="212">
        <v>0.27203756425735798</v>
      </c>
      <c r="M3862" s="212">
        <v>0.11326185430357601</v>
      </c>
      <c r="N3862" s="212">
        <v>2.2578280909888102E-2</v>
      </c>
      <c r="O3862" s="91"/>
      <c r="Q3862" s="212"/>
      <c r="R3862" s="212"/>
      <c r="S3862" s="212"/>
      <c r="T3862" s="212"/>
      <c r="AG3862" s="212"/>
      <c r="AH3862" s="212"/>
      <c r="AI3862" s="212"/>
    </row>
    <row r="3863" spans="1:35" x14ac:dyDescent="0.15">
      <c r="A3863" s="91"/>
      <c r="B3863" s="91"/>
      <c r="C3863" s="127"/>
      <c r="D3863" s="127"/>
      <c r="E3863" s="127"/>
      <c r="F3863" s="127"/>
      <c r="G3863" s="127"/>
      <c r="H3863" s="127"/>
      <c r="I3863" s="91"/>
      <c r="J3863" s="2">
        <v>3861</v>
      </c>
      <c r="K3863" s="212">
        <v>41449.565505086</v>
      </c>
      <c r="L3863" s="212">
        <v>0.272354659867803</v>
      </c>
      <c r="M3863" s="212">
        <v>0.115471947786842</v>
      </c>
      <c r="N3863" s="212">
        <v>2.2673965507434401E-2</v>
      </c>
      <c r="O3863" s="91"/>
      <c r="Q3863" s="212"/>
      <c r="R3863" s="212"/>
      <c r="S3863" s="212"/>
      <c r="T3863" s="212"/>
      <c r="AG3863" s="212"/>
      <c r="AH3863" s="212"/>
      <c r="AI3863" s="212"/>
    </row>
    <row r="3864" spans="1:35" x14ac:dyDescent="0.15">
      <c r="A3864" s="91"/>
      <c r="B3864" s="91"/>
      <c r="C3864" s="127"/>
      <c r="D3864" s="127"/>
      <c r="E3864" s="127"/>
      <c r="F3864" s="127"/>
      <c r="G3864" s="127"/>
      <c r="H3864" s="127"/>
      <c r="I3864" s="91"/>
      <c r="J3864" s="2">
        <v>3862</v>
      </c>
      <c r="K3864" s="212">
        <v>41460.172135499997</v>
      </c>
      <c r="L3864" s="212">
        <v>0.27265240120356898</v>
      </c>
      <c r="M3864" s="212">
        <v>0.116872957182913</v>
      </c>
      <c r="N3864" s="212">
        <v>2.2659449269075399E-2</v>
      </c>
      <c r="O3864" s="91"/>
      <c r="Q3864" s="212"/>
      <c r="R3864" s="212"/>
      <c r="S3864" s="212"/>
      <c r="T3864" s="212"/>
      <c r="AG3864" s="212"/>
      <c r="AH3864" s="212"/>
      <c r="AI3864" s="212"/>
    </row>
    <row r="3865" spans="1:35" x14ac:dyDescent="0.15">
      <c r="A3865" s="91"/>
      <c r="B3865" s="91"/>
      <c r="C3865" s="127"/>
      <c r="D3865" s="127"/>
      <c r="E3865" s="127"/>
      <c r="F3865" s="127"/>
      <c r="G3865" s="127"/>
      <c r="H3865" s="127"/>
      <c r="I3865" s="91"/>
      <c r="J3865" s="2">
        <v>3863</v>
      </c>
      <c r="K3865" s="212">
        <v>41470.810531846997</v>
      </c>
      <c r="L3865" s="212">
        <v>0.27288955991229102</v>
      </c>
      <c r="M3865" s="212">
        <v>0.117292354247405</v>
      </c>
      <c r="N3865" s="212">
        <v>2.26362479044224E-2</v>
      </c>
      <c r="O3865" s="91"/>
      <c r="Q3865" s="212"/>
      <c r="R3865" s="212"/>
      <c r="S3865" s="212"/>
      <c r="T3865" s="212"/>
      <c r="AG3865" s="212"/>
      <c r="AH3865" s="212"/>
      <c r="AI3865" s="212"/>
    </row>
    <row r="3866" spans="1:35" x14ac:dyDescent="0.15">
      <c r="A3866" s="91"/>
      <c r="B3866" s="91"/>
      <c r="C3866" s="127"/>
      <c r="D3866" s="127"/>
      <c r="E3866" s="127"/>
      <c r="F3866" s="127"/>
      <c r="G3866" s="127"/>
      <c r="H3866" s="127"/>
      <c r="I3866" s="91"/>
      <c r="J3866" s="2">
        <v>3864</v>
      </c>
      <c r="K3866" s="212">
        <v>41481.437031259004</v>
      </c>
      <c r="L3866" s="212">
        <v>0.27305005487224898</v>
      </c>
      <c r="M3866" s="212">
        <v>0.116806054136623</v>
      </c>
      <c r="N3866" s="212">
        <v>2.27004524511231E-2</v>
      </c>
      <c r="O3866" s="91"/>
      <c r="Q3866" s="212"/>
      <c r="R3866" s="212"/>
      <c r="S3866" s="212"/>
      <c r="T3866" s="212"/>
      <c r="AG3866" s="212"/>
      <c r="AH3866" s="212"/>
      <c r="AI3866" s="212"/>
    </row>
    <row r="3867" spans="1:35" x14ac:dyDescent="0.15">
      <c r="A3867" s="91"/>
      <c r="B3867" s="91"/>
      <c r="C3867" s="127"/>
      <c r="D3867" s="127"/>
      <c r="E3867" s="127"/>
      <c r="F3867" s="127"/>
      <c r="G3867" s="127"/>
      <c r="H3867" s="127"/>
      <c r="I3867" s="91"/>
      <c r="J3867" s="2">
        <v>3865</v>
      </c>
      <c r="K3867" s="212">
        <v>41492.158272218003</v>
      </c>
      <c r="L3867" s="212">
        <v>0.27312274282791399</v>
      </c>
      <c r="M3867" s="212">
        <v>0.115644698953192</v>
      </c>
      <c r="N3867" s="212">
        <v>2.2900098952681899E-2</v>
      </c>
      <c r="O3867" s="91"/>
      <c r="Q3867" s="212"/>
      <c r="R3867" s="212"/>
      <c r="S3867" s="212"/>
      <c r="T3867" s="212"/>
      <c r="AG3867" s="212"/>
      <c r="AH3867" s="212"/>
      <c r="AI3867" s="212"/>
    </row>
    <row r="3868" spans="1:35" x14ac:dyDescent="0.15">
      <c r="A3868" s="91"/>
      <c r="B3868" s="91"/>
      <c r="C3868" s="127"/>
      <c r="D3868" s="127"/>
      <c r="E3868" s="127"/>
      <c r="F3868" s="127"/>
      <c r="G3868" s="127"/>
      <c r="H3868" s="127"/>
      <c r="I3868" s="91"/>
      <c r="J3868" s="2">
        <v>3866</v>
      </c>
      <c r="K3868" s="212">
        <v>41502.784671779998</v>
      </c>
      <c r="L3868" s="212">
        <v>0.27314303041878502</v>
      </c>
      <c r="M3868" s="212">
        <v>0.114164298672344</v>
      </c>
      <c r="N3868" s="212">
        <v>2.3223310779759899E-2</v>
      </c>
      <c r="O3868" s="91"/>
      <c r="Q3868" s="212"/>
      <c r="R3868" s="212"/>
      <c r="S3868" s="212"/>
      <c r="T3868" s="212"/>
      <c r="AG3868" s="212"/>
      <c r="AH3868" s="212"/>
      <c r="AI3868" s="212"/>
    </row>
    <row r="3869" spans="1:35" x14ac:dyDescent="0.15">
      <c r="A3869" s="91"/>
      <c r="B3869" s="91"/>
      <c r="C3869" s="127"/>
      <c r="D3869" s="127"/>
      <c r="E3869" s="127"/>
      <c r="F3869" s="127"/>
      <c r="G3869" s="127"/>
      <c r="H3869" s="127"/>
      <c r="I3869" s="91"/>
      <c r="J3869" s="2">
        <v>3867</v>
      </c>
      <c r="K3869" s="212">
        <v>41513.384978041999</v>
      </c>
      <c r="L3869" s="212">
        <v>0.27317697038476102</v>
      </c>
      <c r="M3869" s="212">
        <v>0.11276225240275101</v>
      </c>
      <c r="N3869" s="212">
        <v>2.3536780224260999E-2</v>
      </c>
      <c r="O3869" s="91"/>
      <c r="Q3869" s="212"/>
      <c r="R3869" s="212"/>
      <c r="S3869" s="212"/>
      <c r="T3869" s="212"/>
      <c r="AG3869" s="212"/>
      <c r="AH3869" s="212"/>
      <c r="AI3869" s="212"/>
    </row>
    <row r="3870" spans="1:35" x14ac:dyDescent="0.15">
      <c r="A3870" s="91"/>
      <c r="B3870" s="91"/>
      <c r="C3870" s="127"/>
      <c r="D3870" s="127"/>
      <c r="E3870" s="127"/>
      <c r="F3870" s="127"/>
      <c r="G3870" s="127"/>
      <c r="H3870" s="127"/>
      <c r="I3870" s="91"/>
      <c r="J3870" s="2">
        <v>3868</v>
      </c>
      <c r="K3870" s="212">
        <v>41523.972283228002</v>
      </c>
      <c r="L3870" s="212">
        <v>0.27328917682821202</v>
      </c>
      <c r="M3870" s="212">
        <v>0.11163198492623901</v>
      </c>
      <c r="N3870" s="212">
        <v>2.3701216110585802E-2</v>
      </c>
      <c r="O3870" s="91"/>
      <c r="Q3870" s="212"/>
      <c r="R3870" s="212"/>
      <c r="S3870" s="212"/>
      <c r="T3870" s="212"/>
      <c r="AG3870" s="212"/>
      <c r="AH3870" s="212"/>
      <c r="AI3870" s="212"/>
    </row>
    <row r="3871" spans="1:35" x14ac:dyDescent="0.15">
      <c r="A3871" s="91"/>
      <c r="B3871" s="91"/>
      <c r="C3871" s="127"/>
      <c r="D3871" s="127"/>
      <c r="E3871" s="127"/>
      <c r="F3871" s="127"/>
      <c r="G3871" s="127"/>
      <c r="H3871" s="127"/>
      <c r="I3871" s="91"/>
      <c r="J3871" s="2">
        <v>3869</v>
      </c>
      <c r="K3871" s="212">
        <v>41534.576990772002</v>
      </c>
      <c r="L3871" s="212">
        <v>0.27344725970996903</v>
      </c>
      <c r="M3871" s="212">
        <v>0.110707683847726</v>
      </c>
      <c r="N3871" s="212">
        <v>2.3668706557481701E-2</v>
      </c>
      <c r="O3871" s="91"/>
      <c r="Q3871" s="212"/>
      <c r="R3871" s="212"/>
      <c r="S3871" s="212"/>
      <c r="T3871" s="212"/>
      <c r="AG3871" s="212"/>
      <c r="AH3871" s="212"/>
      <c r="AI3871" s="212"/>
    </row>
    <row r="3872" spans="1:35" x14ac:dyDescent="0.15">
      <c r="A3872" s="91"/>
      <c r="B3872" s="91"/>
      <c r="C3872" s="127"/>
      <c r="D3872" s="127"/>
      <c r="E3872" s="127"/>
      <c r="F3872" s="127"/>
      <c r="G3872" s="127"/>
      <c r="H3872" s="127"/>
      <c r="I3872" s="91"/>
      <c r="J3872" s="2">
        <v>3870</v>
      </c>
      <c r="K3872" s="212">
        <v>41545.19448446</v>
      </c>
      <c r="L3872" s="212">
        <v>0.27354846851882098</v>
      </c>
      <c r="M3872" s="212">
        <v>0.109739540855904</v>
      </c>
      <c r="N3872" s="212">
        <v>2.3428210643259E-2</v>
      </c>
      <c r="O3872" s="91"/>
      <c r="Q3872" s="212"/>
      <c r="R3872" s="212"/>
      <c r="S3872" s="212"/>
      <c r="T3872" s="212"/>
      <c r="AG3872" s="212"/>
      <c r="AH3872" s="212"/>
      <c r="AI3872" s="212"/>
    </row>
    <row r="3873" spans="1:35" x14ac:dyDescent="0.15">
      <c r="A3873" s="91"/>
      <c r="B3873" s="91"/>
      <c r="C3873" s="127"/>
      <c r="D3873" s="127"/>
      <c r="E3873" s="127"/>
      <c r="F3873" s="127"/>
      <c r="G3873" s="127"/>
      <c r="H3873" s="127"/>
      <c r="I3873" s="91"/>
      <c r="J3873" s="2">
        <v>3871</v>
      </c>
      <c r="K3873" s="212">
        <v>41555.850241323998</v>
      </c>
      <c r="L3873" s="212">
        <v>0.27344526811193098</v>
      </c>
      <c r="M3873" s="212">
        <v>0.10839794476437099</v>
      </c>
      <c r="N3873" s="212">
        <v>2.2969672300287299E-2</v>
      </c>
      <c r="O3873" s="91"/>
      <c r="Q3873" s="212"/>
      <c r="R3873" s="212"/>
      <c r="S3873" s="212"/>
      <c r="T3873" s="212"/>
      <c r="AG3873" s="212"/>
      <c r="AH3873" s="212"/>
      <c r="AI3873" s="212"/>
    </row>
    <row r="3874" spans="1:35" x14ac:dyDescent="0.15">
      <c r="A3874" s="91"/>
      <c r="B3874" s="91"/>
      <c r="C3874" s="127"/>
      <c r="D3874" s="127"/>
      <c r="E3874" s="127"/>
      <c r="F3874" s="127"/>
      <c r="G3874" s="127"/>
      <c r="H3874" s="127"/>
      <c r="I3874" s="91"/>
      <c r="J3874" s="2">
        <v>3872</v>
      </c>
      <c r="K3874" s="212">
        <v>41566.433393138999</v>
      </c>
      <c r="L3874" s="212">
        <v>0.27305813825661401</v>
      </c>
      <c r="M3874" s="212">
        <v>0.106563861609135</v>
      </c>
      <c r="N3874" s="212">
        <v>2.2282055753628401E-2</v>
      </c>
      <c r="O3874" s="91"/>
      <c r="Q3874" s="212"/>
      <c r="R3874" s="212"/>
      <c r="S3874" s="212"/>
      <c r="T3874" s="212"/>
      <c r="AG3874" s="212"/>
      <c r="AH3874" s="212"/>
      <c r="AI3874" s="212"/>
    </row>
    <row r="3875" spans="1:35" x14ac:dyDescent="0.15">
      <c r="A3875" s="91"/>
      <c r="B3875" s="91"/>
      <c r="C3875" s="127"/>
      <c r="D3875" s="127"/>
      <c r="E3875" s="127"/>
      <c r="F3875" s="127"/>
      <c r="G3875" s="127"/>
      <c r="H3875" s="127"/>
      <c r="I3875" s="91"/>
      <c r="J3875" s="2">
        <v>3873</v>
      </c>
      <c r="K3875" s="212">
        <v>41577.115699913003</v>
      </c>
      <c r="L3875" s="212">
        <v>0.272372765182329</v>
      </c>
      <c r="M3875" s="212">
        <v>0.104304232086243</v>
      </c>
      <c r="N3875" s="212">
        <v>2.14520862628522E-2</v>
      </c>
      <c r="O3875" s="91"/>
      <c r="Q3875" s="212"/>
      <c r="R3875" s="212"/>
      <c r="S3875" s="212"/>
      <c r="T3875" s="212"/>
      <c r="AG3875" s="212"/>
      <c r="AH3875" s="212"/>
      <c r="AI3875" s="212"/>
    </row>
    <row r="3876" spans="1:35" x14ac:dyDescent="0.15">
      <c r="A3876" s="91"/>
      <c r="B3876" s="91"/>
      <c r="C3876" s="127"/>
      <c r="D3876" s="127"/>
      <c r="E3876" s="127"/>
      <c r="F3876" s="127"/>
      <c r="G3876" s="127"/>
      <c r="H3876" s="127"/>
      <c r="I3876" s="91"/>
      <c r="J3876" s="2">
        <v>3874</v>
      </c>
      <c r="K3876" s="212">
        <v>41587.800108937998</v>
      </c>
      <c r="L3876" s="212">
        <v>0.271477909486047</v>
      </c>
      <c r="M3876" s="212">
        <v>0.10174299080060099</v>
      </c>
      <c r="N3876" s="212">
        <v>2.06391598700283E-2</v>
      </c>
      <c r="O3876" s="91"/>
      <c r="Q3876" s="212"/>
      <c r="R3876" s="212"/>
      <c r="S3876" s="212"/>
      <c r="T3876" s="212"/>
      <c r="AG3876" s="212"/>
      <c r="AH3876" s="212"/>
      <c r="AI3876" s="212"/>
    </row>
    <row r="3877" spans="1:35" x14ac:dyDescent="0.15">
      <c r="A3877" s="91"/>
      <c r="B3877" s="91"/>
      <c r="C3877" s="127"/>
      <c r="D3877" s="127"/>
      <c r="E3877" s="127"/>
      <c r="F3877" s="127"/>
      <c r="G3877" s="127"/>
      <c r="H3877" s="127"/>
      <c r="I3877" s="91"/>
      <c r="J3877" s="2">
        <v>3875</v>
      </c>
      <c r="K3877" s="212">
        <v>41598.482201491999</v>
      </c>
      <c r="L3877" s="212">
        <v>0.27046526048253799</v>
      </c>
      <c r="M3877" s="212">
        <v>9.9070881569184505E-2</v>
      </c>
      <c r="N3877" s="212">
        <v>2.0039114819971102E-2</v>
      </c>
      <c r="O3877" s="91"/>
      <c r="Q3877" s="212"/>
      <c r="R3877" s="212"/>
      <c r="S3877" s="212"/>
      <c r="T3877" s="212"/>
      <c r="AG3877" s="212"/>
      <c r="AH3877" s="212"/>
      <c r="AI3877" s="212"/>
    </row>
    <row r="3878" spans="1:35" x14ac:dyDescent="0.15">
      <c r="A3878" s="91"/>
      <c r="B3878" s="91"/>
      <c r="C3878" s="127"/>
      <c r="D3878" s="127"/>
      <c r="E3878" s="127"/>
      <c r="F3878" s="127"/>
      <c r="G3878" s="127"/>
      <c r="H3878" s="127"/>
      <c r="I3878" s="91"/>
      <c r="J3878" s="2">
        <v>3876</v>
      </c>
      <c r="K3878" s="212">
        <v>41609.253852911999</v>
      </c>
      <c r="L3878" s="212">
        <v>0.26939875451763601</v>
      </c>
      <c r="M3878" s="212">
        <v>9.6475906908315395E-2</v>
      </c>
      <c r="N3878" s="212">
        <v>1.9751820864738201E-2</v>
      </c>
      <c r="O3878" s="91"/>
      <c r="Q3878" s="212"/>
      <c r="R3878" s="212"/>
      <c r="S3878" s="212"/>
      <c r="T3878" s="212"/>
      <c r="AG3878" s="212"/>
      <c r="AH3878" s="212"/>
      <c r="AI3878" s="212"/>
    </row>
    <row r="3879" spans="1:35" x14ac:dyDescent="0.15">
      <c r="A3879" s="91"/>
      <c r="B3879" s="91"/>
      <c r="C3879" s="127"/>
      <c r="D3879" s="127"/>
      <c r="E3879" s="127"/>
      <c r="F3879" s="127"/>
      <c r="G3879" s="127"/>
      <c r="H3879" s="127"/>
      <c r="I3879" s="91"/>
      <c r="J3879" s="2">
        <v>3877</v>
      </c>
      <c r="K3879" s="212">
        <v>41619.955294083004</v>
      </c>
      <c r="L3879" s="212">
        <v>0.268333576424445</v>
      </c>
      <c r="M3879" s="212">
        <v>9.4062272576900502E-2</v>
      </c>
      <c r="N3879" s="212">
        <v>1.97900993274953E-2</v>
      </c>
      <c r="O3879" s="91"/>
      <c r="Q3879" s="212"/>
      <c r="R3879" s="212"/>
      <c r="S3879" s="212"/>
      <c r="T3879" s="212"/>
      <c r="AG3879" s="212"/>
      <c r="AH3879" s="212"/>
      <c r="AI3879" s="212"/>
    </row>
    <row r="3880" spans="1:35" x14ac:dyDescent="0.15">
      <c r="A3880" s="91"/>
      <c r="B3880" s="91"/>
      <c r="C3880" s="127"/>
      <c r="D3880" s="127"/>
      <c r="E3880" s="127"/>
      <c r="F3880" s="127"/>
      <c r="G3880" s="127"/>
      <c r="H3880" s="127"/>
      <c r="I3880" s="91"/>
      <c r="J3880" s="2">
        <v>3878</v>
      </c>
      <c r="K3880" s="212">
        <v>41630.677872662003</v>
      </c>
      <c r="L3880" s="212">
        <v>0.26735417207678103</v>
      </c>
      <c r="M3880" s="212">
        <v>9.18169965451998E-2</v>
      </c>
      <c r="N3880" s="212">
        <v>2.0184672650611302E-2</v>
      </c>
      <c r="O3880" s="91"/>
      <c r="Q3880" s="212"/>
      <c r="R3880" s="212"/>
      <c r="S3880" s="212"/>
      <c r="T3880" s="212"/>
      <c r="AG3880" s="212"/>
      <c r="AH3880" s="212"/>
      <c r="AI3880" s="212"/>
    </row>
    <row r="3881" spans="1:35" x14ac:dyDescent="0.15">
      <c r="A3881" s="91"/>
      <c r="B3881" s="91"/>
      <c r="C3881" s="127"/>
      <c r="D3881" s="127"/>
      <c r="E3881" s="127"/>
      <c r="F3881" s="127"/>
      <c r="G3881" s="127"/>
      <c r="H3881" s="127"/>
      <c r="I3881" s="91"/>
      <c r="J3881" s="2">
        <v>3879</v>
      </c>
      <c r="K3881" s="212">
        <v>41641.376263352002</v>
      </c>
      <c r="L3881" s="212">
        <v>0.26653787556971598</v>
      </c>
      <c r="M3881" s="212">
        <v>8.9658915637267605E-2</v>
      </c>
      <c r="N3881" s="212">
        <v>2.0927291043104899E-2</v>
      </c>
      <c r="O3881" s="91"/>
      <c r="Q3881" s="212"/>
      <c r="R3881" s="212"/>
      <c r="S3881" s="212"/>
      <c r="T3881" s="212"/>
      <c r="AG3881" s="212"/>
      <c r="AH3881" s="212"/>
      <c r="AI3881" s="212"/>
    </row>
    <row r="3882" spans="1:35" x14ac:dyDescent="0.15">
      <c r="A3882" s="91"/>
      <c r="B3882" s="91"/>
      <c r="C3882" s="127"/>
      <c r="D3882" s="127"/>
      <c r="E3882" s="127"/>
      <c r="F3882" s="127"/>
      <c r="G3882" s="127"/>
      <c r="H3882" s="127"/>
      <c r="I3882" s="91"/>
      <c r="J3882" s="2">
        <v>3880</v>
      </c>
      <c r="K3882" s="212">
        <v>41652.066012579002</v>
      </c>
      <c r="L3882" s="212">
        <v>0.26591530012504699</v>
      </c>
      <c r="M3882" s="212">
        <v>8.7667698015090098E-2</v>
      </c>
      <c r="N3882" s="212">
        <v>2.1958193058845901E-2</v>
      </c>
      <c r="O3882" s="91"/>
      <c r="Q3882" s="212"/>
      <c r="R3882" s="212"/>
      <c r="S3882" s="212"/>
      <c r="T3882" s="212"/>
      <c r="AG3882" s="212"/>
      <c r="AH3882" s="212"/>
      <c r="AI3882" s="212"/>
    </row>
    <row r="3883" spans="1:35" x14ac:dyDescent="0.15">
      <c r="A3883" s="91"/>
      <c r="B3883" s="91"/>
      <c r="C3883" s="127"/>
      <c r="D3883" s="127"/>
      <c r="E3883" s="127"/>
      <c r="F3883" s="127"/>
      <c r="G3883" s="127"/>
      <c r="H3883" s="127"/>
      <c r="I3883" s="91"/>
      <c r="J3883" s="2">
        <v>3881</v>
      </c>
      <c r="K3883" s="212">
        <v>41662.848355183</v>
      </c>
      <c r="L3883" s="212">
        <v>0.26541966014323798</v>
      </c>
      <c r="M3883" s="212">
        <v>8.6008169571291399E-2</v>
      </c>
      <c r="N3883" s="212">
        <v>2.3208548201586601E-2</v>
      </c>
      <c r="O3883" s="91"/>
      <c r="Q3883" s="212"/>
      <c r="R3883" s="212"/>
      <c r="S3883" s="212"/>
      <c r="T3883" s="212"/>
      <c r="AG3883" s="212"/>
      <c r="AH3883" s="212"/>
      <c r="AI3883" s="212"/>
    </row>
    <row r="3884" spans="1:35" x14ac:dyDescent="0.15">
      <c r="A3884" s="91"/>
      <c r="B3884" s="91"/>
      <c r="C3884" s="127"/>
      <c r="D3884" s="127"/>
      <c r="E3884" s="127"/>
      <c r="F3884" s="127"/>
      <c r="G3884" s="127"/>
      <c r="H3884" s="127"/>
      <c r="I3884" s="91"/>
      <c r="J3884" s="2">
        <v>3882</v>
      </c>
      <c r="K3884" s="212">
        <v>41673.596565672902</v>
      </c>
      <c r="L3884" s="212">
        <v>0.264987836482455</v>
      </c>
      <c r="M3884" s="212">
        <v>8.48790910647714E-2</v>
      </c>
      <c r="N3884" s="212">
        <v>2.4558220473697299E-2</v>
      </c>
      <c r="O3884" s="91"/>
      <c r="Q3884" s="212"/>
      <c r="R3884" s="212"/>
      <c r="S3884" s="212"/>
      <c r="T3884" s="212"/>
      <c r="AG3884" s="212"/>
      <c r="AH3884" s="212"/>
      <c r="AI3884" s="212"/>
    </row>
    <row r="3885" spans="1:35" x14ac:dyDescent="0.15">
      <c r="A3885" s="91"/>
      <c r="B3885" s="91"/>
      <c r="C3885" s="127"/>
      <c r="D3885" s="127"/>
      <c r="E3885" s="127"/>
      <c r="F3885" s="127"/>
      <c r="G3885" s="127"/>
      <c r="H3885" s="127"/>
      <c r="I3885" s="91"/>
      <c r="J3885" s="2">
        <v>3883</v>
      </c>
      <c r="K3885" s="212">
        <v>41684.188070640899</v>
      </c>
      <c r="L3885" s="212">
        <v>0.26456436889887203</v>
      </c>
      <c r="M3885" s="212">
        <v>8.4410385311837199E-2</v>
      </c>
      <c r="N3885" s="212">
        <v>2.5935455511176798E-2</v>
      </c>
      <c r="O3885" s="91"/>
      <c r="Q3885" s="212"/>
      <c r="R3885" s="212"/>
      <c r="S3885" s="212"/>
      <c r="T3885" s="212"/>
      <c r="AG3885" s="212"/>
      <c r="AH3885" s="212"/>
      <c r="AI3885" s="212"/>
    </row>
    <row r="3886" spans="1:35" x14ac:dyDescent="0.15">
      <c r="A3886" s="91"/>
      <c r="B3886" s="91"/>
      <c r="C3886" s="127"/>
      <c r="D3886" s="127"/>
      <c r="E3886" s="127"/>
      <c r="F3886" s="127"/>
      <c r="G3886" s="127"/>
      <c r="H3886" s="127"/>
      <c r="I3886" s="91"/>
      <c r="J3886" s="2">
        <v>3884</v>
      </c>
      <c r="K3886" s="212">
        <v>41694.938819052899</v>
      </c>
      <c r="L3886" s="212">
        <v>0.26419976642645998</v>
      </c>
      <c r="M3886" s="212">
        <v>8.4437425368980704E-2</v>
      </c>
      <c r="N3886" s="212">
        <v>2.73155142052443E-2</v>
      </c>
      <c r="O3886" s="91"/>
      <c r="Q3886" s="212"/>
      <c r="R3886" s="212"/>
      <c r="S3886" s="212"/>
      <c r="T3886" s="212"/>
      <c r="AG3886" s="212"/>
      <c r="AH3886" s="212"/>
      <c r="AI3886" s="212"/>
    </row>
    <row r="3887" spans="1:35" x14ac:dyDescent="0.15">
      <c r="A3887" s="91"/>
      <c r="B3887" s="91"/>
      <c r="C3887" s="127"/>
      <c r="D3887" s="127"/>
      <c r="E3887" s="127"/>
      <c r="F3887" s="127"/>
      <c r="G3887" s="127"/>
      <c r="H3887" s="127"/>
      <c r="I3887" s="91"/>
      <c r="J3887" s="2">
        <v>3885</v>
      </c>
      <c r="K3887" s="212">
        <v>41705.621588726899</v>
      </c>
      <c r="L3887" s="212">
        <v>0.26399060945530201</v>
      </c>
      <c r="M3887" s="212">
        <v>8.4627314579650101E-2</v>
      </c>
      <c r="N3887" s="212">
        <v>2.87131213417091E-2</v>
      </c>
      <c r="O3887" s="91"/>
      <c r="Q3887" s="212"/>
      <c r="R3887" s="212"/>
      <c r="S3887" s="212"/>
      <c r="T3887" s="212"/>
      <c r="AG3887" s="212"/>
      <c r="AH3887" s="212"/>
      <c r="AI3887" s="212"/>
    </row>
    <row r="3888" spans="1:35" x14ac:dyDescent="0.15">
      <c r="A3888" s="91"/>
      <c r="B3888" s="91"/>
      <c r="C3888" s="127"/>
      <c r="D3888" s="127"/>
      <c r="E3888" s="127"/>
      <c r="F3888" s="127"/>
      <c r="G3888" s="127"/>
      <c r="H3888" s="127"/>
      <c r="I3888" s="91"/>
      <c r="J3888" s="2">
        <v>3886</v>
      </c>
      <c r="K3888" s="212">
        <v>41716.340931525898</v>
      </c>
      <c r="L3888" s="212">
        <v>0.26404593322921999</v>
      </c>
      <c r="M3888" s="212">
        <v>8.4636984199964002E-2</v>
      </c>
      <c r="N3888" s="212">
        <v>3.0077041468007801E-2</v>
      </c>
      <c r="O3888" s="91"/>
      <c r="Q3888" s="212"/>
      <c r="R3888" s="212"/>
      <c r="S3888" s="212"/>
      <c r="T3888" s="212"/>
      <c r="AG3888" s="212"/>
      <c r="AH3888" s="212"/>
      <c r="AI3888" s="212"/>
    </row>
    <row r="3889" spans="1:35" x14ac:dyDescent="0.15">
      <c r="A3889" s="91"/>
      <c r="B3889" s="91"/>
      <c r="C3889" s="127"/>
      <c r="D3889" s="127"/>
      <c r="E3889" s="127"/>
      <c r="F3889" s="127"/>
      <c r="G3889" s="127"/>
      <c r="H3889" s="127"/>
      <c r="I3889" s="91"/>
      <c r="J3889" s="2">
        <v>3887</v>
      </c>
      <c r="K3889" s="212">
        <v>41727.0408218269</v>
      </c>
      <c r="L3889" s="212">
        <v>0.264399752630539</v>
      </c>
      <c r="M3889" s="212">
        <v>8.4177878628834302E-2</v>
      </c>
      <c r="N3889" s="212">
        <v>3.1268767306882397E-2</v>
      </c>
      <c r="O3889" s="91"/>
      <c r="Q3889" s="212"/>
      <c r="R3889" s="212"/>
      <c r="S3889" s="212"/>
      <c r="T3889" s="212"/>
      <c r="AG3889" s="212"/>
      <c r="AH3889" s="212"/>
      <c r="AI3889" s="212"/>
    </row>
    <row r="3890" spans="1:35" x14ac:dyDescent="0.15">
      <c r="A3890" s="91"/>
      <c r="B3890" s="91"/>
      <c r="C3890" s="127"/>
      <c r="D3890" s="127"/>
      <c r="E3890" s="127"/>
      <c r="F3890" s="127"/>
      <c r="G3890" s="127"/>
      <c r="H3890" s="127"/>
      <c r="I3890" s="91"/>
      <c r="J3890" s="2">
        <v>3888</v>
      </c>
      <c r="K3890" s="212">
        <v>41737.789110436897</v>
      </c>
      <c r="L3890" s="212">
        <v>0.264958774091898</v>
      </c>
      <c r="M3890" s="212">
        <v>8.3019989491158505E-2</v>
      </c>
      <c r="N3890" s="212">
        <v>3.2109119984432402E-2</v>
      </c>
      <c r="O3890" s="91"/>
      <c r="Q3890" s="212"/>
      <c r="R3890" s="212"/>
      <c r="S3890" s="212"/>
      <c r="T3890" s="212"/>
      <c r="AG3890" s="212"/>
      <c r="AH3890" s="212"/>
      <c r="AI3890" s="212"/>
    </row>
    <row r="3891" spans="1:35" x14ac:dyDescent="0.15">
      <c r="A3891" s="91"/>
      <c r="B3891" s="91"/>
      <c r="C3891" s="127"/>
      <c r="D3891" s="127"/>
      <c r="E3891" s="127"/>
      <c r="F3891" s="127"/>
      <c r="G3891" s="127"/>
      <c r="H3891" s="127"/>
      <c r="I3891" s="91"/>
      <c r="J3891" s="2">
        <v>3889</v>
      </c>
      <c r="K3891" s="212">
        <v>41748.529084373899</v>
      </c>
      <c r="L3891" s="212">
        <v>0.26558834243551499</v>
      </c>
      <c r="M3891" s="212">
        <v>8.0956086806414307E-2</v>
      </c>
      <c r="N3891" s="212">
        <v>3.2455721111983499E-2</v>
      </c>
      <c r="O3891" s="91"/>
      <c r="Q3891" s="212"/>
      <c r="R3891" s="212"/>
      <c r="S3891" s="212"/>
      <c r="T3891" s="212"/>
      <c r="AG3891" s="212"/>
      <c r="AH3891" s="212"/>
      <c r="AI3891" s="212"/>
    </row>
    <row r="3892" spans="1:35" x14ac:dyDescent="0.15">
      <c r="A3892" s="91"/>
      <c r="B3892" s="91"/>
      <c r="C3892" s="127"/>
      <c r="D3892" s="127"/>
      <c r="E3892" s="127"/>
      <c r="F3892" s="127"/>
      <c r="G3892" s="127"/>
      <c r="H3892" s="127"/>
      <c r="I3892" s="91"/>
      <c r="J3892" s="2">
        <v>3890</v>
      </c>
      <c r="K3892" s="212">
        <v>41759.2745314739</v>
      </c>
      <c r="L3892" s="212">
        <v>0.26622586018324401</v>
      </c>
      <c r="M3892" s="212">
        <v>7.79441032029142E-2</v>
      </c>
      <c r="N3892" s="212">
        <v>3.2221308633420702E-2</v>
      </c>
      <c r="O3892" s="91"/>
      <c r="Q3892" s="212"/>
      <c r="R3892" s="212"/>
      <c r="S3892" s="212"/>
      <c r="T3892" s="212"/>
      <c r="AG3892" s="212"/>
      <c r="AH3892" s="212"/>
      <c r="AI3892" s="212"/>
    </row>
    <row r="3893" spans="1:35" x14ac:dyDescent="0.15">
      <c r="A3893" s="91"/>
      <c r="B3893" s="91"/>
      <c r="C3893" s="127"/>
      <c r="D3893" s="127"/>
      <c r="E3893" s="127"/>
      <c r="F3893" s="127"/>
      <c r="G3893" s="127"/>
      <c r="H3893" s="127"/>
      <c r="I3893" s="91"/>
      <c r="J3893" s="2">
        <v>3891</v>
      </c>
      <c r="K3893" s="212">
        <v>41769.987057380902</v>
      </c>
      <c r="L3893" s="212">
        <v>0.266860631100025</v>
      </c>
      <c r="M3893" s="212">
        <v>7.4222548491905405E-2</v>
      </c>
      <c r="N3893" s="212">
        <v>3.1430826144437998E-2</v>
      </c>
      <c r="O3893" s="91"/>
      <c r="Q3893" s="212"/>
      <c r="R3893" s="212"/>
      <c r="S3893" s="212"/>
      <c r="T3893" s="212"/>
      <c r="AG3893" s="212"/>
      <c r="AH3893" s="212"/>
      <c r="AI3893" s="212"/>
    </row>
    <row r="3894" spans="1:35" x14ac:dyDescent="0.15">
      <c r="A3894" s="91"/>
      <c r="B3894" s="91"/>
      <c r="C3894" s="127"/>
      <c r="D3894" s="127"/>
      <c r="E3894" s="127"/>
      <c r="F3894" s="127"/>
      <c r="G3894" s="127"/>
      <c r="H3894" s="127"/>
      <c r="I3894" s="91"/>
      <c r="J3894" s="2">
        <v>3892</v>
      </c>
      <c r="K3894" s="212">
        <v>41780.678197777903</v>
      </c>
      <c r="L3894" s="212">
        <v>0.26752679949836999</v>
      </c>
      <c r="M3894" s="212">
        <v>7.0240880162999897E-2</v>
      </c>
      <c r="N3894" s="212">
        <v>3.02503169123234E-2</v>
      </c>
      <c r="O3894" s="91"/>
      <c r="Q3894" s="212"/>
      <c r="R3894" s="212"/>
      <c r="S3894" s="212"/>
      <c r="T3894" s="212"/>
      <c r="AG3894" s="212"/>
      <c r="AH3894" s="212"/>
      <c r="AI3894" s="212"/>
    </row>
    <row r="3895" spans="1:35" x14ac:dyDescent="0.15">
      <c r="A3895" s="91"/>
      <c r="B3895" s="91"/>
      <c r="C3895" s="127"/>
      <c r="D3895" s="127"/>
      <c r="E3895" s="127"/>
      <c r="F3895" s="127"/>
      <c r="G3895" s="127"/>
      <c r="H3895" s="127"/>
      <c r="I3895" s="91"/>
      <c r="J3895" s="2">
        <v>3893</v>
      </c>
      <c r="K3895" s="212">
        <v>41791.348543127897</v>
      </c>
      <c r="L3895" s="212">
        <v>0.26821306645380599</v>
      </c>
      <c r="M3895" s="212">
        <v>6.6458473786431799E-2</v>
      </c>
      <c r="N3895" s="212">
        <v>2.884496913114E-2</v>
      </c>
      <c r="O3895" s="91"/>
      <c r="Q3895" s="212"/>
      <c r="R3895" s="212"/>
      <c r="S3895" s="212"/>
      <c r="T3895" s="212"/>
      <c r="AG3895" s="212"/>
      <c r="AH3895" s="212"/>
      <c r="AI3895" s="212"/>
    </row>
    <row r="3896" spans="1:35" x14ac:dyDescent="0.15">
      <c r="A3896" s="91"/>
      <c r="B3896" s="91"/>
      <c r="C3896" s="127"/>
      <c r="D3896" s="127"/>
      <c r="E3896" s="127"/>
      <c r="F3896" s="127"/>
      <c r="G3896" s="127"/>
      <c r="H3896" s="127"/>
      <c r="I3896" s="91"/>
      <c r="J3896" s="2">
        <v>3894</v>
      </c>
      <c r="K3896" s="212">
        <v>41801.992457136897</v>
      </c>
      <c r="L3896" s="212">
        <v>0.26889587977548901</v>
      </c>
      <c r="M3896" s="212">
        <v>6.3318879330897998E-2</v>
      </c>
      <c r="N3896" s="212">
        <v>2.7352752335555799E-2</v>
      </c>
      <c r="O3896" s="91"/>
      <c r="Q3896" s="212"/>
      <c r="R3896" s="212"/>
      <c r="S3896" s="212"/>
      <c r="T3896" s="212"/>
      <c r="AG3896" s="212"/>
      <c r="AH3896" s="212"/>
      <c r="AI3896" s="212"/>
    </row>
    <row r="3897" spans="1:35" x14ac:dyDescent="0.15">
      <c r="A3897" s="91"/>
      <c r="B3897" s="91"/>
      <c r="C3897" s="127"/>
      <c r="D3897" s="127"/>
      <c r="E3897" s="127"/>
      <c r="F3897" s="127"/>
      <c r="G3897" s="127"/>
      <c r="H3897" s="127"/>
      <c r="I3897" s="91"/>
      <c r="J3897" s="2">
        <v>3895</v>
      </c>
      <c r="K3897" s="212">
        <v>41812.761837464903</v>
      </c>
      <c r="L3897" s="212">
        <v>0.26956554706355201</v>
      </c>
      <c r="M3897" s="212">
        <v>6.1289688134710398E-2</v>
      </c>
      <c r="N3897" s="212">
        <v>2.5909162436339402E-2</v>
      </c>
      <c r="O3897" s="91"/>
      <c r="Q3897" s="212"/>
      <c r="R3897" s="212"/>
      <c r="S3897" s="212"/>
      <c r="T3897" s="212"/>
      <c r="AG3897" s="212"/>
      <c r="AH3897" s="212"/>
      <c r="AI3897" s="212"/>
    </row>
    <row r="3898" spans="1:35" x14ac:dyDescent="0.15">
      <c r="A3898" s="91"/>
      <c r="B3898" s="91"/>
      <c r="C3898" s="127"/>
      <c r="D3898" s="127"/>
      <c r="E3898" s="127"/>
      <c r="F3898" s="127"/>
      <c r="G3898" s="127"/>
      <c r="H3898" s="127"/>
      <c r="I3898" s="91"/>
      <c r="J3898" s="2">
        <v>3896</v>
      </c>
      <c r="K3898" s="212">
        <v>41823.473967040904</v>
      </c>
      <c r="L3898" s="212">
        <v>0.27018555461839</v>
      </c>
      <c r="M3898" s="212">
        <v>6.06019396130099E-2</v>
      </c>
      <c r="N3898" s="212">
        <v>2.4651858698152899E-2</v>
      </c>
      <c r="O3898" s="91"/>
      <c r="Q3898" s="212"/>
      <c r="R3898" s="212"/>
      <c r="S3898" s="212"/>
      <c r="T3898" s="212"/>
      <c r="AG3898" s="212"/>
      <c r="AH3898" s="212"/>
      <c r="AI3898" s="212"/>
    </row>
    <row r="3899" spans="1:35" x14ac:dyDescent="0.15">
      <c r="A3899" s="91"/>
      <c r="B3899" s="91"/>
      <c r="C3899" s="127"/>
      <c r="D3899" s="127"/>
      <c r="E3899" s="127"/>
      <c r="F3899" s="127"/>
      <c r="G3899" s="127"/>
      <c r="H3899" s="127"/>
      <c r="I3899" s="91"/>
      <c r="J3899" s="2">
        <v>3897</v>
      </c>
      <c r="K3899" s="212">
        <v>41834.176424072903</v>
      </c>
      <c r="L3899" s="212">
        <v>0.27065191988965298</v>
      </c>
      <c r="M3899" s="212">
        <v>6.1172129709629E-2</v>
      </c>
      <c r="N3899" s="212">
        <v>2.3712977323809701E-2</v>
      </c>
      <c r="O3899" s="91"/>
      <c r="Q3899" s="212"/>
      <c r="R3899" s="212"/>
      <c r="S3899" s="212"/>
      <c r="T3899" s="212"/>
      <c r="AG3899" s="212"/>
      <c r="AH3899" s="212"/>
      <c r="AI3899" s="212"/>
    </row>
    <row r="3900" spans="1:35" x14ac:dyDescent="0.15">
      <c r="A3900" s="91"/>
      <c r="B3900" s="91"/>
      <c r="C3900" s="127"/>
      <c r="D3900" s="127"/>
      <c r="E3900" s="127"/>
      <c r="F3900" s="127"/>
      <c r="G3900" s="127"/>
      <c r="H3900" s="127"/>
      <c r="I3900" s="91"/>
      <c r="J3900" s="2">
        <v>3898</v>
      </c>
      <c r="K3900" s="212">
        <v>41844.893697360902</v>
      </c>
      <c r="L3900" s="212">
        <v>0.27089495693520399</v>
      </c>
      <c r="M3900" s="212">
        <v>6.2698352529751505E-2</v>
      </c>
      <c r="N3900" s="212">
        <v>2.3151217738448599E-2</v>
      </c>
      <c r="O3900" s="91"/>
      <c r="Q3900" s="212"/>
      <c r="R3900" s="212"/>
      <c r="S3900" s="212"/>
      <c r="T3900" s="212"/>
      <c r="AG3900" s="212"/>
      <c r="AH3900" s="212"/>
      <c r="AI3900" s="212"/>
    </row>
    <row r="3901" spans="1:35" x14ac:dyDescent="0.15">
      <c r="A3901" s="91"/>
      <c r="B3901" s="91"/>
      <c r="C3901" s="127"/>
      <c r="D3901" s="127"/>
      <c r="E3901" s="127"/>
      <c r="F3901" s="127"/>
      <c r="G3901" s="127"/>
      <c r="H3901" s="127"/>
      <c r="I3901" s="91"/>
      <c r="J3901" s="2">
        <v>3899</v>
      </c>
      <c r="K3901" s="212">
        <v>41855.536791798899</v>
      </c>
      <c r="L3901" s="212">
        <v>0.27091195506562998</v>
      </c>
      <c r="M3901" s="212">
        <v>6.4578552129385305E-2</v>
      </c>
      <c r="N3901" s="212">
        <v>2.2920659723162699E-2</v>
      </c>
      <c r="O3901" s="91"/>
      <c r="Q3901" s="212"/>
      <c r="R3901" s="212"/>
      <c r="S3901" s="212"/>
      <c r="T3901" s="212"/>
      <c r="AG3901" s="212"/>
      <c r="AH3901" s="212"/>
      <c r="AI3901" s="212"/>
    </row>
    <row r="3902" spans="1:35" x14ac:dyDescent="0.15">
      <c r="A3902" s="91"/>
      <c r="B3902" s="91"/>
      <c r="C3902" s="127"/>
      <c r="D3902" s="127"/>
      <c r="E3902" s="127"/>
      <c r="F3902" s="127"/>
      <c r="G3902" s="127"/>
      <c r="H3902" s="127"/>
      <c r="I3902" s="91"/>
      <c r="J3902" s="2">
        <v>3900</v>
      </c>
      <c r="K3902" s="212">
        <v>41866.198287424901</v>
      </c>
      <c r="L3902" s="212">
        <v>0.270775622013395</v>
      </c>
      <c r="M3902" s="212">
        <v>6.6194790425291E-2</v>
      </c>
      <c r="N3902" s="212">
        <v>2.2914272823209701E-2</v>
      </c>
      <c r="O3902" s="91"/>
      <c r="Q3902" s="212"/>
      <c r="R3902" s="212"/>
      <c r="S3902" s="212"/>
      <c r="T3902" s="212"/>
      <c r="AG3902" s="212"/>
      <c r="AH3902" s="212"/>
      <c r="AI3902" s="212"/>
    </row>
    <row r="3903" spans="1:35" x14ac:dyDescent="0.15">
      <c r="A3903" s="91"/>
      <c r="B3903" s="91"/>
      <c r="C3903" s="127"/>
      <c r="D3903" s="127"/>
      <c r="E3903" s="127"/>
      <c r="F3903" s="127"/>
      <c r="G3903" s="127"/>
      <c r="H3903" s="127"/>
      <c r="I3903" s="91"/>
      <c r="J3903" s="2">
        <v>3901</v>
      </c>
      <c r="K3903" s="212">
        <v>41876.822010475902</v>
      </c>
      <c r="L3903" s="212">
        <v>0.27053772883078298</v>
      </c>
      <c r="M3903" s="212">
        <v>6.7256400242065598E-2</v>
      </c>
      <c r="N3903" s="212">
        <v>2.3028457132748599E-2</v>
      </c>
      <c r="O3903" s="91"/>
      <c r="Q3903" s="212"/>
      <c r="R3903" s="212"/>
      <c r="S3903" s="212"/>
      <c r="T3903" s="212"/>
      <c r="AG3903" s="212"/>
      <c r="AH3903" s="212"/>
      <c r="AI3903" s="212"/>
    </row>
    <row r="3904" spans="1:35" x14ac:dyDescent="0.15">
      <c r="A3904" s="91"/>
      <c r="B3904" s="91"/>
      <c r="C3904" s="127"/>
      <c r="D3904" s="127"/>
      <c r="E3904" s="127"/>
      <c r="F3904" s="127"/>
      <c r="G3904" s="127"/>
      <c r="H3904" s="127"/>
      <c r="I3904" s="91"/>
      <c r="J3904" s="2">
        <v>3902</v>
      </c>
      <c r="K3904" s="212">
        <v>41887.481662651</v>
      </c>
      <c r="L3904" s="212">
        <v>0.27024935007416101</v>
      </c>
      <c r="M3904" s="212">
        <v>6.7696589527810103E-2</v>
      </c>
      <c r="N3904" s="212">
        <v>2.31637669146991E-2</v>
      </c>
      <c r="O3904" s="91"/>
      <c r="Q3904" s="212"/>
      <c r="R3904" s="212"/>
      <c r="S3904" s="212"/>
      <c r="T3904" s="212"/>
      <c r="AG3904" s="212"/>
      <c r="AH3904" s="212"/>
      <c r="AI3904" s="212"/>
    </row>
    <row r="3905" spans="1:35" x14ac:dyDescent="0.15">
      <c r="A3905" s="91"/>
      <c r="B3905" s="91"/>
      <c r="C3905" s="127"/>
      <c r="D3905" s="127"/>
      <c r="E3905" s="127"/>
      <c r="F3905" s="127"/>
      <c r="G3905" s="127"/>
      <c r="H3905" s="127"/>
      <c r="I3905" s="91"/>
      <c r="J3905" s="2">
        <v>3903</v>
      </c>
      <c r="K3905" s="212">
        <v>41898.088072295002</v>
      </c>
      <c r="L3905" s="212">
        <v>0.26996717056747499</v>
      </c>
      <c r="M3905" s="212">
        <v>6.7617716649658599E-2</v>
      </c>
      <c r="N3905" s="212">
        <v>2.3267159578285401E-2</v>
      </c>
      <c r="O3905" s="91"/>
      <c r="Q3905" s="212"/>
      <c r="R3905" s="212"/>
      <c r="S3905" s="212"/>
      <c r="T3905" s="212"/>
      <c r="AG3905" s="212"/>
      <c r="AH3905" s="212"/>
      <c r="AI3905" s="212"/>
    </row>
    <row r="3906" spans="1:35" x14ac:dyDescent="0.15">
      <c r="A3906" s="91"/>
      <c r="B3906" s="91"/>
      <c r="C3906" s="127"/>
      <c r="D3906" s="127"/>
      <c r="E3906" s="127"/>
      <c r="F3906" s="127"/>
      <c r="G3906" s="127"/>
      <c r="H3906" s="127"/>
      <c r="I3906" s="91"/>
      <c r="J3906" s="2">
        <v>3904</v>
      </c>
      <c r="K3906" s="212">
        <v>41908.717121447997</v>
      </c>
      <c r="L3906" s="212">
        <v>0.26974952358071402</v>
      </c>
      <c r="M3906" s="212">
        <v>6.7379740173045294E-2</v>
      </c>
      <c r="N3906" s="212">
        <v>2.3363565785475701E-2</v>
      </c>
      <c r="O3906" s="91"/>
      <c r="Q3906" s="212"/>
      <c r="R3906" s="212"/>
      <c r="S3906" s="212"/>
      <c r="T3906" s="212"/>
      <c r="AG3906" s="212"/>
      <c r="AH3906" s="212"/>
      <c r="AI3906" s="212"/>
    </row>
    <row r="3907" spans="1:35" x14ac:dyDescent="0.15">
      <c r="A3907" s="91"/>
      <c r="B3907" s="91"/>
      <c r="C3907" s="127"/>
      <c r="D3907" s="127"/>
      <c r="E3907" s="127"/>
      <c r="F3907" s="127"/>
      <c r="G3907" s="127"/>
      <c r="H3907" s="127"/>
      <c r="I3907" s="91"/>
      <c r="J3907" s="2">
        <v>3905</v>
      </c>
      <c r="K3907" s="212">
        <v>41919.362631278003</v>
      </c>
      <c r="L3907" s="212">
        <v>0.26962481318856002</v>
      </c>
      <c r="M3907" s="212">
        <v>6.7493666218183604E-2</v>
      </c>
      <c r="N3907" s="212">
        <v>2.3592011459339299E-2</v>
      </c>
      <c r="O3907" s="91"/>
      <c r="Q3907" s="212"/>
      <c r="R3907" s="212"/>
      <c r="S3907" s="212"/>
      <c r="T3907" s="212"/>
      <c r="AG3907" s="212"/>
      <c r="AH3907" s="212"/>
      <c r="AI3907" s="212"/>
    </row>
    <row r="3908" spans="1:35" x14ac:dyDescent="0.15">
      <c r="A3908" s="91"/>
      <c r="B3908" s="91"/>
      <c r="C3908" s="127"/>
      <c r="D3908" s="127"/>
      <c r="E3908" s="127"/>
      <c r="F3908" s="127"/>
      <c r="G3908" s="127"/>
      <c r="H3908" s="127"/>
      <c r="I3908" s="91"/>
      <c r="J3908" s="2">
        <v>3906</v>
      </c>
      <c r="K3908" s="212">
        <v>41930.060197307997</v>
      </c>
      <c r="L3908" s="212">
        <v>0.26958300186911699</v>
      </c>
      <c r="M3908" s="212">
        <v>6.8128304392327005E-2</v>
      </c>
      <c r="N3908" s="212">
        <v>2.40791890377961E-2</v>
      </c>
      <c r="O3908" s="91"/>
      <c r="Q3908" s="212"/>
      <c r="R3908" s="212"/>
      <c r="S3908" s="212"/>
      <c r="T3908" s="212"/>
      <c r="AG3908" s="212"/>
      <c r="AH3908" s="212"/>
      <c r="AI3908" s="212"/>
    </row>
    <row r="3909" spans="1:35" x14ac:dyDescent="0.15">
      <c r="A3909" s="91"/>
      <c r="B3909" s="91"/>
      <c r="C3909" s="127"/>
      <c r="D3909" s="127"/>
      <c r="E3909" s="127"/>
      <c r="F3909" s="127"/>
      <c r="G3909" s="127"/>
      <c r="H3909" s="127"/>
      <c r="I3909" s="91"/>
      <c r="J3909" s="2">
        <v>3907</v>
      </c>
      <c r="K3909" s="212">
        <v>41940.674018935002</v>
      </c>
      <c r="L3909" s="212">
        <v>0.26962036898929598</v>
      </c>
      <c r="M3909" s="212">
        <v>6.92069885958186E-2</v>
      </c>
      <c r="N3909" s="212">
        <v>2.4867178230914399E-2</v>
      </c>
      <c r="O3909" s="91"/>
      <c r="Q3909" s="212"/>
      <c r="R3909" s="212"/>
      <c r="S3909" s="212"/>
      <c r="T3909" s="212"/>
      <c r="AG3909" s="212"/>
      <c r="AH3909" s="212"/>
      <c r="AI3909" s="212"/>
    </row>
    <row r="3910" spans="1:35" x14ac:dyDescent="0.15">
      <c r="A3910" s="91"/>
      <c r="B3910" s="91"/>
      <c r="C3910" s="127"/>
      <c r="D3910" s="127"/>
      <c r="E3910" s="127"/>
      <c r="F3910" s="127"/>
      <c r="G3910" s="127"/>
      <c r="H3910" s="127"/>
      <c r="I3910" s="91"/>
      <c r="J3910" s="2">
        <v>3908</v>
      </c>
      <c r="K3910" s="212">
        <v>41951.336064750998</v>
      </c>
      <c r="L3910" s="212">
        <v>0.26974483669479099</v>
      </c>
      <c r="M3910" s="212">
        <v>7.0671957439333397E-2</v>
      </c>
      <c r="N3910" s="212">
        <v>2.5928162842885401E-2</v>
      </c>
      <c r="O3910" s="91"/>
      <c r="Q3910" s="212"/>
      <c r="R3910" s="212"/>
      <c r="S3910" s="212"/>
      <c r="T3910" s="212"/>
      <c r="AG3910" s="212"/>
      <c r="AH3910" s="212"/>
      <c r="AI3910" s="212"/>
    </row>
    <row r="3911" spans="1:35" x14ac:dyDescent="0.15">
      <c r="A3911" s="91"/>
      <c r="B3911" s="91"/>
      <c r="C3911" s="127"/>
      <c r="D3911" s="127"/>
      <c r="E3911" s="127"/>
      <c r="F3911" s="127"/>
      <c r="G3911" s="127"/>
      <c r="H3911" s="127"/>
      <c r="I3911" s="91"/>
      <c r="J3911" s="2">
        <v>3909</v>
      </c>
      <c r="K3911" s="212">
        <v>41961.913275744002</v>
      </c>
      <c r="L3911" s="212">
        <v>0.26990817254569699</v>
      </c>
      <c r="M3911" s="212">
        <v>7.2487209398802002E-2</v>
      </c>
      <c r="N3911" s="212">
        <v>2.7161306893095601E-2</v>
      </c>
      <c r="O3911" s="91"/>
      <c r="Q3911" s="212"/>
      <c r="R3911" s="212"/>
      <c r="S3911" s="212"/>
      <c r="T3911" s="212"/>
      <c r="AG3911" s="212"/>
      <c r="AH3911" s="212"/>
      <c r="AI3911" s="212"/>
    </row>
    <row r="3912" spans="1:35" x14ac:dyDescent="0.15">
      <c r="A3912" s="91"/>
      <c r="B3912" s="91"/>
      <c r="C3912" s="127"/>
      <c r="D3912" s="127"/>
      <c r="E3912" s="127"/>
      <c r="F3912" s="127"/>
      <c r="G3912" s="127"/>
      <c r="H3912" s="127"/>
      <c r="I3912" s="91"/>
      <c r="J3912" s="2">
        <v>3910</v>
      </c>
      <c r="K3912" s="212">
        <v>41972.637778183998</v>
      </c>
      <c r="L3912" s="212">
        <v>0.27004401044370602</v>
      </c>
      <c r="M3912" s="212">
        <v>7.4679978170896805E-2</v>
      </c>
      <c r="N3912" s="212">
        <v>2.8426832439857601E-2</v>
      </c>
      <c r="O3912" s="91"/>
      <c r="Q3912" s="212"/>
      <c r="R3912" s="212"/>
      <c r="S3912" s="212"/>
      <c r="T3912" s="212"/>
      <c r="AG3912" s="212"/>
      <c r="AH3912" s="212"/>
      <c r="AI3912" s="212"/>
    </row>
    <row r="3913" spans="1:35" x14ac:dyDescent="0.15">
      <c r="A3913" s="91"/>
      <c r="B3913" s="91"/>
      <c r="C3913" s="127"/>
      <c r="D3913" s="127"/>
      <c r="E3913" s="127"/>
      <c r="F3913" s="127"/>
      <c r="G3913" s="127"/>
      <c r="H3913" s="127"/>
      <c r="I3913" s="91"/>
      <c r="J3913" s="2">
        <v>3911</v>
      </c>
      <c r="K3913" s="212">
        <v>41983.34878493</v>
      </c>
      <c r="L3913" s="212">
        <v>0.27007977104256897</v>
      </c>
      <c r="M3913" s="212">
        <v>7.7256575072169695E-2</v>
      </c>
      <c r="N3913" s="212">
        <v>2.9567652680692901E-2</v>
      </c>
      <c r="O3913" s="91"/>
      <c r="Q3913" s="212"/>
      <c r="R3913" s="212"/>
      <c r="S3913" s="212"/>
      <c r="T3913" s="212"/>
      <c r="AG3913" s="212"/>
      <c r="AH3913" s="212"/>
      <c r="AI3913" s="212"/>
    </row>
    <row r="3914" spans="1:35" x14ac:dyDescent="0.15">
      <c r="A3914" s="91"/>
      <c r="B3914" s="91"/>
      <c r="C3914" s="127"/>
      <c r="D3914" s="127"/>
      <c r="E3914" s="127"/>
      <c r="F3914" s="127"/>
      <c r="G3914" s="127"/>
      <c r="H3914" s="127"/>
      <c r="I3914" s="91"/>
      <c r="J3914" s="2">
        <v>3912</v>
      </c>
      <c r="K3914" s="212">
        <v>41994.061582166003</v>
      </c>
      <c r="L3914" s="212">
        <v>0.26996258507961102</v>
      </c>
      <c r="M3914" s="212">
        <v>8.0442611980271E-2</v>
      </c>
      <c r="N3914" s="212">
        <v>3.0455124077275499E-2</v>
      </c>
      <c r="O3914" s="91"/>
      <c r="Q3914" s="212"/>
      <c r="R3914" s="212"/>
      <c r="S3914" s="212"/>
      <c r="T3914" s="212"/>
      <c r="AG3914" s="212"/>
      <c r="AH3914" s="212"/>
      <c r="AI3914" s="212"/>
    </row>
    <row r="3915" spans="1:35" x14ac:dyDescent="0.15">
      <c r="A3915" s="91"/>
      <c r="B3915" s="91"/>
      <c r="C3915" s="127"/>
      <c r="D3915" s="127"/>
      <c r="E3915" s="127"/>
      <c r="F3915" s="127"/>
      <c r="G3915" s="127"/>
      <c r="H3915" s="127"/>
      <c r="I3915" s="91"/>
      <c r="J3915" s="2">
        <v>3913</v>
      </c>
      <c r="K3915" s="212">
        <v>42004.610742418001</v>
      </c>
      <c r="L3915" s="212">
        <v>0.26965462652022198</v>
      </c>
      <c r="M3915" s="212">
        <v>8.4580303126625705E-2</v>
      </c>
      <c r="N3915" s="212">
        <v>3.0998912700717501E-2</v>
      </c>
      <c r="O3915" s="91"/>
      <c r="Q3915" s="212"/>
      <c r="R3915" s="212"/>
      <c r="S3915" s="212"/>
      <c r="T3915" s="212"/>
      <c r="AG3915" s="212"/>
      <c r="AH3915" s="212"/>
      <c r="AI3915" s="212"/>
    </row>
    <row r="3916" spans="1:35" x14ac:dyDescent="0.15">
      <c r="A3916" s="91"/>
      <c r="B3916" s="91"/>
      <c r="C3916" s="127"/>
      <c r="D3916" s="127"/>
      <c r="E3916" s="127"/>
      <c r="F3916" s="127"/>
      <c r="G3916" s="127"/>
      <c r="H3916" s="127"/>
      <c r="I3916" s="91"/>
      <c r="J3916" s="2">
        <v>3914</v>
      </c>
      <c r="K3916" s="212">
        <v>42015.385992208998</v>
      </c>
      <c r="L3916" s="212">
        <v>0.269113969032027</v>
      </c>
      <c r="M3916" s="212">
        <v>8.9886185433293006E-2</v>
      </c>
      <c r="N3916" s="212">
        <v>3.11572292812476E-2</v>
      </c>
      <c r="O3916" s="91"/>
      <c r="Q3916" s="212"/>
      <c r="R3916" s="212"/>
      <c r="S3916" s="212"/>
      <c r="T3916" s="212"/>
      <c r="AG3916" s="212"/>
      <c r="AH3916" s="212"/>
      <c r="AI3916" s="212"/>
    </row>
    <row r="3917" spans="1:35" x14ac:dyDescent="0.15">
      <c r="A3917" s="91"/>
      <c r="B3917" s="91"/>
      <c r="C3917" s="127"/>
      <c r="D3917" s="127"/>
      <c r="E3917" s="127"/>
      <c r="F3917" s="127"/>
      <c r="G3917" s="127"/>
      <c r="H3917" s="127"/>
      <c r="I3917" s="91"/>
      <c r="J3917" s="2">
        <v>3915</v>
      </c>
      <c r="K3917" s="212">
        <v>42026.068800833003</v>
      </c>
      <c r="L3917" s="212">
        <v>0.26834576510025998</v>
      </c>
      <c r="M3917" s="212">
        <v>9.6249762702189504E-2</v>
      </c>
      <c r="N3917" s="212">
        <v>3.0915447546955899E-2</v>
      </c>
      <c r="O3917" s="91"/>
      <c r="Q3917" s="212"/>
      <c r="R3917" s="212"/>
      <c r="S3917" s="212"/>
      <c r="T3917" s="212"/>
      <c r="AG3917" s="212"/>
      <c r="AH3917" s="212"/>
      <c r="AI3917" s="212"/>
    </row>
    <row r="3918" spans="1:35" x14ac:dyDescent="0.15">
      <c r="A3918" s="91"/>
      <c r="B3918" s="91"/>
      <c r="C3918" s="127"/>
      <c r="D3918" s="127"/>
      <c r="E3918" s="127"/>
      <c r="F3918" s="127"/>
      <c r="G3918" s="127"/>
      <c r="H3918" s="127"/>
      <c r="I3918" s="91"/>
      <c r="J3918" s="2">
        <v>3916</v>
      </c>
      <c r="K3918" s="212">
        <v>42036.869476243999</v>
      </c>
      <c r="L3918" s="212">
        <v>0.26744735943208298</v>
      </c>
      <c r="M3918" s="212">
        <v>0.10324810942615401</v>
      </c>
      <c r="N3918" s="212">
        <v>3.0283506436698401E-2</v>
      </c>
      <c r="O3918" s="91"/>
      <c r="Q3918" s="212"/>
      <c r="R3918" s="212"/>
      <c r="S3918" s="212"/>
      <c r="T3918" s="212"/>
      <c r="AG3918" s="212"/>
      <c r="AH3918" s="212"/>
      <c r="AI3918" s="212"/>
    </row>
    <row r="3919" spans="1:35" x14ac:dyDescent="0.15">
      <c r="A3919" s="91"/>
      <c r="B3919" s="91"/>
      <c r="C3919" s="127"/>
      <c r="D3919" s="127"/>
      <c r="E3919" s="127"/>
      <c r="F3919" s="127"/>
      <c r="G3919" s="127"/>
      <c r="H3919" s="127"/>
      <c r="I3919" s="91"/>
      <c r="J3919" s="2">
        <v>3917</v>
      </c>
      <c r="K3919" s="212">
        <v>42047.615413904001</v>
      </c>
      <c r="L3919" s="212">
        <v>0.26654118553263501</v>
      </c>
      <c r="M3919" s="212">
        <v>0.11025686999468599</v>
      </c>
      <c r="N3919" s="212">
        <v>2.9308127702817401E-2</v>
      </c>
      <c r="O3919" s="91"/>
      <c r="Q3919" s="212"/>
      <c r="R3919" s="212"/>
      <c r="S3919" s="212"/>
      <c r="T3919" s="212"/>
      <c r="AG3919" s="212"/>
      <c r="AH3919" s="212"/>
      <c r="AI3919" s="212"/>
    </row>
    <row r="3920" spans="1:35" x14ac:dyDescent="0.15">
      <c r="A3920" s="91"/>
      <c r="B3920" s="91"/>
      <c r="C3920" s="127"/>
      <c r="D3920" s="127"/>
      <c r="E3920" s="127"/>
      <c r="F3920" s="127"/>
      <c r="G3920" s="127"/>
      <c r="H3920" s="127"/>
      <c r="I3920" s="91"/>
      <c r="J3920" s="2">
        <v>3918</v>
      </c>
      <c r="K3920" s="212">
        <v>42058.330810202002</v>
      </c>
      <c r="L3920" s="212">
        <v>0.26573112349490902</v>
      </c>
      <c r="M3920" s="212">
        <v>0.116683319965329</v>
      </c>
      <c r="N3920" s="212">
        <v>2.8151621807901699E-2</v>
      </c>
      <c r="O3920" s="91"/>
      <c r="Q3920" s="212"/>
      <c r="R3920" s="212"/>
      <c r="S3920" s="212"/>
      <c r="T3920" s="212"/>
      <c r="AG3920" s="212"/>
      <c r="AH3920" s="212"/>
      <c r="AI3920" s="212"/>
    </row>
    <row r="3921" spans="1:35" x14ac:dyDescent="0.15">
      <c r="A3921" s="91"/>
      <c r="B3921" s="91"/>
      <c r="C3921" s="127"/>
      <c r="D3921" s="127"/>
      <c r="E3921" s="127"/>
      <c r="F3921" s="127"/>
      <c r="G3921" s="127"/>
      <c r="H3921" s="127"/>
      <c r="I3921" s="91"/>
      <c r="J3921" s="2">
        <v>3919</v>
      </c>
      <c r="K3921" s="212">
        <v>42069.039484596004</v>
      </c>
      <c r="L3921" s="212">
        <v>0.26508417792858702</v>
      </c>
      <c r="M3921" s="212">
        <v>0.121878571357253</v>
      </c>
      <c r="N3921" s="212">
        <v>2.70585894540149E-2</v>
      </c>
      <c r="O3921" s="91"/>
      <c r="Q3921" s="212"/>
      <c r="R3921" s="212"/>
      <c r="S3921" s="212"/>
      <c r="T3921" s="212"/>
      <c r="AG3921" s="212"/>
      <c r="AH3921" s="212"/>
      <c r="AI3921" s="212"/>
    </row>
    <row r="3922" spans="1:35" x14ac:dyDescent="0.15">
      <c r="A3922" s="91"/>
      <c r="B3922" s="91"/>
      <c r="C3922" s="127"/>
      <c r="D3922" s="127"/>
      <c r="E3922" s="127"/>
      <c r="F3922" s="127"/>
      <c r="G3922" s="127"/>
      <c r="H3922" s="127"/>
      <c r="I3922" s="91"/>
      <c r="J3922" s="2">
        <v>3920</v>
      </c>
      <c r="K3922" s="212">
        <v>42079.730205913998</v>
      </c>
      <c r="L3922" s="212">
        <v>0.264598799289678</v>
      </c>
      <c r="M3922" s="212">
        <v>0.12522383047329599</v>
      </c>
      <c r="N3922" s="212">
        <v>2.6302749335044201E-2</v>
      </c>
      <c r="O3922" s="91"/>
      <c r="Q3922" s="212"/>
      <c r="R3922" s="212"/>
      <c r="S3922" s="212"/>
      <c r="T3922" s="212"/>
      <c r="AG3922" s="212"/>
      <c r="AH3922" s="212"/>
      <c r="AI3922" s="212"/>
    </row>
    <row r="3923" spans="1:35" x14ac:dyDescent="0.15">
      <c r="A3923" s="91"/>
      <c r="B3923" s="91"/>
      <c r="C3923" s="127"/>
      <c r="D3923" s="127"/>
      <c r="E3923" s="127"/>
      <c r="F3923" s="127"/>
      <c r="G3923" s="127"/>
      <c r="H3923" s="127"/>
      <c r="I3923" s="91"/>
      <c r="J3923" s="2">
        <v>3921</v>
      </c>
      <c r="K3923" s="212">
        <v>42090.410267427003</v>
      </c>
      <c r="L3923" s="212">
        <v>0.26419935854355198</v>
      </c>
      <c r="M3923" s="212">
        <v>0.126351256450705</v>
      </c>
      <c r="N3923" s="212">
        <v>2.60652379298425E-2</v>
      </c>
      <c r="O3923" s="91"/>
      <c r="Q3923" s="212"/>
      <c r="R3923" s="212"/>
      <c r="S3923" s="212"/>
      <c r="T3923" s="212"/>
      <c r="AG3923" s="212"/>
      <c r="AH3923" s="212"/>
      <c r="AI3923" s="212"/>
    </row>
    <row r="3924" spans="1:35" x14ac:dyDescent="0.15">
      <c r="A3924" s="91"/>
      <c r="B3924" s="91"/>
      <c r="C3924" s="127"/>
      <c r="D3924" s="127"/>
      <c r="E3924" s="127"/>
      <c r="F3924" s="127"/>
      <c r="G3924" s="127"/>
      <c r="H3924" s="127"/>
      <c r="I3924" s="91"/>
      <c r="J3924" s="2">
        <v>3922</v>
      </c>
      <c r="K3924" s="212">
        <v>42101.150137634002</v>
      </c>
      <c r="L3924" s="212">
        <v>0.263838429051371</v>
      </c>
      <c r="M3924" s="212">
        <v>0.12534439073850501</v>
      </c>
      <c r="N3924" s="212">
        <v>2.6400947754423101E-2</v>
      </c>
      <c r="O3924" s="91"/>
      <c r="Q3924" s="212"/>
      <c r="R3924" s="212"/>
      <c r="S3924" s="212"/>
      <c r="T3924" s="212"/>
      <c r="AG3924" s="212"/>
      <c r="AH3924" s="212"/>
      <c r="AI3924" s="212"/>
    </row>
    <row r="3925" spans="1:35" x14ac:dyDescent="0.15">
      <c r="A3925" s="91"/>
      <c r="B3925" s="91"/>
      <c r="C3925" s="127"/>
      <c r="D3925" s="127"/>
      <c r="E3925" s="127"/>
      <c r="F3925" s="127"/>
      <c r="G3925" s="127"/>
      <c r="H3925" s="127"/>
      <c r="I3925" s="91"/>
      <c r="J3925" s="2">
        <v>3923</v>
      </c>
      <c r="K3925" s="212">
        <v>42111.75967141</v>
      </c>
      <c r="L3925" s="212">
        <v>0.26350430556253601</v>
      </c>
      <c r="M3925" s="212">
        <v>0.122578260622146</v>
      </c>
      <c r="N3925" s="212">
        <v>2.71886687365256E-2</v>
      </c>
      <c r="O3925" s="91"/>
      <c r="Q3925" s="212"/>
      <c r="R3925" s="212"/>
      <c r="S3925" s="212"/>
      <c r="T3925" s="212"/>
      <c r="AG3925" s="212"/>
      <c r="AH3925" s="212"/>
      <c r="AI3925" s="212"/>
    </row>
    <row r="3926" spans="1:35" x14ac:dyDescent="0.15">
      <c r="A3926" s="91"/>
      <c r="B3926" s="91"/>
      <c r="C3926" s="127"/>
      <c r="D3926" s="127"/>
      <c r="E3926" s="127"/>
      <c r="F3926" s="127"/>
      <c r="G3926" s="127"/>
      <c r="H3926" s="127"/>
      <c r="I3926" s="91"/>
      <c r="J3926" s="2">
        <v>3924</v>
      </c>
      <c r="K3926" s="212">
        <v>42122.448221086997</v>
      </c>
      <c r="L3926" s="212">
        <v>0.26323410411589798</v>
      </c>
      <c r="M3926" s="212">
        <v>0.11856926319517699</v>
      </c>
      <c r="N3926" s="212">
        <v>2.8206909365974201E-2</v>
      </c>
      <c r="O3926" s="91"/>
      <c r="Q3926" s="212"/>
      <c r="R3926" s="212"/>
      <c r="S3926" s="212"/>
      <c r="T3926" s="212"/>
      <c r="AG3926" s="212"/>
      <c r="AH3926" s="212"/>
      <c r="AI3926" s="212"/>
    </row>
    <row r="3927" spans="1:35" x14ac:dyDescent="0.15">
      <c r="A3927" s="91"/>
      <c r="B3927" s="91"/>
      <c r="C3927" s="127"/>
      <c r="D3927" s="127"/>
      <c r="E3927" s="127"/>
      <c r="F3927" s="127"/>
      <c r="G3927" s="127"/>
      <c r="H3927" s="127"/>
      <c r="I3927" s="91"/>
      <c r="J3927" s="2">
        <v>3925</v>
      </c>
      <c r="K3927" s="212">
        <v>42133.139420555002</v>
      </c>
      <c r="L3927" s="212">
        <v>0.26306975729467402</v>
      </c>
      <c r="M3927" s="212">
        <v>0.113859639556476</v>
      </c>
      <c r="N3927" s="212">
        <v>2.9184510824732598E-2</v>
      </c>
      <c r="O3927" s="91"/>
      <c r="Q3927" s="212"/>
      <c r="R3927" s="212"/>
      <c r="S3927" s="212"/>
      <c r="T3927" s="212"/>
      <c r="AG3927" s="212"/>
      <c r="AH3927" s="212"/>
      <c r="AI3927" s="212"/>
    </row>
    <row r="3928" spans="1:35" x14ac:dyDescent="0.15">
      <c r="A3928" s="91"/>
      <c r="B3928" s="91"/>
      <c r="C3928" s="127"/>
      <c r="D3928" s="127"/>
      <c r="E3928" s="127"/>
      <c r="F3928" s="127"/>
      <c r="G3928" s="127"/>
      <c r="H3928" s="127"/>
      <c r="I3928" s="91"/>
      <c r="J3928" s="2">
        <v>3926</v>
      </c>
      <c r="K3928" s="212">
        <v>42143.799053169998</v>
      </c>
      <c r="L3928" s="212">
        <v>0.26303502782738702</v>
      </c>
      <c r="M3928" s="212">
        <v>0.10892121789369601</v>
      </c>
      <c r="N3928" s="212">
        <v>2.9865979231225699E-2</v>
      </c>
      <c r="O3928" s="91"/>
      <c r="Q3928" s="212"/>
      <c r="R3928" s="212"/>
      <c r="S3928" s="212"/>
      <c r="T3928" s="212"/>
      <c r="AG3928" s="212"/>
      <c r="AH3928" s="212"/>
      <c r="AI3928" s="212"/>
    </row>
    <row r="3929" spans="1:35" x14ac:dyDescent="0.15">
      <c r="A3929" s="91"/>
      <c r="B3929" s="91"/>
      <c r="C3929" s="127"/>
      <c r="D3929" s="127"/>
      <c r="E3929" s="127"/>
      <c r="F3929" s="127"/>
      <c r="G3929" s="127"/>
      <c r="H3929" s="127"/>
      <c r="I3929" s="91"/>
      <c r="J3929" s="2">
        <v>3927</v>
      </c>
      <c r="K3929" s="212">
        <v>42154.416759259002</v>
      </c>
      <c r="L3929" s="212">
        <v>0.26313501702436498</v>
      </c>
      <c r="M3929" s="212">
        <v>0.104144615566386</v>
      </c>
      <c r="N3929" s="212">
        <v>3.0094567284824798E-2</v>
      </c>
      <c r="O3929" s="91"/>
      <c r="Q3929" s="212"/>
      <c r="R3929" s="212"/>
      <c r="S3929" s="212"/>
      <c r="T3929" s="212"/>
      <c r="AG3929" s="212"/>
      <c r="AH3929" s="212"/>
      <c r="AI3929" s="212"/>
    </row>
    <row r="3930" spans="1:35" x14ac:dyDescent="0.15">
      <c r="A3930" s="91"/>
      <c r="B3930" s="91"/>
      <c r="C3930" s="127"/>
      <c r="D3930" s="127"/>
      <c r="E3930" s="127"/>
      <c r="F3930" s="127"/>
      <c r="G3930" s="127"/>
      <c r="H3930" s="127"/>
      <c r="I3930" s="91"/>
      <c r="J3930" s="2">
        <v>3928</v>
      </c>
      <c r="K3930" s="212">
        <v>42165.037361857998</v>
      </c>
      <c r="L3930" s="212">
        <v>0.26340608742308902</v>
      </c>
      <c r="M3930" s="212">
        <v>9.9724979930826296E-2</v>
      </c>
      <c r="N3930" s="212">
        <v>2.9924354447328098E-2</v>
      </c>
      <c r="O3930" s="91"/>
      <c r="Q3930" s="212"/>
      <c r="R3930" s="212"/>
      <c r="S3930" s="212"/>
      <c r="T3930" s="212"/>
      <c r="AG3930" s="212"/>
      <c r="AH3930" s="212"/>
      <c r="AI3930" s="212"/>
    </row>
    <row r="3931" spans="1:35" x14ac:dyDescent="0.15">
      <c r="A3931" s="91"/>
      <c r="B3931" s="91"/>
      <c r="C3931" s="127"/>
      <c r="D3931" s="127"/>
      <c r="E3931" s="127"/>
      <c r="F3931" s="127"/>
      <c r="G3931" s="127"/>
      <c r="H3931" s="127"/>
      <c r="I3931" s="91"/>
      <c r="J3931" s="2">
        <v>3929</v>
      </c>
      <c r="K3931" s="212">
        <v>42175.720685023</v>
      </c>
      <c r="L3931" s="212">
        <v>0.26385399506979101</v>
      </c>
      <c r="M3931" s="212">
        <v>9.56901069749964E-2</v>
      </c>
      <c r="N3931" s="212">
        <v>2.9559255672386001E-2</v>
      </c>
      <c r="O3931" s="91"/>
      <c r="Q3931" s="212"/>
      <c r="R3931" s="212"/>
      <c r="S3931" s="212"/>
      <c r="T3931" s="212"/>
      <c r="AG3931" s="212"/>
      <c r="AH3931" s="212"/>
      <c r="AI3931" s="212"/>
    </row>
    <row r="3932" spans="1:35" x14ac:dyDescent="0.15">
      <c r="A3932" s="91"/>
      <c r="B3932" s="91"/>
      <c r="C3932" s="127"/>
      <c r="D3932" s="127"/>
      <c r="E3932" s="127"/>
      <c r="F3932" s="127"/>
      <c r="G3932" s="127"/>
      <c r="H3932" s="127"/>
      <c r="I3932" s="91"/>
      <c r="J3932" s="2">
        <v>3930</v>
      </c>
      <c r="K3932" s="212">
        <v>42186.425442966</v>
      </c>
      <c r="L3932" s="212">
        <v>0.264450728193663</v>
      </c>
      <c r="M3932" s="212">
        <v>9.2171659914202203E-2</v>
      </c>
      <c r="N3932" s="212">
        <v>2.9211066035449599E-2</v>
      </c>
      <c r="O3932" s="91"/>
      <c r="Q3932" s="212"/>
      <c r="R3932" s="212"/>
      <c r="S3932" s="212"/>
      <c r="T3932" s="212"/>
      <c r="AG3932" s="212"/>
      <c r="AH3932" s="212"/>
      <c r="AI3932" s="212"/>
    </row>
    <row r="3933" spans="1:35" x14ac:dyDescent="0.15">
      <c r="A3933" s="91"/>
      <c r="B3933" s="91"/>
      <c r="C3933" s="127"/>
      <c r="D3933" s="127"/>
      <c r="E3933" s="127"/>
      <c r="F3933" s="127"/>
      <c r="G3933" s="127"/>
      <c r="H3933" s="127"/>
      <c r="I3933" s="91"/>
      <c r="J3933" s="2">
        <v>3931</v>
      </c>
      <c r="K3933" s="212">
        <v>42197.034709601001</v>
      </c>
      <c r="L3933" s="212">
        <v>0.26514778337689798</v>
      </c>
      <c r="M3933" s="212">
        <v>8.9520606930294802E-2</v>
      </c>
      <c r="N3933" s="212">
        <v>2.9065988326391099E-2</v>
      </c>
      <c r="O3933" s="91"/>
      <c r="Q3933" s="212"/>
      <c r="R3933" s="212"/>
      <c r="S3933" s="212"/>
      <c r="T3933" s="212"/>
      <c r="AG3933" s="212"/>
      <c r="AH3933" s="212"/>
      <c r="AI3933" s="212"/>
    </row>
    <row r="3934" spans="1:35" x14ac:dyDescent="0.15">
      <c r="A3934" s="91"/>
      <c r="B3934" s="91"/>
      <c r="C3934" s="127"/>
      <c r="D3934" s="127"/>
      <c r="E3934" s="127"/>
      <c r="F3934" s="127"/>
      <c r="G3934" s="127"/>
      <c r="H3934" s="127"/>
      <c r="I3934" s="91"/>
      <c r="J3934" s="2">
        <v>3932</v>
      </c>
      <c r="K3934" s="212">
        <v>42207.711016383</v>
      </c>
      <c r="L3934" s="212">
        <v>0.26591587025055702</v>
      </c>
      <c r="M3934" s="212">
        <v>8.8139887380298404E-2</v>
      </c>
      <c r="N3934" s="212">
        <v>2.92616436164083E-2</v>
      </c>
      <c r="O3934" s="91"/>
      <c r="Q3934" s="212"/>
      <c r="R3934" s="212"/>
      <c r="S3934" s="212"/>
      <c r="T3934" s="212"/>
      <c r="AG3934" s="212"/>
      <c r="AH3934" s="212"/>
      <c r="AI3934" s="212"/>
    </row>
    <row r="3935" spans="1:35" x14ac:dyDescent="0.15">
      <c r="A3935" s="91"/>
      <c r="B3935" s="91"/>
      <c r="C3935" s="127"/>
      <c r="D3935" s="127"/>
      <c r="E3935" s="127"/>
      <c r="F3935" s="127"/>
      <c r="G3935" s="127"/>
      <c r="H3935" s="127"/>
      <c r="I3935" s="91"/>
      <c r="J3935" s="2">
        <v>3933</v>
      </c>
      <c r="K3935" s="212">
        <v>42218.399362778997</v>
      </c>
      <c r="L3935" s="212">
        <v>0.26672878114353299</v>
      </c>
      <c r="M3935" s="212">
        <v>8.8200022810714901E-2</v>
      </c>
      <c r="N3935" s="212">
        <v>2.9805988177458099E-2</v>
      </c>
      <c r="O3935" s="91"/>
      <c r="Q3935" s="212"/>
      <c r="R3935" s="212"/>
      <c r="S3935" s="212"/>
      <c r="T3935" s="212"/>
      <c r="AG3935" s="212"/>
      <c r="AH3935" s="212"/>
      <c r="AI3935" s="212"/>
    </row>
    <row r="3936" spans="1:35" x14ac:dyDescent="0.15">
      <c r="A3936" s="91"/>
      <c r="B3936" s="91"/>
      <c r="C3936" s="127"/>
      <c r="D3936" s="127"/>
      <c r="E3936" s="127"/>
      <c r="F3936" s="127"/>
      <c r="G3936" s="127"/>
      <c r="H3936" s="127"/>
      <c r="I3936" s="91"/>
      <c r="J3936" s="2">
        <v>3934</v>
      </c>
      <c r="K3936" s="212">
        <v>42229.014078036998</v>
      </c>
      <c r="L3936" s="212">
        <v>0.26750284365707699</v>
      </c>
      <c r="M3936" s="212">
        <v>8.9598787137241898E-2</v>
      </c>
      <c r="N3936" s="212">
        <v>3.05973850338025E-2</v>
      </c>
      <c r="O3936" s="91"/>
      <c r="Q3936" s="212"/>
      <c r="R3936" s="212"/>
      <c r="S3936" s="212"/>
      <c r="T3936" s="212"/>
      <c r="AG3936" s="212"/>
      <c r="AH3936" s="212"/>
      <c r="AI3936" s="212"/>
    </row>
    <row r="3937" spans="1:35" x14ac:dyDescent="0.15">
      <c r="A3937" s="91"/>
      <c r="B3937" s="91"/>
      <c r="C3937" s="127"/>
      <c r="D3937" s="127"/>
      <c r="E3937" s="127"/>
      <c r="F3937" s="127"/>
      <c r="G3937" s="127"/>
      <c r="H3937" s="127"/>
      <c r="I3937" s="91"/>
      <c r="J3937" s="2">
        <v>3935</v>
      </c>
      <c r="K3937" s="212">
        <v>42239.758518834999</v>
      </c>
      <c r="L3937" s="212">
        <v>0.26809070957122499</v>
      </c>
      <c r="M3937" s="212">
        <v>9.2007054343412997E-2</v>
      </c>
      <c r="N3937" s="212">
        <v>3.1514503725279898E-2</v>
      </c>
      <c r="O3937" s="91"/>
      <c r="Q3937" s="212"/>
      <c r="R3937" s="212"/>
      <c r="S3937" s="212"/>
      <c r="T3937" s="212"/>
      <c r="AG3937" s="212"/>
      <c r="AH3937" s="212"/>
      <c r="AI3937" s="212"/>
    </row>
    <row r="3938" spans="1:35" x14ac:dyDescent="0.15">
      <c r="A3938" s="91"/>
      <c r="B3938" s="91"/>
      <c r="C3938" s="127"/>
      <c r="D3938" s="127"/>
      <c r="E3938" s="127"/>
      <c r="F3938" s="127"/>
      <c r="G3938" s="127"/>
      <c r="H3938" s="127"/>
      <c r="I3938" s="91"/>
      <c r="J3938" s="2">
        <v>3936</v>
      </c>
      <c r="K3938" s="212">
        <v>42250.514997197999</v>
      </c>
      <c r="L3938" s="212">
        <v>0.268407363819964</v>
      </c>
      <c r="M3938" s="212">
        <v>9.4913877018033596E-2</v>
      </c>
      <c r="N3938" s="212">
        <v>3.2418816055007002E-2</v>
      </c>
      <c r="O3938" s="91"/>
      <c r="Q3938" s="212"/>
      <c r="R3938" s="212"/>
      <c r="S3938" s="212"/>
      <c r="T3938" s="212"/>
      <c r="AG3938" s="212"/>
      <c r="AH3938" s="212"/>
      <c r="AI3938" s="212"/>
    </row>
    <row r="3939" spans="1:35" x14ac:dyDescent="0.15">
      <c r="A3939" s="91"/>
      <c r="B3939" s="91"/>
      <c r="C3939" s="127"/>
      <c r="D3939" s="127"/>
      <c r="E3939" s="127"/>
      <c r="F3939" s="127"/>
      <c r="G3939" s="127"/>
      <c r="H3939" s="127"/>
      <c r="I3939" s="91"/>
      <c r="J3939" s="2">
        <v>3937</v>
      </c>
      <c r="K3939" s="212">
        <v>42261.086924258001</v>
      </c>
      <c r="L3939" s="212">
        <v>0.26839655064649998</v>
      </c>
      <c r="M3939" s="212">
        <v>9.7693154526615297E-2</v>
      </c>
      <c r="N3939" s="212">
        <v>3.3184365881508401E-2</v>
      </c>
      <c r="O3939" s="91"/>
      <c r="Q3939" s="212"/>
      <c r="R3939" s="212"/>
      <c r="S3939" s="212"/>
      <c r="T3939" s="212"/>
      <c r="AG3939" s="212"/>
      <c r="AH3939" s="212"/>
      <c r="AI3939" s="212"/>
    </row>
    <row r="3940" spans="1:35" x14ac:dyDescent="0.15">
      <c r="A3940" s="91"/>
      <c r="B3940" s="91"/>
      <c r="C3940" s="127"/>
      <c r="D3940" s="127"/>
      <c r="E3940" s="127"/>
      <c r="F3940" s="127"/>
      <c r="G3940" s="127"/>
      <c r="H3940" s="127"/>
      <c r="I3940" s="91"/>
      <c r="J3940" s="2">
        <v>3938</v>
      </c>
      <c r="K3940" s="212">
        <v>42271.708618188</v>
      </c>
      <c r="L3940" s="212">
        <v>0.26805772982578402</v>
      </c>
      <c r="M3940" s="212">
        <v>9.9884618272765194E-2</v>
      </c>
      <c r="N3940" s="212">
        <v>3.3707246139556703E-2</v>
      </c>
      <c r="O3940" s="91"/>
      <c r="Q3940" s="212"/>
      <c r="R3940" s="212"/>
      <c r="S3940" s="212"/>
      <c r="T3940" s="212"/>
      <c r="AG3940" s="212"/>
      <c r="AH3940" s="212"/>
      <c r="AI3940" s="212"/>
    </row>
    <row r="3941" spans="1:35" x14ac:dyDescent="0.15">
      <c r="A3941" s="91"/>
      <c r="B3941" s="91"/>
      <c r="C3941" s="127"/>
      <c r="D3941" s="127"/>
      <c r="E3941" s="127"/>
      <c r="F3941" s="127"/>
      <c r="G3941" s="127"/>
      <c r="H3941" s="127"/>
      <c r="I3941" s="91"/>
      <c r="J3941" s="2">
        <v>3939</v>
      </c>
      <c r="K3941" s="212">
        <v>42282.286479950999</v>
      </c>
      <c r="L3941" s="212">
        <v>0.26744900849060699</v>
      </c>
      <c r="M3941" s="212">
        <v>0.101394681161218</v>
      </c>
      <c r="N3941" s="212">
        <v>3.3935639257910197E-2</v>
      </c>
      <c r="O3941" s="91"/>
      <c r="Q3941" s="212"/>
      <c r="R3941" s="212"/>
      <c r="S3941" s="212"/>
      <c r="T3941" s="212"/>
      <c r="AG3941" s="212"/>
      <c r="AH3941" s="212"/>
      <c r="AI3941" s="212"/>
    </row>
    <row r="3942" spans="1:35" x14ac:dyDescent="0.15">
      <c r="A3942" s="91"/>
      <c r="B3942" s="91"/>
      <c r="C3942" s="127"/>
      <c r="D3942" s="127"/>
      <c r="E3942" s="127"/>
      <c r="F3942" s="127"/>
      <c r="G3942" s="127"/>
      <c r="H3942" s="127"/>
      <c r="I3942" s="91"/>
      <c r="J3942" s="2">
        <v>3940</v>
      </c>
      <c r="K3942" s="212">
        <v>42292.868263536002</v>
      </c>
      <c r="L3942" s="212">
        <v>0.26671766176649198</v>
      </c>
      <c r="M3942" s="212">
        <v>0.10251000966502199</v>
      </c>
      <c r="N3942" s="212">
        <v>3.3849278709626798E-2</v>
      </c>
      <c r="O3942" s="91"/>
      <c r="Q3942" s="212"/>
      <c r="R3942" s="212"/>
      <c r="S3942" s="212"/>
      <c r="T3942" s="212"/>
      <c r="AG3942" s="212"/>
      <c r="AH3942" s="212"/>
      <c r="AI3942" s="212"/>
    </row>
    <row r="3943" spans="1:35" x14ac:dyDescent="0.15">
      <c r="A3943" s="91"/>
      <c r="B3943" s="91"/>
      <c r="C3943" s="127"/>
      <c r="D3943" s="127"/>
      <c r="E3943" s="127"/>
      <c r="F3943" s="127"/>
      <c r="G3943" s="127"/>
      <c r="H3943" s="127"/>
      <c r="I3943" s="91"/>
      <c r="J3943" s="2">
        <v>3941</v>
      </c>
      <c r="K3943" s="212">
        <v>42303.452091851002</v>
      </c>
      <c r="L3943" s="212">
        <v>0.26604171735070697</v>
      </c>
      <c r="M3943" s="212">
        <v>0.103503435472816</v>
      </c>
      <c r="N3943" s="212">
        <v>3.3499304623500897E-2</v>
      </c>
      <c r="O3943" s="91"/>
      <c r="Q3943" s="212"/>
      <c r="R3943" s="212"/>
      <c r="S3943" s="212"/>
      <c r="T3943" s="212"/>
      <c r="AG3943" s="212"/>
      <c r="AH3943" s="212"/>
      <c r="AI3943" s="212"/>
    </row>
    <row r="3944" spans="1:35" x14ac:dyDescent="0.15">
      <c r="A3944" s="91"/>
      <c r="B3944" s="91"/>
      <c r="C3944" s="127"/>
      <c r="D3944" s="127"/>
      <c r="E3944" s="127"/>
      <c r="F3944" s="127"/>
      <c r="G3944" s="127"/>
      <c r="H3944" s="127"/>
      <c r="I3944" s="91"/>
      <c r="J3944" s="2">
        <v>3942</v>
      </c>
      <c r="K3944" s="212">
        <v>42314.145748128998</v>
      </c>
      <c r="L3944" s="212">
        <v>0.265613660869844</v>
      </c>
      <c r="M3944" s="212">
        <v>0.10430157515225499</v>
      </c>
      <c r="N3944" s="212">
        <v>3.2965466810746101E-2</v>
      </c>
      <c r="O3944" s="91"/>
      <c r="Q3944" s="212"/>
      <c r="R3944" s="212"/>
      <c r="S3944" s="212"/>
      <c r="T3944" s="212"/>
      <c r="AG3944" s="212"/>
      <c r="AH3944" s="212"/>
      <c r="AI3944" s="212"/>
    </row>
    <row r="3945" spans="1:35" x14ac:dyDescent="0.15">
      <c r="A3945" s="91"/>
      <c r="B3945" s="91"/>
      <c r="C3945" s="127"/>
      <c r="D3945" s="127"/>
      <c r="E3945" s="127"/>
      <c r="F3945" s="127"/>
      <c r="G3945" s="127"/>
      <c r="H3945" s="127"/>
      <c r="I3945" s="91"/>
      <c r="J3945" s="2">
        <v>3943</v>
      </c>
      <c r="K3945" s="212">
        <v>42324.737663747997</v>
      </c>
      <c r="L3945" s="212">
        <v>0.26558393491293802</v>
      </c>
      <c r="M3945" s="212">
        <v>0.10456560832480501</v>
      </c>
      <c r="N3945" s="212">
        <v>3.2320362822277099E-2</v>
      </c>
      <c r="O3945" s="91"/>
      <c r="Q3945" s="212"/>
      <c r="R3945" s="212"/>
      <c r="S3945" s="212"/>
      <c r="T3945" s="212"/>
      <c r="AG3945" s="212"/>
      <c r="AH3945" s="212"/>
      <c r="AI3945" s="212"/>
    </row>
    <row r="3946" spans="1:35" x14ac:dyDescent="0.15">
      <c r="A3946" s="91"/>
      <c r="B3946" s="91"/>
      <c r="C3946" s="127"/>
      <c r="D3946" s="127"/>
      <c r="E3946" s="127"/>
      <c r="F3946" s="127"/>
      <c r="G3946" s="127"/>
      <c r="H3946" s="127"/>
      <c r="I3946" s="91"/>
      <c r="J3946" s="2">
        <v>3944</v>
      </c>
      <c r="K3946" s="212">
        <v>42335.364043000001</v>
      </c>
      <c r="L3946" s="212">
        <v>0.26604467759728001</v>
      </c>
      <c r="M3946" s="212">
        <v>0.103870399190341</v>
      </c>
      <c r="N3946" s="212">
        <v>3.1575442192552199E-2</v>
      </c>
      <c r="O3946" s="91"/>
      <c r="Q3946" s="212"/>
      <c r="R3946" s="212"/>
      <c r="S3946" s="212"/>
      <c r="T3946" s="212"/>
      <c r="AG3946" s="212"/>
      <c r="AH3946" s="212"/>
      <c r="AI3946" s="212"/>
    </row>
    <row r="3947" spans="1:35" x14ac:dyDescent="0.15">
      <c r="A3947" s="91"/>
      <c r="B3947" s="91"/>
      <c r="C3947" s="127"/>
      <c r="D3947" s="127"/>
      <c r="E3947" s="127"/>
      <c r="F3947" s="127"/>
      <c r="G3947" s="127"/>
      <c r="H3947" s="127"/>
      <c r="I3947" s="91"/>
      <c r="J3947" s="2">
        <v>3945</v>
      </c>
      <c r="K3947" s="212">
        <v>42345.957285707998</v>
      </c>
      <c r="L3947" s="212">
        <v>0.266998897232535</v>
      </c>
      <c r="M3947" s="212">
        <v>0.101949112933337</v>
      </c>
      <c r="N3947" s="212">
        <v>3.0782704491009599E-2</v>
      </c>
      <c r="O3947" s="91"/>
      <c r="Q3947" s="212"/>
      <c r="R3947" s="212"/>
      <c r="S3947" s="212"/>
      <c r="T3947" s="212"/>
      <c r="AG3947" s="212"/>
      <c r="AH3947" s="212"/>
      <c r="AI3947" s="212"/>
    </row>
    <row r="3948" spans="1:35" x14ac:dyDescent="0.15">
      <c r="A3948" s="91"/>
      <c r="B3948" s="91"/>
      <c r="C3948" s="127"/>
      <c r="D3948" s="127"/>
      <c r="E3948" s="127"/>
      <c r="F3948" s="127"/>
      <c r="G3948" s="127"/>
      <c r="H3948" s="127"/>
      <c r="I3948" s="91"/>
      <c r="J3948" s="2">
        <v>3946</v>
      </c>
      <c r="K3948" s="212">
        <v>42356.550336457003</v>
      </c>
      <c r="L3948" s="212">
        <v>0.26839498305787601</v>
      </c>
      <c r="M3948" s="212">
        <v>9.8951035684217994E-2</v>
      </c>
      <c r="N3948" s="212">
        <v>3.0036740834786298E-2</v>
      </c>
      <c r="O3948" s="91"/>
      <c r="Q3948" s="212"/>
      <c r="R3948" s="212"/>
      <c r="S3948" s="212"/>
      <c r="T3948" s="212"/>
      <c r="AG3948" s="212"/>
      <c r="AH3948" s="212"/>
      <c r="AI3948" s="212"/>
    </row>
    <row r="3949" spans="1:35" x14ac:dyDescent="0.15">
      <c r="A3949" s="91"/>
      <c r="B3949" s="91"/>
      <c r="C3949" s="127"/>
      <c r="D3949" s="127"/>
      <c r="E3949" s="127"/>
      <c r="F3949" s="127"/>
      <c r="G3949" s="127"/>
      <c r="H3949" s="127"/>
      <c r="I3949" s="91"/>
      <c r="J3949" s="2">
        <v>3947</v>
      </c>
      <c r="K3949" s="212">
        <v>42367.159250411998</v>
      </c>
      <c r="L3949" s="212">
        <v>0.27008591133460003</v>
      </c>
      <c r="M3949" s="212">
        <v>9.5475802520381001E-2</v>
      </c>
      <c r="N3949" s="212">
        <v>2.93908070724637E-2</v>
      </c>
      <c r="O3949" s="91"/>
      <c r="Q3949" s="212"/>
      <c r="R3949" s="212"/>
      <c r="S3949" s="212"/>
      <c r="T3949" s="212"/>
      <c r="AG3949" s="212"/>
      <c r="AH3949" s="212"/>
      <c r="AI3949" s="212"/>
    </row>
    <row r="3950" spans="1:35" x14ac:dyDescent="0.15">
      <c r="A3950" s="91"/>
      <c r="B3950" s="91"/>
      <c r="C3950" s="127"/>
      <c r="D3950" s="127"/>
      <c r="E3950" s="127"/>
      <c r="F3950" s="127"/>
      <c r="G3950" s="127"/>
      <c r="H3950" s="127"/>
      <c r="I3950" s="91"/>
      <c r="J3950" s="2">
        <v>3948</v>
      </c>
      <c r="K3950" s="212">
        <v>42377.795970507999</v>
      </c>
      <c r="L3950" s="212">
        <v>0.27186700735041402</v>
      </c>
      <c r="M3950" s="212">
        <v>9.2388979692595505E-2</v>
      </c>
      <c r="N3950" s="212">
        <v>2.8871275319972401E-2</v>
      </c>
      <c r="O3950" s="91"/>
      <c r="Q3950" s="212"/>
      <c r="R3950" s="212"/>
      <c r="S3950" s="212"/>
      <c r="T3950" s="212"/>
      <c r="AG3950" s="212"/>
      <c r="AH3950" s="212"/>
      <c r="AI3950" s="212"/>
    </row>
    <row r="3951" spans="1:35" x14ac:dyDescent="0.15">
      <c r="A3951" s="91"/>
      <c r="B3951" s="91"/>
      <c r="C3951" s="127"/>
      <c r="D3951" s="127"/>
      <c r="E3951" s="127"/>
      <c r="F3951" s="127"/>
      <c r="G3951" s="127"/>
      <c r="H3951" s="127"/>
      <c r="I3951" s="91"/>
      <c r="J3951" s="2">
        <v>3949</v>
      </c>
      <c r="K3951" s="212">
        <v>42388.440560297</v>
      </c>
      <c r="L3951" s="212">
        <v>0.27354128074872502</v>
      </c>
      <c r="M3951" s="212">
        <v>9.04314165711773E-2</v>
      </c>
      <c r="N3951" s="212">
        <v>2.8483831757874702E-2</v>
      </c>
      <c r="O3951" s="91"/>
      <c r="Q3951" s="212"/>
      <c r="R3951" s="212"/>
      <c r="S3951" s="212"/>
      <c r="T3951" s="212"/>
      <c r="AG3951" s="212"/>
      <c r="AH3951" s="212"/>
      <c r="AI3951" s="212"/>
    </row>
    <row r="3952" spans="1:35" x14ac:dyDescent="0.15">
      <c r="A3952" s="91"/>
      <c r="B3952" s="91"/>
      <c r="C3952" s="127"/>
      <c r="D3952" s="127"/>
      <c r="E3952" s="127"/>
      <c r="F3952" s="127"/>
      <c r="G3952" s="127"/>
      <c r="H3952" s="127"/>
      <c r="I3952" s="91"/>
      <c r="J3952" s="2">
        <v>3950</v>
      </c>
      <c r="K3952" s="212">
        <v>42399.069429440002</v>
      </c>
      <c r="L3952" s="212">
        <v>0.27493794128148402</v>
      </c>
      <c r="M3952" s="212">
        <v>9.00527455377724E-2</v>
      </c>
      <c r="N3952" s="212">
        <v>2.8302873994029799E-2</v>
      </c>
      <c r="O3952" s="91"/>
      <c r="Q3952" s="212"/>
      <c r="R3952" s="212"/>
      <c r="S3952" s="212"/>
      <c r="T3952" s="212"/>
      <c r="AG3952" s="212"/>
      <c r="AH3952" s="212"/>
      <c r="AI3952" s="212"/>
    </row>
    <row r="3953" spans="1:35" x14ac:dyDescent="0.15">
      <c r="A3953" s="91"/>
      <c r="B3953" s="91"/>
      <c r="C3953" s="127"/>
      <c r="D3953" s="127"/>
      <c r="E3953" s="127"/>
      <c r="F3953" s="127"/>
      <c r="G3953" s="127"/>
      <c r="H3953" s="127"/>
      <c r="I3953" s="91"/>
      <c r="J3953" s="2">
        <v>3951</v>
      </c>
      <c r="K3953" s="212">
        <v>42409.669276121</v>
      </c>
      <c r="L3953" s="212">
        <v>0.27591181010937199</v>
      </c>
      <c r="M3953" s="212">
        <v>9.1399257236531903E-2</v>
      </c>
      <c r="N3953" s="212">
        <v>2.8399768440963698E-2</v>
      </c>
      <c r="O3953" s="91"/>
      <c r="Q3953" s="212"/>
      <c r="R3953" s="212"/>
      <c r="S3953" s="212"/>
      <c r="T3953" s="212"/>
      <c r="AG3953" s="212"/>
      <c r="AH3953" s="212"/>
      <c r="AI3953" s="212"/>
    </row>
    <row r="3954" spans="1:35" x14ac:dyDescent="0.15">
      <c r="A3954" s="91"/>
      <c r="B3954" s="91"/>
      <c r="C3954" s="127"/>
      <c r="D3954" s="127"/>
      <c r="E3954" s="127"/>
      <c r="F3954" s="127"/>
      <c r="G3954" s="127"/>
      <c r="H3954" s="127"/>
      <c r="I3954" s="91"/>
      <c r="J3954" s="2">
        <v>3952</v>
      </c>
      <c r="K3954" s="212">
        <v>42420.414502350002</v>
      </c>
      <c r="L3954" s="212">
        <v>0.276415466064028</v>
      </c>
      <c r="M3954" s="212">
        <v>9.4476806026007804E-2</v>
      </c>
      <c r="N3954" s="212">
        <v>2.8798280704778099E-2</v>
      </c>
      <c r="O3954" s="91"/>
      <c r="Q3954" s="212"/>
      <c r="R3954" s="212"/>
      <c r="S3954" s="212"/>
      <c r="T3954" s="212"/>
      <c r="AG3954" s="212"/>
      <c r="AH3954" s="212"/>
      <c r="AI3954" s="212"/>
    </row>
    <row r="3955" spans="1:35" x14ac:dyDescent="0.15">
      <c r="A3955" s="91"/>
      <c r="B3955" s="91"/>
      <c r="C3955" s="127"/>
      <c r="D3955" s="127"/>
      <c r="E3955" s="127"/>
      <c r="F3955" s="127"/>
      <c r="G3955" s="127"/>
      <c r="H3955" s="127"/>
      <c r="I3955" s="91"/>
      <c r="J3955" s="2">
        <v>3953</v>
      </c>
      <c r="K3955" s="212">
        <v>42431.021786295001</v>
      </c>
      <c r="L3955" s="212">
        <v>0.27647597926930301</v>
      </c>
      <c r="M3955" s="212">
        <v>9.8969846506323705E-2</v>
      </c>
      <c r="N3955" s="212">
        <v>2.9397709632161099E-2</v>
      </c>
      <c r="O3955" s="91"/>
      <c r="Q3955" s="212"/>
      <c r="R3955" s="212"/>
      <c r="S3955" s="212"/>
      <c r="T3955" s="212"/>
      <c r="AG3955" s="212"/>
      <c r="AH3955" s="212"/>
      <c r="AI3955" s="212"/>
    </row>
    <row r="3956" spans="1:35" x14ac:dyDescent="0.15">
      <c r="A3956" s="91"/>
      <c r="B3956" s="91"/>
      <c r="C3956" s="127"/>
      <c r="D3956" s="127"/>
      <c r="E3956" s="127"/>
      <c r="F3956" s="127"/>
      <c r="G3956" s="127"/>
      <c r="H3956" s="127"/>
      <c r="I3956" s="91"/>
      <c r="J3956" s="2">
        <v>3954</v>
      </c>
      <c r="K3956" s="212">
        <v>42441.628204868997</v>
      </c>
      <c r="L3956" s="212">
        <v>0.27619233036297097</v>
      </c>
      <c r="M3956" s="212">
        <v>0.104129435572006</v>
      </c>
      <c r="N3956" s="212">
        <v>3.0041223121144701E-2</v>
      </c>
      <c r="O3956" s="91"/>
      <c r="Q3956" s="212"/>
      <c r="R3956" s="212"/>
      <c r="S3956" s="212"/>
      <c r="T3956" s="212"/>
      <c r="AG3956" s="212"/>
      <c r="AH3956" s="212"/>
      <c r="AI3956" s="212"/>
    </row>
    <row r="3957" spans="1:35" x14ac:dyDescent="0.15">
      <c r="A3957" s="91"/>
      <c r="B3957" s="91"/>
      <c r="C3957" s="127"/>
      <c r="D3957" s="127"/>
      <c r="E3957" s="127"/>
      <c r="F3957" s="127"/>
      <c r="G3957" s="127"/>
      <c r="H3957" s="127"/>
      <c r="I3957" s="91"/>
      <c r="J3957" s="2">
        <v>3955</v>
      </c>
      <c r="K3957" s="212">
        <v>42452.330415691002</v>
      </c>
      <c r="L3957" s="212">
        <v>0.27568674910642499</v>
      </c>
      <c r="M3957" s="212">
        <v>0.108965397763024</v>
      </c>
      <c r="N3957" s="212">
        <v>3.0580192269032799E-2</v>
      </c>
      <c r="O3957" s="91"/>
      <c r="Q3957" s="212"/>
      <c r="R3957" s="212"/>
      <c r="S3957" s="212"/>
      <c r="T3957" s="212"/>
      <c r="AG3957" s="212"/>
      <c r="AH3957" s="212"/>
      <c r="AI3957" s="212"/>
    </row>
    <row r="3958" spans="1:35" x14ac:dyDescent="0.15">
      <c r="A3958" s="91"/>
      <c r="B3958" s="91"/>
      <c r="C3958" s="127"/>
      <c r="D3958" s="127"/>
      <c r="E3958" s="127"/>
      <c r="F3958" s="127"/>
      <c r="G3958" s="127"/>
      <c r="H3958" s="127"/>
      <c r="I3958" s="91"/>
      <c r="J3958" s="2">
        <v>3956</v>
      </c>
      <c r="K3958" s="212">
        <v>42462.965059025999</v>
      </c>
      <c r="L3958" s="212">
        <v>0.27507297287552201</v>
      </c>
      <c r="M3958" s="212">
        <v>0.112509632370221</v>
      </c>
      <c r="N3958" s="212">
        <v>3.0949295831836698E-2</v>
      </c>
      <c r="O3958" s="91"/>
      <c r="Q3958" s="212"/>
      <c r="R3958" s="212"/>
      <c r="S3958" s="212"/>
      <c r="T3958" s="212"/>
      <c r="AG3958" s="212"/>
      <c r="AH3958" s="212"/>
      <c r="AI3958" s="212"/>
    </row>
    <row r="3959" spans="1:35" x14ac:dyDescent="0.15">
      <c r="A3959" s="91"/>
      <c r="B3959" s="91"/>
      <c r="C3959" s="127"/>
      <c r="D3959" s="127"/>
      <c r="E3959" s="127"/>
      <c r="F3959" s="127"/>
      <c r="G3959" s="127"/>
      <c r="H3959" s="127"/>
      <c r="I3959" s="91"/>
      <c r="J3959" s="2">
        <v>3957</v>
      </c>
      <c r="K3959" s="212">
        <v>42473.527743633</v>
      </c>
      <c r="L3959" s="212">
        <v>0.27443204800322302</v>
      </c>
      <c r="M3959" s="212">
        <v>0.114013936303288</v>
      </c>
      <c r="N3959" s="212">
        <v>3.1181525214482201E-2</v>
      </c>
      <c r="O3959" s="91"/>
      <c r="Q3959" s="212"/>
      <c r="R3959" s="212"/>
      <c r="S3959" s="212"/>
      <c r="T3959" s="212"/>
      <c r="AG3959" s="212"/>
      <c r="AH3959" s="212"/>
      <c r="AI3959" s="212"/>
    </row>
    <row r="3960" spans="1:35" x14ac:dyDescent="0.15">
      <c r="A3960" s="91"/>
      <c r="B3960" s="91"/>
      <c r="C3960" s="127"/>
      <c r="D3960" s="127"/>
      <c r="E3960" s="127"/>
      <c r="F3960" s="127"/>
      <c r="G3960" s="127"/>
      <c r="H3960" s="127"/>
      <c r="I3960" s="91"/>
      <c r="J3960" s="2">
        <v>3958</v>
      </c>
      <c r="K3960" s="212">
        <v>42484.256029675002</v>
      </c>
      <c r="L3960" s="212">
        <v>0.27383395174509101</v>
      </c>
      <c r="M3960" s="212">
        <v>0.11324686417697501</v>
      </c>
      <c r="N3960" s="212">
        <v>3.1389879147856098E-2</v>
      </c>
      <c r="O3960" s="91"/>
      <c r="Q3960" s="212"/>
      <c r="R3960" s="212"/>
      <c r="S3960" s="212"/>
      <c r="T3960" s="212"/>
      <c r="AG3960" s="212"/>
      <c r="AH3960" s="212"/>
      <c r="AI3960" s="212"/>
    </row>
    <row r="3961" spans="1:35" x14ac:dyDescent="0.15">
      <c r="A3961" s="91"/>
      <c r="B3961" s="91"/>
      <c r="C3961" s="127"/>
      <c r="D3961" s="127"/>
      <c r="E3961" s="127"/>
      <c r="F3961" s="127"/>
      <c r="G3961" s="127"/>
      <c r="H3961" s="127"/>
      <c r="I3961" s="91"/>
      <c r="J3961" s="2">
        <v>3959</v>
      </c>
      <c r="K3961" s="212">
        <v>42494.871187372999</v>
      </c>
      <c r="L3961" s="212">
        <v>0.27329919233111499</v>
      </c>
      <c r="M3961" s="212">
        <v>0.11050681062119</v>
      </c>
      <c r="N3961" s="212">
        <v>3.1663700431392001E-2</v>
      </c>
      <c r="O3961" s="91"/>
      <c r="Q3961" s="212"/>
      <c r="R3961" s="212"/>
      <c r="S3961" s="212"/>
      <c r="T3961" s="212"/>
      <c r="AG3961" s="212"/>
      <c r="AH3961" s="212"/>
      <c r="AI3961" s="212"/>
    </row>
    <row r="3962" spans="1:35" x14ac:dyDescent="0.15">
      <c r="A3962" s="91"/>
      <c r="B3962" s="91"/>
      <c r="C3962" s="127"/>
      <c r="D3962" s="127"/>
      <c r="E3962" s="127"/>
      <c r="F3962" s="127"/>
      <c r="G3962" s="127"/>
      <c r="H3962" s="127"/>
      <c r="I3962" s="91"/>
      <c r="J3962" s="2">
        <v>3960</v>
      </c>
      <c r="K3962" s="212">
        <v>42505.486372849999</v>
      </c>
      <c r="L3962" s="212">
        <v>0.27284447934178702</v>
      </c>
      <c r="M3962" s="212">
        <v>0.106540964880752</v>
      </c>
      <c r="N3962" s="212">
        <v>3.1990268264242297E-2</v>
      </c>
      <c r="O3962" s="91"/>
      <c r="Q3962" s="212"/>
      <c r="R3962" s="212"/>
      <c r="S3962" s="212"/>
      <c r="T3962" s="212"/>
      <c r="AG3962" s="212"/>
      <c r="AH3962" s="212"/>
      <c r="AI3962" s="212"/>
    </row>
    <row r="3963" spans="1:35" x14ac:dyDescent="0.15">
      <c r="A3963" s="91"/>
      <c r="B3963" s="91"/>
      <c r="C3963" s="127"/>
      <c r="D3963" s="127"/>
      <c r="E3963" s="127"/>
      <c r="F3963" s="127"/>
      <c r="G3963" s="127"/>
      <c r="H3963" s="127"/>
      <c r="I3963" s="91"/>
      <c r="J3963" s="2">
        <v>3961</v>
      </c>
      <c r="K3963" s="212">
        <v>42516.193370164001</v>
      </c>
      <c r="L3963" s="212">
        <v>0.27249587317324903</v>
      </c>
      <c r="M3963" s="212">
        <v>0.102305937278917</v>
      </c>
      <c r="N3963" s="212">
        <v>3.22429751695728E-2</v>
      </c>
      <c r="O3963" s="91"/>
      <c r="Q3963" s="212"/>
      <c r="R3963" s="212"/>
      <c r="S3963" s="212"/>
      <c r="T3963" s="212"/>
      <c r="AG3963" s="212"/>
      <c r="AH3963" s="212"/>
      <c r="AI3963" s="212"/>
    </row>
    <row r="3964" spans="1:35" x14ac:dyDescent="0.15">
      <c r="A3964" s="91"/>
      <c r="B3964" s="91"/>
      <c r="C3964" s="127"/>
      <c r="D3964" s="127"/>
      <c r="E3964" s="127"/>
      <c r="F3964" s="127"/>
      <c r="G3964" s="127"/>
      <c r="H3964" s="127"/>
      <c r="I3964" s="91"/>
      <c r="J3964" s="2">
        <v>3962</v>
      </c>
      <c r="K3964" s="212">
        <v>42526.782947362</v>
      </c>
      <c r="L3964" s="212">
        <v>0.27224798782068899</v>
      </c>
      <c r="M3964" s="212">
        <v>9.8663685592155603E-2</v>
      </c>
      <c r="N3964" s="212">
        <v>3.2234690408113602E-2</v>
      </c>
      <c r="O3964" s="91"/>
      <c r="Q3964" s="212"/>
      <c r="R3964" s="212"/>
      <c r="S3964" s="212"/>
      <c r="T3964" s="212"/>
      <c r="AG3964" s="212"/>
      <c r="AH3964" s="212"/>
      <c r="AI3964" s="212"/>
    </row>
    <row r="3965" spans="1:35" x14ac:dyDescent="0.15">
      <c r="A3965" s="91"/>
      <c r="B3965" s="91"/>
      <c r="C3965" s="127"/>
      <c r="D3965" s="127"/>
      <c r="E3965" s="127"/>
      <c r="F3965" s="127"/>
      <c r="G3965" s="127"/>
      <c r="H3965" s="127"/>
      <c r="I3965" s="91"/>
      <c r="J3965" s="2">
        <v>3963</v>
      </c>
      <c r="K3965" s="212">
        <v>42537.500931410003</v>
      </c>
      <c r="L3965" s="212">
        <v>0.27206061319339803</v>
      </c>
      <c r="M3965" s="212">
        <v>9.6401916544165897E-2</v>
      </c>
      <c r="N3965" s="212">
        <v>3.1825585714964202E-2</v>
      </c>
      <c r="O3965" s="91"/>
      <c r="Q3965" s="212"/>
      <c r="R3965" s="212"/>
      <c r="S3965" s="212"/>
      <c r="T3965" s="212"/>
      <c r="AG3965" s="212"/>
      <c r="AH3965" s="212"/>
      <c r="AI3965" s="212"/>
    </row>
    <row r="3966" spans="1:35" x14ac:dyDescent="0.15">
      <c r="A3966" s="91"/>
      <c r="B3966" s="91"/>
      <c r="C3966" s="127"/>
      <c r="D3966" s="127"/>
      <c r="E3966" s="127"/>
      <c r="F3966" s="127"/>
      <c r="G3966" s="127"/>
      <c r="H3966" s="127"/>
      <c r="I3966" s="91"/>
      <c r="J3966" s="2">
        <v>3964</v>
      </c>
      <c r="K3966" s="212">
        <v>42548.127479682</v>
      </c>
      <c r="L3966" s="212">
        <v>0.27188505918414002</v>
      </c>
      <c r="M3966" s="212">
        <v>9.6206091496061102E-2</v>
      </c>
      <c r="N3966" s="212">
        <v>3.0930909855749599E-2</v>
      </c>
      <c r="O3966" s="91"/>
      <c r="Q3966" s="212"/>
      <c r="R3966" s="212"/>
      <c r="S3966" s="212"/>
      <c r="T3966" s="212"/>
      <c r="AG3966" s="212"/>
      <c r="AH3966" s="212"/>
      <c r="AI3966" s="212"/>
    </row>
    <row r="3967" spans="1:35" x14ac:dyDescent="0.15">
      <c r="A3967" s="91"/>
      <c r="B3967" s="91"/>
      <c r="C3967" s="127"/>
      <c r="D3967" s="127"/>
      <c r="E3967" s="127"/>
      <c r="F3967" s="127"/>
      <c r="G3967" s="127"/>
      <c r="H3967" s="127"/>
      <c r="I3967" s="91"/>
      <c r="J3967" s="2">
        <v>3965</v>
      </c>
      <c r="K3967" s="212">
        <v>42558.756222844997</v>
      </c>
      <c r="L3967" s="212">
        <v>0.271656944049399</v>
      </c>
      <c r="M3967" s="212">
        <v>9.8526344062025997E-2</v>
      </c>
      <c r="N3967" s="212">
        <v>2.95367383500331E-2</v>
      </c>
      <c r="O3967" s="91"/>
      <c r="Q3967" s="212"/>
      <c r="R3967" s="212"/>
      <c r="S3967" s="212"/>
      <c r="T3967" s="212"/>
      <c r="AG3967" s="212"/>
      <c r="AH3967" s="212"/>
      <c r="AI3967" s="212"/>
    </row>
    <row r="3968" spans="1:35" x14ac:dyDescent="0.15">
      <c r="A3968" s="91"/>
      <c r="B3968" s="91"/>
      <c r="C3968" s="127"/>
      <c r="D3968" s="127"/>
      <c r="E3968" s="127"/>
      <c r="F3968" s="127"/>
      <c r="G3968" s="127"/>
      <c r="H3968" s="127"/>
      <c r="I3968" s="91"/>
      <c r="J3968" s="2">
        <v>3966</v>
      </c>
      <c r="K3968" s="212">
        <v>42569.389004678997</v>
      </c>
      <c r="L3968" s="212">
        <v>0.27139095977355199</v>
      </c>
      <c r="M3968" s="212">
        <v>0.10318844475317999</v>
      </c>
      <c r="N3968" s="212">
        <v>2.7819335733581099E-2</v>
      </c>
      <c r="O3968" s="91"/>
      <c r="Q3968" s="212"/>
      <c r="R3968" s="212"/>
      <c r="S3968" s="212"/>
      <c r="T3968" s="212"/>
      <c r="AG3968" s="212"/>
      <c r="AH3968" s="212"/>
      <c r="AI3968" s="212"/>
    </row>
    <row r="3969" spans="1:35" x14ac:dyDescent="0.15">
      <c r="A3969" s="91"/>
      <c r="B3969" s="91"/>
      <c r="C3969" s="127"/>
      <c r="D3969" s="127"/>
      <c r="E3969" s="127"/>
      <c r="F3969" s="127"/>
      <c r="G3969" s="127"/>
      <c r="H3969" s="127"/>
      <c r="I3969" s="91"/>
      <c r="J3969" s="2">
        <v>3967</v>
      </c>
      <c r="K3969" s="212">
        <v>42579.979990255997</v>
      </c>
      <c r="L3969" s="212">
        <v>0.27120895339747098</v>
      </c>
      <c r="M3969" s="212">
        <v>0.109180075568121</v>
      </c>
      <c r="N3969" s="212">
        <v>2.6045280933302498E-2</v>
      </c>
      <c r="O3969" s="91"/>
      <c r="Q3969" s="212"/>
      <c r="R3969" s="212"/>
      <c r="S3969" s="212"/>
      <c r="T3969" s="212"/>
      <c r="AG3969" s="212"/>
      <c r="AH3969" s="212"/>
      <c r="AI3969" s="212"/>
    </row>
    <row r="3970" spans="1:35" x14ac:dyDescent="0.15">
      <c r="A3970" s="91"/>
      <c r="B3970" s="91"/>
      <c r="C3970" s="127"/>
      <c r="D3970" s="127"/>
      <c r="E3970" s="127"/>
      <c r="F3970" s="127"/>
      <c r="G3970" s="127"/>
      <c r="H3970" s="127"/>
      <c r="I3970" s="91"/>
      <c r="J3970" s="2">
        <v>3968</v>
      </c>
      <c r="K3970" s="212">
        <v>42590.577756357001</v>
      </c>
      <c r="L3970" s="212">
        <v>0.27123282550857403</v>
      </c>
      <c r="M3970" s="212">
        <v>0.114984615145224</v>
      </c>
      <c r="N3970" s="212">
        <v>2.4452535306635399E-2</v>
      </c>
      <c r="O3970" s="91"/>
      <c r="Q3970" s="212"/>
      <c r="R3970" s="212"/>
      <c r="S3970" s="212"/>
      <c r="T3970" s="212"/>
      <c r="AG3970" s="212"/>
      <c r="AH3970" s="212"/>
      <c r="AI3970" s="212"/>
    </row>
    <row r="3971" spans="1:35" x14ac:dyDescent="0.15">
      <c r="A3971" s="91"/>
      <c r="B3971" s="91"/>
      <c r="C3971" s="127"/>
      <c r="D3971" s="127"/>
      <c r="E3971" s="127"/>
      <c r="F3971" s="127"/>
      <c r="G3971" s="127"/>
      <c r="H3971" s="127"/>
      <c r="I3971" s="91"/>
      <c r="J3971" s="2">
        <v>3969</v>
      </c>
      <c r="K3971" s="212">
        <v>42601.142688375003</v>
      </c>
      <c r="L3971" s="212">
        <v>0.27152636309606498</v>
      </c>
      <c r="M3971" s="212">
        <v>0.119063502291369</v>
      </c>
      <c r="N3971" s="212">
        <v>2.3124390458520099E-2</v>
      </c>
      <c r="O3971" s="91"/>
      <c r="Q3971" s="212"/>
      <c r="R3971" s="212"/>
      <c r="S3971" s="212"/>
      <c r="T3971" s="212"/>
      <c r="AG3971" s="212"/>
      <c r="AH3971" s="212"/>
      <c r="AI3971" s="212"/>
    </row>
    <row r="3972" spans="1:35" x14ac:dyDescent="0.15">
      <c r="A3972" s="91"/>
      <c r="B3972" s="91"/>
      <c r="C3972" s="127"/>
      <c r="D3972" s="127"/>
      <c r="E3972" s="127"/>
      <c r="F3972" s="127"/>
      <c r="G3972" s="127"/>
      <c r="H3972" s="127"/>
      <c r="I3972" s="91"/>
      <c r="J3972" s="2">
        <v>3970</v>
      </c>
      <c r="K3972" s="212">
        <v>42611.745882707997</v>
      </c>
      <c r="L3972" s="212">
        <v>0.27214466127407999</v>
      </c>
      <c r="M3972" s="212">
        <v>0.12040216691965699</v>
      </c>
      <c r="N3972" s="212">
        <v>2.21580054752318E-2</v>
      </c>
      <c r="O3972" s="91"/>
      <c r="Q3972" s="212"/>
      <c r="R3972" s="212"/>
      <c r="S3972" s="212"/>
      <c r="T3972" s="212"/>
      <c r="AG3972" s="212"/>
      <c r="AH3972" s="212"/>
      <c r="AI3972" s="212"/>
    </row>
    <row r="3973" spans="1:35" x14ac:dyDescent="0.15">
      <c r="A3973" s="91"/>
      <c r="B3973" s="91"/>
      <c r="C3973" s="127"/>
      <c r="D3973" s="127"/>
      <c r="E3973" s="127"/>
      <c r="F3973" s="127"/>
      <c r="G3973" s="127"/>
      <c r="H3973" s="127"/>
      <c r="I3973" s="91"/>
      <c r="J3973" s="2">
        <v>3971</v>
      </c>
      <c r="K3973" s="212">
        <v>42622.361307605002</v>
      </c>
      <c r="L3973" s="212">
        <v>0.27309249544597802</v>
      </c>
      <c r="M3973" s="212">
        <v>0.11880616971842201</v>
      </c>
      <c r="N3973" s="212">
        <v>2.1699366017706698E-2</v>
      </c>
      <c r="O3973" s="91"/>
      <c r="Q3973" s="212"/>
      <c r="R3973" s="212"/>
      <c r="S3973" s="212"/>
      <c r="T3973" s="212"/>
      <c r="AG3973" s="212"/>
      <c r="AH3973" s="212"/>
      <c r="AI3973" s="212"/>
    </row>
    <row r="3974" spans="1:35" x14ac:dyDescent="0.15">
      <c r="A3974" s="91"/>
      <c r="B3974" s="91"/>
      <c r="C3974" s="127"/>
      <c r="D3974" s="127"/>
      <c r="E3974" s="127"/>
      <c r="F3974" s="127"/>
      <c r="G3974" s="127"/>
      <c r="H3974" s="127"/>
      <c r="I3974" s="91"/>
      <c r="J3974" s="2">
        <v>3972</v>
      </c>
      <c r="K3974" s="212">
        <v>42633.050489742003</v>
      </c>
      <c r="L3974" s="212">
        <v>0.27435053227846201</v>
      </c>
      <c r="M3974" s="212">
        <v>0.114821957335977</v>
      </c>
      <c r="N3974" s="212">
        <v>2.19020536134517E-2</v>
      </c>
      <c r="O3974" s="91"/>
      <c r="Q3974" s="212"/>
      <c r="R3974" s="212"/>
      <c r="S3974" s="212"/>
      <c r="T3974" s="212"/>
      <c r="AG3974" s="212"/>
      <c r="AH3974" s="212"/>
      <c r="AI3974" s="212"/>
    </row>
    <row r="3975" spans="1:35" x14ac:dyDescent="0.15">
      <c r="A3975" s="91"/>
      <c r="B3975" s="91"/>
      <c r="C3975" s="127"/>
      <c r="D3975" s="127"/>
      <c r="E3975" s="127"/>
      <c r="F3975" s="127"/>
      <c r="G3975" s="127"/>
      <c r="H3975" s="127"/>
      <c r="I3975" s="91"/>
      <c r="J3975" s="2">
        <v>3973</v>
      </c>
      <c r="K3975" s="212">
        <v>42643.615210668999</v>
      </c>
      <c r="L3975" s="212">
        <v>0.27578706745840598</v>
      </c>
      <c r="M3975" s="212">
        <v>0.109698006393273</v>
      </c>
      <c r="N3975" s="212">
        <v>2.28588441776598E-2</v>
      </c>
      <c r="O3975" s="91"/>
      <c r="Q3975" s="212"/>
      <c r="R3975" s="212"/>
      <c r="S3975" s="212"/>
      <c r="T3975" s="212"/>
      <c r="AG3975" s="212"/>
      <c r="AH3975" s="212"/>
      <c r="AI3975" s="212"/>
    </row>
    <row r="3976" spans="1:35" x14ac:dyDescent="0.15">
      <c r="A3976" s="91"/>
      <c r="B3976" s="91"/>
      <c r="C3976" s="127"/>
      <c r="D3976" s="127"/>
      <c r="E3976" s="127"/>
      <c r="F3976" s="127"/>
      <c r="G3976" s="127"/>
      <c r="H3976" s="127"/>
      <c r="I3976" s="91"/>
      <c r="J3976" s="2">
        <v>3974</v>
      </c>
      <c r="K3976" s="212">
        <v>42654.287628910002</v>
      </c>
      <c r="L3976" s="212">
        <v>0.27717654331366498</v>
      </c>
      <c r="M3976" s="212">
        <v>0.104921232476723</v>
      </c>
      <c r="N3976" s="212">
        <v>2.45466051756826E-2</v>
      </c>
      <c r="O3976" s="91"/>
      <c r="Q3976" s="212"/>
      <c r="R3976" s="212"/>
      <c r="S3976" s="212"/>
      <c r="T3976" s="212"/>
      <c r="AG3976" s="212"/>
      <c r="AH3976" s="212"/>
      <c r="AI3976" s="212"/>
    </row>
    <row r="3977" spans="1:35" x14ac:dyDescent="0.15">
      <c r="A3977" s="91"/>
      <c r="B3977" s="91"/>
      <c r="C3977" s="127"/>
      <c r="D3977" s="127"/>
      <c r="E3977" s="127"/>
      <c r="F3977" s="127"/>
      <c r="G3977" s="127"/>
      <c r="H3977" s="127"/>
      <c r="I3977" s="91"/>
      <c r="J3977" s="2">
        <v>3975</v>
      </c>
      <c r="K3977" s="212">
        <v>42664.918726693999</v>
      </c>
      <c r="L3977" s="212">
        <v>0.27829735334475503</v>
      </c>
      <c r="M3977" s="212">
        <v>0.101680544251623</v>
      </c>
      <c r="N3977" s="212">
        <v>2.6804671065655199E-2</v>
      </c>
      <c r="O3977" s="91"/>
      <c r="Q3977" s="212"/>
      <c r="R3977" s="212"/>
      <c r="S3977" s="212"/>
      <c r="T3977" s="212"/>
      <c r="AG3977" s="212"/>
      <c r="AH3977" s="212"/>
      <c r="AI3977" s="212"/>
    </row>
    <row r="3978" spans="1:35" x14ac:dyDescent="0.15">
      <c r="A3978" s="91"/>
      <c r="B3978" s="91"/>
      <c r="C3978" s="127"/>
      <c r="D3978" s="127"/>
      <c r="E3978" s="127"/>
      <c r="F3978" s="127"/>
      <c r="G3978" s="127"/>
      <c r="H3978" s="127"/>
      <c r="I3978" s="91"/>
      <c r="J3978" s="2">
        <v>3976</v>
      </c>
      <c r="K3978" s="212">
        <v>42675.558886411003</v>
      </c>
      <c r="L3978" s="212">
        <v>0.27900832331076703</v>
      </c>
      <c r="M3978" s="212">
        <v>0.100652216173124</v>
      </c>
      <c r="N3978" s="212">
        <v>2.93392858255676E-2</v>
      </c>
      <c r="O3978" s="91"/>
      <c r="Q3978" s="212"/>
      <c r="R3978" s="212"/>
      <c r="S3978" s="212"/>
      <c r="T3978" s="212"/>
      <c r="AG3978" s="212"/>
      <c r="AH3978" s="212"/>
      <c r="AI3978" s="212"/>
    </row>
    <row r="3979" spans="1:35" x14ac:dyDescent="0.15">
      <c r="A3979" s="91"/>
      <c r="B3979" s="91"/>
      <c r="C3979" s="127"/>
      <c r="D3979" s="127"/>
      <c r="E3979" s="127"/>
      <c r="F3979" s="127"/>
      <c r="G3979" s="127"/>
      <c r="H3979" s="127"/>
      <c r="I3979" s="91"/>
      <c r="J3979" s="2">
        <v>3977</v>
      </c>
      <c r="K3979" s="212">
        <v>42686.198075417997</v>
      </c>
      <c r="L3979" s="212">
        <v>0.27922015555422602</v>
      </c>
      <c r="M3979" s="212">
        <v>0.10179493838444401</v>
      </c>
      <c r="N3979" s="212">
        <v>3.1727199637444199E-2</v>
      </c>
      <c r="O3979" s="91"/>
      <c r="Q3979" s="212"/>
      <c r="R3979" s="212"/>
      <c r="S3979" s="212"/>
      <c r="T3979" s="212"/>
      <c r="AG3979" s="212"/>
      <c r="AH3979" s="212"/>
      <c r="AI3979" s="212"/>
    </row>
    <row r="3980" spans="1:35" x14ac:dyDescent="0.15">
      <c r="A3980" s="91"/>
      <c r="B3980" s="91"/>
      <c r="C3980" s="127"/>
      <c r="D3980" s="127"/>
      <c r="E3980" s="127"/>
      <c r="F3980" s="127"/>
      <c r="G3980" s="127"/>
      <c r="H3980" s="127"/>
      <c r="I3980" s="91"/>
      <c r="J3980" s="2">
        <v>3978</v>
      </c>
      <c r="K3980" s="212">
        <v>42696.851066650997</v>
      </c>
      <c r="L3980" s="212">
        <v>0.27888991682039999</v>
      </c>
      <c r="M3980" s="212">
        <v>0.104411502260586</v>
      </c>
      <c r="N3980" s="212">
        <v>3.3581034991064102E-2</v>
      </c>
      <c r="O3980" s="91"/>
      <c r="Q3980" s="212"/>
      <c r="R3980" s="212"/>
      <c r="S3980" s="212"/>
      <c r="T3980" s="212"/>
      <c r="AG3980" s="212"/>
      <c r="AH3980" s="212"/>
      <c r="AI3980" s="212"/>
    </row>
    <row r="3981" spans="1:35" x14ac:dyDescent="0.15">
      <c r="A3981" s="91"/>
      <c r="B3981" s="91"/>
      <c r="C3981" s="127"/>
      <c r="D3981" s="127"/>
      <c r="E3981" s="127"/>
      <c r="F3981" s="127"/>
      <c r="G3981" s="127"/>
      <c r="H3981" s="127"/>
      <c r="I3981" s="91"/>
      <c r="J3981" s="2">
        <v>3979</v>
      </c>
      <c r="K3981" s="212">
        <v>42707.390905138003</v>
      </c>
      <c r="L3981" s="212">
        <v>0.27807191407047899</v>
      </c>
      <c r="M3981" s="212">
        <v>0.10741366660750901</v>
      </c>
      <c r="N3981" s="212">
        <v>3.47063648983333E-2</v>
      </c>
      <c r="O3981" s="91"/>
      <c r="Q3981" s="212"/>
      <c r="R3981" s="212"/>
      <c r="S3981" s="212"/>
      <c r="T3981" s="212"/>
      <c r="AG3981" s="212"/>
      <c r="AH3981" s="212"/>
      <c r="AI3981" s="212"/>
    </row>
    <row r="3982" spans="1:35" x14ac:dyDescent="0.15">
      <c r="A3982" s="91"/>
      <c r="B3982" s="91"/>
      <c r="C3982" s="127"/>
      <c r="D3982" s="127"/>
      <c r="E3982" s="127"/>
      <c r="F3982" s="127"/>
      <c r="G3982" s="127"/>
      <c r="H3982" s="127"/>
      <c r="I3982" s="91"/>
      <c r="J3982" s="2">
        <v>3980</v>
      </c>
      <c r="K3982" s="212">
        <v>42717.990278999998</v>
      </c>
      <c r="L3982" s="212">
        <v>0.27692988249230899</v>
      </c>
      <c r="M3982" s="212">
        <v>0.109676724735763</v>
      </c>
      <c r="N3982" s="212">
        <v>3.5104004214353501E-2</v>
      </c>
      <c r="O3982" s="91"/>
      <c r="Q3982" s="212"/>
      <c r="R3982" s="212"/>
      <c r="S3982" s="212"/>
      <c r="T3982" s="212"/>
      <c r="AG3982" s="212"/>
      <c r="AH3982" s="212"/>
      <c r="AI3982" s="212"/>
    </row>
    <row r="3983" spans="1:35" x14ac:dyDescent="0.15">
      <c r="A3983" s="91"/>
      <c r="B3983" s="91"/>
      <c r="C3983" s="127"/>
      <c r="D3983" s="127"/>
      <c r="E3983" s="127"/>
      <c r="F3983" s="127"/>
      <c r="G3983" s="127"/>
      <c r="H3983" s="127"/>
      <c r="I3983" s="91"/>
      <c r="J3983" s="2">
        <v>3981</v>
      </c>
      <c r="K3983" s="212">
        <v>42728.610495109002</v>
      </c>
      <c r="L3983" s="212">
        <v>0.275628480963789</v>
      </c>
      <c r="M3983" s="212">
        <v>0.11032816842874001</v>
      </c>
      <c r="N3983" s="212">
        <v>3.4889507367490802E-2</v>
      </c>
      <c r="O3983" s="91"/>
      <c r="Q3983" s="212"/>
      <c r="R3983" s="212"/>
      <c r="S3983" s="212"/>
      <c r="T3983" s="212"/>
      <c r="AG3983" s="212"/>
      <c r="AH3983" s="212"/>
      <c r="AI3983" s="212"/>
    </row>
    <row r="3984" spans="1:35" x14ac:dyDescent="0.15">
      <c r="A3984" s="91"/>
      <c r="B3984" s="91"/>
      <c r="C3984" s="127"/>
      <c r="D3984" s="127"/>
      <c r="E3984" s="127"/>
      <c r="F3984" s="127"/>
      <c r="G3984" s="127"/>
      <c r="H3984" s="127"/>
      <c r="I3984" s="91"/>
      <c r="J3984" s="2">
        <v>3982</v>
      </c>
      <c r="K3984" s="212">
        <v>42739.259599450001</v>
      </c>
      <c r="L3984" s="212">
        <v>0.27439971485373998</v>
      </c>
      <c r="M3984" s="212">
        <v>0.108816544817224</v>
      </c>
      <c r="N3984" s="212">
        <v>3.4198967863057698E-2</v>
      </c>
      <c r="O3984" s="91"/>
      <c r="Q3984" s="212"/>
      <c r="R3984" s="212"/>
      <c r="S3984" s="212"/>
      <c r="T3984" s="212"/>
      <c r="AG3984" s="212"/>
      <c r="AH3984" s="212"/>
      <c r="AI3984" s="212"/>
    </row>
    <row r="3985" spans="1:35" x14ac:dyDescent="0.15">
      <c r="A3985" s="91"/>
      <c r="B3985" s="91"/>
      <c r="C3985" s="127"/>
      <c r="D3985" s="127"/>
      <c r="E3985" s="127"/>
      <c r="F3985" s="127"/>
      <c r="G3985" s="127"/>
      <c r="H3985" s="127"/>
      <c r="I3985" s="91"/>
      <c r="J3985" s="2">
        <v>3983</v>
      </c>
      <c r="K3985" s="212">
        <v>42749.971776425897</v>
      </c>
      <c r="L3985" s="212">
        <v>0.27344769030114402</v>
      </c>
      <c r="M3985" s="212">
        <v>0.105103734628363</v>
      </c>
      <c r="N3985" s="212">
        <v>3.3179416868160401E-2</v>
      </c>
      <c r="O3985" s="91"/>
      <c r="Q3985" s="212"/>
      <c r="R3985" s="212"/>
      <c r="S3985" s="212"/>
      <c r="T3985" s="212"/>
      <c r="AG3985" s="212"/>
      <c r="AH3985" s="212"/>
      <c r="AI3985" s="212"/>
    </row>
    <row r="3986" spans="1:35" x14ac:dyDescent="0.15">
      <c r="A3986" s="91"/>
      <c r="B3986" s="91"/>
      <c r="C3986" s="127"/>
      <c r="D3986" s="127"/>
      <c r="E3986" s="127"/>
      <c r="F3986" s="127"/>
      <c r="G3986" s="127"/>
      <c r="H3986" s="127"/>
      <c r="I3986" s="91"/>
      <c r="J3986" s="2">
        <v>3984</v>
      </c>
      <c r="K3986" s="212">
        <v>42760.691333194904</v>
      </c>
      <c r="L3986" s="212">
        <v>0.27285480934399597</v>
      </c>
      <c r="M3986" s="212">
        <v>9.9764027405318506E-2</v>
      </c>
      <c r="N3986" s="212">
        <v>3.1971794868190399E-2</v>
      </c>
      <c r="O3986" s="91"/>
      <c r="Q3986" s="212"/>
      <c r="R3986" s="212"/>
      <c r="S3986" s="212"/>
      <c r="T3986" s="212"/>
      <c r="AG3986" s="212"/>
      <c r="AH3986" s="212"/>
      <c r="AI3986" s="212"/>
    </row>
    <row r="3987" spans="1:35" x14ac:dyDescent="0.15">
      <c r="A3987" s="91"/>
      <c r="B3987" s="91"/>
      <c r="C3987" s="127"/>
      <c r="D3987" s="127"/>
      <c r="E3987" s="127"/>
      <c r="F3987" s="127"/>
      <c r="G3987" s="127"/>
      <c r="H3987" s="127"/>
      <c r="I3987" s="91"/>
      <c r="J3987" s="2">
        <v>3985</v>
      </c>
      <c r="K3987" s="212">
        <v>42771.408345682903</v>
      </c>
      <c r="L3987" s="212">
        <v>0.27252261716548998</v>
      </c>
      <c r="M3987" s="212">
        <v>9.3730609640913704E-2</v>
      </c>
      <c r="N3987" s="212">
        <v>3.06805642445683E-2</v>
      </c>
      <c r="O3987" s="91"/>
      <c r="Q3987" s="212"/>
      <c r="R3987" s="212"/>
      <c r="S3987" s="212"/>
      <c r="T3987" s="212"/>
      <c r="AG3987" s="212"/>
      <c r="AH3987" s="212"/>
      <c r="AI3987" s="212"/>
    </row>
    <row r="3988" spans="1:35" x14ac:dyDescent="0.15">
      <c r="A3988" s="91"/>
      <c r="B3988" s="91"/>
      <c r="C3988" s="127"/>
      <c r="D3988" s="127"/>
      <c r="E3988" s="127"/>
      <c r="F3988" s="127"/>
      <c r="G3988" s="127"/>
      <c r="H3988" s="127"/>
      <c r="I3988" s="91"/>
      <c r="J3988" s="2">
        <v>3986</v>
      </c>
      <c r="K3988" s="212">
        <v>42782.146908559</v>
      </c>
      <c r="L3988" s="212">
        <v>0.27231638394323998</v>
      </c>
      <c r="M3988" s="212">
        <v>8.7924346653735705E-2</v>
      </c>
      <c r="N3988" s="212">
        <v>2.9365036541533201E-2</v>
      </c>
      <c r="O3988" s="91"/>
      <c r="Q3988" s="212"/>
      <c r="R3988" s="212"/>
      <c r="S3988" s="212"/>
      <c r="T3988" s="212"/>
      <c r="AG3988" s="212"/>
      <c r="AH3988" s="212"/>
      <c r="AI3988" s="212"/>
    </row>
    <row r="3989" spans="1:35" x14ac:dyDescent="0.15">
      <c r="A3989" s="91"/>
      <c r="B3989" s="91"/>
      <c r="C3989" s="127"/>
      <c r="D3989" s="127"/>
      <c r="E3989" s="127"/>
      <c r="F3989" s="127"/>
      <c r="G3989" s="127"/>
      <c r="H3989" s="127"/>
      <c r="I3989" s="91"/>
      <c r="J3989" s="2">
        <v>3987</v>
      </c>
      <c r="K3989" s="212">
        <v>42792.877901282904</v>
      </c>
      <c r="L3989" s="212">
        <v>0.27208848974017302</v>
      </c>
      <c r="M3989" s="212">
        <v>8.2899513024354193E-2</v>
      </c>
      <c r="N3989" s="212">
        <v>2.8074535264960301E-2</v>
      </c>
      <c r="O3989" s="91"/>
      <c r="Q3989" s="212"/>
      <c r="R3989" s="212"/>
      <c r="S3989" s="212"/>
      <c r="T3989" s="212"/>
      <c r="AG3989" s="212"/>
      <c r="AH3989" s="212"/>
      <c r="AI3989" s="212"/>
    </row>
    <row r="3990" spans="1:35" x14ac:dyDescent="0.15">
      <c r="A3990" s="91"/>
      <c r="B3990" s="91"/>
      <c r="C3990" s="127"/>
      <c r="D3990" s="127"/>
      <c r="E3990" s="127"/>
      <c r="F3990" s="127"/>
      <c r="G3990" s="127"/>
      <c r="H3990" s="127"/>
      <c r="I3990" s="91"/>
      <c r="J3990" s="2">
        <v>3988</v>
      </c>
      <c r="K3990" s="212">
        <v>42803.4866853079</v>
      </c>
      <c r="L3990" s="212">
        <v>0.27173291675572903</v>
      </c>
      <c r="M3990" s="212">
        <v>7.8828046454086101E-2</v>
      </c>
      <c r="N3990" s="212">
        <v>2.6818316083913499E-2</v>
      </c>
      <c r="O3990" s="91"/>
      <c r="Q3990" s="212"/>
      <c r="R3990" s="212"/>
      <c r="S3990" s="212"/>
      <c r="T3990" s="212"/>
      <c r="AG3990" s="212"/>
      <c r="AH3990" s="212"/>
      <c r="AI3990" s="212"/>
    </row>
    <row r="3991" spans="1:35" x14ac:dyDescent="0.15">
      <c r="A3991" s="91"/>
      <c r="B3991" s="91"/>
      <c r="C3991" s="127"/>
      <c r="D3991" s="127"/>
      <c r="E3991" s="127"/>
      <c r="F3991" s="127"/>
      <c r="G3991" s="127"/>
      <c r="H3991" s="127"/>
      <c r="I3991" s="91"/>
      <c r="J3991" s="2">
        <v>3989</v>
      </c>
      <c r="K3991" s="212">
        <v>42814.089756710899</v>
      </c>
      <c r="L3991" s="212">
        <v>0.27118663300685802</v>
      </c>
      <c r="M3991" s="212">
        <v>7.5712538053179498E-2</v>
      </c>
      <c r="N3991" s="212">
        <v>2.5601458774078802E-2</v>
      </c>
      <c r="O3991" s="91"/>
      <c r="Q3991" s="212"/>
      <c r="R3991" s="212"/>
      <c r="S3991" s="212"/>
      <c r="T3991" s="212"/>
      <c r="AG3991" s="212"/>
      <c r="AH3991" s="212"/>
      <c r="AI3991" s="212"/>
    </row>
    <row r="3992" spans="1:35" x14ac:dyDescent="0.15">
      <c r="A3992" s="91"/>
      <c r="B3992" s="91"/>
      <c r="C3992" s="127"/>
      <c r="D3992" s="127"/>
      <c r="E3992" s="127"/>
      <c r="F3992" s="127"/>
      <c r="G3992" s="127"/>
      <c r="H3992" s="127"/>
      <c r="I3992" s="91"/>
      <c r="J3992" s="2">
        <v>3990</v>
      </c>
      <c r="K3992" s="212">
        <v>42824.711877890899</v>
      </c>
      <c r="L3992" s="212">
        <v>0.27045779238353501</v>
      </c>
      <c r="M3992" s="212">
        <v>7.3782902730653493E-2</v>
      </c>
      <c r="N3992" s="212">
        <v>2.4431801825762E-2</v>
      </c>
      <c r="O3992" s="91"/>
      <c r="Q3992" s="212"/>
      <c r="R3992" s="212"/>
      <c r="S3992" s="212"/>
      <c r="T3992" s="212"/>
      <c r="AG3992" s="212"/>
      <c r="AH3992" s="212"/>
      <c r="AI3992" s="212"/>
    </row>
    <row r="3993" spans="1:35" x14ac:dyDescent="0.15">
      <c r="A3993" s="91"/>
      <c r="B3993" s="91"/>
      <c r="C3993" s="127"/>
      <c r="D3993" s="127"/>
      <c r="E3993" s="127"/>
      <c r="F3993" s="127"/>
      <c r="G3993" s="127"/>
      <c r="H3993" s="127"/>
      <c r="I3993" s="91"/>
      <c r="J3993" s="2">
        <v>3991</v>
      </c>
      <c r="K3993" s="212">
        <v>42835.288723452897</v>
      </c>
      <c r="L3993" s="212">
        <v>0.26960750217214002</v>
      </c>
      <c r="M3993" s="212">
        <v>7.3288644062062897E-2</v>
      </c>
      <c r="N3993" s="212">
        <v>2.3343064820318501E-2</v>
      </c>
      <c r="O3993" s="91"/>
      <c r="Q3993" s="212"/>
      <c r="R3993" s="212"/>
      <c r="S3993" s="212"/>
      <c r="T3993" s="212"/>
      <c r="AG3993" s="212"/>
      <c r="AH3993" s="212"/>
      <c r="AI3993" s="212"/>
    </row>
    <row r="3994" spans="1:35" x14ac:dyDescent="0.15">
      <c r="A3994" s="91"/>
      <c r="B3994" s="91"/>
      <c r="C3994" s="127"/>
      <c r="D3994" s="127"/>
      <c r="E3994" s="127"/>
      <c r="F3994" s="127"/>
      <c r="G3994" s="127"/>
      <c r="H3994" s="127"/>
      <c r="I3994" s="91"/>
      <c r="J3994" s="2">
        <v>3992</v>
      </c>
      <c r="K3994" s="212">
        <v>42845.852701630902</v>
      </c>
      <c r="L3994" s="212">
        <v>0.268740658148516</v>
      </c>
      <c r="M3994" s="212">
        <v>7.4524667623708907E-2</v>
      </c>
      <c r="N3994" s="212">
        <v>2.2400381688752601E-2</v>
      </c>
      <c r="O3994" s="91"/>
      <c r="Q3994" s="212"/>
      <c r="R3994" s="212"/>
      <c r="S3994" s="212"/>
      <c r="T3994" s="212"/>
      <c r="AG3994" s="212"/>
      <c r="AH3994" s="212"/>
      <c r="AI3994" s="212"/>
    </row>
    <row r="3995" spans="1:35" x14ac:dyDescent="0.15">
      <c r="A3995" s="91"/>
      <c r="B3995" s="91"/>
      <c r="C3995" s="127"/>
      <c r="D3995" s="127"/>
      <c r="E3995" s="127"/>
      <c r="F3995" s="127"/>
      <c r="G3995" s="127"/>
      <c r="H3995" s="127"/>
      <c r="I3995" s="91"/>
      <c r="J3995" s="2">
        <v>3993</v>
      </c>
      <c r="K3995" s="212">
        <v>42856.478399081898</v>
      </c>
      <c r="L3995" s="212">
        <v>0.26788164974100998</v>
      </c>
      <c r="M3995" s="212">
        <v>7.7879486795005004E-2</v>
      </c>
      <c r="N3995" s="212">
        <v>2.16822260355038E-2</v>
      </c>
      <c r="O3995" s="91"/>
      <c r="Q3995" s="212"/>
      <c r="R3995" s="212"/>
      <c r="S3995" s="212"/>
      <c r="T3995" s="212"/>
      <c r="AG3995" s="212"/>
      <c r="AH3995" s="212"/>
      <c r="AI3995" s="212"/>
    </row>
    <row r="3996" spans="1:35" x14ac:dyDescent="0.15">
      <c r="A3996" s="91"/>
      <c r="B3996" s="91"/>
      <c r="C3996" s="127"/>
      <c r="D3996" s="127"/>
      <c r="E3996" s="127"/>
      <c r="F3996" s="127"/>
      <c r="G3996" s="127"/>
      <c r="H3996" s="127"/>
      <c r="I3996" s="91"/>
      <c r="J3996" s="2">
        <v>3994</v>
      </c>
      <c r="K3996" s="212">
        <v>42867.070708630898</v>
      </c>
      <c r="L3996" s="212">
        <v>0.26706314322316599</v>
      </c>
      <c r="M3996" s="212">
        <v>8.3296959378989205E-2</v>
      </c>
      <c r="N3996" s="212">
        <v>2.13225428387991E-2</v>
      </c>
      <c r="O3996" s="91"/>
      <c r="Q3996" s="212"/>
      <c r="R3996" s="212"/>
      <c r="S3996" s="212"/>
      <c r="T3996" s="212"/>
      <c r="AG3996" s="212"/>
      <c r="AH3996" s="212"/>
      <c r="AI3996" s="212"/>
    </row>
    <row r="3997" spans="1:35" x14ac:dyDescent="0.15">
      <c r="A3997" s="91"/>
      <c r="B3997" s="91"/>
      <c r="C3997" s="127"/>
      <c r="D3997" s="127"/>
      <c r="E3997" s="127"/>
      <c r="F3997" s="127"/>
      <c r="G3997" s="127"/>
      <c r="H3997" s="127"/>
      <c r="I3997" s="91"/>
      <c r="J3997" s="2">
        <v>3995</v>
      </c>
      <c r="K3997" s="212">
        <v>42877.6616431289</v>
      </c>
      <c r="L3997" s="212">
        <v>0.26629114041066299</v>
      </c>
      <c r="M3997" s="212">
        <v>8.9862136586808E-2</v>
      </c>
      <c r="N3997" s="212">
        <v>2.1454983529067901E-2</v>
      </c>
      <c r="O3997" s="91"/>
      <c r="Q3997" s="212"/>
      <c r="R3997" s="212"/>
      <c r="S3997" s="212"/>
      <c r="T3997" s="212"/>
      <c r="AG3997" s="212"/>
      <c r="AH3997" s="212"/>
      <c r="AI3997" s="212"/>
    </row>
    <row r="3998" spans="1:35" x14ac:dyDescent="0.15">
      <c r="A3998" s="91"/>
      <c r="B3998" s="91"/>
      <c r="C3998" s="127"/>
      <c r="D3998" s="127"/>
      <c r="E3998" s="127"/>
      <c r="F3998" s="127"/>
      <c r="G3998" s="127"/>
      <c r="H3998" s="127"/>
      <c r="I3998" s="91"/>
      <c r="J3998" s="2">
        <v>3996</v>
      </c>
      <c r="K3998" s="212">
        <v>42888.427392535901</v>
      </c>
      <c r="L3998" s="212">
        <v>0.26565173779730999</v>
      </c>
      <c r="M3998" s="212">
        <v>9.6251500902062997E-2</v>
      </c>
      <c r="N3998" s="212">
        <v>2.2201590342397999E-2</v>
      </c>
      <c r="O3998" s="91"/>
      <c r="Q3998" s="212"/>
      <c r="R3998" s="212"/>
      <c r="S3998" s="212"/>
      <c r="T3998" s="212"/>
      <c r="AG3998" s="212"/>
      <c r="AH3998" s="212"/>
      <c r="AI3998" s="212"/>
    </row>
    <row r="3999" spans="1:35" x14ac:dyDescent="0.15">
      <c r="A3999" s="91"/>
      <c r="B3999" s="91"/>
      <c r="C3999" s="127"/>
      <c r="D3999" s="127"/>
      <c r="E3999" s="127"/>
      <c r="F3999" s="127"/>
      <c r="G3999" s="127"/>
      <c r="H3999" s="127"/>
      <c r="I3999" s="91"/>
      <c r="J3999" s="2">
        <v>3997</v>
      </c>
      <c r="K3999" s="212">
        <v>42899.031959298904</v>
      </c>
      <c r="L3999" s="212">
        <v>0.26525116170160401</v>
      </c>
      <c r="M3999" s="212">
        <v>0.101244982296019</v>
      </c>
      <c r="N3999" s="212">
        <v>2.3556221019294301E-2</v>
      </c>
      <c r="O3999" s="91"/>
      <c r="Q3999" s="212"/>
      <c r="R3999" s="212"/>
      <c r="S3999" s="212"/>
      <c r="T3999" s="212"/>
      <c r="AG3999" s="212"/>
      <c r="AH3999" s="212"/>
      <c r="AI3999" s="212"/>
    </row>
    <row r="4000" spans="1:35" x14ac:dyDescent="0.15">
      <c r="A4000" s="91"/>
      <c r="B4000" s="91"/>
      <c r="C4000" s="127"/>
      <c r="D4000" s="127"/>
      <c r="E4000" s="127"/>
      <c r="F4000" s="127"/>
      <c r="G4000" s="127"/>
      <c r="H4000" s="127"/>
      <c r="I4000" s="91"/>
      <c r="J4000" s="2">
        <v>3998</v>
      </c>
      <c r="K4000" s="212">
        <v>42909.603957849897</v>
      </c>
      <c r="L4000" s="212">
        <v>0.26518729294800197</v>
      </c>
      <c r="M4000" s="212">
        <v>0.103936711286105</v>
      </c>
      <c r="N4000" s="212">
        <v>2.5389036416379501E-2</v>
      </c>
      <c r="O4000" s="91"/>
      <c r="Q4000" s="212"/>
      <c r="R4000" s="212"/>
      <c r="S4000" s="212"/>
      <c r="T4000" s="212"/>
      <c r="AG4000" s="212"/>
      <c r="AH4000" s="212"/>
      <c r="AI4000" s="212"/>
    </row>
    <row r="4001" spans="1:35" x14ac:dyDescent="0.15">
      <c r="A4001" s="91"/>
      <c r="B4001" s="91"/>
      <c r="C4001" s="127"/>
      <c r="D4001" s="127"/>
      <c r="E4001" s="127"/>
      <c r="F4001" s="127"/>
      <c r="G4001" s="127"/>
      <c r="H4001" s="127"/>
      <c r="I4001" s="91"/>
      <c r="J4001" s="2">
        <v>3999</v>
      </c>
      <c r="K4001" s="212">
        <v>42920.190954065903</v>
      </c>
      <c r="L4001" s="212">
        <v>0.26551819699604501</v>
      </c>
      <c r="M4001" s="212">
        <v>0.10393116344606</v>
      </c>
      <c r="N4001" s="212">
        <v>2.7545158178941501E-2</v>
      </c>
      <c r="O4001" s="91"/>
      <c r="Q4001" s="212"/>
      <c r="R4001" s="212"/>
      <c r="S4001" s="212"/>
      <c r="T4001" s="212"/>
      <c r="AG4001" s="212"/>
      <c r="AH4001" s="212"/>
      <c r="AI4001" s="212"/>
    </row>
    <row r="4002" spans="1:35" x14ac:dyDescent="0.15">
      <c r="A4002" s="91"/>
      <c r="B4002" s="91"/>
      <c r="C4002" s="127"/>
      <c r="D4002" s="127"/>
      <c r="E4002" s="127"/>
      <c r="F4002" s="127"/>
      <c r="G4002" s="127"/>
      <c r="H4002" s="127"/>
      <c r="I4002" s="91"/>
      <c r="J4002" s="2">
        <v>4000</v>
      </c>
      <c r="K4002" s="212">
        <v>42930.840510417001</v>
      </c>
      <c r="L4002" s="212">
        <v>0.26623309847695298</v>
      </c>
      <c r="M4002" s="212">
        <v>0.10152691135790901</v>
      </c>
      <c r="N4002" s="212">
        <v>2.99164187407263E-2</v>
      </c>
      <c r="O4002" s="91"/>
      <c r="Q4002" s="212"/>
      <c r="R4002" s="212"/>
      <c r="S4002" s="212"/>
      <c r="T4002" s="212"/>
      <c r="AG4002" s="212"/>
      <c r="AH4002" s="212"/>
      <c r="AI4002" s="212"/>
    </row>
    <row r="4003" spans="1:35" x14ac:dyDescent="0.15">
      <c r="A4003" s="91"/>
      <c r="B4003" s="91"/>
      <c r="C4003" s="127"/>
      <c r="D4003" s="127"/>
      <c r="E4003" s="127"/>
      <c r="F4003" s="127"/>
      <c r="G4003" s="127"/>
      <c r="H4003" s="127"/>
      <c r="I4003" s="91"/>
      <c r="K4003" s="212"/>
      <c r="L4003" s="212"/>
      <c r="M4003" s="212"/>
      <c r="O4003" s="91"/>
      <c r="P4003" s="115"/>
      <c r="Q4003" s="116"/>
      <c r="R4003" s="116"/>
      <c r="S4003" s="116"/>
      <c r="T4003" s="117"/>
      <c r="AE4003" s="212"/>
      <c r="AF4003" s="212"/>
      <c r="AG4003" s="212"/>
      <c r="AH4003" s="212"/>
    </row>
    <row r="4004" spans="1:35" x14ac:dyDescent="0.15">
      <c r="A4004" s="91"/>
      <c r="B4004" s="91"/>
      <c r="C4004" s="127"/>
      <c r="D4004" s="127"/>
      <c r="E4004" s="127"/>
      <c r="F4004" s="127"/>
      <c r="G4004" s="127"/>
      <c r="H4004" s="127"/>
      <c r="I4004" s="91"/>
      <c r="O4004" s="91"/>
      <c r="P4004" s="115"/>
      <c r="Q4004" s="116"/>
      <c r="R4004" s="116"/>
      <c r="S4004" s="116"/>
      <c r="T4004" s="117"/>
      <c r="AF4004" s="212"/>
      <c r="AG4004" s="212"/>
      <c r="AH4004" s="212"/>
    </row>
    <row r="4005" spans="1:35" x14ac:dyDescent="0.15">
      <c r="A4005" s="91"/>
      <c r="B4005" s="91"/>
      <c r="C4005" s="127"/>
      <c r="D4005" s="127"/>
      <c r="E4005" s="127"/>
      <c r="F4005" s="127"/>
      <c r="G4005" s="127"/>
      <c r="H4005" s="127"/>
      <c r="I4005" s="91"/>
      <c r="O4005" s="91"/>
      <c r="P4005" s="115"/>
      <c r="Q4005" s="116"/>
      <c r="R4005" s="116"/>
      <c r="S4005" s="116"/>
      <c r="T4005" s="117"/>
    </row>
    <row r="4006" spans="1:35" x14ac:dyDescent="0.15">
      <c r="A4006" s="91"/>
      <c r="B4006" s="91"/>
      <c r="C4006" s="127"/>
      <c r="D4006" s="127"/>
      <c r="E4006" s="127"/>
      <c r="F4006" s="127"/>
      <c r="G4006" s="127"/>
      <c r="H4006" s="127"/>
      <c r="I4006" s="91"/>
      <c r="O4006" s="91"/>
      <c r="P4006" s="115"/>
      <c r="Q4006" s="116"/>
      <c r="R4006" s="116"/>
      <c r="S4006" s="116"/>
      <c r="T4006" s="117"/>
    </row>
    <row r="4007" spans="1:35" x14ac:dyDescent="0.15">
      <c r="A4007" s="91"/>
      <c r="B4007" s="91"/>
      <c r="C4007" s="127"/>
      <c r="D4007" s="127"/>
      <c r="E4007" s="127"/>
      <c r="F4007" s="127"/>
      <c r="G4007" s="127"/>
      <c r="H4007" s="127"/>
      <c r="I4007" s="91"/>
      <c r="O4007" s="91"/>
      <c r="P4007" s="115"/>
      <c r="Q4007" s="116"/>
      <c r="R4007" s="116"/>
      <c r="S4007" s="116"/>
      <c r="T4007" s="117"/>
    </row>
    <row r="4008" spans="1:35" x14ac:dyDescent="0.15">
      <c r="A4008" s="91"/>
      <c r="B4008" s="91"/>
      <c r="C4008" s="127"/>
      <c r="D4008" s="127"/>
      <c r="E4008" s="127"/>
      <c r="F4008" s="127"/>
      <c r="G4008" s="127"/>
      <c r="H4008" s="127"/>
      <c r="I4008" s="91"/>
      <c r="O4008" s="91"/>
      <c r="P4008" s="115"/>
      <c r="Q4008" s="116"/>
      <c r="R4008" s="116"/>
      <c r="S4008" s="116"/>
      <c r="T4008" s="117"/>
    </row>
    <row r="4009" spans="1:35" x14ac:dyDescent="0.15">
      <c r="A4009" s="91"/>
      <c r="B4009" s="91"/>
      <c r="C4009" s="127"/>
      <c r="D4009" s="127"/>
      <c r="E4009" s="127"/>
      <c r="F4009" s="127"/>
      <c r="G4009" s="127"/>
      <c r="H4009" s="127"/>
      <c r="I4009" s="91"/>
      <c r="O4009" s="91"/>
      <c r="P4009" s="115"/>
      <c r="Q4009" s="116"/>
      <c r="R4009" s="116"/>
      <c r="S4009" s="116"/>
      <c r="T4009" s="117"/>
    </row>
    <row r="4010" spans="1:35" x14ac:dyDescent="0.15">
      <c r="A4010" s="91"/>
      <c r="B4010" s="91"/>
      <c r="C4010" s="127"/>
      <c r="D4010" s="127"/>
      <c r="E4010" s="127"/>
      <c r="F4010" s="127"/>
      <c r="G4010" s="127"/>
      <c r="H4010" s="127"/>
      <c r="I4010" s="91"/>
      <c r="O4010" s="91"/>
      <c r="P4010" s="115"/>
      <c r="Q4010" s="116"/>
      <c r="R4010" s="116"/>
      <c r="S4010" s="116"/>
      <c r="T4010" s="117"/>
    </row>
    <row r="4011" spans="1:35" x14ac:dyDescent="0.15">
      <c r="A4011" s="91"/>
      <c r="B4011" s="91"/>
      <c r="C4011" s="127"/>
      <c r="D4011" s="127"/>
      <c r="E4011" s="127"/>
      <c r="F4011" s="127"/>
      <c r="G4011" s="127"/>
      <c r="H4011" s="127"/>
      <c r="I4011" s="91"/>
      <c r="O4011" s="91"/>
      <c r="P4011" s="115"/>
      <c r="Q4011" s="116"/>
      <c r="R4011" s="116"/>
      <c r="S4011" s="116"/>
      <c r="T4011" s="117"/>
    </row>
    <row r="4012" spans="1:35" x14ac:dyDescent="0.15">
      <c r="A4012" s="91"/>
      <c r="B4012" s="91"/>
      <c r="C4012" s="127"/>
      <c r="D4012" s="127"/>
      <c r="E4012" s="127"/>
      <c r="F4012" s="127"/>
      <c r="G4012" s="127"/>
      <c r="H4012" s="127"/>
      <c r="I4012" s="91"/>
      <c r="O4012" s="91"/>
      <c r="P4012" s="115"/>
      <c r="Q4012" s="116"/>
      <c r="R4012" s="116"/>
      <c r="S4012" s="116"/>
      <c r="T4012" s="117"/>
    </row>
    <row r="4013" spans="1:35" x14ac:dyDescent="0.15">
      <c r="A4013" s="91"/>
      <c r="B4013" s="91"/>
      <c r="C4013" s="127"/>
      <c r="D4013" s="127"/>
      <c r="E4013" s="127"/>
      <c r="F4013" s="127"/>
      <c r="G4013" s="127"/>
      <c r="H4013" s="127"/>
      <c r="I4013" s="91"/>
      <c r="O4013" s="91"/>
      <c r="P4013" s="115"/>
      <c r="Q4013" s="116"/>
      <c r="R4013" s="116"/>
      <c r="S4013" s="116"/>
      <c r="T4013" s="117"/>
    </row>
    <row r="4014" spans="1:35" x14ac:dyDescent="0.15">
      <c r="A4014" s="91"/>
      <c r="B4014" s="91"/>
      <c r="C4014" s="127"/>
      <c r="D4014" s="127"/>
      <c r="E4014" s="127"/>
      <c r="F4014" s="127"/>
      <c r="G4014" s="127"/>
      <c r="H4014" s="127"/>
      <c r="I4014" s="91"/>
      <c r="O4014" s="91"/>
      <c r="P4014" s="115"/>
      <c r="Q4014" s="116"/>
      <c r="R4014" s="116"/>
      <c r="S4014" s="116"/>
      <c r="T4014" s="117"/>
    </row>
    <row r="4015" spans="1:35" x14ac:dyDescent="0.15">
      <c r="A4015" s="91"/>
      <c r="B4015" s="91"/>
      <c r="C4015" s="127"/>
      <c r="D4015" s="127"/>
      <c r="E4015" s="127"/>
      <c r="F4015" s="127"/>
      <c r="G4015" s="127"/>
      <c r="H4015" s="127"/>
      <c r="I4015" s="91"/>
      <c r="O4015" s="91"/>
      <c r="P4015" s="115"/>
      <c r="Q4015" s="116"/>
      <c r="R4015" s="116"/>
      <c r="S4015" s="116"/>
      <c r="T4015" s="117"/>
    </row>
    <row r="4016" spans="1:35" x14ac:dyDescent="0.15">
      <c r="A4016" s="91"/>
      <c r="B4016" s="91"/>
      <c r="C4016" s="127"/>
      <c r="D4016" s="127"/>
      <c r="E4016" s="127"/>
      <c r="F4016" s="127"/>
      <c r="G4016" s="127"/>
      <c r="H4016" s="127"/>
      <c r="I4016" s="91"/>
      <c r="O4016" s="91"/>
      <c r="P4016" s="115"/>
      <c r="Q4016" s="116"/>
      <c r="R4016" s="116"/>
      <c r="S4016" s="116"/>
      <c r="T4016" s="117"/>
    </row>
    <row r="4017" spans="1:20" x14ac:dyDescent="0.15">
      <c r="A4017" s="91"/>
      <c r="B4017" s="91"/>
      <c r="C4017" s="127"/>
      <c r="D4017" s="127"/>
      <c r="E4017" s="127"/>
      <c r="F4017" s="127"/>
      <c r="G4017" s="127"/>
      <c r="H4017" s="127"/>
      <c r="I4017" s="91"/>
      <c r="O4017" s="91"/>
      <c r="P4017" s="115"/>
      <c r="Q4017" s="116"/>
      <c r="R4017" s="116"/>
      <c r="S4017" s="116"/>
      <c r="T4017" s="117"/>
    </row>
    <row r="4018" spans="1:20" x14ac:dyDescent="0.15">
      <c r="A4018" s="91"/>
      <c r="B4018" s="91"/>
      <c r="C4018" s="127"/>
      <c r="D4018" s="127"/>
      <c r="E4018" s="127"/>
      <c r="F4018" s="127"/>
      <c r="G4018" s="127"/>
      <c r="H4018" s="127"/>
      <c r="I4018" s="91"/>
      <c r="O4018" s="91"/>
      <c r="P4018" s="115"/>
      <c r="Q4018" s="116"/>
      <c r="R4018" s="116"/>
      <c r="S4018" s="116"/>
      <c r="T4018" s="117"/>
    </row>
    <row r="4019" spans="1:20" x14ac:dyDescent="0.15">
      <c r="A4019" s="91"/>
      <c r="B4019" s="91"/>
      <c r="C4019" s="127"/>
      <c r="D4019" s="127"/>
      <c r="E4019" s="127"/>
      <c r="F4019" s="127"/>
      <c r="G4019" s="127"/>
      <c r="H4019" s="127"/>
      <c r="I4019" s="91"/>
      <c r="O4019" s="91"/>
      <c r="P4019" s="115"/>
      <c r="Q4019" s="116"/>
      <c r="R4019" s="116"/>
      <c r="S4019" s="116"/>
      <c r="T4019" s="117"/>
    </row>
    <row r="4020" spans="1:20" x14ac:dyDescent="0.15">
      <c r="A4020" s="91"/>
      <c r="B4020" s="91"/>
      <c r="C4020" s="127"/>
      <c r="D4020" s="127"/>
      <c r="E4020" s="127"/>
      <c r="F4020" s="127"/>
      <c r="G4020" s="127"/>
      <c r="H4020" s="127"/>
      <c r="I4020" s="91"/>
      <c r="O4020" s="91"/>
      <c r="P4020" s="115"/>
      <c r="Q4020" s="116"/>
      <c r="R4020" s="116"/>
      <c r="S4020" s="116"/>
      <c r="T4020" s="117"/>
    </row>
    <row r="4021" spans="1:20" x14ac:dyDescent="0.15">
      <c r="A4021" s="91"/>
      <c r="B4021" s="91"/>
      <c r="C4021" s="127"/>
      <c r="D4021" s="127"/>
      <c r="E4021" s="127"/>
      <c r="F4021" s="127"/>
      <c r="G4021" s="127"/>
      <c r="H4021" s="127"/>
      <c r="I4021" s="91"/>
      <c r="O4021" s="91"/>
      <c r="P4021" s="115"/>
      <c r="Q4021" s="116"/>
      <c r="R4021" s="116"/>
      <c r="S4021" s="116"/>
      <c r="T4021" s="117"/>
    </row>
    <row r="4022" spans="1:20" x14ac:dyDescent="0.15">
      <c r="A4022" s="91"/>
      <c r="B4022" s="91"/>
      <c r="C4022" s="127"/>
      <c r="D4022" s="127"/>
      <c r="E4022" s="127"/>
      <c r="F4022" s="127"/>
      <c r="G4022" s="127"/>
      <c r="H4022" s="127"/>
      <c r="I4022" s="91"/>
      <c r="O4022" s="91"/>
      <c r="P4022" s="115"/>
      <c r="Q4022" s="116"/>
      <c r="R4022" s="116"/>
      <c r="S4022" s="116"/>
      <c r="T4022" s="117"/>
    </row>
    <row r="4023" spans="1:20" x14ac:dyDescent="0.15">
      <c r="A4023" s="91"/>
      <c r="B4023" s="91"/>
      <c r="C4023" s="127"/>
      <c r="D4023" s="127"/>
      <c r="E4023" s="127"/>
      <c r="F4023" s="127"/>
      <c r="G4023" s="127"/>
      <c r="H4023" s="127"/>
      <c r="I4023" s="91"/>
      <c r="O4023" s="91"/>
      <c r="P4023" s="115"/>
      <c r="Q4023" s="116"/>
      <c r="R4023" s="116"/>
      <c r="S4023" s="116"/>
      <c r="T4023" s="117"/>
    </row>
    <row r="4024" spans="1:20" x14ac:dyDescent="0.15">
      <c r="A4024" s="91"/>
      <c r="B4024" s="91"/>
      <c r="C4024" s="127"/>
      <c r="D4024" s="127"/>
      <c r="E4024" s="127"/>
      <c r="F4024" s="127"/>
      <c r="G4024" s="127"/>
      <c r="H4024" s="127"/>
      <c r="I4024" s="91"/>
      <c r="O4024" s="91"/>
      <c r="P4024" s="115"/>
      <c r="Q4024" s="116"/>
      <c r="R4024" s="116"/>
      <c r="S4024" s="116"/>
      <c r="T4024" s="117"/>
    </row>
    <row r="4025" spans="1:20" x14ac:dyDescent="0.15">
      <c r="A4025" s="91"/>
      <c r="B4025" s="91"/>
      <c r="C4025" s="127"/>
      <c r="D4025" s="127"/>
      <c r="E4025" s="127"/>
      <c r="F4025" s="127"/>
      <c r="G4025" s="127"/>
      <c r="H4025" s="127"/>
      <c r="I4025" s="91"/>
      <c r="O4025" s="91"/>
      <c r="P4025" s="115"/>
      <c r="Q4025" s="116"/>
      <c r="R4025" s="116"/>
      <c r="S4025" s="116"/>
      <c r="T4025" s="117"/>
    </row>
    <row r="4026" spans="1:20" x14ac:dyDescent="0.15">
      <c r="A4026" s="91"/>
      <c r="B4026" s="91"/>
      <c r="C4026" s="127"/>
      <c r="D4026" s="127"/>
      <c r="E4026" s="127"/>
      <c r="F4026" s="127"/>
      <c r="G4026" s="127"/>
      <c r="H4026" s="127"/>
      <c r="I4026" s="91"/>
      <c r="O4026" s="91"/>
      <c r="P4026" s="115"/>
      <c r="Q4026" s="116"/>
      <c r="R4026" s="116"/>
      <c r="S4026" s="116"/>
      <c r="T4026" s="117"/>
    </row>
    <row r="4027" spans="1:20" x14ac:dyDescent="0.15">
      <c r="A4027" s="91"/>
      <c r="B4027" s="91"/>
      <c r="C4027" s="127"/>
      <c r="D4027" s="127"/>
      <c r="E4027" s="127"/>
      <c r="F4027" s="127"/>
      <c r="G4027" s="127"/>
      <c r="H4027" s="127"/>
      <c r="I4027" s="91"/>
      <c r="O4027" s="91"/>
      <c r="P4027" s="115"/>
      <c r="Q4027" s="116"/>
      <c r="R4027" s="116"/>
      <c r="S4027" s="116"/>
      <c r="T4027" s="117"/>
    </row>
    <row r="4028" spans="1:20" x14ac:dyDescent="0.15">
      <c r="A4028" s="91"/>
      <c r="B4028" s="91"/>
      <c r="C4028" s="127"/>
      <c r="D4028" s="127"/>
      <c r="E4028" s="127"/>
      <c r="F4028" s="127"/>
      <c r="G4028" s="127"/>
      <c r="H4028" s="127"/>
      <c r="I4028" s="91"/>
      <c r="O4028" s="91"/>
      <c r="P4028" s="115"/>
      <c r="Q4028" s="116"/>
      <c r="R4028" s="116"/>
      <c r="S4028" s="116"/>
      <c r="T4028" s="117"/>
    </row>
    <row r="4029" spans="1:20" x14ac:dyDescent="0.15">
      <c r="A4029" s="91"/>
      <c r="B4029" s="91"/>
      <c r="C4029" s="127"/>
      <c r="D4029" s="127"/>
      <c r="E4029" s="127"/>
      <c r="F4029" s="127"/>
      <c r="G4029" s="127"/>
      <c r="H4029" s="127"/>
      <c r="I4029" s="91"/>
      <c r="O4029" s="91"/>
      <c r="P4029" s="115"/>
      <c r="Q4029" s="116"/>
      <c r="R4029" s="116"/>
      <c r="S4029" s="116"/>
      <c r="T4029" s="117"/>
    </row>
    <row r="4030" spans="1:20" x14ac:dyDescent="0.15">
      <c r="A4030" s="91"/>
      <c r="B4030" s="91"/>
      <c r="C4030" s="127"/>
      <c r="D4030" s="127"/>
      <c r="E4030" s="127"/>
      <c r="F4030" s="127"/>
      <c r="G4030" s="127"/>
      <c r="H4030" s="127"/>
      <c r="I4030" s="91"/>
      <c r="O4030" s="91"/>
      <c r="P4030" s="115"/>
      <c r="Q4030" s="116"/>
      <c r="R4030" s="116"/>
      <c r="S4030" s="116"/>
      <c r="T4030" s="117"/>
    </row>
    <row r="4031" spans="1:20" x14ac:dyDescent="0.15">
      <c r="A4031" s="91"/>
      <c r="B4031" s="91"/>
      <c r="C4031" s="127"/>
      <c r="D4031" s="127"/>
      <c r="E4031" s="127"/>
      <c r="F4031" s="127"/>
      <c r="G4031" s="127"/>
      <c r="H4031" s="127"/>
      <c r="I4031" s="91"/>
      <c r="O4031" s="91"/>
      <c r="P4031" s="115"/>
      <c r="Q4031" s="116"/>
      <c r="R4031" s="116"/>
      <c r="S4031" s="116"/>
      <c r="T4031" s="117"/>
    </row>
    <row r="4032" spans="1:20" x14ac:dyDescent="0.15">
      <c r="A4032" s="91"/>
      <c r="B4032" s="91"/>
      <c r="C4032" s="127"/>
      <c r="D4032" s="127"/>
      <c r="E4032" s="127"/>
      <c r="F4032" s="127"/>
      <c r="G4032" s="127"/>
      <c r="H4032" s="127"/>
      <c r="I4032" s="91"/>
      <c r="O4032" s="91"/>
      <c r="P4032" s="115"/>
      <c r="Q4032" s="116"/>
      <c r="R4032" s="116"/>
      <c r="S4032" s="116"/>
      <c r="T4032" s="117"/>
    </row>
    <row r="4033" spans="1:20" x14ac:dyDescent="0.15">
      <c r="A4033" s="91"/>
      <c r="B4033" s="91"/>
      <c r="C4033" s="127"/>
      <c r="D4033" s="127"/>
      <c r="E4033" s="127"/>
      <c r="F4033" s="127"/>
      <c r="G4033" s="127"/>
      <c r="H4033" s="127"/>
      <c r="I4033" s="91"/>
      <c r="O4033" s="91"/>
      <c r="P4033" s="115"/>
      <c r="Q4033" s="116"/>
      <c r="R4033" s="116"/>
      <c r="S4033" s="116"/>
      <c r="T4033" s="117"/>
    </row>
    <row r="4034" spans="1:20" x14ac:dyDescent="0.15">
      <c r="A4034" s="91"/>
      <c r="B4034" s="91"/>
      <c r="C4034" s="127"/>
      <c r="D4034" s="127"/>
      <c r="E4034" s="127"/>
      <c r="F4034" s="127"/>
      <c r="G4034" s="127"/>
      <c r="H4034" s="127"/>
      <c r="I4034" s="91"/>
      <c r="O4034" s="91"/>
      <c r="P4034" s="115"/>
      <c r="Q4034" s="116"/>
      <c r="R4034" s="116"/>
      <c r="S4034" s="116"/>
      <c r="T4034" s="117"/>
    </row>
    <row r="4035" spans="1:20" x14ac:dyDescent="0.15">
      <c r="A4035" s="91"/>
      <c r="B4035" s="91"/>
      <c r="C4035" s="127"/>
      <c r="D4035" s="127"/>
      <c r="E4035" s="127"/>
      <c r="F4035" s="127"/>
      <c r="G4035" s="127"/>
      <c r="H4035" s="127"/>
      <c r="I4035" s="91"/>
      <c r="O4035" s="91"/>
      <c r="P4035" s="115"/>
      <c r="Q4035" s="116"/>
      <c r="R4035" s="116"/>
      <c r="S4035" s="116"/>
      <c r="T4035" s="117"/>
    </row>
    <row r="4036" spans="1:20" x14ac:dyDescent="0.15">
      <c r="A4036" s="91"/>
      <c r="B4036" s="91"/>
      <c r="C4036" s="127"/>
      <c r="D4036" s="127"/>
      <c r="E4036" s="127"/>
      <c r="F4036" s="127"/>
      <c r="G4036" s="127"/>
      <c r="H4036" s="127"/>
      <c r="I4036" s="91"/>
      <c r="O4036" s="91"/>
      <c r="P4036" s="115"/>
      <c r="Q4036" s="116"/>
      <c r="R4036" s="116"/>
      <c r="S4036" s="116"/>
      <c r="T4036" s="117"/>
    </row>
    <row r="4037" spans="1:20" x14ac:dyDescent="0.15">
      <c r="A4037" s="91"/>
      <c r="B4037" s="91"/>
      <c r="C4037" s="127"/>
      <c r="D4037" s="127"/>
      <c r="E4037" s="127"/>
      <c r="F4037" s="127"/>
      <c r="G4037" s="127"/>
      <c r="H4037" s="127"/>
      <c r="I4037" s="91"/>
      <c r="O4037" s="91"/>
      <c r="P4037" s="115"/>
      <c r="Q4037" s="116"/>
      <c r="R4037" s="116"/>
      <c r="S4037" s="116"/>
      <c r="T4037" s="117"/>
    </row>
    <row r="4038" spans="1:20" x14ac:dyDescent="0.15">
      <c r="A4038" s="91"/>
      <c r="B4038" s="91"/>
      <c r="C4038" s="127"/>
      <c r="D4038" s="127"/>
      <c r="E4038" s="127"/>
      <c r="F4038" s="127"/>
      <c r="G4038" s="127"/>
      <c r="H4038" s="127"/>
      <c r="I4038" s="91"/>
      <c r="O4038" s="91"/>
      <c r="P4038" s="115"/>
      <c r="Q4038" s="116"/>
      <c r="R4038" s="116"/>
      <c r="S4038" s="116"/>
      <c r="T4038" s="117"/>
    </row>
    <row r="4039" spans="1:20" x14ac:dyDescent="0.15">
      <c r="A4039" s="91"/>
      <c r="B4039" s="91"/>
      <c r="C4039" s="127"/>
      <c r="D4039" s="127"/>
      <c r="E4039" s="127"/>
      <c r="F4039" s="127"/>
      <c r="G4039" s="127"/>
      <c r="H4039" s="127"/>
      <c r="I4039" s="91"/>
      <c r="O4039" s="91"/>
      <c r="P4039" s="115"/>
      <c r="Q4039" s="116"/>
      <c r="R4039" s="116"/>
      <c r="S4039" s="116"/>
      <c r="T4039" s="117"/>
    </row>
    <row r="4040" spans="1:20" x14ac:dyDescent="0.15">
      <c r="A4040" s="91"/>
      <c r="B4040" s="91"/>
      <c r="C4040" s="127"/>
      <c r="D4040" s="127"/>
      <c r="E4040" s="127"/>
      <c r="F4040" s="127"/>
      <c r="G4040" s="127"/>
      <c r="H4040" s="127"/>
      <c r="I4040" s="91"/>
      <c r="O4040" s="91"/>
      <c r="P4040" s="115"/>
      <c r="Q4040" s="116"/>
      <c r="R4040" s="116"/>
      <c r="S4040" s="116"/>
      <c r="T4040" s="117"/>
    </row>
    <row r="4041" spans="1:20" x14ac:dyDescent="0.15">
      <c r="A4041" s="91"/>
      <c r="B4041" s="91"/>
      <c r="C4041" s="127"/>
      <c r="D4041" s="127"/>
      <c r="E4041" s="127"/>
      <c r="F4041" s="127"/>
      <c r="G4041" s="127"/>
      <c r="H4041" s="127"/>
      <c r="I4041" s="91"/>
      <c r="O4041" s="91"/>
      <c r="P4041" s="115"/>
      <c r="Q4041" s="116"/>
      <c r="R4041" s="116"/>
      <c r="S4041" s="116"/>
      <c r="T4041" s="117"/>
    </row>
    <row r="4042" spans="1:20" x14ac:dyDescent="0.15">
      <c r="A4042" s="91"/>
      <c r="B4042" s="91"/>
      <c r="C4042" s="127"/>
      <c r="D4042" s="127"/>
      <c r="E4042" s="127"/>
      <c r="F4042" s="127"/>
      <c r="G4042" s="127"/>
      <c r="H4042" s="127"/>
      <c r="I4042" s="91"/>
      <c r="O4042" s="91"/>
      <c r="P4042" s="115"/>
      <c r="Q4042" s="116"/>
      <c r="R4042" s="116"/>
      <c r="S4042" s="116"/>
      <c r="T4042" s="117"/>
    </row>
    <row r="4043" spans="1:20" x14ac:dyDescent="0.15">
      <c r="A4043" s="91"/>
      <c r="B4043" s="91"/>
      <c r="C4043" s="127"/>
      <c r="D4043" s="127"/>
      <c r="E4043" s="127"/>
      <c r="F4043" s="127"/>
      <c r="G4043" s="127"/>
      <c r="H4043" s="127"/>
      <c r="I4043" s="91"/>
      <c r="O4043" s="91"/>
      <c r="P4043" s="115"/>
      <c r="Q4043" s="116"/>
      <c r="R4043" s="116"/>
      <c r="S4043" s="116"/>
      <c r="T4043" s="117"/>
    </row>
    <row r="4044" spans="1:20" x14ac:dyDescent="0.15">
      <c r="A4044" s="91"/>
      <c r="B4044" s="91"/>
      <c r="C4044" s="127"/>
      <c r="D4044" s="127"/>
      <c r="E4044" s="127"/>
      <c r="F4044" s="127"/>
      <c r="G4044" s="127"/>
      <c r="H4044" s="127"/>
      <c r="I4044" s="91"/>
      <c r="O4044" s="91"/>
      <c r="P4044" s="115"/>
      <c r="Q4044" s="116"/>
      <c r="R4044" s="116"/>
      <c r="S4044" s="116"/>
      <c r="T4044" s="117"/>
    </row>
    <row r="4045" spans="1:20" x14ac:dyDescent="0.15">
      <c r="A4045" s="91"/>
      <c r="B4045" s="91"/>
      <c r="C4045" s="127"/>
      <c r="D4045" s="127"/>
      <c r="E4045" s="127"/>
      <c r="F4045" s="127"/>
      <c r="G4045" s="127"/>
      <c r="H4045" s="127"/>
      <c r="I4045" s="91"/>
      <c r="O4045" s="91"/>
      <c r="P4045" s="115"/>
      <c r="Q4045" s="116"/>
      <c r="R4045" s="116"/>
      <c r="S4045" s="116"/>
      <c r="T4045" s="117"/>
    </row>
    <row r="4046" spans="1:20" x14ac:dyDescent="0.15">
      <c r="A4046" s="91"/>
      <c r="B4046" s="91"/>
      <c r="C4046" s="127"/>
      <c r="D4046" s="127"/>
      <c r="E4046" s="127"/>
      <c r="F4046" s="127"/>
      <c r="G4046" s="127"/>
      <c r="H4046" s="127"/>
      <c r="I4046" s="91"/>
      <c r="O4046" s="91"/>
      <c r="P4046" s="115"/>
      <c r="Q4046" s="116"/>
      <c r="R4046" s="116"/>
      <c r="S4046" s="116"/>
      <c r="T4046" s="117"/>
    </row>
    <row r="4047" spans="1:20" x14ac:dyDescent="0.15">
      <c r="A4047" s="91"/>
      <c r="B4047" s="91"/>
      <c r="C4047" s="127"/>
      <c r="D4047" s="127"/>
      <c r="E4047" s="127"/>
      <c r="F4047" s="127"/>
      <c r="G4047" s="127"/>
      <c r="H4047" s="127"/>
      <c r="I4047" s="91"/>
      <c r="O4047" s="91"/>
      <c r="P4047" s="115"/>
      <c r="Q4047" s="116"/>
      <c r="R4047" s="116"/>
      <c r="S4047" s="116"/>
      <c r="T4047" s="117"/>
    </row>
    <row r="4048" spans="1:20" x14ac:dyDescent="0.15">
      <c r="A4048" s="91"/>
      <c r="B4048" s="91"/>
      <c r="C4048" s="127"/>
      <c r="D4048" s="127"/>
      <c r="E4048" s="127"/>
      <c r="F4048" s="127"/>
      <c r="G4048" s="127"/>
      <c r="H4048" s="127"/>
      <c r="I4048" s="91"/>
      <c r="O4048" s="91"/>
      <c r="P4048" s="115"/>
      <c r="Q4048" s="116"/>
      <c r="R4048" s="116"/>
      <c r="S4048" s="116"/>
      <c r="T4048" s="117"/>
    </row>
    <row r="4049" spans="1:20" x14ac:dyDescent="0.15">
      <c r="A4049" s="91"/>
      <c r="B4049" s="91"/>
      <c r="C4049" s="127"/>
      <c r="D4049" s="127"/>
      <c r="E4049" s="127"/>
      <c r="F4049" s="127"/>
      <c r="G4049" s="127"/>
      <c r="H4049" s="127"/>
      <c r="I4049" s="91"/>
      <c r="O4049" s="91"/>
      <c r="P4049" s="115"/>
      <c r="Q4049" s="116"/>
      <c r="R4049" s="116"/>
      <c r="S4049" s="116"/>
      <c r="T4049" s="117"/>
    </row>
    <row r="4050" spans="1:20" x14ac:dyDescent="0.15">
      <c r="A4050" s="91"/>
      <c r="B4050" s="91"/>
      <c r="C4050" s="127"/>
      <c r="D4050" s="127"/>
      <c r="E4050" s="127"/>
      <c r="F4050" s="127"/>
      <c r="G4050" s="127"/>
      <c r="H4050" s="127"/>
      <c r="I4050" s="91"/>
      <c r="O4050" s="91"/>
      <c r="P4050" s="115"/>
      <c r="Q4050" s="116"/>
      <c r="R4050" s="116"/>
      <c r="S4050" s="116"/>
      <c r="T4050" s="117"/>
    </row>
    <row r="4051" spans="1:20" x14ac:dyDescent="0.15">
      <c r="A4051" s="91"/>
      <c r="B4051" s="91"/>
      <c r="C4051" s="127"/>
      <c r="D4051" s="127"/>
      <c r="E4051" s="127"/>
      <c r="F4051" s="127"/>
      <c r="G4051" s="127"/>
      <c r="H4051" s="127"/>
      <c r="I4051" s="91"/>
      <c r="O4051" s="91"/>
      <c r="P4051" s="115"/>
      <c r="Q4051" s="116"/>
      <c r="R4051" s="116"/>
      <c r="S4051" s="116"/>
      <c r="T4051" s="117"/>
    </row>
    <row r="4052" spans="1:20" x14ac:dyDescent="0.15">
      <c r="A4052" s="91"/>
      <c r="B4052" s="91"/>
      <c r="C4052" s="127"/>
      <c r="D4052" s="127"/>
      <c r="E4052" s="127"/>
      <c r="F4052" s="127"/>
      <c r="G4052" s="127"/>
      <c r="H4052" s="127"/>
      <c r="I4052" s="91"/>
      <c r="O4052" s="91"/>
      <c r="P4052" s="115"/>
      <c r="Q4052" s="116"/>
      <c r="R4052" s="116"/>
      <c r="S4052" s="116"/>
      <c r="T4052" s="117"/>
    </row>
    <row r="4053" spans="1:20" x14ac:dyDescent="0.15">
      <c r="A4053" s="91"/>
      <c r="B4053" s="91"/>
      <c r="C4053" s="127"/>
      <c r="D4053" s="127"/>
      <c r="E4053" s="127"/>
      <c r="F4053" s="127"/>
      <c r="G4053" s="127"/>
      <c r="H4053" s="127"/>
      <c r="I4053" s="91"/>
      <c r="O4053" s="91"/>
      <c r="P4053" s="115"/>
      <c r="Q4053" s="116"/>
      <c r="R4053" s="116"/>
      <c r="S4053" s="116"/>
      <c r="T4053" s="117"/>
    </row>
    <row r="4054" spans="1:20" x14ac:dyDescent="0.15">
      <c r="A4054" s="91"/>
      <c r="B4054" s="91"/>
      <c r="C4054" s="127"/>
      <c r="D4054" s="127"/>
      <c r="E4054" s="127"/>
      <c r="F4054" s="127"/>
      <c r="G4054" s="127"/>
      <c r="H4054" s="127"/>
      <c r="I4054" s="91"/>
      <c r="O4054" s="91"/>
      <c r="P4054" s="115"/>
      <c r="Q4054" s="116"/>
      <c r="R4054" s="116"/>
      <c r="S4054" s="116"/>
      <c r="T4054" s="117"/>
    </row>
    <row r="4055" spans="1:20" x14ac:dyDescent="0.15">
      <c r="A4055" s="91"/>
      <c r="B4055" s="91"/>
      <c r="C4055" s="127"/>
      <c r="D4055" s="127"/>
      <c r="E4055" s="127"/>
      <c r="F4055" s="127"/>
      <c r="G4055" s="127"/>
      <c r="H4055" s="127"/>
      <c r="I4055" s="91"/>
      <c r="O4055" s="91"/>
      <c r="P4055" s="115"/>
      <c r="Q4055" s="116"/>
      <c r="R4055" s="116"/>
      <c r="S4055" s="116"/>
      <c r="T4055" s="117"/>
    </row>
    <row r="4056" spans="1:20" x14ac:dyDescent="0.15">
      <c r="A4056" s="91"/>
      <c r="B4056" s="91"/>
      <c r="C4056" s="127"/>
      <c r="D4056" s="127"/>
      <c r="E4056" s="127"/>
      <c r="F4056" s="127"/>
      <c r="G4056" s="127"/>
      <c r="H4056" s="127"/>
      <c r="I4056" s="91"/>
      <c r="O4056" s="91"/>
      <c r="P4056" s="115"/>
      <c r="Q4056" s="116"/>
      <c r="R4056" s="116"/>
      <c r="S4056" s="116"/>
      <c r="T4056" s="117"/>
    </row>
    <row r="4057" spans="1:20" x14ac:dyDescent="0.15">
      <c r="A4057" s="91"/>
      <c r="B4057" s="91"/>
      <c r="C4057" s="127"/>
      <c r="D4057" s="127"/>
      <c r="E4057" s="127"/>
      <c r="F4057" s="127"/>
      <c r="G4057" s="127"/>
      <c r="H4057" s="127"/>
      <c r="I4057" s="91"/>
      <c r="O4057" s="91"/>
      <c r="P4057" s="115"/>
      <c r="Q4057" s="116"/>
      <c r="R4057" s="116"/>
      <c r="S4057" s="116"/>
      <c r="T4057" s="117"/>
    </row>
    <row r="4058" spans="1:20" x14ac:dyDescent="0.15">
      <c r="A4058" s="91"/>
      <c r="B4058" s="91"/>
      <c r="C4058" s="127"/>
      <c r="D4058" s="127"/>
      <c r="E4058" s="127"/>
      <c r="F4058" s="127"/>
      <c r="G4058" s="127"/>
      <c r="H4058" s="127"/>
      <c r="I4058" s="91"/>
      <c r="O4058" s="91"/>
      <c r="P4058" s="115"/>
      <c r="Q4058" s="116"/>
      <c r="R4058" s="116"/>
      <c r="S4058" s="116"/>
      <c r="T4058" s="117"/>
    </row>
    <row r="4059" spans="1:20" x14ac:dyDescent="0.15">
      <c r="A4059" s="91"/>
      <c r="B4059" s="91"/>
      <c r="C4059" s="127"/>
      <c r="D4059" s="127"/>
      <c r="E4059" s="127"/>
      <c r="F4059" s="127"/>
      <c r="G4059" s="127"/>
      <c r="H4059" s="127"/>
      <c r="I4059" s="91"/>
      <c r="O4059" s="91"/>
      <c r="P4059" s="115"/>
      <c r="Q4059" s="116"/>
      <c r="R4059" s="116"/>
      <c r="S4059" s="116"/>
      <c r="T4059" s="117"/>
    </row>
    <row r="4060" spans="1:20" x14ac:dyDescent="0.15">
      <c r="A4060" s="91"/>
      <c r="B4060" s="91"/>
      <c r="C4060" s="127"/>
      <c r="D4060" s="127"/>
      <c r="E4060" s="127"/>
      <c r="F4060" s="127"/>
      <c r="G4060" s="127"/>
      <c r="H4060" s="127"/>
      <c r="I4060" s="91"/>
      <c r="O4060" s="91"/>
      <c r="P4060" s="115"/>
      <c r="Q4060" s="116"/>
      <c r="R4060" s="116"/>
      <c r="S4060" s="116"/>
      <c r="T4060" s="117"/>
    </row>
    <row r="4061" spans="1:20" x14ac:dyDescent="0.15">
      <c r="A4061" s="91"/>
      <c r="B4061" s="91"/>
      <c r="C4061" s="127"/>
      <c r="D4061" s="127"/>
      <c r="E4061" s="127"/>
      <c r="F4061" s="127"/>
      <c r="G4061" s="127"/>
      <c r="H4061" s="127"/>
      <c r="I4061" s="91"/>
      <c r="O4061" s="91"/>
      <c r="P4061" s="115"/>
      <c r="Q4061" s="116"/>
      <c r="R4061" s="116"/>
      <c r="S4061" s="116"/>
      <c r="T4061" s="117"/>
    </row>
    <row r="4062" spans="1:20" x14ac:dyDescent="0.15">
      <c r="A4062" s="91"/>
      <c r="B4062" s="91"/>
      <c r="C4062" s="127"/>
      <c r="D4062" s="127"/>
      <c r="E4062" s="127"/>
      <c r="F4062" s="127"/>
      <c r="G4062" s="127"/>
      <c r="H4062" s="127"/>
      <c r="I4062" s="91"/>
      <c r="O4062" s="91"/>
      <c r="P4062" s="115"/>
      <c r="Q4062" s="116"/>
      <c r="R4062" s="116"/>
      <c r="S4062" s="116"/>
      <c r="T4062" s="117"/>
    </row>
    <row r="4063" spans="1:20" x14ac:dyDescent="0.15">
      <c r="A4063" s="91"/>
      <c r="B4063" s="91"/>
      <c r="C4063" s="127"/>
      <c r="D4063" s="127"/>
      <c r="E4063" s="127"/>
      <c r="F4063" s="127"/>
      <c r="G4063" s="127"/>
      <c r="H4063" s="127"/>
      <c r="I4063" s="91"/>
      <c r="O4063" s="91"/>
      <c r="P4063" s="115"/>
      <c r="Q4063" s="116"/>
      <c r="R4063" s="116"/>
      <c r="S4063" s="116"/>
      <c r="T4063" s="117"/>
    </row>
    <row r="4064" spans="1:20" x14ac:dyDescent="0.15">
      <c r="A4064" s="91"/>
      <c r="B4064" s="91"/>
      <c r="C4064" s="127"/>
      <c r="D4064" s="127"/>
      <c r="E4064" s="127"/>
      <c r="F4064" s="127"/>
      <c r="G4064" s="127"/>
      <c r="H4064" s="127"/>
      <c r="I4064" s="91"/>
      <c r="O4064" s="91"/>
      <c r="P4064" s="115"/>
      <c r="Q4064" s="116"/>
      <c r="R4064" s="116"/>
      <c r="S4064" s="116"/>
      <c r="T4064" s="117"/>
    </row>
    <row r="4065" spans="1:20" x14ac:dyDescent="0.15">
      <c r="A4065" s="91"/>
      <c r="B4065" s="91"/>
      <c r="C4065" s="127"/>
      <c r="D4065" s="127"/>
      <c r="E4065" s="127"/>
      <c r="F4065" s="127"/>
      <c r="G4065" s="127"/>
      <c r="H4065" s="127"/>
      <c r="I4065" s="91"/>
      <c r="O4065" s="91"/>
      <c r="P4065" s="115"/>
      <c r="Q4065" s="116"/>
      <c r="R4065" s="116"/>
      <c r="S4065" s="116"/>
      <c r="T4065" s="117"/>
    </row>
    <row r="4066" spans="1:20" x14ac:dyDescent="0.15">
      <c r="A4066" s="91"/>
      <c r="B4066" s="91"/>
      <c r="C4066" s="127"/>
      <c r="D4066" s="127"/>
      <c r="E4066" s="127"/>
      <c r="F4066" s="127"/>
      <c r="G4066" s="127"/>
      <c r="H4066" s="127"/>
      <c r="I4066" s="91"/>
      <c r="O4066" s="91"/>
      <c r="P4066" s="115"/>
      <c r="Q4066" s="116"/>
      <c r="R4066" s="116"/>
      <c r="S4066" s="116"/>
      <c r="T4066" s="117"/>
    </row>
    <row r="4067" spans="1:20" x14ac:dyDescent="0.15">
      <c r="A4067" s="91"/>
      <c r="B4067" s="91"/>
      <c r="C4067" s="127"/>
      <c r="D4067" s="127"/>
      <c r="E4067" s="127"/>
      <c r="F4067" s="127"/>
      <c r="G4067" s="127"/>
      <c r="H4067" s="127"/>
      <c r="I4067" s="91"/>
      <c r="O4067" s="91"/>
      <c r="P4067" s="115"/>
      <c r="Q4067" s="116"/>
      <c r="R4067" s="116"/>
      <c r="S4067" s="116"/>
      <c r="T4067" s="117"/>
    </row>
    <row r="4068" spans="1:20" x14ac:dyDescent="0.15">
      <c r="A4068" s="91"/>
      <c r="B4068" s="91"/>
      <c r="C4068" s="127"/>
      <c r="D4068" s="127"/>
      <c r="E4068" s="127"/>
      <c r="F4068" s="127"/>
      <c r="G4068" s="127"/>
      <c r="H4068" s="127"/>
      <c r="I4068" s="91"/>
      <c r="O4068" s="91"/>
      <c r="P4068" s="115"/>
      <c r="Q4068" s="116"/>
      <c r="R4068" s="116"/>
      <c r="S4068" s="116"/>
      <c r="T4068" s="117"/>
    </row>
    <row r="4069" spans="1:20" x14ac:dyDescent="0.15">
      <c r="A4069" s="91"/>
      <c r="B4069" s="91"/>
      <c r="C4069" s="127"/>
      <c r="D4069" s="127"/>
      <c r="E4069" s="127"/>
      <c r="F4069" s="127"/>
      <c r="G4069" s="127"/>
      <c r="H4069" s="127"/>
      <c r="I4069" s="91"/>
      <c r="O4069" s="91"/>
      <c r="P4069" s="115"/>
      <c r="Q4069" s="116"/>
      <c r="R4069" s="116"/>
      <c r="S4069" s="116"/>
      <c r="T4069" s="117"/>
    </row>
    <row r="4070" spans="1:20" x14ac:dyDescent="0.15">
      <c r="A4070" s="91"/>
      <c r="B4070" s="91"/>
      <c r="C4070" s="127"/>
      <c r="D4070" s="127"/>
      <c r="E4070" s="127"/>
      <c r="F4070" s="127"/>
      <c r="G4070" s="127"/>
      <c r="H4070" s="127"/>
      <c r="I4070" s="91"/>
      <c r="O4070" s="91"/>
      <c r="P4070" s="115"/>
      <c r="Q4070" s="116"/>
      <c r="R4070" s="116"/>
      <c r="S4070" s="116"/>
      <c r="T4070" s="117"/>
    </row>
    <row r="4071" spans="1:20" x14ac:dyDescent="0.15">
      <c r="A4071" s="91"/>
      <c r="B4071" s="91"/>
      <c r="C4071" s="127"/>
      <c r="D4071" s="127"/>
      <c r="E4071" s="127"/>
      <c r="F4071" s="127"/>
      <c r="G4071" s="127"/>
      <c r="H4071" s="127"/>
      <c r="I4071" s="91"/>
      <c r="O4071" s="91"/>
      <c r="P4071" s="115"/>
      <c r="Q4071" s="116"/>
      <c r="R4071" s="116"/>
      <c r="S4071" s="116"/>
      <c r="T4071" s="117"/>
    </row>
    <row r="4072" spans="1:20" x14ac:dyDescent="0.15">
      <c r="A4072" s="91"/>
      <c r="B4072" s="91"/>
      <c r="C4072" s="127"/>
      <c r="D4072" s="127"/>
      <c r="E4072" s="127"/>
      <c r="F4072" s="127"/>
      <c r="G4072" s="127"/>
      <c r="H4072" s="127"/>
      <c r="I4072" s="91"/>
      <c r="O4072" s="91"/>
      <c r="P4072" s="115"/>
      <c r="Q4072" s="116"/>
      <c r="R4072" s="116"/>
      <c r="S4072" s="116"/>
      <c r="T4072" s="117"/>
    </row>
    <row r="4073" spans="1:20" x14ac:dyDescent="0.15">
      <c r="A4073" s="91"/>
      <c r="B4073" s="91"/>
      <c r="C4073" s="127"/>
      <c r="D4073" s="127"/>
      <c r="E4073" s="127"/>
      <c r="F4073" s="127"/>
      <c r="G4073" s="127"/>
      <c r="H4073" s="127"/>
      <c r="I4073" s="91"/>
      <c r="O4073" s="91"/>
      <c r="P4073" s="115"/>
      <c r="Q4073" s="116"/>
      <c r="R4073" s="116"/>
      <c r="S4073" s="116"/>
      <c r="T4073" s="117"/>
    </row>
    <row r="4074" spans="1:20" x14ac:dyDescent="0.15">
      <c r="A4074" s="91"/>
      <c r="B4074" s="91"/>
      <c r="C4074" s="127"/>
      <c r="D4074" s="127"/>
      <c r="E4074" s="127"/>
      <c r="F4074" s="127"/>
      <c r="G4074" s="127"/>
      <c r="H4074" s="127"/>
      <c r="I4074" s="91"/>
      <c r="O4074" s="91"/>
      <c r="P4074" s="115"/>
      <c r="Q4074" s="116"/>
      <c r="R4074" s="116"/>
      <c r="S4074" s="116"/>
      <c r="T4074" s="117"/>
    </row>
    <row r="4075" spans="1:20" x14ac:dyDescent="0.15">
      <c r="A4075" s="91"/>
      <c r="B4075" s="91"/>
      <c r="C4075" s="127"/>
      <c r="D4075" s="127"/>
      <c r="E4075" s="127"/>
      <c r="F4075" s="127"/>
      <c r="G4075" s="127"/>
      <c r="H4075" s="127"/>
      <c r="I4075" s="91"/>
      <c r="O4075" s="91"/>
      <c r="P4075" s="115"/>
      <c r="Q4075" s="116"/>
      <c r="R4075" s="116"/>
      <c r="S4075" s="116"/>
      <c r="T4075" s="117"/>
    </row>
    <row r="4076" spans="1:20" x14ac:dyDescent="0.15">
      <c r="A4076" s="91"/>
      <c r="B4076" s="91"/>
      <c r="C4076" s="127"/>
      <c r="D4076" s="127"/>
      <c r="E4076" s="127"/>
      <c r="F4076" s="127"/>
      <c r="G4076" s="127"/>
      <c r="H4076" s="127"/>
      <c r="I4076" s="91"/>
      <c r="O4076" s="91"/>
      <c r="P4076" s="115"/>
      <c r="Q4076" s="116"/>
      <c r="R4076" s="116"/>
      <c r="S4076" s="116"/>
      <c r="T4076" s="117"/>
    </row>
    <row r="4077" spans="1:20" x14ac:dyDescent="0.15">
      <c r="A4077" s="91"/>
      <c r="B4077" s="91"/>
      <c r="C4077" s="127"/>
      <c r="D4077" s="127"/>
      <c r="E4077" s="127"/>
      <c r="F4077" s="127"/>
      <c r="G4077" s="127"/>
      <c r="H4077" s="127"/>
      <c r="I4077" s="91"/>
      <c r="O4077" s="91"/>
      <c r="P4077" s="115"/>
      <c r="Q4077" s="116"/>
      <c r="R4077" s="116"/>
      <c r="S4077" s="116"/>
      <c r="T4077" s="117"/>
    </row>
    <row r="4078" spans="1:20" x14ac:dyDescent="0.15">
      <c r="A4078" s="91"/>
      <c r="B4078" s="91"/>
      <c r="C4078" s="127"/>
      <c r="D4078" s="127"/>
      <c r="E4078" s="127"/>
      <c r="F4078" s="127"/>
      <c r="G4078" s="127"/>
      <c r="H4078" s="127"/>
      <c r="I4078" s="91"/>
      <c r="O4078" s="91"/>
      <c r="P4078" s="115"/>
      <c r="Q4078" s="116"/>
      <c r="R4078" s="116"/>
      <c r="S4078" s="116"/>
      <c r="T4078" s="117"/>
    </row>
    <row r="4079" spans="1:20" x14ac:dyDescent="0.15">
      <c r="A4079" s="91"/>
      <c r="B4079" s="91"/>
      <c r="C4079" s="127"/>
      <c r="D4079" s="127"/>
      <c r="E4079" s="127"/>
      <c r="F4079" s="127"/>
      <c r="G4079" s="127"/>
      <c r="H4079" s="127"/>
      <c r="I4079" s="91"/>
      <c r="O4079" s="91"/>
      <c r="P4079" s="115"/>
      <c r="Q4079" s="116"/>
      <c r="R4079" s="116"/>
      <c r="S4079" s="116"/>
      <c r="T4079" s="117"/>
    </row>
    <row r="4080" spans="1:20" x14ac:dyDescent="0.15">
      <c r="A4080" s="91"/>
      <c r="B4080" s="91"/>
      <c r="C4080" s="127"/>
      <c r="D4080" s="127"/>
      <c r="E4080" s="127"/>
      <c r="F4080" s="127"/>
      <c r="G4080" s="127"/>
      <c r="H4080" s="127"/>
      <c r="I4080" s="91"/>
      <c r="O4080" s="91"/>
      <c r="P4080" s="115"/>
      <c r="Q4080" s="116"/>
      <c r="R4080" s="116"/>
      <c r="S4080" s="116"/>
      <c r="T4080" s="117"/>
    </row>
    <row r="4081" spans="1:20" x14ac:dyDescent="0.15">
      <c r="A4081" s="91"/>
      <c r="B4081" s="91"/>
      <c r="C4081" s="127"/>
      <c r="D4081" s="127"/>
      <c r="E4081" s="127"/>
      <c r="F4081" s="127"/>
      <c r="G4081" s="127"/>
      <c r="H4081" s="127"/>
      <c r="I4081" s="91"/>
      <c r="O4081" s="91"/>
      <c r="P4081" s="115"/>
      <c r="Q4081" s="116"/>
      <c r="R4081" s="116"/>
      <c r="S4081" s="116"/>
      <c r="T4081" s="117"/>
    </row>
    <row r="4082" spans="1:20" x14ac:dyDescent="0.15">
      <c r="A4082" s="91"/>
      <c r="B4082" s="91"/>
      <c r="C4082" s="127"/>
      <c r="D4082" s="127"/>
      <c r="E4082" s="127"/>
      <c r="F4082" s="127"/>
      <c r="G4082" s="127"/>
      <c r="H4082" s="127"/>
      <c r="I4082" s="91"/>
      <c r="O4082" s="91"/>
      <c r="P4082" s="115"/>
      <c r="Q4082" s="116"/>
      <c r="R4082" s="116"/>
      <c r="S4082" s="116"/>
      <c r="T4082" s="117"/>
    </row>
    <row r="4083" spans="1:20" x14ac:dyDescent="0.15">
      <c r="A4083" s="91"/>
      <c r="B4083" s="91"/>
      <c r="C4083" s="127"/>
      <c r="D4083" s="127"/>
      <c r="E4083" s="127"/>
      <c r="F4083" s="127"/>
      <c r="G4083" s="127"/>
      <c r="H4083" s="127"/>
      <c r="I4083" s="91"/>
      <c r="O4083" s="91"/>
      <c r="P4083" s="115"/>
      <c r="Q4083" s="116"/>
      <c r="R4083" s="116"/>
      <c r="S4083" s="116"/>
      <c r="T4083" s="117"/>
    </row>
    <row r="4084" spans="1:20" x14ac:dyDescent="0.15">
      <c r="A4084" s="91"/>
      <c r="B4084" s="91"/>
      <c r="C4084" s="127"/>
      <c r="D4084" s="127"/>
      <c r="E4084" s="127"/>
      <c r="F4084" s="127"/>
      <c r="G4084" s="127"/>
      <c r="H4084" s="127"/>
      <c r="I4084" s="91"/>
      <c r="O4084" s="91"/>
      <c r="P4084" s="115"/>
      <c r="Q4084" s="116"/>
      <c r="R4084" s="116"/>
      <c r="S4084" s="116"/>
      <c r="T4084" s="117"/>
    </row>
    <row r="4085" spans="1:20" x14ac:dyDescent="0.15">
      <c r="A4085" s="91"/>
      <c r="B4085" s="91"/>
      <c r="C4085" s="127"/>
      <c r="D4085" s="127"/>
      <c r="E4085" s="127"/>
      <c r="F4085" s="127"/>
      <c r="G4085" s="127"/>
      <c r="H4085" s="127"/>
      <c r="I4085" s="91"/>
      <c r="O4085" s="91"/>
      <c r="P4085" s="115"/>
      <c r="Q4085" s="116"/>
      <c r="R4085" s="116"/>
      <c r="S4085" s="116"/>
      <c r="T4085" s="117"/>
    </row>
    <row r="4086" spans="1:20" x14ac:dyDescent="0.15">
      <c r="A4086" s="91"/>
      <c r="B4086" s="91"/>
      <c r="C4086" s="127"/>
      <c r="D4086" s="127"/>
      <c r="E4086" s="127"/>
      <c r="F4086" s="127"/>
      <c r="G4086" s="127"/>
      <c r="H4086" s="127"/>
      <c r="I4086" s="91"/>
      <c r="O4086" s="91"/>
      <c r="P4086" s="115"/>
      <c r="Q4086" s="116"/>
      <c r="R4086" s="116"/>
      <c r="S4086" s="116"/>
      <c r="T4086" s="117"/>
    </row>
    <row r="4087" spans="1:20" x14ac:dyDescent="0.15">
      <c r="A4087" s="91"/>
      <c r="B4087" s="91"/>
      <c r="C4087" s="127"/>
      <c r="D4087" s="127"/>
      <c r="E4087" s="127"/>
      <c r="F4087" s="127"/>
      <c r="G4087" s="127"/>
      <c r="H4087" s="127"/>
      <c r="I4087" s="91"/>
      <c r="O4087" s="91"/>
      <c r="P4087" s="115"/>
      <c r="Q4087" s="116"/>
      <c r="R4087" s="116"/>
      <c r="S4087" s="116"/>
      <c r="T4087" s="117"/>
    </row>
    <row r="4088" spans="1:20" x14ac:dyDescent="0.15">
      <c r="A4088" s="91"/>
      <c r="B4088" s="91"/>
      <c r="C4088" s="127"/>
      <c r="D4088" s="127"/>
      <c r="E4088" s="127"/>
      <c r="F4088" s="127"/>
      <c r="G4088" s="127"/>
      <c r="H4088" s="127"/>
      <c r="I4088" s="91"/>
      <c r="O4088" s="91"/>
      <c r="P4088" s="115"/>
      <c r="Q4088" s="116"/>
      <c r="R4088" s="116"/>
      <c r="S4088" s="116"/>
      <c r="T4088" s="117"/>
    </row>
    <row r="4089" spans="1:20" x14ac:dyDescent="0.15">
      <c r="A4089" s="91"/>
      <c r="B4089" s="91"/>
      <c r="C4089" s="127"/>
      <c r="D4089" s="127"/>
      <c r="E4089" s="127"/>
      <c r="F4089" s="127"/>
      <c r="G4089" s="127"/>
      <c r="H4089" s="127"/>
      <c r="I4089" s="91"/>
      <c r="O4089" s="91"/>
      <c r="P4089" s="115"/>
      <c r="Q4089" s="116"/>
      <c r="R4089" s="116"/>
      <c r="S4089" s="116"/>
      <c r="T4089" s="117"/>
    </row>
    <row r="4090" spans="1:20" x14ac:dyDescent="0.15">
      <c r="A4090" s="91"/>
      <c r="B4090" s="91"/>
      <c r="C4090" s="127"/>
      <c r="D4090" s="127"/>
      <c r="E4090" s="127"/>
      <c r="F4090" s="127"/>
      <c r="G4090" s="127"/>
      <c r="H4090" s="127"/>
      <c r="I4090" s="91"/>
      <c r="O4090" s="91"/>
      <c r="P4090" s="115"/>
      <c r="Q4090" s="116"/>
      <c r="R4090" s="116"/>
      <c r="S4090" s="116"/>
      <c r="T4090" s="117"/>
    </row>
    <row r="4091" spans="1:20" x14ac:dyDescent="0.15">
      <c r="A4091" s="91"/>
      <c r="B4091" s="91"/>
      <c r="C4091" s="127"/>
      <c r="D4091" s="127"/>
      <c r="E4091" s="127"/>
      <c r="F4091" s="127"/>
      <c r="G4091" s="127"/>
      <c r="H4091" s="127"/>
      <c r="I4091" s="91"/>
      <c r="O4091" s="91"/>
      <c r="P4091" s="115"/>
      <c r="Q4091" s="116"/>
      <c r="R4091" s="116"/>
      <c r="S4091" s="116"/>
      <c r="T4091" s="117"/>
    </row>
    <row r="4092" spans="1:20" x14ac:dyDescent="0.15">
      <c r="A4092" s="91"/>
      <c r="B4092" s="91"/>
      <c r="C4092" s="127"/>
      <c r="D4092" s="127"/>
      <c r="E4092" s="127"/>
      <c r="F4092" s="127"/>
      <c r="G4092" s="127"/>
      <c r="H4092" s="127"/>
      <c r="I4092" s="91"/>
      <c r="O4092" s="91"/>
      <c r="P4092" s="115"/>
      <c r="Q4092" s="116"/>
      <c r="R4092" s="116"/>
      <c r="S4092" s="116"/>
      <c r="T4092" s="117"/>
    </row>
    <row r="4093" spans="1:20" x14ac:dyDescent="0.15">
      <c r="A4093" s="91"/>
      <c r="B4093" s="91"/>
      <c r="C4093" s="127"/>
      <c r="D4093" s="127"/>
      <c r="E4093" s="127"/>
      <c r="F4093" s="127"/>
      <c r="G4093" s="127"/>
      <c r="H4093" s="127"/>
      <c r="I4093" s="91"/>
      <c r="O4093" s="91"/>
      <c r="P4093" s="115"/>
      <c r="Q4093" s="116"/>
      <c r="R4093" s="116"/>
      <c r="S4093" s="116"/>
      <c r="T4093" s="117"/>
    </row>
    <row r="4094" spans="1:20" x14ac:dyDescent="0.15">
      <c r="A4094" s="91"/>
      <c r="B4094" s="91"/>
      <c r="C4094" s="127"/>
      <c r="D4094" s="127"/>
      <c r="E4094" s="127"/>
      <c r="F4094" s="127"/>
      <c r="G4094" s="127"/>
      <c r="H4094" s="127"/>
      <c r="I4094" s="91"/>
      <c r="O4094" s="91"/>
      <c r="P4094" s="115"/>
      <c r="Q4094" s="116"/>
      <c r="R4094" s="116"/>
      <c r="S4094" s="116"/>
      <c r="T4094" s="117"/>
    </row>
    <row r="4095" spans="1:20" x14ac:dyDescent="0.15">
      <c r="A4095" s="91"/>
      <c r="B4095" s="91"/>
      <c r="C4095" s="127"/>
      <c r="D4095" s="127"/>
      <c r="E4095" s="127"/>
      <c r="F4095" s="127"/>
      <c r="G4095" s="127"/>
      <c r="H4095" s="127"/>
      <c r="I4095" s="91"/>
      <c r="O4095" s="91"/>
      <c r="P4095" s="115"/>
      <c r="Q4095" s="116"/>
      <c r="R4095" s="116"/>
      <c r="S4095" s="116"/>
      <c r="T4095" s="117"/>
    </row>
    <row r="4096" spans="1:20" x14ac:dyDescent="0.15">
      <c r="A4096" s="91"/>
      <c r="B4096" s="91"/>
      <c r="C4096" s="127"/>
      <c r="D4096" s="127"/>
      <c r="E4096" s="127"/>
      <c r="F4096" s="127"/>
      <c r="G4096" s="127"/>
      <c r="H4096" s="127"/>
      <c r="I4096" s="91"/>
      <c r="O4096" s="91"/>
      <c r="P4096" s="115"/>
      <c r="Q4096" s="116"/>
      <c r="R4096" s="116"/>
      <c r="S4096" s="116"/>
      <c r="T4096" s="117"/>
    </row>
    <row r="4097" spans="1:20" x14ac:dyDescent="0.15">
      <c r="A4097" s="91"/>
      <c r="B4097" s="91"/>
      <c r="C4097" s="127"/>
      <c r="D4097" s="127"/>
      <c r="E4097" s="127"/>
      <c r="F4097" s="127"/>
      <c r="G4097" s="127"/>
      <c r="H4097" s="127"/>
      <c r="I4097" s="91"/>
      <c r="O4097" s="91"/>
      <c r="P4097" s="115"/>
      <c r="Q4097" s="116"/>
      <c r="R4097" s="116"/>
      <c r="S4097" s="116"/>
      <c r="T4097" s="117"/>
    </row>
    <row r="4098" spans="1:20" x14ac:dyDescent="0.15">
      <c r="A4098" s="91"/>
      <c r="B4098" s="91"/>
      <c r="C4098" s="127"/>
      <c r="D4098" s="127"/>
      <c r="E4098" s="127"/>
      <c r="F4098" s="127"/>
      <c r="G4098" s="127"/>
      <c r="H4098" s="127"/>
      <c r="I4098" s="91"/>
      <c r="O4098" s="91"/>
      <c r="P4098" s="115"/>
      <c r="Q4098" s="116"/>
      <c r="R4098" s="116"/>
      <c r="S4098" s="116"/>
      <c r="T4098" s="117"/>
    </row>
    <row r="4099" spans="1:20" x14ac:dyDescent="0.15">
      <c r="A4099" s="91"/>
      <c r="B4099" s="91"/>
      <c r="C4099" s="127"/>
      <c r="D4099" s="127"/>
      <c r="E4099" s="127"/>
      <c r="F4099" s="127"/>
      <c r="G4099" s="127"/>
      <c r="H4099" s="127"/>
      <c r="I4099" s="91"/>
      <c r="O4099" s="91"/>
      <c r="P4099" s="115"/>
      <c r="Q4099" s="116"/>
      <c r="R4099" s="116"/>
      <c r="S4099" s="116"/>
      <c r="T4099" s="117"/>
    </row>
    <row r="4100" spans="1:20" x14ac:dyDescent="0.15">
      <c r="A4100" s="91"/>
      <c r="B4100" s="91"/>
      <c r="C4100" s="127"/>
      <c r="D4100" s="127"/>
      <c r="E4100" s="127"/>
      <c r="F4100" s="127"/>
      <c r="G4100" s="127"/>
      <c r="H4100" s="127"/>
      <c r="I4100" s="91"/>
      <c r="O4100" s="91"/>
      <c r="P4100" s="115"/>
      <c r="Q4100" s="116"/>
      <c r="R4100" s="116"/>
      <c r="S4100" s="116"/>
      <c r="T4100" s="117"/>
    </row>
    <row r="4101" spans="1:20" x14ac:dyDescent="0.15">
      <c r="A4101" s="91"/>
      <c r="B4101" s="91"/>
      <c r="C4101" s="127"/>
      <c r="D4101" s="127"/>
      <c r="E4101" s="127"/>
      <c r="F4101" s="127"/>
      <c r="G4101" s="127"/>
      <c r="H4101" s="127"/>
      <c r="I4101" s="91"/>
      <c r="O4101" s="91"/>
      <c r="P4101" s="115"/>
      <c r="Q4101" s="116"/>
      <c r="R4101" s="116"/>
      <c r="S4101" s="116"/>
      <c r="T4101" s="117"/>
    </row>
    <row r="4102" spans="1:20" x14ac:dyDescent="0.15">
      <c r="A4102" s="91"/>
      <c r="B4102" s="91"/>
      <c r="C4102" s="127"/>
      <c r="D4102" s="127"/>
      <c r="E4102" s="127"/>
      <c r="F4102" s="127"/>
      <c r="G4102" s="127"/>
      <c r="H4102" s="127"/>
      <c r="I4102" s="91"/>
      <c r="O4102" s="91"/>
      <c r="P4102" s="115"/>
      <c r="Q4102" s="116"/>
      <c r="R4102" s="116"/>
      <c r="S4102" s="116"/>
      <c r="T4102" s="117"/>
    </row>
    <row r="4103" spans="1:20" x14ac:dyDescent="0.15">
      <c r="A4103" s="91"/>
      <c r="B4103" s="91"/>
      <c r="C4103" s="127"/>
      <c r="D4103" s="127"/>
      <c r="E4103" s="127"/>
      <c r="F4103" s="127"/>
      <c r="G4103" s="127"/>
      <c r="H4103" s="127"/>
      <c r="I4103" s="91"/>
      <c r="O4103" s="91"/>
      <c r="P4103" s="115"/>
      <c r="Q4103" s="116"/>
      <c r="R4103" s="116"/>
      <c r="S4103" s="116"/>
      <c r="T4103" s="117"/>
    </row>
    <row r="4104" spans="1:20" x14ac:dyDescent="0.15">
      <c r="A4104" s="91"/>
      <c r="B4104" s="91"/>
      <c r="C4104" s="127"/>
      <c r="D4104" s="127"/>
      <c r="E4104" s="127"/>
      <c r="F4104" s="127"/>
      <c r="G4104" s="127"/>
      <c r="H4104" s="127"/>
      <c r="I4104" s="91"/>
      <c r="O4104" s="91"/>
      <c r="P4104" s="115"/>
      <c r="Q4104" s="116"/>
      <c r="R4104" s="116"/>
      <c r="S4104" s="116"/>
      <c r="T4104" s="117"/>
    </row>
    <row r="4105" spans="1:20" x14ac:dyDescent="0.15">
      <c r="A4105" s="91"/>
      <c r="B4105" s="91"/>
      <c r="C4105" s="127"/>
      <c r="D4105" s="127"/>
      <c r="E4105" s="127"/>
      <c r="F4105" s="127"/>
      <c r="G4105" s="127"/>
      <c r="H4105" s="127"/>
      <c r="I4105" s="91"/>
      <c r="O4105" s="91"/>
      <c r="P4105" s="115"/>
      <c r="Q4105" s="116"/>
      <c r="R4105" s="116"/>
      <c r="S4105" s="116"/>
      <c r="T4105" s="117"/>
    </row>
    <row r="4106" spans="1:20" x14ac:dyDescent="0.15">
      <c r="A4106" s="91"/>
      <c r="B4106" s="91"/>
      <c r="C4106" s="127"/>
      <c r="D4106" s="127"/>
      <c r="E4106" s="127"/>
      <c r="F4106" s="127"/>
      <c r="G4106" s="127"/>
      <c r="H4106" s="127"/>
      <c r="I4106" s="91"/>
      <c r="O4106" s="91"/>
      <c r="P4106" s="115"/>
      <c r="Q4106" s="116"/>
      <c r="R4106" s="116"/>
      <c r="S4106" s="116"/>
      <c r="T4106" s="117"/>
    </row>
    <row r="4107" spans="1:20" x14ac:dyDescent="0.15">
      <c r="A4107" s="91"/>
      <c r="B4107" s="91"/>
      <c r="C4107" s="127"/>
      <c r="D4107" s="127"/>
      <c r="E4107" s="127"/>
      <c r="F4107" s="127"/>
      <c r="G4107" s="127"/>
      <c r="H4107" s="127"/>
      <c r="I4107" s="91"/>
      <c r="O4107" s="91"/>
      <c r="P4107" s="115"/>
      <c r="Q4107" s="116"/>
      <c r="R4107" s="116"/>
      <c r="S4107" s="116"/>
      <c r="T4107" s="117"/>
    </row>
    <row r="4108" spans="1:20" x14ac:dyDescent="0.15">
      <c r="A4108" s="91"/>
      <c r="B4108" s="91"/>
      <c r="C4108" s="127"/>
      <c r="D4108" s="127"/>
      <c r="E4108" s="127"/>
      <c r="F4108" s="127"/>
      <c r="G4108" s="127"/>
      <c r="H4108" s="127"/>
      <c r="I4108" s="91"/>
      <c r="O4108" s="91"/>
      <c r="P4108" s="115"/>
      <c r="Q4108" s="116"/>
      <c r="R4108" s="116"/>
      <c r="S4108" s="116"/>
      <c r="T4108" s="117"/>
    </row>
    <row r="4109" spans="1:20" x14ac:dyDescent="0.15">
      <c r="A4109" s="91"/>
      <c r="B4109" s="91"/>
      <c r="C4109" s="127"/>
      <c r="D4109" s="127"/>
      <c r="E4109" s="127"/>
      <c r="F4109" s="127"/>
      <c r="G4109" s="127"/>
      <c r="H4109" s="127"/>
      <c r="I4109" s="91"/>
      <c r="O4109" s="91"/>
      <c r="P4109" s="115"/>
      <c r="Q4109" s="116"/>
      <c r="R4109" s="116"/>
      <c r="S4109" s="116"/>
      <c r="T4109" s="117"/>
    </row>
    <row r="4110" spans="1:20" x14ac:dyDescent="0.15">
      <c r="A4110" s="91"/>
      <c r="B4110" s="91"/>
      <c r="C4110" s="127"/>
      <c r="D4110" s="127"/>
      <c r="E4110" s="127"/>
      <c r="F4110" s="127"/>
      <c r="G4110" s="127"/>
      <c r="H4110" s="127"/>
      <c r="I4110" s="91"/>
      <c r="O4110" s="91"/>
      <c r="P4110" s="115"/>
      <c r="Q4110" s="116"/>
      <c r="R4110" s="116"/>
      <c r="S4110" s="116"/>
      <c r="T4110" s="117"/>
    </row>
    <row r="4111" spans="1:20" x14ac:dyDescent="0.15">
      <c r="A4111" s="91"/>
      <c r="B4111" s="91"/>
      <c r="C4111" s="127"/>
      <c r="D4111" s="127"/>
      <c r="E4111" s="127"/>
      <c r="F4111" s="127"/>
      <c r="G4111" s="127"/>
      <c r="H4111" s="127"/>
      <c r="I4111" s="91"/>
      <c r="O4111" s="91"/>
      <c r="P4111" s="115"/>
      <c r="Q4111" s="116"/>
      <c r="R4111" s="116"/>
      <c r="S4111" s="116"/>
      <c r="T4111" s="117"/>
    </row>
    <row r="4112" spans="1:20" x14ac:dyDescent="0.15">
      <c r="A4112" s="91"/>
      <c r="B4112" s="91"/>
      <c r="C4112" s="127"/>
      <c r="D4112" s="127"/>
      <c r="E4112" s="127"/>
      <c r="F4112" s="127"/>
      <c r="G4112" s="127"/>
      <c r="H4112" s="127"/>
      <c r="I4112" s="91"/>
      <c r="O4112" s="91"/>
      <c r="P4112" s="115"/>
      <c r="Q4112" s="116"/>
      <c r="R4112" s="116"/>
      <c r="S4112" s="116"/>
      <c r="T4112" s="117"/>
    </row>
    <row r="4113" spans="1:20" x14ac:dyDescent="0.15">
      <c r="A4113" s="91"/>
      <c r="B4113" s="91"/>
      <c r="C4113" s="127"/>
      <c r="D4113" s="127"/>
      <c r="E4113" s="127"/>
      <c r="F4113" s="127"/>
      <c r="G4113" s="127"/>
      <c r="H4113" s="127"/>
      <c r="I4113" s="91"/>
      <c r="O4113" s="91"/>
      <c r="P4113" s="115"/>
      <c r="Q4113" s="116"/>
      <c r="R4113" s="116"/>
      <c r="S4113" s="116"/>
      <c r="T4113" s="117"/>
    </row>
    <row r="4114" spans="1:20" x14ac:dyDescent="0.15">
      <c r="A4114" s="91"/>
      <c r="B4114" s="91"/>
      <c r="C4114" s="127"/>
      <c r="D4114" s="127"/>
      <c r="E4114" s="127"/>
      <c r="F4114" s="127"/>
      <c r="G4114" s="127"/>
      <c r="H4114" s="127"/>
      <c r="I4114" s="91"/>
      <c r="O4114" s="91"/>
      <c r="P4114" s="115"/>
      <c r="Q4114" s="116"/>
      <c r="R4114" s="116"/>
      <c r="S4114" s="116"/>
      <c r="T4114" s="117"/>
    </row>
    <row r="4115" spans="1:20" x14ac:dyDescent="0.15">
      <c r="A4115" s="91"/>
      <c r="B4115" s="91"/>
      <c r="C4115" s="127"/>
      <c r="D4115" s="127"/>
      <c r="E4115" s="127"/>
      <c r="F4115" s="127"/>
      <c r="G4115" s="127"/>
      <c r="H4115" s="127"/>
      <c r="I4115" s="91"/>
      <c r="O4115" s="91"/>
      <c r="P4115" s="115"/>
      <c r="Q4115" s="116"/>
      <c r="R4115" s="116"/>
      <c r="S4115" s="116"/>
      <c r="T4115" s="117"/>
    </row>
    <row r="4116" spans="1:20" x14ac:dyDescent="0.15">
      <c r="A4116" s="91"/>
      <c r="B4116" s="91"/>
      <c r="C4116" s="127"/>
      <c r="D4116" s="127"/>
      <c r="E4116" s="127"/>
      <c r="F4116" s="127"/>
      <c r="G4116" s="127"/>
      <c r="H4116" s="127"/>
      <c r="I4116" s="91"/>
      <c r="O4116" s="91"/>
      <c r="P4116" s="115"/>
      <c r="Q4116" s="116"/>
      <c r="R4116" s="116"/>
      <c r="S4116" s="116"/>
      <c r="T4116" s="117"/>
    </row>
    <row r="4117" spans="1:20" x14ac:dyDescent="0.15">
      <c r="A4117" s="91"/>
      <c r="B4117" s="91"/>
      <c r="C4117" s="127"/>
      <c r="D4117" s="127"/>
      <c r="E4117" s="127"/>
      <c r="F4117" s="127"/>
      <c r="G4117" s="127"/>
      <c r="H4117" s="127"/>
      <c r="I4117" s="91"/>
      <c r="O4117" s="91"/>
      <c r="P4117" s="115"/>
      <c r="Q4117" s="116"/>
      <c r="R4117" s="116"/>
      <c r="S4117" s="116"/>
      <c r="T4117" s="117"/>
    </row>
    <row r="4118" spans="1:20" x14ac:dyDescent="0.15">
      <c r="A4118" s="91"/>
      <c r="B4118" s="91"/>
      <c r="C4118" s="127"/>
      <c r="D4118" s="127"/>
      <c r="E4118" s="127"/>
      <c r="F4118" s="127"/>
      <c r="G4118" s="127"/>
      <c r="H4118" s="127"/>
      <c r="I4118" s="91"/>
      <c r="O4118" s="91"/>
      <c r="P4118" s="115"/>
      <c r="Q4118" s="116"/>
      <c r="R4118" s="116"/>
      <c r="S4118" s="116"/>
      <c r="T4118" s="117"/>
    </row>
    <row r="4119" spans="1:20" x14ac:dyDescent="0.15">
      <c r="A4119" s="91"/>
      <c r="B4119" s="91"/>
      <c r="C4119" s="127"/>
      <c r="D4119" s="127"/>
      <c r="E4119" s="127"/>
      <c r="F4119" s="127"/>
      <c r="G4119" s="127"/>
      <c r="H4119" s="127"/>
      <c r="I4119" s="91"/>
      <c r="O4119" s="91"/>
      <c r="P4119" s="115"/>
      <c r="Q4119" s="116"/>
      <c r="R4119" s="116"/>
      <c r="S4119" s="116"/>
      <c r="T4119" s="117"/>
    </row>
    <row r="4120" spans="1:20" x14ac:dyDescent="0.15">
      <c r="A4120" s="91"/>
      <c r="B4120" s="91"/>
      <c r="C4120" s="127"/>
      <c r="D4120" s="127"/>
      <c r="E4120" s="127"/>
      <c r="F4120" s="127"/>
      <c r="G4120" s="127"/>
      <c r="H4120" s="127"/>
      <c r="I4120" s="91"/>
      <c r="O4120" s="91"/>
      <c r="P4120" s="115"/>
      <c r="Q4120" s="116"/>
      <c r="R4120" s="116"/>
      <c r="S4120" s="116"/>
      <c r="T4120" s="117"/>
    </row>
    <row r="4121" spans="1:20" x14ac:dyDescent="0.15">
      <c r="A4121" s="91"/>
      <c r="B4121" s="91"/>
      <c r="C4121" s="127"/>
      <c r="D4121" s="127"/>
      <c r="E4121" s="127"/>
      <c r="F4121" s="127"/>
      <c r="G4121" s="127"/>
      <c r="H4121" s="127"/>
      <c r="I4121" s="91"/>
      <c r="O4121" s="91"/>
      <c r="P4121" s="115"/>
      <c r="Q4121" s="116"/>
      <c r="R4121" s="116"/>
      <c r="S4121" s="116"/>
      <c r="T4121" s="117"/>
    </row>
    <row r="4122" spans="1:20" x14ac:dyDescent="0.15">
      <c r="A4122" s="91"/>
      <c r="B4122" s="91"/>
      <c r="C4122" s="127"/>
      <c r="D4122" s="127"/>
      <c r="E4122" s="127"/>
      <c r="F4122" s="127"/>
      <c r="G4122" s="127"/>
      <c r="H4122" s="127"/>
      <c r="I4122" s="91"/>
      <c r="O4122" s="91"/>
      <c r="P4122" s="115"/>
      <c r="Q4122" s="116"/>
      <c r="R4122" s="116"/>
      <c r="S4122" s="116"/>
      <c r="T4122" s="117"/>
    </row>
    <row r="4123" spans="1:20" x14ac:dyDescent="0.15">
      <c r="A4123" s="91"/>
      <c r="B4123" s="91"/>
      <c r="C4123" s="127"/>
      <c r="D4123" s="127"/>
      <c r="E4123" s="127"/>
      <c r="F4123" s="127"/>
      <c r="G4123" s="127"/>
      <c r="H4123" s="127"/>
      <c r="I4123" s="91"/>
      <c r="O4123" s="91"/>
      <c r="P4123" s="115"/>
      <c r="Q4123" s="116"/>
      <c r="R4123" s="116"/>
      <c r="S4123" s="116"/>
      <c r="T4123" s="117"/>
    </row>
    <row r="4124" spans="1:20" x14ac:dyDescent="0.15">
      <c r="A4124" s="91"/>
      <c r="B4124" s="91"/>
      <c r="C4124" s="127"/>
      <c r="D4124" s="127"/>
      <c r="E4124" s="127"/>
      <c r="F4124" s="127"/>
      <c r="G4124" s="127"/>
      <c r="H4124" s="127"/>
      <c r="I4124" s="91"/>
      <c r="O4124" s="91"/>
      <c r="P4124" s="115"/>
      <c r="Q4124" s="116"/>
      <c r="R4124" s="116"/>
      <c r="S4124" s="116"/>
      <c r="T4124" s="117"/>
    </row>
    <row r="4125" spans="1:20" x14ac:dyDescent="0.15">
      <c r="A4125" s="91"/>
      <c r="B4125" s="91"/>
      <c r="C4125" s="127"/>
      <c r="D4125" s="127"/>
      <c r="E4125" s="127"/>
      <c r="F4125" s="127"/>
      <c r="G4125" s="127"/>
      <c r="H4125" s="127"/>
      <c r="I4125" s="91"/>
      <c r="O4125" s="91"/>
      <c r="P4125" s="115"/>
      <c r="Q4125" s="116"/>
      <c r="R4125" s="116"/>
      <c r="S4125" s="116"/>
      <c r="T4125" s="117"/>
    </row>
    <row r="4126" spans="1:20" x14ac:dyDescent="0.15">
      <c r="A4126" s="91"/>
      <c r="B4126" s="91"/>
      <c r="C4126" s="127"/>
      <c r="D4126" s="127"/>
      <c r="E4126" s="127"/>
      <c r="F4126" s="127"/>
      <c r="G4126" s="127"/>
      <c r="H4126" s="127"/>
      <c r="I4126" s="91"/>
      <c r="O4126" s="91"/>
      <c r="P4126" s="115"/>
      <c r="Q4126" s="116"/>
      <c r="R4126" s="116"/>
      <c r="S4126" s="116"/>
      <c r="T4126" s="117"/>
    </row>
    <row r="4127" spans="1:20" x14ac:dyDescent="0.15">
      <c r="A4127" s="91"/>
      <c r="B4127" s="91"/>
      <c r="C4127" s="127"/>
      <c r="D4127" s="127"/>
      <c r="E4127" s="127"/>
      <c r="F4127" s="127"/>
      <c r="G4127" s="127"/>
      <c r="H4127" s="127"/>
      <c r="I4127" s="91"/>
      <c r="O4127" s="91"/>
      <c r="P4127" s="115"/>
      <c r="Q4127" s="116"/>
      <c r="R4127" s="116"/>
      <c r="S4127" s="116"/>
      <c r="T4127" s="117"/>
    </row>
    <row r="4128" spans="1:20" x14ac:dyDescent="0.15">
      <c r="A4128" s="91"/>
      <c r="B4128" s="91"/>
      <c r="C4128" s="127"/>
      <c r="D4128" s="127"/>
      <c r="E4128" s="127"/>
      <c r="F4128" s="127"/>
      <c r="G4128" s="127"/>
      <c r="H4128" s="127"/>
      <c r="I4128" s="91"/>
      <c r="O4128" s="91"/>
      <c r="P4128" s="115"/>
      <c r="Q4128" s="116"/>
      <c r="R4128" s="116"/>
      <c r="S4128" s="116"/>
      <c r="T4128" s="117"/>
    </row>
    <row r="4129" spans="1:20" x14ac:dyDescent="0.15">
      <c r="A4129" s="91"/>
      <c r="B4129" s="91"/>
      <c r="C4129" s="127"/>
      <c r="D4129" s="127"/>
      <c r="E4129" s="127"/>
      <c r="F4129" s="127"/>
      <c r="G4129" s="127"/>
      <c r="H4129" s="127"/>
      <c r="I4129" s="91"/>
      <c r="O4129" s="91"/>
      <c r="P4129" s="115"/>
      <c r="Q4129" s="116"/>
      <c r="R4129" s="116"/>
      <c r="S4129" s="116"/>
      <c r="T4129" s="117"/>
    </row>
    <row r="4130" spans="1:20" x14ac:dyDescent="0.15">
      <c r="A4130" s="91"/>
      <c r="B4130" s="91"/>
      <c r="C4130" s="127"/>
      <c r="D4130" s="127"/>
      <c r="E4130" s="127"/>
      <c r="F4130" s="127"/>
      <c r="G4130" s="127"/>
      <c r="H4130" s="127"/>
      <c r="I4130" s="91"/>
      <c r="O4130" s="91"/>
      <c r="P4130" s="115"/>
      <c r="Q4130" s="116"/>
      <c r="R4130" s="116"/>
      <c r="S4130" s="116"/>
      <c r="T4130" s="117"/>
    </row>
    <row r="4131" spans="1:20" x14ac:dyDescent="0.15">
      <c r="A4131" s="91"/>
      <c r="B4131" s="91"/>
      <c r="C4131" s="127"/>
      <c r="D4131" s="127"/>
      <c r="E4131" s="127"/>
      <c r="F4131" s="127"/>
      <c r="G4131" s="127"/>
      <c r="H4131" s="127"/>
      <c r="I4131" s="91"/>
      <c r="O4131" s="91"/>
      <c r="P4131" s="115"/>
      <c r="Q4131" s="116"/>
      <c r="R4131" s="116"/>
      <c r="S4131" s="116"/>
      <c r="T4131" s="117"/>
    </row>
    <row r="4132" spans="1:20" x14ac:dyDescent="0.15">
      <c r="A4132" s="91"/>
      <c r="B4132" s="91"/>
      <c r="C4132" s="127"/>
      <c r="D4132" s="127"/>
      <c r="E4132" s="127"/>
      <c r="F4132" s="127"/>
      <c r="G4132" s="127"/>
      <c r="H4132" s="127"/>
      <c r="I4132" s="91"/>
      <c r="O4132" s="91"/>
      <c r="P4132" s="115"/>
      <c r="Q4132" s="116"/>
      <c r="R4132" s="116"/>
      <c r="S4132" s="116"/>
      <c r="T4132" s="117"/>
    </row>
    <row r="4133" spans="1:20" x14ac:dyDescent="0.15">
      <c r="A4133" s="91"/>
      <c r="B4133" s="91"/>
      <c r="C4133" s="127"/>
      <c r="D4133" s="127"/>
      <c r="E4133" s="127"/>
      <c r="F4133" s="127"/>
      <c r="G4133" s="127"/>
      <c r="H4133" s="127"/>
      <c r="I4133" s="91"/>
      <c r="O4133" s="91"/>
      <c r="P4133" s="115"/>
      <c r="Q4133" s="116"/>
      <c r="R4133" s="116"/>
      <c r="S4133" s="116"/>
      <c r="T4133" s="117"/>
    </row>
    <row r="4134" spans="1:20" x14ac:dyDescent="0.15">
      <c r="A4134" s="91"/>
      <c r="B4134" s="91"/>
      <c r="C4134" s="127"/>
      <c r="D4134" s="127"/>
      <c r="E4134" s="127"/>
      <c r="F4134" s="127"/>
      <c r="G4134" s="127"/>
      <c r="H4134" s="127"/>
      <c r="I4134" s="91"/>
      <c r="O4134" s="91"/>
      <c r="P4134" s="115"/>
      <c r="Q4134" s="116"/>
      <c r="R4134" s="116"/>
      <c r="S4134" s="116"/>
      <c r="T4134" s="117"/>
    </row>
    <row r="4135" spans="1:20" x14ac:dyDescent="0.15">
      <c r="A4135" s="91"/>
      <c r="B4135" s="91"/>
      <c r="C4135" s="127"/>
      <c r="D4135" s="127"/>
      <c r="E4135" s="127"/>
      <c r="F4135" s="127"/>
      <c r="G4135" s="127"/>
      <c r="H4135" s="127"/>
      <c r="I4135" s="91"/>
      <c r="O4135" s="91"/>
      <c r="P4135" s="115"/>
      <c r="Q4135" s="116"/>
      <c r="R4135" s="116"/>
      <c r="S4135" s="116"/>
      <c r="T4135" s="117"/>
    </row>
    <row r="4136" spans="1:20" x14ac:dyDescent="0.15">
      <c r="A4136" s="91"/>
      <c r="B4136" s="91"/>
      <c r="C4136" s="127"/>
      <c r="D4136" s="127"/>
      <c r="E4136" s="127"/>
      <c r="F4136" s="127"/>
      <c r="G4136" s="127"/>
      <c r="H4136" s="127"/>
      <c r="I4136" s="91"/>
      <c r="O4136" s="91"/>
      <c r="P4136" s="115"/>
      <c r="Q4136" s="116"/>
      <c r="R4136" s="116"/>
      <c r="S4136" s="116"/>
      <c r="T4136" s="117"/>
    </row>
    <row r="4137" spans="1:20" x14ac:dyDescent="0.15">
      <c r="A4137" s="91"/>
      <c r="B4137" s="91"/>
      <c r="C4137" s="127"/>
      <c r="D4137" s="127"/>
      <c r="E4137" s="127"/>
      <c r="F4137" s="127"/>
      <c r="G4137" s="127"/>
      <c r="H4137" s="127"/>
      <c r="I4137" s="91"/>
      <c r="O4137" s="91"/>
      <c r="P4137" s="115"/>
      <c r="Q4137" s="116"/>
      <c r="R4137" s="116"/>
      <c r="S4137" s="116"/>
      <c r="T4137" s="117"/>
    </row>
    <row r="4138" spans="1:20" x14ac:dyDescent="0.15">
      <c r="A4138" s="91"/>
      <c r="B4138" s="91"/>
      <c r="C4138" s="127"/>
      <c r="D4138" s="127"/>
      <c r="E4138" s="127"/>
      <c r="F4138" s="127"/>
      <c r="G4138" s="127"/>
      <c r="H4138" s="127"/>
      <c r="I4138" s="91"/>
      <c r="O4138" s="91"/>
      <c r="P4138" s="115"/>
      <c r="Q4138" s="116"/>
      <c r="R4138" s="116"/>
      <c r="S4138" s="116"/>
      <c r="T4138" s="117"/>
    </row>
    <row r="4139" spans="1:20" x14ac:dyDescent="0.15">
      <c r="A4139" s="91"/>
      <c r="B4139" s="91"/>
      <c r="C4139" s="127"/>
      <c r="D4139" s="127"/>
      <c r="E4139" s="127"/>
      <c r="F4139" s="127"/>
      <c r="G4139" s="127"/>
      <c r="H4139" s="127"/>
      <c r="I4139" s="91"/>
      <c r="O4139" s="91"/>
      <c r="P4139" s="115"/>
      <c r="Q4139" s="116"/>
      <c r="R4139" s="116"/>
      <c r="S4139" s="116"/>
      <c r="T4139" s="117"/>
    </row>
    <row r="4140" spans="1:20" x14ac:dyDescent="0.15">
      <c r="A4140" s="91"/>
      <c r="B4140" s="91"/>
      <c r="C4140" s="127"/>
      <c r="D4140" s="127"/>
      <c r="E4140" s="127"/>
      <c r="F4140" s="127"/>
      <c r="G4140" s="127"/>
      <c r="H4140" s="127"/>
      <c r="I4140" s="91"/>
      <c r="O4140" s="91"/>
      <c r="P4140" s="115"/>
      <c r="Q4140" s="116"/>
      <c r="R4140" s="116"/>
      <c r="S4140" s="116"/>
      <c r="T4140" s="117"/>
    </row>
    <row r="4141" spans="1:20" x14ac:dyDescent="0.15">
      <c r="A4141" s="91"/>
      <c r="B4141" s="91"/>
      <c r="C4141" s="127"/>
      <c r="D4141" s="127"/>
      <c r="E4141" s="127"/>
      <c r="F4141" s="127"/>
      <c r="G4141" s="127"/>
      <c r="H4141" s="127"/>
      <c r="I4141" s="91"/>
      <c r="O4141" s="91"/>
      <c r="P4141" s="115"/>
      <c r="Q4141" s="116"/>
      <c r="R4141" s="116"/>
      <c r="S4141" s="116"/>
      <c r="T4141" s="117"/>
    </row>
    <row r="4142" spans="1:20" x14ac:dyDescent="0.15">
      <c r="A4142" s="91"/>
      <c r="B4142" s="91"/>
      <c r="C4142" s="127"/>
      <c r="D4142" s="127"/>
      <c r="E4142" s="127"/>
      <c r="F4142" s="127"/>
      <c r="G4142" s="127"/>
      <c r="H4142" s="127"/>
      <c r="I4142" s="91"/>
      <c r="O4142" s="91"/>
      <c r="P4142" s="115"/>
      <c r="Q4142" s="116"/>
      <c r="R4142" s="116"/>
      <c r="S4142" s="116"/>
      <c r="T4142" s="117"/>
    </row>
    <row r="4143" spans="1:20" x14ac:dyDescent="0.15">
      <c r="A4143" s="91"/>
      <c r="B4143" s="91"/>
      <c r="C4143" s="127"/>
      <c r="D4143" s="127"/>
      <c r="E4143" s="127"/>
      <c r="F4143" s="127"/>
      <c r="G4143" s="127"/>
      <c r="H4143" s="127"/>
      <c r="I4143" s="91"/>
      <c r="O4143" s="91"/>
      <c r="P4143" s="115"/>
      <c r="Q4143" s="116"/>
      <c r="R4143" s="116"/>
      <c r="S4143" s="116"/>
      <c r="T4143" s="117"/>
    </row>
    <row r="4144" spans="1:20" x14ac:dyDescent="0.15">
      <c r="A4144" s="91"/>
      <c r="B4144" s="91"/>
      <c r="C4144" s="127"/>
      <c r="D4144" s="127"/>
      <c r="E4144" s="127"/>
      <c r="F4144" s="127"/>
      <c r="G4144" s="127"/>
      <c r="H4144" s="127"/>
      <c r="I4144" s="91"/>
      <c r="O4144" s="91"/>
      <c r="P4144" s="115"/>
      <c r="Q4144" s="116"/>
      <c r="R4144" s="116"/>
      <c r="S4144" s="116"/>
      <c r="T4144" s="117"/>
    </row>
    <row r="4145" spans="1:20" x14ac:dyDescent="0.15">
      <c r="A4145" s="91"/>
      <c r="B4145" s="91"/>
      <c r="C4145" s="127"/>
      <c r="D4145" s="127"/>
      <c r="E4145" s="127"/>
      <c r="F4145" s="127"/>
      <c r="G4145" s="127"/>
      <c r="H4145" s="127"/>
      <c r="I4145" s="91"/>
      <c r="O4145" s="91"/>
      <c r="P4145" s="115"/>
      <c r="Q4145" s="116"/>
      <c r="R4145" s="116"/>
      <c r="S4145" s="116"/>
      <c r="T4145" s="117"/>
    </row>
    <row r="4146" spans="1:20" x14ac:dyDescent="0.15">
      <c r="A4146" s="91"/>
      <c r="B4146" s="91"/>
      <c r="C4146" s="127"/>
      <c r="D4146" s="127"/>
      <c r="E4146" s="127"/>
      <c r="F4146" s="127"/>
      <c r="G4146" s="127"/>
      <c r="H4146" s="127"/>
      <c r="I4146" s="91"/>
      <c r="O4146" s="91"/>
      <c r="P4146" s="115"/>
      <c r="Q4146" s="116"/>
      <c r="R4146" s="116"/>
      <c r="S4146" s="116"/>
      <c r="T4146" s="117"/>
    </row>
    <row r="4147" spans="1:20" x14ac:dyDescent="0.15">
      <c r="A4147" s="91"/>
      <c r="B4147" s="91"/>
      <c r="C4147" s="127"/>
      <c r="D4147" s="127"/>
      <c r="E4147" s="127"/>
      <c r="F4147" s="127"/>
      <c r="G4147" s="127"/>
      <c r="H4147" s="127"/>
      <c r="I4147" s="91"/>
      <c r="O4147" s="91"/>
      <c r="P4147" s="115"/>
      <c r="Q4147" s="116"/>
      <c r="R4147" s="116"/>
      <c r="S4147" s="116"/>
      <c r="T4147" s="117"/>
    </row>
    <row r="4148" spans="1:20" x14ac:dyDescent="0.15">
      <c r="A4148" s="91"/>
      <c r="B4148" s="91"/>
      <c r="C4148" s="127"/>
      <c r="D4148" s="127"/>
      <c r="E4148" s="127"/>
      <c r="F4148" s="127"/>
      <c r="G4148" s="127"/>
      <c r="H4148" s="127"/>
      <c r="I4148" s="91"/>
      <c r="O4148" s="91"/>
      <c r="P4148" s="115"/>
      <c r="Q4148" s="116"/>
      <c r="R4148" s="116"/>
      <c r="S4148" s="116"/>
      <c r="T4148" s="117"/>
    </row>
    <row r="4149" spans="1:20" x14ac:dyDescent="0.15">
      <c r="A4149" s="91"/>
      <c r="B4149" s="91"/>
      <c r="C4149" s="127"/>
      <c r="D4149" s="127"/>
      <c r="E4149" s="127"/>
      <c r="F4149" s="127"/>
      <c r="G4149" s="127"/>
      <c r="H4149" s="127"/>
      <c r="I4149" s="91"/>
      <c r="O4149" s="91"/>
      <c r="P4149" s="115"/>
      <c r="Q4149" s="116"/>
      <c r="R4149" s="116"/>
      <c r="S4149" s="116"/>
      <c r="T4149" s="117"/>
    </row>
    <row r="4150" spans="1:20" x14ac:dyDescent="0.15">
      <c r="A4150" s="91"/>
      <c r="B4150" s="91"/>
      <c r="C4150" s="127"/>
      <c r="D4150" s="127"/>
      <c r="E4150" s="127"/>
      <c r="F4150" s="127"/>
      <c r="G4150" s="127"/>
      <c r="H4150" s="127"/>
      <c r="I4150" s="91"/>
      <c r="O4150" s="91"/>
      <c r="P4150" s="115"/>
      <c r="Q4150" s="116"/>
      <c r="R4150" s="116"/>
      <c r="S4150" s="116"/>
      <c r="T4150" s="117"/>
    </row>
    <row r="4151" spans="1:20" x14ac:dyDescent="0.15">
      <c r="A4151" s="91"/>
      <c r="B4151" s="91"/>
      <c r="C4151" s="127"/>
      <c r="D4151" s="127"/>
      <c r="E4151" s="127"/>
      <c r="F4151" s="127"/>
      <c r="G4151" s="127"/>
      <c r="H4151" s="127"/>
      <c r="I4151" s="91"/>
      <c r="O4151" s="91"/>
      <c r="P4151" s="115"/>
      <c r="Q4151" s="116"/>
      <c r="R4151" s="116"/>
      <c r="S4151" s="116"/>
      <c r="T4151" s="117"/>
    </row>
    <row r="4152" spans="1:20" x14ac:dyDescent="0.15">
      <c r="A4152" s="91"/>
      <c r="B4152" s="91"/>
      <c r="C4152" s="127"/>
      <c r="D4152" s="127"/>
      <c r="E4152" s="127"/>
      <c r="F4152" s="127"/>
      <c r="G4152" s="127"/>
      <c r="H4152" s="127"/>
      <c r="I4152" s="91"/>
      <c r="O4152" s="91"/>
      <c r="P4152" s="115"/>
      <c r="Q4152" s="116"/>
      <c r="R4152" s="116"/>
      <c r="S4152" s="116"/>
      <c r="T4152" s="117"/>
    </row>
    <row r="4153" spans="1:20" x14ac:dyDescent="0.15">
      <c r="A4153" s="91"/>
      <c r="B4153" s="91"/>
      <c r="C4153" s="127"/>
      <c r="D4153" s="127"/>
      <c r="E4153" s="127"/>
      <c r="F4153" s="127"/>
      <c r="G4153" s="127"/>
      <c r="H4153" s="127"/>
      <c r="I4153" s="91"/>
      <c r="O4153" s="91"/>
      <c r="P4153" s="115"/>
      <c r="Q4153" s="116"/>
      <c r="R4153" s="116"/>
      <c r="S4153" s="116"/>
      <c r="T4153" s="117"/>
    </row>
    <row r="4154" spans="1:20" x14ac:dyDescent="0.15">
      <c r="A4154" s="91"/>
      <c r="B4154" s="91"/>
      <c r="C4154" s="127"/>
      <c r="D4154" s="127"/>
      <c r="E4154" s="127"/>
      <c r="F4154" s="127"/>
      <c r="G4154" s="127"/>
      <c r="H4154" s="127"/>
      <c r="I4154" s="91"/>
      <c r="O4154" s="91"/>
      <c r="P4154" s="115"/>
      <c r="Q4154" s="116"/>
      <c r="R4154" s="116"/>
      <c r="S4154" s="116"/>
      <c r="T4154" s="117"/>
    </row>
    <row r="4155" spans="1:20" x14ac:dyDescent="0.15">
      <c r="A4155" s="91"/>
      <c r="B4155" s="91"/>
      <c r="C4155" s="127"/>
      <c r="D4155" s="127"/>
      <c r="E4155" s="127"/>
      <c r="F4155" s="127"/>
      <c r="G4155" s="127"/>
      <c r="H4155" s="127"/>
      <c r="I4155" s="91"/>
      <c r="O4155" s="91"/>
      <c r="P4155" s="115"/>
      <c r="Q4155" s="116"/>
      <c r="R4155" s="116"/>
      <c r="S4155" s="116"/>
      <c r="T4155" s="117"/>
    </row>
    <row r="4156" spans="1:20" x14ac:dyDescent="0.15">
      <c r="A4156" s="91"/>
      <c r="B4156" s="91"/>
      <c r="C4156" s="127"/>
      <c r="D4156" s="127"/>
      <c r="E4156" s="127"/>
      <c r="F4156" s="127"/>
      <c r="G4156" s="127"/>
      <c r="H4156" s="127"/>
      <c r="I4156" s="91"/>
      <c r="O4156" s="91"/>
      <c r="P4156" s="115"/>
      <c r="Q4156" s="116"/>
      <c r="R4156" s="116"/>
      <c r="S4156" s="116"/>
      <c r="T4156" s="117"/>
    </row>
    <row r="4157" spans="1:20" x14ac:dyDescent="0.15">
      <c r="A4157" s="91"/>
      <c r="B4157" s="91"/>
      <c r="C4157" s="127"/>
      <c r="D4157" s="127"/>
      <c r="E4157" s="127"/>
      <c r="F4157" s="127"/>
      <c r="G4157" s="127"/>
      <c r="H4157" s="127"/>
      <c r="I4157" s="91"/>
      <c r="O4157" s="91"/>
      <c r="P4157" s="115"/>
      <c r="Q4157" s="116"/>
      <c r="R4157" s="116"/>
      <c r="S4157" s="116"/>
      <c r="T4157" s="117"/>
    </row>
    <row r="4158" spans="1:20" x14ac:dyDescent="0.15">
      <c r="A4158" s="91"/>
      <c r="B4158" s="91"/>
      <c r="C4158" s="127"/>
      <c r="D4158" s="127"/>
      <c r="E4158" s="127"/>
      <c r="F4158" s="127"/>
      <c r="G4158" s="127"/>
      <c r="H4158" s="127"/>
      <c r="I4158" s="91"/>
      <c r="O4158" s="91"/>
      <c r="P4158" s="115"/>
      <c r="Q4158" s="116"/>
      <c r="R4158" s="116"/>
      <c r="S4158" s="116"/>
      <c r="T4158" s="117"/>
    </row>
    <row r="4159" spans="1:20" x14ac:dyDescent="0.15">
      <c r="A4159" s="91"/>
      <c r="B4159" s="91"/>
      <c r="C4159" s="127"/>
      <c r="D4159" s="127"/>
      <c r="E4159" s="127"/>
      <c r="F4159" s="127"/>
      <c r="G4159" s="127"/>
      <c r="H4159" s="127"/>
      <c r="I4159" s="91"/>
      <c r="O4159" s="91"/>
      <c r="P4159" s="115"/>
      <c r="Q4159" s="116"/>
      <c r="R4159" s="116"/>
      <c r="S4159" s="116"/>
      <c r="T4159" s="117"/>
    </row>
    <row r="4160" spans="1:20" x14ac:dyDescent="0.15">
      <c r="A4160" s="91"/>
      <c r="B4160" s="91"/>
      <c r="C4160" s="127"/>
      <c r="D4160" s="127"/>
      <c r="E4160" s="127"/>
      <c r="F4160" s="127"/>
      <c r="G4160" s="127"/>
      <c r="H4160" s="127"/>
      <c r="I4160" s="91"/>
      <c r="O4160" s="91"/>
      <c r="P4160" s="115"/>
      <c r="Q4160" s="116"/>
      <c r="R4160" s="116"/>
      <c r="S4160" s="116"/>
      <c r="T4160" s="117"/>
    </row>
    <row r="4161" spans="1:20" x14ac:dyDescent="0.15">
      <c r="A4161" s="91"/>
      <c r="B4161" s="91"/>
      <c r="C4161" s="127"/>
      <c r="D4161" s="127"/>
      <c r="E4161" s="127"/>
      <c r="F4161" s="127"/>
      <c r="G4161" s="127"/>
      <c r="H4161" s="127"/>
      <c r="I4161" s="91"/>
      <c r="O4161" s="91"/>
      <c r="P4161" s="115"/>
      <c r="Q4161" s="116"/>
      <c r="R4161" s="116"/>
      <c r="S4161" s="116"/>
      <c r="T4161" s="117"/>
    </row>
    <row r="4162" spans="1:20" x14ac:dyDescent="0.15">
      <c r="A4162" s="91"/>
      <c r="B4162" s="91"/>
      <c r="C4162" s="127"/>
      <c r="D4162" s="127"/>
      <c r="E4162" s="127"/>
      <c r="F4162" s="127"/>
      <c r="G4162" s="127"/>
      <c r="H4162" s="127"/>
      <c r="I4162" s="91"/>
      <c r="O4162" s="91"/>
      <c r="P4162" s="115"/>
      <c r="Q4162" s="116"/>
      <c r="R4162" s="116"/>
      <c r="S4162" s="116"/>
      <c r="T4162" s="117"/>
    </row>
    <row r="4163" spans="1:20" x14ac:dyDescent="0.15">
      <c r="A4163" s="91"/>
      <c r="B4163" s="91"/>
      <c r="C4163" s="127"/>
      <c r="D4163" s="127"/>
      <c r="E4163" s="127"/>
      <c r="F4163" s="127"/>
      <c r="G4163" s="127"/>
      <c r="H4163" s="127"/>
      <c r="I4163" s="91"/>
      <c r="O4163" s="91"/>
      <c r="P4163" s="115"/>
      <c r="Q4163" s="116"/>
      <c r="R4163" s="116"/>
      <c r="S4163" s="116"/>
      <c r="T4163" s="117"/>
    </row>
    <row r="4164" spans="1:20" x14ac:dyDescent="0.15">
      <c r="A4164" s="91"/>
      <c r="B4164" s="91"/>
      <c r="C4164" s="127"/>
      <c r="D4164" s="127"/>
      <c r="E4164" s="127"/>
      <c r="F4164" s="127"/>
      <c r="G4164" s="127"/>
      <c r="H4164" s="127"/>
      <c r="I4164" s="91"/>
      <c r="O4164" s="91"/>
      <c r="P4164" s="115"/>
      <c r="Q4164" s="116"/>
      <c r="R4164" s="116"/>
      <c r="S4164" s="116"/>
      <c r="T4164" s="117"/>
    </row>
    <row r="4165" spans="1:20" x14ac:dyDescent="0.15">
      <c r="A4165" s="91"/>
      <c r="B4165" s="91"/>
      <c r="C4165" s="127"/>
      <c r="D4165" s="127"/>
      <c r="E4165" s="127"/>
      <c r="F4165" s="127"/>
      <c r="G4165" s="127"/>
      <c r="H4165" s="127"/>
      <c r="I4165" s="91"/>
      <c r="O4165" s="91"/>
      <c r="P4165" s="115"/>
      <c r="Q4165" s="116"/>
      <c r="R4165" s="116"/>
      <c r="S4165" s="116"/>
      <c r="T4165" s="117"/>
    </row>
    <row r="4166" spans="1:20" x14ac:dyDescent="0.15">
      <c r="A4166" s="91"/>
      <c r="B4166" s="91"/>
      <c r="C4166" s="127"/>
      <c r="D4166" s="127"/>
      <c r="E4166" s="127"/>
      <c r="F4166" s="127"/>
      <c r="G4166" s="127"/>
      <c r="H4166" s="127"/>
      <c r="I4166" s="91"/>
      <c r="O4166" s="91"/>
      <c r="P4166" s="115"/>
      <c r="Q4166" s="116"/>
      <c r="R4166" s="116"/>
      <c r="S4166" s="116"/>
      <c r="T4166" s="117"/>
    </row>
    <row r="4167" spans="1:20" x14ac:dyDescent="0.15">
      <c r="A4167" s="91"/>
      <c r="B4167" s="91"/>
      <c r="C4167" s="127"/>
      <c r="D4167" s="127"/>
      <c r="E4167" s="127"/>
      <c r="F4167" s="127"/>
      <c r="G4167" s="127"/>
      <c r="H4167" s="127"/>
      <c r="I4167" s="91"/>
      <c r="O4167" s="91"/>
      <c r="P4167" s="115"/>
      <c r="Q4167" s="116"/>
      <c r="R4167" s="116"/>
      <c r="S4167" s="116"/>
      <c r="T4167" s="117"/>
    </row>
    <row r="4168" spans="1:20" x14ac:dyDescent="0.15">
      <c r="A4168" s="91"/>
      <c r="B4168" s="91"/>
      <c r="C4168" s="127"/>
      <c r="D4168" s="127"/>
      <c r="E4168" s="127"/>
      <c r="F4168" s="127"/>
      <c r="G4168" s="127"/>
      <c r="H4168" s="127"/>
      <c r="I4168" s="91"/>
      <c r="O4168" s="91"/>
      <c r="P4168" s="115"/>
      <c r="Q4168" s="116"/>
      <c r="R4168" s="116"/>
      <c r="S4168" s="116"/>
      <c r="T4168" s="117"/>
    </row>
    <row r="4169" spans="1:20" x14ac:dyDescent="0.15">
      <c r="A4169" s="91"/>
      <c r="B4169" s="91"/>
      <c r="C4169" s="127"/>
      <c r="D4169" s="127"/>
      <c r="E4169" s="127"/>
      <c r="F4169" s="127"/>
      <c r="G4169" s="127"/>
      <c r="H4169" s="127"/>
      <c r="I4169" s="91"/>
      <c r="O4169" s="91"/>
      <c r="P4169" s="115"/>
      <c r="Q4169" s="116"/>
      <c r="R4169" s="116"/>
      <c r="S4169" s="116"/>
      <c r="T4169" s="117"/>
    </row>
    <row r="4170" spans="1:20" x14ac:dyDescent="0.15">
      <c r="A4170" s="91"/>
      <c r="B4170" s="91"/>
      <c r="C4170" s="127"/>
      <c r="D4170" s="127"/>
      <c r="E4170" s="127"/>
      <c r="F4170" s="127"/>
      <c r="G4170" s="127"/>
      <c r="H4170" s="127"/>
      <c r="I4170" s="91"/>
      <c r="O4170" s="91"/>
      <c r="P4170" s="115"/>
      <c r="Q4170" s="116"/>
      <c r="R4170" s="116"/>
      <c r="S4170" s="116"/>
      <c r="T4170" s="117"/>
    </row>
    <row r="4171" spans="1:20" x14ac:dyDescent="0.15">
      <c r="A4171" s="91"/>
      <c r="B4171" s="91"/>
      <c r="C4171" s="127"/>
      <c r="D4171" s="127"/>
      <c r="E4171" s="127"/>
      <c r="F4171" s="127"/>
      <c r="G4171" s="127"/>
      <c r="H4171" s="127"/>
      <c r="I4171" s="91"/>
      <c r="O4171" s="91"/>
      <c r="P4171" s="115"/>
      <c r="Q4171" s="116"/>
      <c r="R4171" s="116"/>
      <c r="S4171" s="116"/>
      <c r="T4171" s="117"/>
    </row>
    <row r="4172" spans="1:20" x14ac:dyDescent="0.15">
      <c r="A4172" s="91"/>
      <c r="B4172" s="91"/>
      <c r="C4172" s="127"/>
      <c r="D4172" s="127"/>
      <c r="E4172" s="127"/>
      <c r="F4172" s="127"/>
      <c r="G4172" s="127"/>
      <c r="H4172" s="127"/>
      <c r="I4172" s="91"/>
      <c r="O4172" s="91"/>
      <c r="P4172" s="115"/>
      <c r="Q4172" s="116"/>
      <c r="R4172" s="116"/>
      <c r="S4172" s="116"/>
      <c r="T4172" s="117"/>
    </row>
    <row r="4173" spans="1:20" x14ac:dyDescent="0.15">
      <c r="A4173" s="91"/>
      <c r="B4173" s="91"/>
      <c r="C4173" s="127"/>
      <c r="D4173" s="127"/>
      <c r="E4173" s="127"/>
      <c r="F4173" s="127"/>
      <c r="G4173" s="127"/>
      <c r="H4173" s="127"/>
      <c r="I4173" s="91"/>
      <c r="O4173" s="91"/>
      <c r="P4173" s="115"/>
      <c r="Q4173" s="116"/>
      <c r="R4173" s="116"/>
      <c r="S4173" s="116"/>
      <c r="T4173" s="117"/>
    </row>
    <row r="4174" spans="1:20" x14ac:dyDescent="0.15">
      <c r="A4174" s="91"/>
      <c r="B4174" s="91"/>
      <c r="C4174" s="127"/>
      <c r="D4174" s="127"/>
      <c r="E4174" s="127"/>
      <c r="F4174" s="127"/>
      <c r="G4174" s="127"/>
      <c r="H4174" s="127"/>
      <c r="I4174" s="91"/>
      <c r="O4174" s="91"/>
      <c r="P4174" s="115"/>
      <c r="Q4174" s="116"/>
      <c r="R4174" s="116"/>
      <c r="S4174" s="116"/>
      <c r="T4174" s="117"/>
    </row>
    <row r="4175" spans="1:20" x14ac:dyDescent="0.15">
      <c r="A4175" s="91"/>
      <c r="B4175" s="91"/>
      <c r="C4175" s="127"/>
      <c r="D4175" s="127"/>
      <c r="E4175" s="127"/>
      <c r="F4175" s="127"/>
      <c r="G4175" s="127"/>
      <c r="H4175" s="127"/>
      <c r="I4175" s="91"/>
      <c r="O4175" s="91"/>
      <c r="P4175" s="115"/>
      <c r="Q4175" s="116"/>
      <c r="R4175" s="116"/>
      <c r="S4175" s="116"/>
      <c r="T4175" s="117"/>
    </row>
    <row r="4176" spans="1:20" x14ac:dyDescent="0.15">
      <c r="A4176" s="91"/>
      <c r="B4176" s="91"/>
      <c r="C4176" s="127"/>
      <c r="D4176" s="127"/>
      <c r="E4176" s="127"/>
      <c r="F4176" s="127"/>
      <c r="G4176" s="127"/>
      <c r="H4176" s="127"/>
      <c r="I4176" s="91"/>
      <c r="O4176" s="91"/>
      <c r="P4176" s="115"/>
      <c r="Q4176" s="116"/>
      <c r="R4176" s="116"/>
      <c r="S4176" s="116"/>
      <c r="T4176" s="117"/>
    </row>
    <row r="4177" spans="1:20" x14ac:dyDescent="0.15">
      <c r="A4177" s="91"/>
      <c r="B4177" s="91"/>
      <c r="C4177" s="127"/>
      <c r="D4177" s="127"/>
      <c r="E4177" s="127"/>
      <c r="F4177" s="127"/>
      <c r="G4177" s="127"/>
      <c r="H4177" s="127"/>
      <c r="I4177" s="91"/>
      <c r="O4177" s="91"/>
      <c r="P4177" s="115"/>
      <c r="Q4177" s="116"/>
      <c r="R4177" s="116"/>
      <c r="S4177" s="116"/>
      <c r="T4177" s="117"/>
    </row>
    <row r="4178" spans="1:20" x14ac:dyDescent="0.15">
      <c r="A4178" s="91"/>
      <c r="B4178" s="91"/>
      <c r="C4178" s="127"/>
      <c r="D4178" s="127"/>
      <c r="E4178" s="127"/>
      <c r="F4178" s="127"/>
      <c r="G4178" s="127"/>
      <c r="H4178" s="127"/>
      <c r="I4178" s="91"/>
      <c r="O4178" s="91"/>
      <c r="P4178" s="115"/>
      <c r="Q4178" s="116"/>
      <c r="R4178" s="116"/>
      <c r="S4178" s="116"/>
      <c r="T4178" s="117"/>
    </row>
    <row r="4179" spans="1:20" x14ac:dyDescent="0.15">
      <c r="A4179" s="91"/>
      <c r="B4179" s="91"/>
      <c r="C4179" s="127"/>
      <c r="D4179" s="127"/>
      <c r="E4179" s="127"/>
      <c r="F4179" s="127"/>
      <c r="G4179" s="127"/>
      <c r="H4179" s="127"/>
      <c r="I4179" s="91"/>
      <c r="O4179" s="91"/>
      <c r="P4179" s="115"/>
      <c r="Q4179" s="116"/>
      <c r="R4179" s="116"/>
      <c r="S4179" s="116"/>
      <c r="T4179" s="117"/>
    </row>
    <row r="4180" spans="1:20" x14ac:dyDescent="0.15">
      <c r="A4180" s="91"/>
      <c r="B4180" s="91"/>
      <c r="C4180" s="127"/>
      <c r="D4180" s="127"/>
      <c r="E4180" s="127"/>
      <c r="F4180" s="127"/>
      <c r="G4180" s="127"/>
      <c r="H4180" s="127"/>
      <c r="I4180" s="91"/>
      <c r="O4180" s="91"/>
      <c r="P4180" s="115"/>
      <c r="Q4180" s="116"/>
      <c r="R4180" s="116"/>
      <c r="S4180" s="116"/>
      <c r="T4180" s="117"/>
    </row>
    <row r="4181" spans="1:20" x14ac:dyDescent="0.15">
      <c r="A4181" s="91"/>
      <c r="B4181" s="91"/>
      <c r="C4181" s="127"/>
      <c r="D4181" s="127"/>
      <c r="E4181" s="127"/>
      <c r="F4181" s="127"/>
      <c r="G4181" s="127"/>
      <c r="H4181" s="127"/>
      <c r="I4181" s="91"/>
      <c r="O4181" s="91"/>
      <c r="P4181" s="115"/>
      <c r="Q4181" s="116"/>
      <c r="R4181" s="116"/>
      <c r="S4181" s="116"/>
      <c r="T4181" s="117"/>
    </row>
    <row r="4182" spans="1:20" x14ac:dyDescent="0.15">
      <c r="A4182" s="91"/>
      <c r="B4182" s="91"/>
      <c r="C4182" s="127"/>
      <c r="D4182" s="127"/>
      <c r="E4182" s="127"/>
      <c r="F4182" s="127"/>
      <c r="G4182" s="127"/>
      <c r="H4182" s="127"/>
      <c r="I4182" s="91"/>
      <c r="O4182" s="91"/>
      <c r="P4182" s="115"/>
      <c r="Q4182" s="116"/>
      <c r="R4182" s="116"/>
      <c r="S4182" s="116"/>
      <c r="T4182" s="117"/>
    </row>
    <row r="4183" spans="1:20" x14ac:dyDescent="0.15">
      <c r="A4183" s="91"/>
      <c r="B4183" s="91"/>
      <c r="C4183" s="127"/>
      <c r="D4183" s="127"/>
      <c r="E4183" s="127"/>
      <c r="F4183" s="127"/>
      <c r="G4183" s="127"/>
      <c r="H4183" s="127"/>
      <c r="I4183" s="91"/>
      <c r="O4183" s="91"/>
      <c r="P4183" s="115"/>
      <c r="Q4183" s="116"/>
      <c r="R4183" s="116"/>
      <c r="S4183" s="116"/>
      <c r="T4183" s="117"/>
    </row>
    <row r="4184" spans="1:20" x14ac:dyDescent="0.15">
      <c r="A4184" s="91"/>
      <c r="B4184" s="91"/>
      <c r="C4184" s="127"/>
      <c r="D4184" s="127"/>
      <c r="E4184" s="127"/>
      <c r="F4184" s="127"/>
      <c r="G4184" s="127"/>
      <c r="H4184" s="127"/>
      <c r="I4184" s="91"/>
      <c r="O4184" s="91"/>
      <c r="P4184" s="115"/>
      <c r="Q4184" s="116"/>
      <c r="R4184" s="116"/>
      <c r="S4184" s="116"/>
      <c r="T4184" s="117"/>
    </row>
    <row r="4185" spans="1:20" x14ac:dyDescent="0.15">
      <c r="A4185" s="91"/>
      <c r="B4185" s="91"/>
      <c r="C4185" s="127"/>
      <c r="D4185" s="127"/>
      <c r="E4185" s="127"/>
      <c r="F4185" s="127"/>
      <c r="G4185" s="127"/>
      <c r="H4185" s="127"/>
      <c r="I4185" s="91"/>
      <c r="O4185" s="91"/>
      <c r="P4185" s="115"/>
      <c r="Q4185" s="116"/>
      <c r="R4185" s="116"/>
      <c r="S4185" s="116"/>
      <c r="T4185" s="117"/>
    </row>
    <row r="4186" spans="1:20" x14ac:dyDescent="0.15">
      <c r="A4186" s="91"/>
      <c r="B4186" s="91"/>
      <c r="C4186" s="127"/>
      <c r="D4186" s="127"/>
      <c r="E4186" s="127"/>
      <c r="F4186" s="127"/>
      <c r="G4186" s="127"/>
      <c r="H4186" s="127"/>
      <c r="I4186" s="91"/>
      <c r="O4186" s="91"/>
      <c r="P4186" s="115"/>
      <c r="Q4186" s="116"/>
      <c r="R4186" s="116"/>
      <c r="S4186" s="116"/>
      <c r="T4186" s="117"/>
    </row>
    <row r="4187" spans="1:20" x14ac:dyDescent="0.15">
      <c r="A4187" s="91"/>
      <c r="B4187" s="91"/>
      <c r="C4187" s="127"/>
      <c r="D4187" s="127"/>
      <c r="E4187" s="127"/>
      <c r="F4187" s="127"/>
      <c r="G4187" s="127"/>
      <c r="H4187" s="127"/>
      <c r="I4187" s="91"/>
      <c r="O4187" s="91"/>
      <c r="P4187" s="115"/>
      <c r="Q4187" s="116"/>
      <c r="R4187" s="116"/>
      <c r="S4187" s="116"/>
      <c r="T4187" s="117"/>
    </row>
    <row r="4188" spans="1:20" x14ac:dyDescent="0.15">
      <c r="A4188" s="91"/>
      <c r="B4188" s="91"/>
      <c r="C4188" s="127"/>
      <c r="D4188" s="127"/>
      <c r="E4188" s="127"/>
      <c r="F4188" s="127"/>
      <c r="G4188" s="127"/>
      <c r="H4188" s="127"/>
      <c r="I4188" s="91"/>
      <c r="O4188" s="91"/>
      <c r="P4188" s="115"/>
      <c r="Q4188" s="116"/>
      <c r="R4188" s="116"/>
      <c r="S4188" s="116"/>
      <c r="T4188" s="117"/>
    </row>
    <row r="4189" spans="1:20" x14ac:dyDescent="0.15">
      <c r="A4189" s="91"/>
      <c r="B4189" s="91"/>
      <c r="C4189" s="127"/>
      <c r="D4189" s="127"/>
      <c r="E4189" s="127"/>
      <c r="F4189" s="127"/>
      <c r="G4189" s="127"/>
      <c r="H4189" s="127"/>
      <c r="I4189" s="91"/>
      <c r="O4189" s="91"/>
      <c r="P4189" s="115"/>
      <c r="Q4189" s="116"/>
      <c r="R4189" s="116"/>
      <c r="S4189" s="116"/>
      <c r="T4189" s="117"/>
    </row>
    <row r="4190" spans="1:20" x14ac:dyDescent="0.15">
      <c r="A4190" s="91"/>
      <c r="B4190" s="91"/>
      <c r="C4190" s="127"/>
      <c r="D4190" s="127"/>
      <c r="E4190" s="127"/>
      <c r="F4190" s="127"/>
      <c r="G4190" s="127"/>
      <c r="H4190" s="127"/>
      <c r="I4190" s="91"/>
      <c r="O4190" s="91"/>
      <c r="P4190" s="115"/>
      <c r="Q4190" s="116"/>
      <c r="R4190" s="116"/>
      <c r="S4190" s="116"/>
      <c r="T4190" s="117"/>
    </row>
    <row r="4191" spans="1:20" x14ac:dyDescent="0.15">
      <c r="A4191" s="91"/>
      <c r="B4191" s="91"/>
      <c r="C4191" s="127"/>
      <c r="D4191" s="127"/>
      <c r="E4191" s="127"/>
      <c r="F4191" s="127"/>
      <c r="G4191" s="127"/>
      <c r="H4191" s="127"/>
      <c r="I4191" s="91"/>
      <c r="O4191" s="91"/>
      <c r="P4191" s="115"/>
      <c r="Q4191" s="116"/>
      <c r="R4191" s="116"/>
      <c r="S4191" s="116"/>
      <c r="T4191" s="117"/>
    </row>
    <row r="4192" spans="1:20" x14ac:dyDescent="0.15">
      <c r="A4192" s="91"/>
      <c r="B4192" s="91"/>
      <c r="C4192" s="127"/>
      <c r="D4192" s="127"/>
      <c r="E4192" s="127"/>
      <c r="F4192" s="127"/>
      <c r="G4192" s="127"/>
      <c r="H4192" s="127"/>
      <c r="I4192" s="91"/>
      <c r="O4192" s="91"/>
      <c r="P4192" s="115"/>
      <c r="Q4192" s="116"/>
      <c r="R4192" s="116"/>
      <c r="S4192" s="116"/>
      <c r="T4192" s="117"/>
    </row>
    <row r="4193" spans="1:20" x14ac:dyDescent="0.15">
      <c r="A4193" s="91"/>
      <c r="B4193" s="91"/>
      <c r="C4193" s="127"/>
      <c r="D4193" s="127"/>
      <c r="E4193" s="127"/>
      <c r="F4193" s="127"/>
      <c r="G4193" s="127"/>
      <c r="H4193" s="127"/>
      <c r="I4193" s="91"/>
      <c r="O4193" s="91"/>
      <c r="P4193" s="115"/>
      <c r="Q4193" s="116"/>
      <c r="R4193" s="116"/>
      <c r="S4193" s="116"/>
      <c r="T4193" s="117"/>
    </row>
    <row r="4194" spans="1:20" x14ac:dyDescent="0.15">
      <c r="A4194" s="91"/>
      <c r="B4194" s="91"/>
      <c r="C4194" s="127"/>
      <c r="D4194" s="127"/>
      <c r="E4194" s="127"/>
      <c r="F4194" s="127"/>
      <c r="G4194" s="127"/>
      <c r="H4194" s="127"/>
      <c r="I4194" s="91"/>
      <c r="O4194" s="91"/>
      <c r="P4194" s="115"/>
      <c r="Q4194" s="116"/>
      <c r="R4194" s="116"/>
      <c r="S4194" s="116"/>
      <c r="T4194" s="117"/>
    </row>
    <row r="4195" spans="1:20" x14ac:dyDescent="0.15">
      <c r="A4195" s="91"/>
      <c r="B4195" s="91"/>
      <c r="C4195" s="127"/>
      <c r="D4195" s="127"/>
      <c r="E4195" s="127"/>
      <c r="F4195" s="127"/>
      <c r="G4195" s="127"/>
      <c r="H4195" s="127"/>
      <c r="I4195" s="91"/>
      <c r="O4195" s="91"/>
      <c r="P4195" s="115"/>
      <c r="Q4195" s="116"/>
      <c r="R4195" s="116"/>
      <c r="S4195" s="116"/>
      <c r="T4195" s="117"/>
    </row>
    <row r="4196" spans="1:20" x14ac:dyDescent="0.15">
      <c r="A4196" s="91"/>
      <c r="B4196" s="91"/>
      <c r="C4196" s="127"/>
      <c r="D4196" s="127"/>
      <c r="E4196" s="127"/>
      <c r="F4196" s="127"/>
      <c r="G4196" s="127"/>
      <c r="H4196" s="127"/>
      <c r="I4196" s="91"/>
      <c r="O4196" s="91"/>
      <c r="P4196" s="115"/>
      <c r="Q4196" s="116"/>
      <c r="R4196" s="116"/>
      <c r="S4196" s="116"/>
      <c r="T4196" s="117"/>
    </row>
    <row r="4197" spans="1:20" x14ac:dyDescent="0.15">
      <c r="A4197" s="91"/>
      <c r="B4197" s="91"/>
      <c r="C4197" s="127"/>
      <c r="D4197" s="127"/>
      <c r="E4197" s="127"/>
      <c r="F4197" s="127"/>
      <c r="G4197" s="127"/>
      <c r="H4197" s="127"/>
      <c r="I4197" s="91"/>
      <c r="O4197" s="91"/>
      <c r="P4197" s="115"/>
      <c r="Q4197" s="116"/>
      <c r="R4197" s="116"/>
      <c r="S4197" s="116"/>
      <c r="T4197" s="117"/>
    </row>
    <row r="4198" spans="1:20" x14ac:dyDescent="0.15">
      <c r="A4198" s="91"/>
      <c r="B4198" s="91"/>
      <c r="C4198" s="127"/>
      <c r="D4198" s="127"/>
      <c r="E4198" s="127"/>
      <c r="F4198" s="127"/>
      <c r="G4198" s="127"/>
      <c r="H4198" s="127"/>
      <c r="I4198" s="91"/>
      <c r="O4198" s="91"/>
      <c r="P4198" s="115"/>
      <c r="Q4198" s="116"/>
      <c r="R4198" s="116"/>
      <c r="S4198" s="116"/>
      <c r="T4198" s="117"/>
    </row>
    <row r="4199" spans="1:20" x14ac:dyDescent="0.15">
      <c r="A4199" s="91"/>
      <c r="B4199" s="91"/>
      <c r="C4199" s="127"/>
      <c r="D4199" s="127"/>
      <c r="E4199" s="127"/>
      <c r="F4199" s="127"/>
      <c r="G4199" s="127"/>
      <c r="H4199" s="127"/>
      <c r="I4199" s="91"/>
      <c r="O4199" s="91"/>
      <c r="P4199" s="115"/>
      <c r="Q4199" s="116"/>
      <c r="R4199" s="116"/>
      <c r="S4199" s="116"/>
      <c r="T4199" s="117"/>
    </row>
    <row r="4200" spans="1:20" x14ac:dyDescent="0.15">
      <c r="A4200" s="91"/>
      <c r="B4200" s="91"/>
      <c r="C4200" s="127"/>
      <c r="D4200" s="127"/>
      <c r="E4200" s="127"/>
      <c r="F4200" s="127"/>
      <c r="G4200" s="127"/>
      <c r="H4200" s="127"/>
      <c r="I4200" s="91"/>
      <c r="O4200" s="91"/>
      <c r="P4200" s="115"/>
      <c r="Q4200" s="116"/>
      <c r="R4200" s="116"/>
      <c r="S4200" s="116"/>
      <c r="T4200" s="117"/>
    </row>
    <row r="4201" spans="1:20" x14ac:dyDescent="0.15">
      <c r="A4201" s="91"/>
      <c r="B4201" s="91"/>
      <c r="C4201" s="127"/>
      <c r="D4201" s="127"/>
      <c r="E4201" s="127"/>
      <c r="F4201" s="127"/>
      <c r="G4201" s="127"/>
      <c r="H4201" s="127"/>
      <c r="I4201" s="91"/>
      <c r="O4201" s="91"/>
      <c r="P4201" s="115"/>
      <c r="Q4201" s="116"/>
      <c r="R4201" s="116"/>
      <c r="S4201" s="116"/>
      <c r="T4201" s="117"/>
    </row>
    <row r="4202" spans="1:20" x14ac:dyDescent="0.15">
      <c r="A4202" s="91"/>
      <c r="B4202" s="91"/>
      <c r="C4202" s="127"/>
      <c r="D4202" s="127"/>
      <c r="E4202" s="127"/>
      <c r="F4202" s="127"/>
      <c r="G4202" s="127"/>
      <c r="H4202" s="127"/>
      <c r="I4202" s="91"/>
      <c r="O4202" s="91"/>
      <c r="P4202" s="115"/>
      <c r="Q4202" s="116"/>
      <c r="R4202" s="116"/>
      <c r="S4202" s="116"/>
      <c r="T4202" s="117"/>
    </row>
    <row r="4203" spans="1:20" x14ac:dyDescent="0.15">
      <c r="A4203" s="91"/>
      <c r="B4203" s="91"/>
      <c r="C4203" s="127"/>
      <c r="D4203" s="127"/>
      <c r="E4203" s="127"/>
      <c r="F4203" s="127"/>
      <c r="G4203" s="127"/>
      <c r="H4203" s="127"/>
      <c r="I4203" s="91"/>
      <c r="O4203" s="91"/>
      <c r="P4203" s="115"/>
      <c r="Q4203" s="116"/>
      <c r="R4203" s="116"/>
      <c r="S4203" s="116"/>
      <c r="T4203" s="117"/>
    </row>
    <row r="4204" spans="1:20" x14ac:dyDescent="0.15">
      <c r="A4204" s="91"/>
      <c r="B4204" s="91"/>
      <c r="C4204" s="127"/>
      <c r="D4204" s="127"/>
      <c r="E4204" s="127"/>
      <c r="F4204" s="127"/>
      <c r="G4204" s="127"/>
      <c r="H4204" s="127"/>
      <c r="I4204" s="91"/>
      <c r="O4204" s="91"/>
      <c r="P4204" s="115"/>
      <c r="Q4204" s="116"/>
      <c r="R4204" s="116"/>
      <c r="S4204" s="116"/>
      <c r="T4204" s="117"/>
    </row>
    <row r="4205" spans="1:20" x14ac:dyDescent="0.15">
      <c r="A4205" s="91"/>
      <c r="B4205" s="91"/>
      <c r="C4205" s="127"/>
      <c r="D4205" s="127"/>
      <c r="E4205" s="127"/>
      <c r="F4205" s="127"/>
      <c r="G4205" s="127"/>
      <c r="H4205" s="127"/>
      <c r="I4205" s="91"/>
      <c r="O4205" s="91"/>
      <c r="P4205" s="115"/>
      <c r="Q4205" s="116"/>
      <c r="R4205" s="116"/>
      <c r="S4205" s="116"/>
      <c r="T4205" s="117"/>
    </row>
    <row r="4206" spans="1:20" x14ac:dyDescent="0.15">
      <c r="A4206" s="91"/>
      <c r="B4206" s="91"/>
      <c r="C4206" s="127"/>
      <c r="D4206" s="127"/>
      <c r="E4206" s="127"/>
      <c r="F4206" s="127"/>
      <c r="G4206" s="127"/>
      <c r="H4206" s="127"/>
      <c r="I4206" s="91"/>
      <c r="O4206" s="91"/>
      <c r="P4206" s="115"/>
      <c r="Q4206" s="116"/>
      <c r="R4206" s="116"/>
      <c r="S4206" s="116"/>
      <c r="T4206" s="117"/>
    </row>
    <row r="4207" spans="1:20" x14ac:dyDescent="0.15">
      <c r="A4207" s="91"/>
      <c r="B4207" s="91"/>
      <c r="C4207" s="127"/>
      <c r="D4207" s="127"/>
      <c r="E4207" s="127"/>
      <c r="F4207" s="127"/>
      <c r="G4207" s="127"/>
      <c r="H4207" s="127"/>
      <c r="I4207" s="91"/>
      <c r="O4207" s="91"/>
      <c r="P4207" s="115"/>
      <c r="Q4207" s="116"/>
      <c r="R4207" s="116"/>
      <c r="S4207" s="116"/>
      <c r="T4207" s="117"/>
    </row>
    <row r="4208" spans="1:20" x14ac:dyDescent="0.15">
      <c r="A4208" s="91"/>
      <c r="B4208" s="91"/>
      <c r="C4208" s="127"/>
      <c r="D4208" s="127"/>
      <c r="E4208" s="127"/>
      <c r="F4208" s="127"/>
      <c r="G4208" s="127"/>
      <c r="H4208" s="127"/>
      <c r="I4208" s="91"/>
      <c r="O4208" s="91"/>
      <c r="P4208" s="115"/>
      <c r="Q4208" s="116"/>
      <c r="R4208" s="116"/>
      <c r="S4208" s="116"/>
      <c r="T4208" s="117"/>
    </row>
    <row r="4209" spans="1:20" x14ac:dyDescent="0.15">
      <c r="A4209" s="91"/>
      <c r="B4209" s="91"/>
      <c r="C4209" s="127"/>
      <c r="D4209" s="127"/>
      <c r="E4209" s="127"/>
      <c r="F4209" s="127"/>
      <c r="G4209" s="127"/>
      <c r="H4209" s="127"/>
      <c r="I4209" s="91"/>
      <c r="O4209" s="91"/>
      <c r="P4209" s="115"/>
      <c r="Q4209" s="116"/>
      <c r="R4209" s="116"/>
      <c r="S4209" s="116"/>
      <c r="T4209" s="117"/>
    </row>
    <row r="4210" spans="1:20" x14ac:dyDescent="0.15">
      <c r="A4210" s="91"/>
      <c r="B4210" s="91"/>
      <c r="C4210" s="127"/>
      <c r="D4210" s="127"/>
      <c r="E4210" s="127"/>
      <c r="F4210" s="127"/>
      <c r="G4210" s="127"/>
      <c r="H4210" s="127"/>
      <c r="I4210" s="91"/>
      <c r="O4210" s="91"/>
      <c r="P4210" s="115"/>
      <c r="Q4210" s="116"/>
      <c r="R4210" s="116"/>
      <c r="S4210" s="116"/>
      <c r="T4210" s="117"/>
    </row>
    <row r="4211" spans="1:20" x14ac:dyDescent="0.15">
      <c r="A4211" s="91"/>
      <c r="B4211" s="91"/>
      <c r="C4211" s="127"/>
      <c r="D4211" s="127"/>
      <c r="E4211" s="127"/>
      <c r="F4211" s="127"/>
      <c r="G4211" s="127"/>
      <c r="H4211" s="127"/>
      <c r="I4211" s="91"/>
      <c r="O4211" s="91"/>
      <c r="P4211" s="115"/>
      <c r="Q4211" s="116"/>
      <c r="R4211" s="116"/>
      <c r="S4211" s="116"/>
      <c r="T4211" s="117"/>
    </row>
    <row r="4212" spans="1:20" x14ac:dyDescent="0.15">
      <c r="A4212" s="91"/>
      <c r="B4212" s="91"/>
      <c r="C4212" s="127"/>
      <c r="D4212" s="127"/>
      <c r="E4212" s="127"/>
      <c r="F4212" s="127"/>
      <c r="G4212" s="127"/>
      <c r="H4212" s="127"/>
      <c r="I4212" s="91"/>
      <c r="O4212" s="91"/>
      <c r="P4212" s="115"/>
      <c r="Q4212" s="116"/>
      <c r="R4212" s="116"/>
      <c r="S4212" s="116"/>
      <c r="T4212" s="117"/>
    </row>
    <row r="4213" spans="1:20" x14ac:dyDescent="0.15">
      <c r="A4213" s="91"/>
      <c r="B4213" s="91"/>
      <c r="C4213" s="127"/>
      <c r="D4213" s="127"/>
      <c r="E4213" s="127"/>
      <c r="F4213" s="127"/>
      <c r="G4213" s="127"/>
      <c r="H4213" s="127"/>
      <c r="I4213" s="91"/>
      <c r="O4213" s="91"/>
      <c r="P4213" s="115"/>
      <c r="Q4213" s="116"/>
      <c r="R4213" s="116"/>
      <c r="S4213" s="116"/>
      <c r="T4213" s="117"/>
    </row>
    <row r="4214" spans="1:20" x14ac:dyDescent="0.15">
      <c r="A4214" s="91"/>
      <c r="B4214" s="91"/>
      <c r="C4214" s="127"/>
      <c r="D4214" s="127"/>
      <c r="E4214" s="127"/>
      <c r="F4214" s="127"/>
      <c r="G4214" s="127"/>
      <c r="H4214" s="127"/>
      <c r="I4214" s="91"/>
      <c r="O4214" s="91"/>
      <c r="P4214" s="115"/>
      <c r="Q4214" s="116"/>
      <c r="R4214" s="116"/>
      <c r="S4214" s="116"/>
      <c r="T4214" s="117"/>
    </row>
    <row r="4215" spans="1:20" x14ac:dyDescent="0.15">
      <c r="A4215" s="91"/>
      <c r="B4215" s="91"/>
      <c r="C4215" s="127"/>
      <c r="D4215" s="127"/>
      <c r="E4215" s="127"/>
      <c r="F4215" s="127"/>
      <c r="G4215" s="127"/>
      <c r="H4215" s="127"/>
      <c r="I4215" s="91"/>
      <c r="O4215" s="91"/>
      <c r="P4215" s="115"/>
      <c r="Q4215" s="116"/>
      <c r="R4215" s="116"/>
      <c r="S4215" s="116"/>
      <c r="T4215" s="117"/>
    </row>
    <row r="4216" spans="1:20" x14ac:dyDescent="0.15">
      <c r="A4216" s="91"/>
      <c r="B4216" s="91"/>
      <c r="C4216" s="127"/>
      <c r="D4216" s="127"/>
      <c r="E4216" s="127"/>
      <c r="F4216" s="127"/>
      <c r="G4216" s="127"/>
      <c r="H4216" s="127"/>
      <c r="I4216" s="91"/>
      <c r="O4216" s="91"/>
      <c r="P4216" s="115"/>
      <c r="Q4216" s="116"/>
      <c r="R4216" s="116"/>
      <c r="S4216" s="116"/>
      <c r="T4216" s="117"/>
    </row>
    <row r="4217" spans="1:20" x14ac:dyDescent="0.15">
      <c r="A4217" s="91"/>
      <c r="B4217" s="91"/>
      <c r="C4217" s="127"/>
      <c r="D4217" s="127"/>
      <c r="E4217" s="127"/>
      <c r="F4217" s="127"/>
      <c r="G4217" s="127"/>
      <c r="H4217" s="127"/>
      <c r="I4217" s="91"/>
      <c r="O4217" s="91"/>
      <c r="P4217" s="115"/>
      <c r="Q4217" s="116"/>
      <c r="R4217" s="116"/>
      <c r="S4217" s="116"/>
      <c r="T4217" s="117"/>
    </row>
    <row r="4218" spans="1:20" x14ac:dyDescent="0.15">
      <c r="A4218" s="91"/>
      <c r="B4218" s="91"/>
      <c r="C4218" s="127"/>
      <c r="D4218" s="127"/>
      <c r="E4218" s="127"/>
      <c r="F4218" s="127"/>
      <c r="G4218" s="127"/>
      <c r="H4218" s="127"/>
      <c r="I4218" s="91"/>
      <c r="O4218" s="91"/>
      <c r="P4218" s="115"/>
      <c r="Q4218" s="116"/>
      <c r="R4218" s="116"/>
      <c r="S4218" s="116"/>
      <c r="T4218" s="117"/>
    </row>
    <row r="4219" spans="1:20" x14ac:dyDescent="0.15">
      <c r="A4219" s="91"/>
      <c r="B4219" s="91"/>
      <c r="C4219" s="127"/>
      <c r="D4219" s="127"/>
      <c r="E4219" s="127"/>
      <c r="F4219" s="127"/>
      <c r="G4219" s="127"/>
      <c r="H4219" s="127"/>
      <c r="I4219" s="91"/>
      <c r="O4219" s="91"/>
      <c r="P4219" s="115"/>
      <c r="Q4219" s="116"/>
      <c r="R4219" s="116"/>
      <c r="S4219" s="116"/>
      <c r="T4219" s="117"/>
    </row>
    <row r="4220" spans="1:20" x14ac:dyDescent="0.15">
      <c r="A4220" s="91"/>
      <c r="B4220" s="91"/>
      <c r="C4220" s="127"/>
      <c r="D4220" s="127"/>
      <c r="E4220" s="127"/>
      <c r="F4220" s="127"/>
      <c r="G4220" s="127"/>
      <c r="H4220" s="127"/>
      <c r="I4220" s="91"/>
      <c r="O4220" s="91"/>
      <c r="P4220" s="115"/>
      <c r="Q4220" s="116"/>
      <c r="R4220" s="116"/>
      <c r="S4220" s="116"/>
      <c r="T4220" s="117"/>
    </row>
    <row r="4221" spans="1:20" x14ac:dyDescent="0.15">
      <c r="A4221" s="91"/>
      <c r="B4221" s="91"/>
      <c r="C4221" s="127"/>
      <c r="D4221" s="127"/>
      <c r="E4221" s="127"/>
      <c r="F4221" s="127"/>
      <c r="G4221" s="127"/>
      <c r="H4221" s="127"/>
      <c r="I4221" s="91"/>
      <c r="O4221" s="91"/>
      <c r="P4221" s="115"/>
      <c r="Q4221" s="116"/>
      <c r="R4221" s="116"/>
      <c r="S4221" s="116"/>
      <c r="T4221" s="117"/>
    </row>
    <row r="4222" spans="1:20" x14ac:dyDescent="0.15">
      <c r="A4222" s="91"/>
      <c r="B4222" s="91"/>
      <c r="C4222" s="127"/>
      <c r="D4222" s="127"/>
      <c r="E4222" s="127"/>
      <c r="F4222" s="127"/>
      <c r="G4222" s="127"/>
      <c r="H4222" s="127"/>
      <c r="I4222" s="91"/>
      <c r="O4222" s="91"/>
      <c r="P4222" s="115"/>
      <c r="Q4222" s="116"/>
      <c r="R4222" s="116"/>
      <c r="S4222" s="116"/>
      <c r="T4222" s="117"/>
    </row>
    <row r="4223" spans="1:20" x14ac:dyDescent="0.15">
      <c r="A4223" s="91"/>
      <c r="B4223" s="91"/>
      <c r="C4223" s="127"/>
      <c r="D4223" s="127"/>
      <c r="E4223" s="127"/>
      <c r="F4223" s="127"/>
      <c r="G4223" s="127"/>
      <c r="H4223" s="127"/>
      <c r="I4223" s="91"/>
      <c r="O4223" s="91"/>
      <c r="P4223" s="115"/>
      <c r="Q4223" s="116"/>
      <c r="R4223" s="116"/>
      <c r="S4223" s="116"/>
      <c r="T4223" s="117"/>
    </row>
    <row r="4224" spans="1:20" x14ac:dyDescent="0.15">
      <c r="A4224" s="91"/>
      <c r="B4224" s="91"/>
      <c r="C4224" s="127"/>
      <c r="D4224" s="127"/>
      <c r="E4224" s="127"/>
      <c r="F4224" s="127"/>
      <c r="G4224" s="127"/>
      <c r="H4224" s="127"/>
      <c r="I4224" s="91"/>
      <c r="O4224" s="91"/>
      <c r="P4224" s="115"/>
      <c r="Q4224" s="116"/>
      <c r="R4224" s="116"/>
      <c r="S4224" s="116"/>
      <c r="T4224" s="117"/>
    </row>
    <row r="4225" spans="1:20" x14ac:dyDescent="0.15">
      <c r="A4225" s="91"/>
      <c r="B4225" s="91"/>
      <c r="C4225" s="127"/>
      <c r="D4225" s="127"/>
      <c r="E4225" s="127"/>
      <c r="F4225" s="127"/>
      <c r="G4225" s="127"/>
      <c r="H4225" s="127"/>
      <c r="I4225" s="91"/>
      <c r="O4225" s="91"/>
      <c r="P4225" s="115"/>
      <c r="Q4225" s="116"/>
      <c r="R4225" s="116"/>
      <c r="S4225" s="116"/>
      <c r="T4225" s="117"/>
    </row>
    <row r="4226" spans="1:20" x14ac:dyDescent="0.15">
      <c r="A4226" s="91"/>
      <c r="B4226" s="91"/>
      <c r="C4226" s="127"/>
      <c r="D4226" s="127"/>
      <c r="E4226" s="127"/>
      <c r="F4226" s="127"/>
      <c r="G4226" s="127"/>
      <c r="H4226" s="127"/>
      <c r="I4226" s="91"/>
      <c r="O4226" s="91"/>
      <c r="P4226" s="115"/>
      <c r="Q4226" s="116"/>
      <c r="R4226" s="116"/>
      <c r="S4226" s="116"/>
      <c r="T4226" s="117"/>
    </row>
    <row r="4227" spans="1:20" x14ac:dyDescent="0.15">
      <c r="A4227" s="91"/>
      <c r="B4227" s="91"/>
      <c r="C4227" s="127"/>
      <c r="D4227" s="127"/>
      <c r="E4227" s="127"/>
      <c r="F4227" s="127"/>
      <c r="G4227" s="127"/>
      <c r="H4227" s="127"/>
      <c r="I4227" s="91"/>
      <c r="O4227" s="91"/>
      <c r="P4227" s="115"/>
      <c r="Q4227" s="116"/>
      <c r="R4227" s="116"/>
      <c r="S4227" s="116"/>
      <c r="T4227" s="117"/>
    </row>
    <row r="4228" spans="1:20" x14ac:dyDescent="0.15">
      <c r="A4228" s="91"/>
      <c r="B4228" s="91"/>
      <c r="C4228" s="127"/>
      <c r="D4228" s="127"/>
      <c r="E4228" s="127"/>
      <c r="F4228" s="127"/>
      <c r="G4228" s="127"/>
      <c r="H4228" s="127"/>
      <c r="I4228" s="91"/>
      <c r="O4228" s="91"/>
      <c r="P4228" s="115"/>
      <c r="Q4228" s="116"/>
      <c r="R4228" s="116"/>
      <c r="S4228" s="116"/>
      <c r="T4228" s="117"/>
    </row>
    <row r="4229" spans="1:20" x14ac:dyDescent="0.15">
      <c r="A4229" s="91"/>
      <c r="B4229" s="91"/>
      <c r="C4229" s="127"/>
      <c r="D4229" s="127"/>
      <c r="E4229" s="127"/>
      <c r="F4229" s="127"/>
      <c r="G4229" s="127"/>
      <c r="H4229" s="127"/>
      <c r="I4229" s="91"/>
      <c r="O4229" s="91"/>
      <c r="P4229" s="115"/>
      <c r="Q4229" s="116"/>
      <c r="R4229" s="116"/>
      <c r="S4229" s="116"/>
      <c r="T4229" s="117"/>
    </row>
    <row r="4230" spans="1:20" x14ac:dyDescent="0.15">
      <c r="A4230" s="91"/>
      <c r="B4230" s="91"/>
      <c r="C4230" s="127"/>
      <c r="D4230" s="127"/>
      <c r="E4230" s="127"/>
      <c r="F4230" s="127"/>
      <c r="G4230" s="127"/>
      <c r="H4230" s="127"/>
      <c r="I4230" s="91"/>
      <c r="O4230" s="91"/>
      <c r="P4230" s="115"/>
      <c r="Q4230" s="116"/>
      <c r="R4230" s="116"/>
      <c r="S4230" s="116"/>
      <c r="T4230" s="117"/>
    </row>
    <row r="4231" spans="1:20" x14ac:dyDescent="0.15">
      <c r="A4231" s="91"/>
      <c r="B4231" s="91"/>
      <c r="C4231" s="127"/>
      <c r="D4231" s="127"/>
      <c r="E4231" s="127"/>
      <c r="F4231" s="127"/>
      <c r="G4231" s="127"/>
      <c r="H4231" s="127"/>
      <c r="I4231" s="91"/>
      <c r="O4231" s="91"/>
      <c r="P4231" s="115"/>
      <c r="Q4231" s="116"/>
      <c r="R4231" s="116"/>
      <c r="S4231" s="116"/>
      <c r="T4231" s="117"/>
    </row>
    <row r="4232" spans="1:20" x14ac:dyDescent="0.15">
      <c r="A4232" s="91"/>
      <c r="B4232" s="91"/>
      <c r="C4232" s="127"/>
      <c r="D4232" s="127"/>
      <c r="E4232" s="127"/>
      <c r="F4232" s="127"/>
      <c r="G4232" s="127"/>
      <c r="H4232" s="127"/>
      <c r="I4232" s="91"/>
      <c r="O4232" s="91"/>
      <c r="P4232" s="115"/>
      <c r="Q4232" s="116"/>
      <c r="R4232" s="116"/>
      <c r="S4232" s="116"/>
      <c r="T4232" s="117"/>
    </row>
    <row r="4233" spans="1:20" x14ac:dyDescent="0.15">
      <c r="A4233" s="91"/>
      <c r="B4233" s="91"/>
      <c r="C4233" s="127"/>
      <c r="D4233" s="127"/>
      <c r="E4233" s="127"/>
      <c r="F4233" s="127"/>
      <c r="G4233" s="127"/>
      <c r="H4233" s="127"/>
      <c r="I4233" s="91"/>
      <c r="O4233" s="91"/>
      <c r="P4233" s="115"/>
      <c r="Q4233" s="116"/>
      <c r="R4233" s="116"/>
      <c r="S4233" s="116"/>
      <c r="T4233" s="117"/>
    </row>
    <row r="4234" spans="1:20" x14ac:dyDescent="0.15">
      <c r="A4234" s="91"/>
      <c r="B4234" s="91"/>
      <c r="C4234" s="127"/>
      <c r="D4234" s="127"/>
      <c r="E4234" s="127"/>
      <c r="F4234" s="127"/>
      <c r="G4234" s="127"/>
      <c r="H4234" s="127"/>
      <c r="I4234" s="91"/>
      <c r="O4234" s="91"/>
      <c r="P4234" s="115"/>
      <c r="Q4234" s="116"/>
      <c r="R4234" s="116"/>
      <c r="S4234" s="116"/>
      <c r="T4234" s="117"/>
    </row>
    <row r="4235" spans="1:20" x14ac:dyDescent="0.15">
      <c r="A4235" s="91"/>
      <c r="B4235" s="91"/>
      <c r="C4235" s="127"/>
      <c r="D4235" s="127"/>
      <c r="E4235" s="127"/>
      <c r="F4235" s="127"/>
      <c r="G4235" s="127"/>
      <c r="H4235" s="127"/>
      <c r="I4235" s="91"/>
      <c r="O4235" s="91"/>
      <c r="P4235" s="115"/>
      <c r="Q4235" s="116"/>
      <c r="R4235" s="116"/>
      <c r="S4235" s="116"/>
      <c r="T4235" s="117"/>
    </row>
    <row r="4236" spans="1:20" x14ac:dyDescent="0.15">
      <c r="A4236" s="91"/>
      <c r="B4236" s="91"/>
      <c r="C4236" s="127"/>
      <c r="D4236" s="127"/>
      <c r="E4236" s="127"/>
      <c r="F4236" s="127"/>
      <c r="G4236" s="127"/>
      <c r="H4236" s="127"/>
      <c r="I4236" s="91"/>
      <c r="O4236" s="91"/>
      <c r="P4236" s="115"/>
      <c r="Q4236" s="116"/>
      <c r="R4236" s="116"/>
      <c r="S4236" s="116"/>
      <c r="T4236" s="117"/>
    </row>
    <row r="4237" spans="1:20" x14ac:dyDescent="0.15">
      <c r="A4237" s="91"/>
      <c r="B4237" s="91"/>
      <c r="C4237" s="127"/>
      <c r="D4237" s="127"/>
      <c r="E4237" s="127"/>
      <c r="F4237" s="127"/>
      <c r="G4237" s="127"/>
      <c r="H4237" s="127"/>
      <c r="I4237" s="91"/>
      <c r="O4237" s="91"/>
      <c r="P4237" s="115"/>
      <c r="Q4237" s="116"/>
      <c r="R4237" s="116"/>
      <c r="S4237" s="116"/>
      <c r="T4237" s="117"/>
    </row>
    <row r="4238" spans="1:20" x14ac:dyDescent="0.15">
      <c r="A4238" s="91"/>
      <c r="B4238" s="91"/>
      <c r="C4238" s="127"/>
      <c r="D4238" s="127"/>
      <c r="E4238" s="127"/>
      <c r="F4238" s="127"/>
      <c r="G4238" s="127"/>
      <c r="H4238" s="127"/>
      <c r="I4238" s="91"/>
      <c r="O4238" s="91"/>
      <c r="P4238" s="115"/>
      <c r="Q4238" s="116"/>
      <c r="R4238" s="116"/>
      <c r="S4238" s="116"/>
      <c r="T4238" s="117"/>
    </row>
    <row r="4239" spans="1:20" x14ac:dyDescent="0.15">
      <c r="A4239" s="91"/>
      <c r="B4239" s="91"/>
      <c r="C4239" s="127"/>
      <c r="D4239" s="127"/>
      <c r="E4239" s="127"/>
      <c r="F4239" s="127"/>
      <c r="G4239" s="127"/>
      <c r="H4239" s="127"/>
      <c r="I4239" s="91"/>
      <c r="O4239" s="91"/>
      <c r="P4239" s="115"/>
      <c r="Q4239" s="116"/>
      <c r="R4239" s="116"/>
      <c r="S4239" s="116"/>
      <c r="T4239" s="117"/>
    </row>
    <row r="4240" spans="1:20" x14ac:dyDescent="0.15">
      <c r="A4240" s="91"/>
      <c r="B4240" s="91"/>
      <c r="C4240" s="127"/>
      <c r="D4240" s="127"/>
      <c r="E4240" s="127"/>
      <c r="F4240" s="127"/>
      <c r="G4240" s="127"/>
      <c r="H4240" s="127"/>
      <c r="I4240" s="91"/>
      <c r="O4240" s="91"/>
      <c r="P4240" s="115"/>
      <c r="Q4240" s="116"/>
      <c r="R4240" s="116"/>
      <c r="S4240" s="116"/>
      <c r="T4240" s="117"/>
    </row>
    <row r="4241" spans="1:20" x14ac:dyDescent="0.15">
      <c r="A4241" s="91"/>
      <c r="B4241" s="91"/>
      <c r="C4241" s="127"/>
      <c r="D4241" s="127"/>
      <c r="E4241" s="127"/>
      <c r="F4241" s="127"/>
      <c r="G4241" s="127"/>
      <c r="H4241" s="127"/>
      <c r="I4241" s="91"/>
      <c r="O4241" s="91"/>
      <c r="P4241" s="115"/>
      <c r="Q4241" s="116"/>
      <c r="R4241" s="116"/>
      <c r="S4241" s="116"/>
      <c r="T4241" s="117"/>
    </row>
    <row r="4242" spans="1:20" x14ac:dyDescent="0.15">
      <c r="A4242" s="91"/>
      <c r="B4242" s="91"/>
      <c r="C4242" s="127"/>
      <c r="D4242" s="127"/>
      <c r="E4242" s="127"/>
      <c r="F4242" s="127"/>
      <c r="G4242" s="127"/>
      <c r="H4242" s="127"/>
      <c r="I4242" s="91"/>
      <c r="O4242" s="91"/>
      <c r="P4242" s="115"/>
      <c r="Q4242" s="116"/>
      <c r="R4242" s="116"/>
      <c r="S4242" s="116"/>
      <c r="T4242" s="117"/>
    </row>
    <row r="4243" spans="1:20" x14ac:dyDescent="0.15">
      <c r="A4243" s="91"/>
      <c r="B4243" s="91"/>
      <c r="C4243" s="127"/>
      <c r="D4243" s="127"/>
      <c r="E4243" s="127"/>
      <c r="F4243" s="127"/>
      <c r="G4243" s="127"/>
      <c r="H4243" s="127"/>
      <c r="I4243" s="91"/>
      <c r="O4243" s="91"/>
      <c r="P4243" s="115"/>
      <c r="Q4243" s="116"/>
      <c r="R4243" s="116"/>
      <c r="S4243" s="116"/>
      <c r="T4243" s="117"/>
    </row>
    <row r="4244" spans="1:20" x14ac:dyDescent="0.15">
      <c r="A4244" s="91"/>
      <c r="B4244" s="91"/>
      <c r="C4244" s="127"/>
      <c r="D4244" s="127"/>
      <c r="E4244" s="127"/>
      <c r="F4244" s="127"/>
      <c r="G4244" s="127"/>
      <c r="H4244" s="127"/>
      <c r="I4244" s="91"/>
      <c r="O4244" s="91"/>
      <c r="P4244" s="115"/>
      <c r="Q4244" s="116"/>
      <c r="R4244" s="116"/>
      <c r="S4244" s="116"/>
      <c r="T4244" s="117"/>
    </row>
    <row r="4245" spans="1:20" x14ac:dyDescent="0.15">
      <c r="A4245" s="91"/>
      <c r="B4245" s="91"/>
      <c r="C4245" s="127"/>
      <c r="D4245" s="127"/>
      <c r="E4245" s="127"/>
      <c r="F4245" s="127"/>
      <c r="G4245" s="127"/>
      <c r="H4245" s="127"/>
      <c r="I4245" s="91"/>
      <c r="O4245" s="91"/>
      <c r="P4245" s="115"/>
      <c r="Q4245" s="116"/>
      <c r="R4245" s="116"/>
      <c r="S4245" s="116"/>
      <c r="T4245" s="117"/>
    </row>
    <row r="4246" spans="1:20" x14ac:dyDescent="0.15">
      <c r="A4246" s="91"/>
      <c r="B4246" s="91"/>
      <c r="C4246" s="127"/>
      <c r="D4246" s="127"/>
      <c r="E4246" s="127"/>
      <c r="F4246" s="127"/>
      <c r="G4246" s="127"/>
      <c r="H4246" s="127"/>
      <c r="I4246" s="91"/>
      <c r="O4246" s="91"/>
      <c r="P4246" s="115"/>
      <c r="Q4246" s="116"/>
      <c r="R4246" s="116"/>
      <c r="S4246" s="116"/>
      <c r="T4246" s="117"/>
    </row>
    <row r="4247" spans="1:20" x14ac:dyDescent="0.15">
      <c r="A4247" s="91"/>
      <c r="B4247" s="91"/>
      <c r="C4247" s="127"/>
      <c r="D4247" s="127"/>
      <c r="E4247" s="127"/>
      <c r="F4247" s="127"/>
      <c r="G4247" s="127"/>
      <c r="H4247" s="127"/>
      <c r="I4247" s="91"/>
      <c r="O4247" s="91"/>
      <c r="P4247" s="115"/>
      <c r="Q4247" s="116"/>
      <c r="R4247" s="116"/>
      <c r="S4247" s="116"/>
      <c r="T4247" s="117"/>
    </row>
    <row r="4248" spans="1:20" x14ac:dyDescent="0.15">
      <c r="A4248" s="91"/>
      <c r="B4248" s="91"/>
      <c r="C4248" s="127"/>
      <c r="D4248" s="127"/>
      <c r="E4248" s="127"/>
      <c r="F4248" s="127"/>
      <c r="G4248" s="127"/>
      <c r="H4248" s="127"/>
      <c r="I4248" s="91"/>
      <c r="O4248" s="91"/>
      <c r="P4248" s="115"/>
      <c r="Q4248" s="116"/>
      <c r="R4248" s="116"/>
      <c r="S4248" s="116"/>
      <c r="T4248" s="117"/>
    </row>
    <row r="4249" spans="1:20" x14ac:dyDescent="0.15">
      <c r="A4249" s="91"/>
      <c r="B4249" s="91"/>
      <c r="C4249" s="127"/>
      <c r="D4249" s="127"/>
      <c r="E4249" s="127"/>
      <c r="F4249" s="127"/>
      <c r="G4249" s="127"/>
      <c r="H4249" s="127"/>
      <c r="I4249" s="91"/>
      <c r="O4249" s="91"/>
      <c r="P4249" s="115"/>
      <c r="Q4249" s="116"/>
      <c r="R4249" s="116"/>
      <c r="S4249" s="116"/>
      <c r="T4249" s="117"/>
    </row>
    <row r="4250" spans="1:20" x14ac:dyDescent="0.15">
      <c r="A4250" s="91"/>
      <c r="B4250" s="91"/>
      <c r="C4250" s="127"/>
      <c r="D4250" s="127"/>
      <c r="E4250" s="127"/>
      <c r="F4250" s="127"/>
      <c r="G4250" s="127"/>
      <c r="H4250" s="127"/>
      <c r="I4250" s="91"/>
      <c r="O4250" s="91"/>
      <c r="P4250" s="115"/>
      <c r="Q4250" s="116"/>
      <c r="R4250" s="116"/>
      <c r="S4250" s="116"/>
      <c r="T4250" s="117"/>
    </row>
    <row r="4251" spans="1:20" x14ac:dyDescent="0.15">
      <c r="A4251" s="91"/>
      <c r="B4251" s="91"/>
      <c r="C4251" s="127"/>
      <c r="D4251" s="127"/>
      <c r="E4251" s="127"/>
      <c r="F4251" s="127"/>
      <c r="G4251" s="127"/>
      <c r="H4251" s="127"/>
      <c r="I4251" s="91"/>
      <c r="O4251" s="91"/>
      <c r="P4251" s="115"/>
      <c r="Q4251" s="116"/>
      <c r="R4251" s="116"/>
      <c r="S4251" s="116"/>
      <c r="T4251" s="117"/>
    </row>
    <row r="4252" spans="1:20" x14ac:dyDescent="0.15">
      <c r="A4252" s="91"/>
      <c r="B4252" s="91"/>
      <c r="C4252" s="127"/>
      <c r="D4252" s="127"/>
      <c r="E4252" s="127"/>
      <c r="F4252" s="127"/>
      <c r="G4252" s="127"/>
      <c r="H4252" s="127"/>
      <c r="I4252" s="91"/>
      <c r="O4252" s="91"/>
      <c r="P4252" s="115"/>
      <c r="Q4252" s="116"/>
      <c r="R4252" s="116"/>
      <c r="S4252" s="116"/>
      <c r="T4252" s="117"/>
    </row>
    <row r="4253" spans="1:20" x14ac:dyDescent="0.15">
      <c r="A4253" s="91"/>
      <c r="B4253" s="91"/>
      <c r="C4253" s="127"/>
      <c r="D4253" s="127"/>
      <c r="E4253" s="127"/>
      <c r="F4253" s="127"/>
      <c r="G4253" s="127"/>
      <c r="H4253" s="127"/>
      <c r="I4253" s="91"/>
      <c r="O4253" s="91"/>
      <c r="P4253" s="115"/>
      <c r="Q4253" s="116"/>
      <c r="R4253" s="116"/>
      <c r="S4253" s="116"/>
      <c r="T4253" s="117"/>
    </row>
    <row r="4254" spans="1:20" x14ac:dyDescent="0.15">
      <c r="A4254" s="91"/>
      <c r="B4254" s="91"/>
      <c r="C4254" s="127"/>
      <c r="D4254" s="127"/>
      <c r="E4254" s="127"/>
      <c r="F4254" s="127"/>
      <c r="G4254" s="127"/>
      <c r="H4254" s="127"/>
      <c r="I4254" s="91"/>
      <c r="O4254" s="91"/>
      <c r="P4254" s="115"/>
      <c r="Q4254" s="116"/>
      <c r="R4254" s="116"/>
      <c r="S4254" s="116"/>
      <c r="T4254" s="117"/>
    </row>
    <row r="4255" spans="1:20" x14ac:dyDescent="0.15">
      <c r="A4255" s="91"/>
      <c r="B4255" s="91"/>
      <c r="C4255" s="127"/>
      <c r="D4255" s="127"/>
      <c r="E4255" s="127"/>
      <c r="F4255" s="127"/>
      <c r="G4255" s="127"/>
      <c r="H4255" s="127"/>
      <c r="I4255" s="91"/>
      <c r="O4255" s="91"/>
      <c r="P4255" s="115"/>
      <c r="Q4255" s="116"/>
      <c r="R4255" s="116"/>
      <c r="S4255" s="116"/>
      <c r="T4255" s="117"/>
    </row>
    <row r="4256" spans="1:20" x14ac:dyDescent="0.15">
      <c r="A4256" s="91"/>
      <c r="B4256" s="91"/>
      <c r="C4256" s="127"/>
      <c r="D4256" s="127"/>
      <c r="E4256" s="127"/>
      <c r="F4256" s="127"/>
      <c r="G4256" s="127"/>
      <c r="H4256" s="127"/>
      <c r="I4256" s="91"/>
      <c r="O4256" s="91"/>
      <c r="P4256" s="115"/>
      <c r="Q4256" s="116"/>
      <c r="R4256" s="116"/>
      <c r="S4256" s="116"/>
      <c r="T4256" s="117"/>
    </row>
    <row r="4257" spans="1:20" x14ac:dyDescent="0.15">
      <c r="A4257" s="91"/>
      <c r="B4257" s="91"/>
      <c r="C4257" s="127"/>
      <c r="D4257" s="127"/>
      <c r="E4257" s="127"/>
      <c r="F4257" s="127"/>
      <c r="G4257" s="127"/>
      <c r="H4257" s="127"/>
      <c r="I4257" s="91"/>
      <c r="O4257" s="91"/>
      <c r="P4257" s="115"/>
      <c r="Q4257" s="116"/>
      <c r="R4257" s="116"/>
      <c r="S4257" s="116"/>
      <c r="T4257" s="117"/>
    </row>
    <row r="4258" spans="1:20" x14ac:dyDescent="0.15">
      <c r="A4258" s="91"/>
      <c r="B4258" s="91"/>
      <c r="C4258" s="127"/>
      <c r="D4258" s="127"/>
      <c r="E4258" s="127"/>
      <c r="F4258" s="127"/>
      <c r="G4258" s="127"/>
      <c r="H4258" s="127"/>
      <c r="I4258" s="91"/>
      <c r="O4258" s="91"/>
      <c r="P4258" s="115"/>
      <c r="Q4258" s="116"/>
      <c r="R4258" s="116"/>
      <c r="S4258" s="116"/>
      <c r="T4258" s="117"/>
    </row>
    <row r="4259" spans="1:20" x14ac:dyDescent="0.15">
      <c r="A4259" s="91"/>
      <c r="B4259" s="91"/>
      <c r="C4259" s="127"/>
      <c r="D4259" s="127"/>
      <c r="E4259" s="127"/>
      <c r="F4259" s="127"/>
      <c r="G4259" s="127"/>
      <c r="H4259" s="127"/>
      <c r="I4259" s="91"/>
      <c r="O4259" s="91"/>
      <c r="P4259" s="115"/>
      <c r="Q4259" s="116"/>
      <c r="R4259" s="116"/>
      <c r="S4259" s="116"/>
      <c r="T4259" s="117"/>
    </row>
    <row r="4260" spans="1:20" x14ac:dyDescent="0.15">
      <c r="A4260" s="91"/>
      <c r="B4260" s="91"/>
      <c r="C4260" s="127"/>
      <c r="D4260" s="127"/>
      <c r="E4260" s="127"/>
      <c r="F4260" s="127"/>
      <c r="G4260" s="127"/>
      <c r="H4260" s="127"/>
      <c r="I4260" s="91"/>
      <c r="O4260" s="91"/>
      <c r="P4260" s="115"/>
      <c r="Q4260" s="116"/>
      <c r="R4260" s="116"/>
      <c r="S4260" s="116"/>
      <c r="T4260" s="117"/>
    </row>
    <row r="4261" spans="1:20" x14ac:dyDescent="0.15">
      <c r="A4261" s="91"/>
      <c r="B4261" s="91"/>
      <c r="C4261" s="127"/>
      <c r="D4261" s="127"/>
      <c r="E4261" s="127"/>
      <c r="F4261" s="127"/>
      <c r="G4261" s="127"/>
      <c r="H4261" s="127"/>
      <c r="I4261" s="91"/>
      <c r="O4261" s="91"/>
      <c r="P4261" s="115"/>
      <c r="Q4261" s="116"/>
      <c r="R4261" s="116"/>
      <c r="S4261" s="116"/>
      <c r="T4261" s="117"/>
    </row>
    <row r="4262" spans="1:20" x14ac:dyDescent="0.15">
      <c r="A4262" s="91"/>
      <c r="B4262" s="91"/>
      <c r="C4262" s="127"/>
      <c r="D4262" s="127"/>
      <c r="E4262" s="127"/>
      <c r="F4262" s="127"/>
      <c r="G4262" s="127"/>
      <c r="H4262" s="127"/>
      <c r="I4262" s="91"/>
      <c r="O4262" s="91"/>
      <c r="P4262" s="115"/>
      <c r="Q4262" s="116"/>
      <c r="R4262" s="116"/>
      <c r="S4262" s="116"/>
      <c r="T4262" s="117"/>
    </row>
    <row r="4263" spans="1:20" x14ac:dyDescent="0.15">
      <c r="A4263" s="91"/>
      <c r="B4263" s="91"/>
      <c r="C4263" s="127"/>
      <c r="D4263" s="127"/>
      <c r="E4263" s="127"/>
      <c r="F4263" s="127"/>
      <c r="G4263" s="127"/>
      <c r="H4263" s="127"/>
      <c r="I4263" s="91"/>
      <c r="O4263" s="91"/>
      <c r="P4263" s="115"/>
      <c r="Q4263" s="116"/>
      <c r="R4263" s="116"/>
      <c r="S4263" s="116"/>
      <c r="T4263" s="117"/>
    </row>
    <row r="4264" spans="1:20" x14ac:dyDescent="0.15">
      <c r="A4264" s="91"/>
      <c r="B4264" s="91"/>
      <c r="C4264" s="127"/>
      <c r="D4264" s="127"/>
      <c r="E4264" s="127"/>
      <c r="F4264" s="127"/>
      <c r="G4264" s="127"/>
      <c r="H4264" s="127"/>
      <c r="I4264" s="91"/>
      <c r="O4264" s="91"/>
      <c r="P4264" s="115"/>
      <c r="Q4264" s="116"/>
      <c r="R4264" s="116"/>
      <c r="S4264" s="116"/>
      <c r="T4264" s="117"/>
    </row>
    <row r="4265" spans="1:20" x14ac:dyDescent="0.15">
      <c r="A4265" s="91"/>
      <c r="B4265" s="91"/>
      <c r="C4265" s="127"/>
      <c r="D4265" s="127"/>
      <c r="E4265" s="127"/>
      <c r="F4265" s="127"/>
      <c r="G4265" s="127"/>
      <c r="H4265" s="127"/>
      <c r="I4265" s="91"/>
      <c r="O4265" s="91"/>
      <c r="P4265" s="115"/>
      <c r="Q4265" s="116"/>
      <c r="R4265" s="116"/>
      <c r="S4265" s="116"/>
      <c r="T4265" s="117"/>
    </row>
    <row r="4266" spans="1:20" x14ac:dyDescent="0.15">
      <c r="A4266" s="91"/>
      <c r="B4266" s="91"/>
      <c r="C4266" s="127"/>
      <c r="D4266" s="127"/>
      <c r="E4266" s="127"/>
      <c r="F4266" s="127"/>
      <c r="G4266" s="127"/>
      <c r="H4266" s="127"/>
      <c r="I4266" s="91"/>
      <c r="O4266" s="91"/>
      <c r="P4266" s="115"/>
      <c r="Q4266" s="116"/>
      <c r="R4266" s="116"/>
      <c r="S4266" s="116"/>
      <c r="T4266" s="117"/>
    </row>
    <row r="4267" spans="1:20" x14ac:dyDescent="0.15">
      <c r="A4267" s="91"/>
      <c r="B4267" s="91"/>
      <c r="C4267" s="127"/>
      <c r="D4267" s="127"/>
      <c r="E4267" s="127"/>
      <c r="F4267" s="127"/>
      <c r="G4267" s="127"/>
      <c r="H4267" s="127"/>
      <c r="I4267" s="91"/>
      <c r="O4267" s="91"/>
      <c r="P4267" s="115"/>
      <c r="Q4267" s="116"/>
      <c r="R4267" s="116"/>
      <c r="S4267" s="116"/>
      <c r="T4267" s="117"/>
    </row>
    <row r="4268" spans="1:20" x14ac:dyDescent="0.15">
      <c r="A4268" s="91"/>
      <c r="B4268" s="91"/>
      <c r="C4268" s="127"/>
      <c r="D4268" s="127"/>
      <c r="E4268" s="127"/>
      <c r="F4268" s="127"/>
      <c r="G4268" s="127"/>
      <c r="H4268" s="127"/>
      <c r="I4268" s="91"/>
      <c r="O4268" s="91"/>
      <c r="P4268" s="115"/>
      <c r="Q4268" s="116"/>
      <c r="R4268" s="116"/>
      <c r="S4268" s="116"/>
      <c r="T4268" s="117"/>
    </row>
    <row r="4269" spans="1:20" x14ac:dyDescent="0.15">
      <c r="A4269" s="91"/>
      <c r="B4269" s="91"/>
      <c r="C4269" s="127"/>
      <c r="D4269" s="127"/>
      <c r="E4269" s="127"/>
      <c r="F4269" s="127"/>
      <c r="G4269" s="127"/>
      <c r="H4269" s="127"/>
      <c r="I4269" s="91"/>
      <c r="O4269" s="91"/>
      <c r="P4269" s="115"/>
      <c r="Q4269" s="116"/>
      <c r="R4269" s="116"/>
      <c r="S4269" s="116"/>
      <c r="T4269" s="117"/>
    </row>
    <row r="4270" spans="1:20" x14ac:dyDescent="0.15">
      <c r="A4270" s="91"/>
      <c r="B4270" s="91"/>
      <c r="C4270" s="127"/>
      <c r="D4270" s="127"/>
      <c r="E4270" s="127"/>
      <c r="F4270" s="127"/>
      <c r="G4270" s="127"/>
      <c r="H4270" s="127"/>
      <c r="I4270" s="91"/>
      <c r="O4270" s="91"/>
      <c r="P4270" s="115"/>
      <c r="Q4270" s="116"/>
      <c r="R4270" s="116"/>
      <c r="S4270" s="116"/>
      <c r="T4270" s="117"/>
    </row>
    <row r="4271" spans="1:20" x14ac:dyDescent="0.15">
      <c r="A4271" s="91"/>
      <c r="B4271" s="91"/>
      <c r="C4271" s="127"/>
      <c r="D4271" s="127"/>
      <c r="E4271" s="127"/>
      <c r="F4271" s="127"/>
      <c r="G4271" s="127"/>
      <c r="H4271" s="127"/>
      <c r="I4271" s="91"/>
      <c r="O4271" s="91"/>
      <c r="P4271" s="115"/>
      <c r="Q4271" s="116"/>
      <c r="R4271" s="116"/>
      <c r="S4271" s="116"/>
      <c r="T4271" s="117"/>
    </row>
    <row r="4272" spans="1:20" x14ac:dyDescent="0.15">
      <c r="A4272" s="91"/>
      <c r="B4272" s="91"/>
      <c r="C4272" s="127"/>
      <c r="D4272" s="127"/>
      <c r="E4272" s="127"/>
      <c r="F4272" s="127"/>
      <c r="G4272" s="127"/>
      <c r="H4272" s="127"/>
      <c r="I4272" s="91"/>
      <c r="O4272" s="91"/>
      <c r="P4272" s="115"/>
      <c r="Q4272" s="116"/>
      <c r="R4272" s="116"/>
      <c r="S4272" s="116"/>
      <c r="T4272" s="117"/>
    </row>
    <row r="4273" spans="1:20" x14ac:dyDescent="0.15">
      <c r="A4273" s="91"/>
      <c r="B4273" s="91"/>
      <c r="C4273" s="127"/>
      <c r="D4273" s="127"/>
      <c r="E4273" s="127"/>
      <c r="F4273" s="127"/>
      <c r="G4273" s="127"/>
      <c r="H4273" s="127"/>
      <c r="I4273" s="91"/>
      <c r="O4273" s="91"/>
      <c r="P4273" s="115"/>
      <c r="Q4273" s="116"/>
      <c r="R4273" s="116"/>
      <c r="S4273" s="116"/>
      <c r="T4273" s="117"/>
    </row>
    <row r="4274" spans="1:20" x14ac:dyDescent="0.15">
      <c r="A4274" s="91"/>
      <c r="B4274" s="91"/>
      <c r="C4274" s="127"/>
      <c r="D4274" s="127"/>
      <c r="E4274" s="127"/>
      <c r="F4274" s="127"/>
      <c r="G4274" s="127"/>
      <c r="H4274" s="127"/>
      <c r="I4274" s="91"/>
      <c r="O4274" s="91"/>
      <c r="P4274" s="115"/>
      <c r="Q4274" s="116"/>
      <c r="R4274" s="116"/>
      <c r="S4274" s="116"/>
      <c r="T4274" s="117"/>
    </row>
    <row r="4275" spans="1:20" x14ac:dyDescent="0.15">
      <c r="A4275" s="91"/>
      <c r="B4275" s="91"/>
      <c r="C4275" s="127"/>
      <c r="D4275" s="127"/>
      <c r="E4275" s="127"/>
      <c r="F4275" s="127"/>
      <c r="G4275" s="127"/>
      <c r="H4275" s="127"/>
      <c r="I4275" s="91"/>
      <c r="O4275" s="91"/>
      <c r="P4275" s="115"/>
      <c r="Q4275" s="116"/>
      <c r="R4275" s="116"/>
      <c r="S4275" s="116"/>
      <c r="T4275" s="117"/>
    </row>
    <row r="4276" spans="1:20" x14ac:dyDescent="0.15">
      <c r="A4276" s="91"/>
      <c r="B4276" s="91"/>
      <c r="C4276" s="127"/>
      <c r="D4276" s="127"/>
      <c r="E4276" s="127"/>
      <c r="F4276" s="127"/>
      <c r="G4276" s="127"/>
      <c r="H4276" s="127"/>
      <c r="I4276" s="91"/>
      <c r="O4276" s="91"/>
      <c r="P4276" s="115"/>
      <c r="Q4276" s="116"/>
      <c r="R4276" s="116"/>
      <c r="S4276" s="116"/>
      <c r="T4276" s="117"/>
    </row>
    <row r="4277" spans="1:20" x14ac:dyDescent="0.15">
      <c r="A4277" s="91"/>
      <c r="B4277" s="91"/>
      <c r="C4277" s="127"/>
      <c r="D4277" s="127"/>
      <c r="E4277" s="127"/>
      <c r="F4277" s="127"/>
      <c r="G4277" s="127"/>
      <c r="H4277" s="127"/>
      <c r="I4277" s="91"/>
      <c r="O4277" s="91"/>
      <c r="P4277" s="115"/>
      <c r="Q4277" s="116"/>
      <c r="R4277" s="116"/>
      <c r="S4277" s="116"/>
      <c r="T4277" s="117"/>
    </row>
    <row r="4278" spans="1:20" x14ac:dyDescent="0.15">
      <c r="A4278" s="91"/>
      <c r="B4278" s="91"/>
      <c r="C4278" s="127"/>
      <c r="D4278" s="127"/>
      <c r="E4278" s="127"/>
      <c r="F4278" s="127"/>
      <c r="G4278" s="127"/>
      <c r="H4278" s="127"/>
      <c r="I4278" s="91"/>
      <c r="O4278" s="91"/>
      <c r="P4278" s="115"/>
      <c r="Q4278" s="116"/>
      <c r="R4278" s="116"/>
      <c r="S4278" s="116"/>
      <c r="T4278" s="117"/>
    </row>
    <row r="4279" spans="1:20" x14ac:dyDescent="0.15">
      <c r="A4279" s="91"/>
      <c r="B4279" s="91"/>
      <c r="C4279" s="127"/>
      <c r="D4279" s="127"/>
      <c r="E4279" s="127"/>
      <c r="F4279" s="127"/>
      <c r="G4279" s="127"/>
      <c r="H4279" s="127"/>
      <c r="I4279" s="91"/>
      <c r="O4279" s="91"/>
      <c r="P4279" s="115"/>
      <c r="Q4279" s="116"/>
      <c r="R4279" s="116"/>
      <c r="S4279" s="116"/>
      <c r="T4279" s="117"/>
    </row>
    <row r="4280" spans="1:20" x14ac:dyDescent="0.15">
      <c r="A4280" s="91"/>
      <c r="B4280" s="91"/>
      <c r="C4280" s="127"/>
      <c r="D4280" s="127"/>
      <c r="E4280" s="127"/>
      <c r="F4280" s="127"/>
      <c r="G4280" s="127"/>
      <c r="H4280" s="127"/>
      <c r="I4280" s="91"/>
      <c r="O4280" s="91"/>
      <c r="P4280" s="115"/>
      <c r="Q4280" s="116"/>
      <c r="R4280" s="116"/>
      <c r="S4280" s="116"/>
      <c r="T4280" s="117"/>
    </row>
    <row r="4281" spans="1:20" x14ac:dyDescent="0.15">
      <c r="A4281" s="91"/>
      <c r="B4281" s="91"/>
      <c r="C4281" s="127"/>
      <c r="D4281" s="127"/>
      <c r="E4281" s="127"/>
      <c r="F4281" s="127"/>
      <c r="G4281" s="127"/>
      <c r="H4281" s="127"/>
      <c r="I4281" s="91"/>
      <c r="O4281" s="91"/>
      <c r="P4281" s="115"/>
      <c r="Q4281" s="116"/>
      <c r="R4281" s="116"/>
      <c r="S4281" s="116"/>
      <c r="T4281" s="117"/>
    </row>
    <row r="4282" spans="1:20" x14ac:dyDescent="0.15">
      <c r="A4282" s="91"/>
      <c r="B4282" s="91"/>
      <c r="C4282" s="127"/>
      <c r="D4282" s="127"/>
      <c r="E4282" s="127"/>
      <c r="F4282" s="127"/>
      <c r="G4282" s="127"/>
      <c r="H4282" s="127"/>
      <c r="I4282" s="91"/>
      <c r="O4282" s="91"/>
      <c r="P4282" s="115"/>
      <c r="Q4282" s="116"/>
      <c r="R4282" s="116"/>
      <c r="S4282" s="116"/>
      <c r="T4282" s="117"/>
    </row>
    <row r="4283" spans="1:20" x14ac:dyDescent="0.15">
      <c r="A4283" s="91"/>
      <c r="B4283" s="91"/>
      <c r="C4283" s="127"/>
      <c r="D4283" s="127"/>
      <c r="E4283" s="127"/>
      <c r="F4283" s="127"/>
      <c r="G4283" s="127"/>
      <c r="H4283" s="127"/>
      <c r="I4283" s="91"/>
      <c r="O4283" s="91"/>
      <c r="P4283" s="115"/>
      <c r="Q4283" s="116"/>
      <c r="R4283" s="116"/>
      <c r="S4283" s="116"/>
      <c r="T4283" s="117"/>
    </row>
    <row r="4284" spans="1:20" x14ac:dyDescent="0.15">
      <c r="A4284" s="91"/>
      <c r="B4284" s="91"/>
      <c r="C4284" s="127"/>
      <c r="D4284" s="127"/>
      <c r="E4284" s="127"/>
      <c r="F4284" s="127"/>
      <c r="G4284" s="127"/>
      <c r="H4284" s="127"/>
      <c r="I4284" s="91"/>
      <c r="O4284" s="91"/>
      <c r="P4284" s="115"/>
      <c r="Q4284" s="116"/>
      <c r="R4284" s="116"/>
      <c r="S4284" s="116"/>
      <c r="T4284" s="117"/>
    </row>
    <row r="4285" spans="1:20" x14ac:dyDescent="0.15">
      <c r="A4285" s="91"/>
      <c r="B4285" s="91"/>
      <c r="C4285" s="127"/>
      <c r="D4285" s="127"/>
      <c r="E4285" s="127"/>
      <c r="F4285" s="127"/>
      <c r="G4285" s="127"/>
      <c r="H4285" s="127"/>
      <c r="I4285" s="91"/>
      <c r="O4285" s="91"/>
      <c r="P4285" s="115"/>
      <c r="Q4285" s="116"/>
      <c r="R4285" s="116"/>
      <c r="S4285" s="116"/>
      <c r="T4285" s="117"/>
    </row>
    <row r="4286" spans="1:20" x14ac:dyDescent="0.15">
      <c r="A4286" s="91"/>
      <c r="B4286" s="91"/>
      <c r="C4286" s="127"/>
      <c r="D4286" s="127"/>
      <c r="E4286" s="127"/>
      <c r="F4286" s="127"/>
      <c r="G4286" s="127"/>
      <c r="H4286" s="127"/>
      <c r="I4286" s="91"/>
      <c r="O4286" s="91"/>
      <c r="P4286" s="115"/>
      <c r="Q4286" s="116"/>
      <c r="R4286" s="116"/>
      <c r="S4286" s="116"/>
      <c r="T4286" s="117"/>
    </row>
    <row r="4287" spans="1:20" x14ac:dyDescent="0.15">
      <c r="A4287" s="91"/>
      <c r="B4287" s="91"/>
      <c r="C4287" s="127"/>
      <c r="D4287" s="127"/>
      <c r="E4287" s="127"/>
      <c r="F4287" s="127"/>
      <c r="G4287" s="127"/>
      <c r="H4287" s="127"/>
      <c r="I4287" s="91"/>
      <c r="O4287" s="91"/>
      <c r="P4287" s="115"/>
      <c r="Q4287" s="116"/>
      <c r="R4287" s="116"/>
      <c r="S4287" s="116"/>
      <c r="T4287" s="117"/>
    </row>
    <row r="4288" spans="1:20" x14ac:dyDescent="0.15">
      <c r="A4288" s="91"/>
      <c r="B4288" s="91"/>
      <c r="C4288" s="127"/>
      <c r="D4288" s="127"/>
      <c r="E4288" s="127"/>
      <c r="F4288" s="127"/>
      <c r="G4288" s="127"/>
      <c r="H4288" s="127"/>
      <c r="I4288" s="91"/>
      <c r="O4288" s="91"/>
      <c r="P4288" s="115"/>
      <c r="Q4288" s="116"/>
      <c r="R4288" s="116"/>
      <c r="S4288" s="116"/>
      <c r="T4288" s="117"/>
    </row>
    <row r="4289" spans="1:20" x14ac:dyDescent="0.15">
      <c r="A4289" s="91"/>
      <c r="B4289" s="91"/>
      <c r="C4289" s="127"/>
      <c r="D4289" s="127"/>
      <c r="E4289" s="127"/>
      <c r="F4289" s="127"/>
      <c r="G4289" s="127"/>
      <c r="H4289" s="127"/>
      <c r="I4289" s="91"/>
      <c r="O4289" s="91"/>
      <c r="P4289" s="115"/>
      <c r="Q4289" s="116"/>
      <c r="R4289" s="116"/>
      <c r="S4289" s="116"/>
      <c r="T4289" s="117"/>
    </row>
    <row r="4290" spans="1:20" x14ac:dyDescent="0.15">
      <c r="A4290" s="91"/>
      <c r="B4290" s="91"/>
      <c r="C4290" s="127"/>
      <c r="D4290" s="127"/>
      <c r="E4290" s="127"/>
      <c r="F4290" s="127"/>
      <c r="G4290" s="127"/>
      <c r="H4290" s="127"/>
      <c r="I4290" s="91"/>
      <c r="O4290" s="91"/>
      <c r="P4290" s="115"/>
      <c r="Q4290" s="116"/>
      <c r="R4290" s="116"/>
      <c r="S4290" s="116"/>
      <c r="T4290" s="117"/>
    </row>
    <row r="4291" spans="1:20" x14ac:dyDescent="0.15">
      <c r="A4291" s="91"/>
      <c r="B4291" s="91"/>
      <c r="C4291" s="127"/>
      <c r="D4291" s="127"/>
      <c r="E4291" s="127"/>
      <c r="F4291" s="127"/>
      <c r="G4291" s="127"/>
      <c r="H4291" s="127"/>
      <c r="I4291" s="91"/>
      <c r="O4291" s="91"/>
      <c r="P4291" s="115"/>
      <c r="Q4291" s="116"/>
      <c r="R4291" s="116"/>
      <c r="S4291" s="116"/>
      <c r="T4291" s="117"/>
    </row>
    <row r="4292" spans="1:20" x14ac:dyDescent="0.15">
      <c r="A4292" s="91"/>
      <c r="B4292" s="91"/>
      <c r="C4292" s="127"/>
      <c r="D4292" s="127"/>
      <c r="E4292" s="127"/>
      <c r="F4292" s="127"/>
      <c r="G4292" s="127"/>
      <c r="H4292" s="127"/>
      <c r="I4292" s="91"/>
      <c r="O4292" s="91"/>
      <c r="P4292" s="115"/>
      <c r="Q4292" s="116"/>
      <c r="R4292" s="116"/>
      <c r="S4292" s="116"/>
      <c r="T4292" s="117"/>
    </row>
    <row r="4293" spans="1:20" x14ac:dyDescent="0.15">
      <c r="A4293" s="91"/>
      <c r="B4293" s="91"/>
      <c r="C4293" s="127"/>
      <c r="D4293" s="127"/>
      <c r="E4293" s="127"/>
      <c r="F4293" s="127"/>
      <c r="G4293" s="127"/>
      <c r="H4293" s="127"/>
      <c r="I4293" s="91"/>
      <c r="O4293" s="91"/>
      <c r="P4293" s="115"/>
      <c r="Q4293" s="116"/>
      <c r="R4293" s="116"/>
      <c r="S4293" s="116"/>
      <c r="T4293" s="117"/>
    </row>
    <row r="4294" spans="1:20" x14ac:dyDescent="0.15">
      <c r="A4294" s="91"/>
      <c r="B4294" s="91"/>
      <c r="C4294" s="127"/>
      <c r="D4294" s="127"/>
      <c r="E4294" s="127"/>
      <c r="F4294" s="127"/>
      <c r="G4294" s="127"/>
      <c r="H4294" s="127"/>
      <c r="I4294" s="91"/>
      <c r="O4294" s="91"/>
      <c r="P4294" s="115"/>
      <c r="Q4294" s="116"/>
      <c r="R4294" s="116"/>
      <c r="S4294" s="116"/>
      <c r="T4294" s="117"/>
    </row>
    <row r="4295" spans="1:20" x14ac:dyDescent="0.15">
      <c r="A4295" s="91"/>
      <c r="B4295" s="91"/>
      <c r="C4295" s="127"/>
      <c r="D4295" s="127"/>
      <c r="E4295" s="127"/>
      <c r="F4295" s="127"/>
      <c r="G4295" s="127"/>
      <c r="H4295" s="127"/>
      <c r="I4295" s="91"/>
      <c r="O4295" s="91"/>
      <c r="P4295" s="115"/>
      <c r="Q4295" s="116"/>
      <c r="R4295" s="116"/>
      <c r="S4295" s="116"/>
      <c r="T4295" s="117"/>
    </row>
    <row r="4296" spans="1:20" x14ac:dyDescent="0.15">
      <c r="A4296" s="91"/>
      <c r="B4296" s="91"/>
      <c r="C4296" s="127"/>
      <c r="D4296" s="127"/>
      <c r="E4296" s="127"/>
      <c r="F4296" s="127"/>
      <c r="G4296" s="127"/>
      <c r="H4296" s="127"/>
      <c r="I4296" s="91"/>
      <c r="O4296" s="91"/>
      <c r="P4296" s="115"/>
      <c r="Q4296" s="116"/>
      <c r="R4296" s="116"/>
      <c r="S4296" s="116"/>
      <c r="T4296" s="117"/>
    </row>
    <row r="4297" spans="1:20" x14ac:dyDescent="0.15">
      <c r="A4297" s="91"/>
      <c r="B4297" s="91"/>
      <c r="C4297" s="127"/>
      <c r="D4297" s="127"/>
      <c r="E4297" s="127"/>
      <c r="F4297" s="127"/>
      <c r="G4297" s="127"/>
      <c r="H4297" s="127"/>
      <c r="I4297" s="91"/>
      <c r="O4297" s="91"/>
      <c r="P4297" s="115"/>
      <c r="Q4297" s="116"/>
      <c r="R4297" s="116"/>
      <c r="S4297" s="116"/>
      <c r="T4297" s="117"/>
    </row>
    <row r="4298" spans="1:20" x14ac:dyDescent="0.15">
      <c r="A4298" s="91"/>
      <c r="B4298" s="91"/>
      <c r="C4298" s="127"/>
      <c r="D4298" s="127"/>
      <c r="E4298" s="127"/>
      <c r="F4298" s="127"/>
      <c r="G4298" s="127"/>
      <c r="H4298" s="127"/>
      <c r="I4298" s="91"/>
      <c r="O4298" s="91"/>
      <c r="P4298" s="115"/>
      <c r="Q4298" s="116"/>
      <c r="R4298" s="116"/>
      <c r="S4298" s="116"/>
      <c r="T4298" s="117"/>
    </row>
    <row r="4299" spans="1:20" x14ac:dyDescent="0.15">
      <c r="A4299" s="91"/>
      <c r="B4299" s="91"/>
      <c r="C4299" s="127"/>
      <c r="D4299" s="127"/>
      <c r="E4299" s="127"/>
      <c r="F4299" s="127"/>
      <c r="G4299" s="127"/>
      <c r="H4299" s="127"/>
      <c r="I4299" s="91"/>
      <c r="O4299" s="91"/>
      <c r="P4299" s="115"/>
      <c r="Q4299" s="116"/>
      <c r="R4299" s="116"/>
      <c r="S4299" s="116"/>
      <c r="T4299" s="117"/>
    </row>
    <row r="4300" spans="1:20" x14ac:dyDescent="0.15">
      <c r="A4300" s="91"/>
      <c r="B4300" s="91"/>
      <c r="C4300" s="127"/>
      <c r="D4300" s="127"/>
      <c r="E4300" s="127"/>
      <c r="F4300" s="127"/>
      <c r="G4300" s="127"/>
      <c r="H4300" s="127"/>
      <c r="I4300" s="91"/>
      <c r="O4300" s="91"/>
      <c r="P4300" s="115"/>
      <c r="Q4300" s="116"/>
      <c r="R4300" s="116"/>
      <c r="S4300" s="116"/>
      <c r="T4300" s="117"/>
    </row>
    <row r="4301" spans="1:20" x14ac:dyDescent="0.15">
      <c r="A4301" s="91"/>
      <c r="B4301" s="91"/>
      <c r="C4301" s="127"/>
      <c r="D4301" s="127"/>
      <c r="E4301" s="127"/>
      <c r="F4301" s="127"/>
      <c r="G4301" s="127"/>
      <c r="H4301" s="127"/>
      <c r="I4301" s="91"/>
      <c r="O4301" s="91"/>
      <c r="P4301" s="115"/>
      <c r="Q4301" s="116"/>
      <c r="R4301" s="116"/>
      <c r="S4301" s="116"/>
      <c r="T4301" s="117"/>
    </row>
    <row r="4302" spans="1:20" x14ac:dyDescent="0.15">
      <c r="A4302" s="91"/>
      <c r="B4302" s="91"/>
      <c r="C4302" s="127"/>
      <c r="D4302" s="127"/>
      <c r="E4302" s="127"/>
      <c r="F4302" s="127"/>
      <c r="G4302" s="127"/>
      <c r="H4302" s="127"/>
      <c r="I4302" s="91"/>
      <c r="O4302" s="91"/>
      <c r="P4302" s="115"/>
      <c r="Q4302" s="116"/>
      <c r="R4302" s="116"/>
      <c r="S4302" s="116"/>
      <c r="T4302" s="117"/>
    </row>
    <row r="4303" spans="1:20" x14ac:dyDescent="0.15">
      <c r="A4303" s="91"/>
      <c r="B4303" s="91"/>
      <c r="C4303" s="127"/>
      <c r="D4303" s="127"/>
      <c r="E4303" s="127"/>
      <c r="F4303" s="127"/>
      <c r="G4303" s="127"/>
      <c r="H4303" s="127"/>
      <c r="I4303" s="91"/>
      <c r="O4303" s="91"/>
      <c r="P4303" s="115"/>
      <c r="Q4303" s="116"/>
      <c r="R4303" s="116"/>
      <c r="S4303" s="116"/>
      <c r="T4303" s="117"/>
    </row>
    <row r="4304" spans="1:20" x14ac:dyDescent="0.15">
      <c r="A4304" s="91"/>
      <c r="B4304" s="91"/>
      <c r="C4304" s="127"/>
      <c r="D4304" s="127"/>
      <c r="E4304" s="127"/>
      <c r="F4304" s="127"/>
      <c r="G4304" s="127"/>
      <c r="H4304" s="127"/>
      <c r="I4304" s="91"/>
      <c r="O4304" s="91"/>
      <c r="P4304" s="115"/>
      <c r="Q4304" s="116"/>
      <c r="R4304" s="116"/>
      <c r="S4304" s="116"/>
      <c r="T4304" s="117"/>
    </row>
    <row r="4305" spans="1:20" x14ac:dyDescent="0.15">
      <c r="A4305" s="91"/>
      <c r="B4305" s="91"/>
      <c r="C4305" s="127"/>
      <c r="D4305" s="127"/>
      <c r="E4305" s="127"/>
      <c r="F4305" s="127"/>
      <c r="G4305" s="127"/>
      <c r="H4305" s="127"/>
      <c r="I4305" s="91"/>
      <c r="O4305" s="91"/>
      <c r="P4305" s="115"/>
      <c r="Q4305" s="116"/>
      <c r="R4305" s="116"/>
      <c r="S4305" s="116"/>
      <c r="T4305" s="117"/>
    </row>
    <row r="4306" spans="1:20" x14ac:dyDescent="0.15">
      <c r="A4306" s="91"/>
      <c r="B4306" s="91"/>
      <c r="C4306" s="127"/>
      <c r="D4306" s="127"/>
      <c r="E4306" s="127"/>
      <c r="F4306" s="127"/>
      <c r="G4306" s="127"/>
      <c r="H4306" s="127"/>
      <c r="I4306" s="91"/>
      <c r="O4306" s="91"/>
      <c r="P4306" s="115"/>
      <c r="Q4306" s="116"/>
      <c r="R4306" s="116"/>
      <c r="S4306" s="116"/>
      <c r="T4306" s="117"/>
    </row>
    <row r="4307" spans="1:20" x14ac:dyDescent="0.15">
      <c r="A4307" s="91"/>
      <c r="B4307" s="91"/>
      <c r="C4307" s="127"/>
      <c r="D4307" s="127"/>
      <c r="E4307" s="127"/>
      <c r="F4307" s="127"/>
      <c r="G4307" s="127"/>
      <c r="H4307" s="127"/>
      <c r="I4307" s="91"/>
      <c r="O4307" s="91"/>
      <c r="P4307" s="115"/>
      <c r="Q4307" s="116"/>
      <c r="R4307" s="116"/>
      <c r="S4307" s="116"/>
      <c r="T4307" s="117"/>
    </row>
    <row r="4308" spans="1:20" x14ac:dyDescent="0.15">
      <c r="A4308" s="91"/>
      <c r="B4308" s="91"/>
      <c r="C4308" s="127"/>
      <c r="D4308" s="127"/>
      <c r="E4308" s="127"/>
      <c r="F4308" s="127"/>
      <c r="G4308" s="127"/>
      <c r="H4308" s="127"/>
      <c r="I4308" s="91"/>
      <c r="O4308" s="91"/>
      <c r="P4308" s="115"/>
      <c r="Q4308" s="116"/>
      <c r="R4308" s="116"/>
      <c r="S4308" s="116"/>
      <c r="T4308" s="117"/>
    </row>
    <row r="4309" spans="1:20" x14ac:dyDescent="0.15">
      <c r="A4309" s="91"/>
      <c r="B4309" s="91"/>
      <c r="C4309" s="127"/>
      <c r="D4309" s="127"/>
      <c r="E4309" s="127"/>
      <c r="F4309" s="127"/>
      <c r="G4309" s="127"/>
      <c r="H4309" s="127"/>
      <c r="I4309" s="91"/>
      <c r="O4309" s="91"/>
      <c r="P4309" s="115"/>
      <c r="Q4309" s="116"/>
      <c r="R4309" s="116"/>
      <c r="S4309" s="116"/>
      <c r="T4309" s="117"/>
    </row>
    <row r="4310" spans="1:20" x14ac:dyDescent="0.15">
      <c r="A4310" s="91"/>
      <c r="B4310" s="91"/>
      <c r="C4310" s="127"/>
      <c r="D4310" s="127"/>
      <c r="E4310" s="127"/>
      <c r="F4310" s="127"/>
      <c r="G4310" s="127"/>
      <c r="H4310" s="127"/>
      <c r="I4310" s="91"/>
      <c r="O4310" s="91"/>
      <c r="P4310" s="115"/>
      <c r="Q4310" s="116"/>
      <c r="R4310" s="116"/>
      <c r="S4310" s="116"/>
      <c r="T4310" s="117"/>
    </row>
    <row r="4311" spans="1:20" x14ac:dyDescent="0.15">
      <c r="A4311" s="91"/>
      <c r="B4311" s="91"/>
      <c r="C4311" s="127"/>
      <c r="D4311" s="127"/>
      <c r="E4311" s="127"/>
      <c r="F4311" s="127"/>
      <c r="G4311" s="127"/>
      <c r="H4311" s="127"/>
      <c r="I4311" s="91"/>
      <c r="O4311" s="91"/>
      <c r="P4311" s="115"/>
      <c r="Q4311" s="116"/>
      <c r="R4311" s="116"/>
      <c r="S4311" s="116"/>
      <c r="T4311" s="117"/>
    </row>
    <row r="4312" spans="1:20" x14ac:dyDescent="0.15">
      <c r="A4312" s="91"/>
      <c r="B4312" s="91"/>
      <c r="C4312" s="127"/>
      <c r="D4312" s="127"/>
      <c r="E4312" s="127"/>
      <c r="F4312" s="127"/>
      <c r="G4312" s="127"/>
      <c r="H4312" s="127"/>
      <c r="I4312" s="91"/>
      <c r="O4312" s="91"/>
      <c r="P4312" s="115"/>
      <c r="Q4312" s="116"/>
      <c r="R4312" s="116"/>
      <c r="S4312" s="116"/>
      <c r="T4312" s="117"/>
    </row>
    <row r="4313" spans="1:20" x14ac:dyDescent="0.15">
      <c r="A4313" s="91"/>
      <c r="B4313" s="91"/>
      <c r="C4313" s="127"/>
      <c r="D4313" s="127"/>
      <c r="E4313" s="127"/>
      <c r="F4313" s="127"/>
      <c r="G4313" s="127"/>
      <c r="H4313" s="127"/>
      <c r="I4313" s="91"/>
      <c r="O4313" s="91"/>
      <c r="P4313" s="115"/>
      <c r="Q4313" s="116"/>
      <c r="R4313" s="116"/>
      <c r="S4313" s="116"/>
      <c r="T4313" s="117"/>
    </row>
    <row r="4314" spans="1:20" x14ac:dyDescent="0.15">
      <c r="A4314" s="91"/>
      <c r="B4314" s="91"/>
      <c r="C4314" s="127"/>
      <c r="D4314" s="127"/>
      <c r="E4314" s="127"/>
      <c r="F4314" s="127"/>
      <c r="G4314" s="127"/>
      <c r="H4314" s="127"/>
      <c r="I4314" s="91"/>
      <c r="O4314" s="91"/>
      <c r="P4314" s="115"/>
      <c r="Q4314" s="116"/>
      <c r="R4314" s="116"/>
      <c r="S4314" s="116"/>
      <c r="T4314" s="117"/>
    </row>
    <row r="4315" spans="1:20" x14ac:dyDescent="0.15">
      <c r="A4315" s="91"/>
      <c r="B4315" s="91"/>
      <c r="C4315" s="127"/>
      <c r="D4315" s="127"/>
      <c r="E4315" s="127"/>
      <c r="F4315" s="127"/>
      <c r="G4315" s="127"/>
      <c r="H4315" s="127"/>
      <c r="I4315" s="91"/>
      <c r="O4315" s="91"/>
      <c r="P4315" s="115"/>
      <c r="Q4315" s="116"/>
      <c r="R4315" s="116"/>
      <c r="S4315" s="116"/>
      <c r="T4315" s="117"/>
    </row>
    <row r="4316" spans="1:20" x14ac:dyDescent="0.15">
      <c r="A4316" s="91"/>
      <c r="B4316" s="91"/>
      <c r="C4316" s="127"/>
      <c r="D4316" s="127"/>
      <c r="E4316" s="127"/>
      <c r="F4316" s="127"/>
      <c r="G4316" s="127"/>
      <c r="H4316" s="127"/>
      <c r="I4316" s="91"/>
      <c r="O4316" s="91"/>
      <c r="P4316" s="115"/>
      <c r="Q4316" s="116"/>
      <c r="R4316" s="116"/>
      <c r="S4316" s="116"/>
      <c r="T4316" s="117"/>
    </row>
    <row r="4317" spans="1:20" x14ac:dyDescent="0.15">
      <c r="A4317" s="91"/>
      <c r="B4317" s="91"/>
      <c r="C4317" s="127"/>
      <c r="D4317" s="127"/>
      <c r="E4317" s="127"/>
      <c r="F4317" s="127"/>
      <c r="G4317" s="127"/>
      <c r="H4317" s="127"/>
      <c r="I4317" s="91"/>
      <c r="O4317" s="91"/>
      <c r="P4317" s="115"/>
      <c r="Q4317" s="116"/>
      <c r="R4317" s="116"/>
      <c r="S4317" s="116"/>
      <c r="T4317" s="117"/>
    </row>
    <row r="4318" spans="1:20" x14ac:dyDescent="0.15">
      <c r="A4318" s="91"/>
      <c r="B4318" s="91"/>
      <c r="C4318" s="127"/>
      <c r="D4318" s="127"/>
      <c r="E4318" s="127"/>
      <c r="F4318" s="127"/>
      <c r="G4318" s="127"/>
      <c r="H4318" s="127"/>
      <c r="I4318" s="91"/>
      <c r="O4318" s="91"/>
      <c r="P4318" s="115"/>
      <c r="Q4318" s="116"/>
      <c r="R4318" s="116"/>
      <c r="S4318" s="116"/>
      <c r="T4318" s="117"/>
    </row>
    <row r="4319" spans="1:20" x14ac:dyDescent="0.15">
      <c r="A4319" s="91"/>
      <c r="B4319" s="91"/>
      <c r="C4319" s="127"/>
      <c r="D4319" s="127"/>
      <c r="E4319" s="127"/>
      <c r="F4319" s="127"/>
      <c r="G4319" s="127"/>
      <c r="H4319" s="127"/>
      <c r="I4319" s="91"/>
      <c r="O4319" s="91"/>
      <c r="P4319" s="115"/>
      <c r="Q4319" s="116"/>
      <c r="R4319" s="116"/>
      <c r="S4319" s="116"/>
      <c r="T4319" s="117"/>
    </row>
    <row r="4320" spans="1:20" x14ac:dyDescent="0.15">
      <c r="A4320" s="91"/>
      <c r="B4320" s="91"/>
      <c r="C4320" s="127"/>
      <c r="D4320" s="127"/>
      <c r="E4320" s="127"/>
      <c r="F4320" s="127"/>
      <c r="G4320" s="127"/>
      <c r="H4320" s="127"/>
      <c r="I4320" s="91"/>
      <c r="O4320" s="91"/>
      <c r="P4320" s="115"/>
      <c r="Q4320" s="116"/>
      <c r="R4320" s="116"/>
      <c r="S4320" s="116"/>
      <c r="T4320" s="117"/>
    </row>
    <row r="4321" spans="1:20" x14ac:dyDescent="0.15">
      <c r="A4321" s="91"/>
      <c r="B4321" s="91"/>
      <c r="C4321" s="127"/>
      <c r="D4321" s="127"/>
      <c r="E4321" s="127"/>
      <c r="F4321" s="127"/>
      <c r="G4321" s="127"/>
      <c r="H4321" s="127"/>
      <c r="I4321" s="91"/>
      <c r="O4321" s="91"/>
      <c r="P4321" s="115"/>
      <c r="Q4321" s="116"/>
      <c r="R4321" s="116"/>
      <c r="S4321" s="116"/>
      <c r="T4321" s="117"/>
    </row>
    <row r="4322" spans="1:20" x14ac:dyDescent="0.15">
      <c r="A4322" s="91"/>
      <c r="B4322" s="91"/>
      <c r="C4322" s="127"/>
      <c r="D4322" s="127"/>
      <c r="E4322" s="127"/>
      <c r="F4322" s="127"/>
      <c r="G4322" s="127"/>
      <c r="H4322" s="127"/>
      <c r="I4322" s="91"/>
      <c r="O4322" s="91"/>
      <c r="P4322" s="115"/>
      <c r="Q4322" s="116"/>
      <c r="R4322" s="116"/>
      <c r="S4322" s="116"/>
      <c r="T4322" s="117"/>
    </row>
    <row r="4323" spans="1:20" x14ac:dyDescent="0.15">
      <c r="A4323" s="91"/>
      <c r="B4323" s="91"/>
      <c r="C4323" s="127"/>
      <c r="D4323" s="127"/>
      <c r="E4323" s="127"/>
      <c r="F4323" s="127"/>
      <c r="G4323" s="127"/>
      <c r="H4323" s="127"/>
      <c r="I4323" s="91"/>
      <c r="O4323" s="91"/>
      <c r="P4323" s="115"/>
      <c r="Q4323" s="116"/>
      <c r="R4323" s="116"/>
      <c r="S4323" s="116"/>
      <c r="T4323" s="117"/>
    </row>
    <row r="4324" spans="1:20" x14ac:dyDescent="0.15">
      <c r="A4324" s="91"/>
      <c r="B4324" s="91"/>
      <c r="C4324" s="127"/>
      <c r="D4324" s="127"/>
      <c r="E4324" s="127"/>
      <c r="F4324" s="127"/>
      <c r="G4324" s="127"/>
      <c r="H4324" s="127"/>
      <c r="I4324" s="91"/>
      <c r="O4324" s="91"/>
      <c r="P4324" s="115"/>
      <c r="Q4324" s="116"/>
      <c r="R4324" s="116"/>
      <c r="S4324" s="116"/>
      <c r="T4324" s="117"/>
    </row>
    <row r="4325" spans="1:20" x14ac:dyDescent="0.15">
      <c r="A4325" s="91"/>
      <c r="B4325" s="91"/>
      <c r="C4325" s="127"/>
      <c r="D4325" s="127"/>
      <c r="E4325" s="127"/>
      <c r="F4325" s="127"/>
      <c r="G4325" s="127"/>
      <c r="H4325" s="127"/>
      <c r="I4325" s="91"/>
      <c r="O4325" s="91"/>
      <c r="P4325" s="115"/>
      <c r="Q4325" s="116"/>
      <c r="R4325" s="116"/>
      <c r="S4325" s="116"/>
      <c r="T4325" s="117"/>
    </row>
    <row r="4326" spans="1:20" x14ac:dyDescent="0.15">
      <c r="A4326" s="91"/>
      <c r="B4326" s="91"/>
      <c r="C4326" s="127"/>
      <c r="D4326" s="127"/>
      <c r="E4326" s="127"/>
      <c r="F4326" s="127"/>
      <c r="G4326" s="127"/>
      <c r="H4326" s="127"/>
      <c r="I4326" s="91"/>
      <c r="O4326" s="91"/>
      <c r="P4326" s="115"/>
      <c r="Q4326" s="116"/>
      <c r="R4326" s="116"/>
      <c r="S4326" s="116"/>
      <c r="T4326" s="117"/>
    </row>
    <row r="4327" spans="1:20" x14ac:dyDescent="0.15">
      <c r="A4327" s="91"/>
      <c r="B4327" s="91"/>
      <c r="C4327" s="127"/>
      <c r="D4327" s="127"/>
      <c r="E4327" s="127"/>
      <c r="F4327" s="127"/>
      <c r="G4327" s="127"/>
      <c r="H4327" s="127"/>
      <c r="I4327" s="91"/>
      <c r="O4327" s="91"/>
      <c r="P4327" s="115"/>
      <c r="Q4327" s="116"/>
      <c r="R4327" s="116"/>
      <c r="S4327" s="116"/>
      <c r="T4327" s="117"/>
    </row>
    <row r="4328" spans="1:20" x14ac:dyDescent="0.15">
      <c r="A4328" s="91"/>
      <c r="B4328" s="91"/>
      <c r="C4328" s="127"/>
      <c r="D4328" s="127"/>
      <c r="E4328" s="127"/>
      <c r="F4328" s="127"/>
      <c r="G4328" s="127"/>
      <c r="H4328" s="127"/>
      <c r="I4328" s="91"/>
      <c r="O4328" s="91"/>
      <c r="P4328" s="115"/>
      <c r="Q4328" s="116"/>
      <c r="R4328" s="116"/>
      <c r="S4328" s="116"/>
      <c r="T4328" s="117"/>
    </row>
    <row r="4329" spans="1:20" x14ac:dyDescent="0.15">
      <c r="A4329" s="91"/>
      <c r="B4329" s="91"/>
      <c r="C4329" s="127"/>
      <c r="D4329" s="127"/>
      <c r="E4329" s="127"/>
      <c r="F4329" s="127"/>
      <c r="G4329" s="127"/>
      <c r="H4329" s="127"/>
      <c r="I4329" s="91"/>
      <c r="O4329" s="91"/>
      <c r="P4329" s="115"/>
      <c r="Q4329" s="116"/>
      <c r="R4329" s="116"/>
      <c r="S4329" s="116"/>
      <c r="T4329" s="117"/>
    </row>
    <row r="4330" spans="1:20" x14ac:dyDescent="0.15">
      <c r="A4330" s="91"/>
      <c r="B4330" s="91"/>
      <c r="C4330" s="127"/>
      <c r="D4330" s="127"/>
      <c r="E4330" s="127"/>
      <c r="F4330" s="127"/>
      <c r="G4330" s="127"/>
      <c r="H4330" s="127"/>
      <c r="I4330" s="91"/>
      <c r="O4330" s="91"/>
      <c r="P4330" s="115"/>
      <c r="Q4330" s="116"/>
      <c r="R4330" s="116"/>
      <c r="S4330" s="116"/>
      <c r="T4330" s="117"/>
    </row>
    <row r="4331" spans="1:20" x14ac:dyDescent="0.15">
      <c r="A4331" s="91"/>
      <c r="B4331" s="91"/>
      <c r="C4331" s="127"/>
      <c r="D4331" s="127"/>
      <c r="E4331" s="127"/>
      <c r="F4331" s="127"/>
      <c r="G4331" s="127"/>
      <c r="H4331" s="127"/>
      <c r="I4331" s="91"/>
      <c r="O4331" s="91"/>
      <c r="P4331" s="115"/>
      <c r="Q4331" s="116"/>
      <c r="R4331" s="116"/>
      <c r="S4331" s="116"/>
      <c r="T4331" s="117"/>
    </row>
    <row r="4332" spans="1:20" x14ac:dyDescent="0.15">
      <c r="A4332" s="91"/>
      <c r="B4332" s="91"/>
      <c r="C4332" s="127"/>
      <c r="D4332" s="127"/>
      <c r="E4332" s="127"/>
      <c r="F4332" s="127"/>
      <c r="G4332" s="127"/>
      <c r="H4332" s="127"/>
      <c r="I4332" s="91"/>
      <c r="O4332" s="91"/>
      <c r="P4332" s="115"/>
      <c r="Q4332" s="116"/>
      <c r="R4332" s="116"/>
      <c r="S4332" s="116"/>
      <c r="T4332" s="117"/>
    </row>
    <row r="4333" spans="1:20" x14ac:dyDescent="0.15">
      <c r="A4333" s="91"/>
      <c r="B4333" s="91"/>
      <c r="C4333" s="127"/>
      <c r="D4333" s="127"/>
      <c r="E4333" s="127"/>
      <c r="F4333" s="127"/>
      <c r="G4333" s="127"/>
      <c r="H4333" s="127"/>
      <c r="I4333" s="91"/>
      <c r="O4333" s="91"/>
      <c r="P4333" s="115"/>
      <c r="Q4333" s="116"/>
      <c r="R4333" s="116"/>
      <c r="S4333" s="116"/>
      <c r="T4333" s="117"/>
    </row>
    <row r="4334" spans="1:20" x14ac:dyDescent="0.15">
      <c r="A4334" s="91"/>
      <c r="B4334" s="91"/>
      <c r="C4334" s="127"/>
      <c r="D4334" s="127"/>
      <c r="E4334" s="127"/>
      <c r="F4334" s="127"/>
      <c r="G4334" s="127"/>
      <c r="H4334" s="127"/>
      <c r="I4334" s="91"/>
      <c r="O4334" s="91"/>
      <c r="P4334" s="115"/>
      <c r="Q4334" s="116"/>
      <c r="R4334" s="116"/>
      <c r="S4334" s="116"/>
      <c r="T4334" s="117"/>
    </row>
    <row r="4335" spans="1:20" x14ac:dyDescent="0.15">
      <c r="A4335" s="91"/>
      <c r="B4335" s="91"/>
      <c r="C4335" s="127"/>
      <c r="D4335" s="127"/>
      <c r="E4335" s="127"/>
      <c r="F4335" s="127"/>
      <c r="G4335" s="127"/>
      <c r="H4335" s="127"/>
      <c r="I4335" s="91"/>
      <c r="O4335" s="91"/>
      <c r="P4335" s="115"/>
      <c r="Q4335" s="116"/>
      <c r="R4335" s="116"/>
      <c r="S4335" s="116"/>
      <c r="T4335" s="117"/>
    </row>
    <row r="4336" spans="1:20" x14ac:dyDescent="0.15">
      <c r="A4336" s="91"/>
      <c r="B4336" s="91"/>
      <c r="C4336" s="127"/>
      <c r="D4336" s="127"/>
      <c r="E4336" s="127"/>
      <c r="F4336" s="127"/>
      <c r="G4336" s="127"/>
      <c r="H4336" s="127"/>
      <c r="I4336" s="91"/>
      <c r="O4336" s="91"/>
      <c r="P4336" s="115"/>
      <c r="Q4336" s="116"/>
      <c r="R4336" s="116"/>
      <c r="S4336" s="116"/>
      <c r="T4336" s="117"/>
    </row>
    <row r="4337" spans="1:20" x14ac:dyDescent="0.15">
      <c r="A4337" s="91"/>
      <c r="B4337" s="91"/>
      <c r="C4337" s="127"/>
      <c r="D4337" s="127"/>
      <c r="E4337" s="127"/>
      <c r="F4337" s="127"/>
      <c r="G4337" s="127"/>
      <c r="H4337" s="127"/>
      <c r="I4337" s="91"/>
      <c r="O4337" s="91"/>
      <c r="P4337" s="115"/>
      <c r="Q4337" s="116"/>
      <c r="R4337" s="116"/>
      <c r="S4337" s="116"/>
      <c r="T4337" s="117"/>
    </row>
    <row r="4338" spans="1:20" x14ac:dyDescent="0.15">
      <c r="A4338" s="91"/>
      <c r="B4338" s="91"/>
      <c r="C4338" s="127"/>
      <c r="D4338" s="127"/>
      <c r="E4338" s="127"/>
      <c r="F4338" s="127"/>
      <c r="G4338" s="127"/>
      <c r="H4338" s="127"/>
      <c r="I4338" s="91"/>
      <c r="O4338" s="91"/>
      <c r="P4338" s="115"/>
      <c r="Q4338" s="116"/>
      <c r="R4338" s="116"/>
      <c r="S4338" s="116"/>
      <c r="T4338" s="117"/>
    </row>
    <row r="4339" spans="1:20" x14ac:dyDescent="0.15">
      <c r="A4339" s="91"/>
      <c r="B4339" s="91"/>
      <c r="C4339" s="127"/>
      <c r="D4339" s="127"/>
      <c r="E4339" s="127"/>
      <c r="F4339" s="127"/>
      <c r="G4339" s="127"/>
      <c r="H4339" s="127"/>
      <c r="I4339" s="91"/>
      <c r="O4339" s="91"/>
      <c r="P4339" s="115"/>
      <c r="Q4339" s="116"/>
      <c r="R4339" s="116"/>
      <c r="S4339" s="116"/>
      <c r="T4339" s="117"/>
    </row>
    <row r="4340" spans="1:20" x14ac:dyDescent="0.15">
      <c r="A4340" s="91"/>
      <c r="B4340" s="91"/>
      <c r="C4340" s="127"/>
      <c r="D4340" s="127"/>
      <c r="E4340" s="127"/>
      <c r="F4340" s="127"/>
      <c r="G4340" s="127"/>
      <c r="H4340" s="127"/>
      <c r="I4340" s="91"/>
      <c r="O4340" s="91"/>
      <c r="P4340" s="115"/>
      <c r="Q4340" s="116"/>
      <c r="R4340" s="116"/>
      <c r="S4340" s="116"/>
      <c r="T4340" s="117"/>
    </row>
    <row r="4341" spans="1:20" x14ac:dyDescent="0.15">
      <c r="A4341" s="91"/>
      <c r="B4341" s="91"/>
      <c r="C4341" s="127"/>
      <c r="D4341" s="127"/>
      <c r="E4341" s="127"/>
      <c r="F4341" s="127"/>
      <c r="G4341" s="127"/>
      <c r="H4341" s="127"/>
      <c r="I4341" s="91"/>
      <c r="O4341" s="91"/>
      <c r="P4341" s="115"/>
      <c r="Q4341" s="116"/>
      <c r="R4341" s="116"/>
      <c r="S4341" s="116"/>
      <c r="T4341" s="117"/>
    </row>
    <row r="4342" spans="1:20" x14ac:dyDescent="0.15">
      <c r="A4342" s="91"/>
      <c r="B4342" s="91"/>
      <c r="C4342" s="127"/>
      <c r="D4342" s="127"/>
      <c r="E4342" s="127"/>
      <c r="F4342" s="127"/>
      <c r="G4342" s="127"/>
      <c r="H4342" s="127"/>
      <c r="I4342" s="91"/>
      <c r="O4342" s="91"/>
      <c r="P4342" s="115"/>
      <c r="Q4342" s="116"/>
      <c r="R4342" s="116"/>
      <c r="S4342" s="116"/>
      <c r="T4342" s="117"/>
    </row>
    <row r="4343" spans="1:20" x14ac:dyDescent="0.15">
      <c r="A4343" s="91"/>
      <c r="B4343" s="91"/>
      <c r="C4343" s="127"/>
      <c r="D4343" s="127"/>
      <c r="E4343" s="127"/>
      <c r="F4343" s="127"/>
      <c r="G4343" s="127"/>
      <c r="H4343" s="127"/>
      <c r="I4343" s="91"/>
      <c r="O4343" s="91"/>
      <c r="P4343" s="115"/>
      <c r="Q4343" s="116"/>
      <c r="R4343" s="116"/>
      <c r="S4343" s="116"/>
      <c r="T4343" s="117"/>
    </row>
    <row r="4344" spans="1:20" x14ac:dyDescent="0.15">
      <c r="A4344" s="91"/>
      <c r="B4344" s="91"/>
      <c r="C4344" s="127"/>
      <c r="D4344" s="127"/>
      <c r="E4344" s="127"/>
      <c r="F4344" s="127"/>
      <c r="G4344" s="127"/>
      <c r="H4344" s="127"/>
      <c r="I4344" s="91"/>
      <c r="O4344" s="91"/>
      <c r="P4344" s="115"/>
      <c r="Q4344" s="116"/>
      <c r="R4344" s="116"/>
      <c r="S4344" s="116"/>
      <c r="T4344" s="117"/>
    </row>
    <row r="4345" spans="1:20" x14ac:dyDescent="0.15">
      <c r="A4345" s="91"/>
      <c r="B4345" s="91"/>
      <c r="C4345" s="127"/>
      <c r="D4345" s="127"/>
      <c r="E4345" s="127"/>
      <c r="F4345" s="127"/>
      <c r="G4345" s="127"/>
      <c r="H4345" s="127"/>
      <c r="I4345" s="91"/>
      <c r="O4345" s="91"/>
      <c r="P4345" s="115"/>
      <c r="Q4345" s="116"/>
      <c r="R4345" s="116"/>
      <c r="S4345" s="116"/>
      <c r="T4345" s="117"/>
    </row>
    <row r="4346" spans="1:20" x14ac:dyDescent="0.15">
      <c r="A4346" s="91"/>
      <c r="B4346" s="91"/>
      <c r="C4346" s="127"/>
      <c r="D4346" s="127"/>
      <c r="E4346" s="127"/>
      <c r="F4346" s="127"/>
      <c r="G4346" s="127"/>
      <c r="H4346" s="127"/>
      <c r="I4346" s="91"/>
      <c r="O4346" s="91"/>
      <c r="P4346" s="115"/>
      <c r="Q4346" s="116"/>
      <c r="R4346" s="116"/>
      <c r="S4346" s="116"/>
      <c r="T4346" s="117"/>
    </row>
    <row r="4347" spans="1:20" x14ac:dyDescent="0.15">
      <c r="A4347" s="91"/>
      <c r="B4347" s="91"/>
      <c r="C4347" s="127"/>
      <c r="D4347" s="127"/>
      <c r="E4347" s="127"/>
      <c r="F4347" s="127"/>
      <c r="G4347" s="127"/>
      <c r="H4347" s="127"/>
      <c r="I4347" s="91"/>
      <c r="O4347" s="91"/>
      <c r="P4347" s="115"/>
      <c r="Q4347" s="116"/>
      <c r="R4347" s="116"/>
      <c r="S4347" s="116"/>
      <c r="T4347" s="117"/>
    </row>
    <row r="4348" spans="1:20" x14ac:dyDescent="0.15">
      <c r="A4348" s="91"/>
      <c r="B4348" s="91"/>
      <c r="C4348" s="127"/>
      <c r="D4348" s="127"/>
      <c r="E4348" s="127"/>
      <c r="F4348" s="127"/>
      <c r="G4348" s="127"/>
      <c r="H4348" s="127"/>
      <c r="I4348" s="91"/>
      <c r="O4348" s="91"/>
      <c r="P4348" s="115"/>
      <c r="Q4348" s="116"/>
      <c r="R4348" s="116"/>
      <c r="S4348" s="116"/>
      <c r="T4348" s="117"/>
    </row>
    <row r="4349" spans="1:20" x14ac:dyDescent="0.15">
      <c r="A4349" s="91"/>
      <c r="B4349" s="91"/>
      <c r="C4349" s="127"/>
      <c r="D4349" s="127"/>
      <c r="E4349" s="127"/>
      <c r="F4349" s="127"/>
      <c r="G4349" s="127"/>
      <c r="H4349" s="127"/>
      <c r="I4349" s="91"/>
      <c r="O4349" s="91"/>
      <c r="P4349" s="115"/>
      <c r="Q4349" s="116"/>
      <c r="R4349" s="116"/>
      <c r="S4349" s="116"/>
      <c r="T4349" s="117"/>
    </row>
    <row r="4350" spans="1:20" x14ac:dyDescent="0.15">
      <c r="A4350" s="91"/>
      <c r="B4350" s="91"/>
      <c r="C4350" s="127"/>
      <c r="D4350" s="127"/>
      <c r="E4350" s="127"/>
      <c r="F4350" s="127"/>
      <c r="G4350" s="127"/>
      <c r="H4350" s="127"/>
      <c r="I4350" s="91"/>
      <c r="O4350" s="91"/>
      <c r="P4350" s="115"/>
      <c r="Q4350" s="116"/>
      <c r="R4350" s="116"/>
      <c r="S4350" s="116"/>
      <c r="T4350" s="117"/>
    </row>
    <row r="4351" spans="1:20" x14ac:dyDescent="0.15">
      <c r="A4351" s="91"/>
      <c r="B4351" s="91"/>
      <c r="C4351" s="127"/>
      <c r="D4351" s="127"/>
      <c r="E4351" s="127"/>
      <c r="F4351" s="127"/>
      <c r="G4351" s="127"/>
      <c r="H4351" s="127"/>
      <c r="I4351" s="91"/>
      <c r="O4351" s="91"/>
      <c r="P4351" s="115"/>
      <c r="Q4351" s="116"/>
      <c r="R4351" s="116"/>
      <c r="S4351" s="116"/>
      <c r="T4351" s="117"/>
    </row>
    <row r="4352" spans="1:20" x14ac:dyDescent="0.15">
      <c r="A4352" s="91"/>
      <c r="B4352" s="91"/>
      <c r="C4352" s="127"/>
      <c r="D4352" s="127"/>
      <c r="E4352" s="127"/>
      <c r="F4352" s="127"/>
      <c r="G4352" s="127"/>
      <c r="H4352" s="127"/>
      <c r="I4352" s="91"/>
      <c r="O4352" s="91"/>
      <c r="P4352" s="115"/>
      <c r="Q4352" s="116"/>
      <c r="R4352" s="116"/>
      <c r="S4352" s="116"/>
      <c r="T4352" s="117"/>
    </row>
    <row r="4353" spans="1:20" x14ac:dyDescent="0.15">
      <c r="A4353" s="91"/>
      <c r="B4353" s="91"/>
      <c r="C4353" s="127"/>
      <c r="D4353" s="127"/>
      <c r="E4353" s="127"/>
      <c r="F4353" s="127"/>
      <c r="G4353" s="127"/>
      <c r="H4353" s="127"/>
      <c r="I4353" s="91"/>
      <c r="O4353" s="91"/>
      <c r="P4353" s="115"/>
      <c r="Q4353" s="116"/>
      <c r="R4353" s="116"/>
      <c r="S4353" s="116"/>
      <c r="T4353" s="117"/>
    </row>
    <row r="4354" spans="1:20" x14ac:dyDescent="0.15">
      <c r="A4354" s="91"/>
      <c r="B4354" s="91"/>
      <c r="C4354" s="127"/>
      <c r="D4354" s="127"/>
      <c r="E4354" s="127"/>
      <c r="F4354" s="127"/>
      <c r="G4354" s="127"/>
      <c r="H4354" s="127"/>
      <c r="I4354" s="91"/>
      <c r="O4354" s="91"/>
      <c r="P4354" s="115"/>
      <c r="Q4354" s="116"/>
      <c r="R4354" s="116"/>
      <c r="S4354" s="116"/>
      <c r="T4354" s="117"/>
    </row>
    <row r="4355" spans="1:20" x14ac:dyDescent="0.15">
      <c r="A4355" s="91"/>
      <c r="B4355" s="91"/>
      <c r="C4355" s="127"/>
      <c r="D4355" s="127"/>
      <c r="E4355" s="127"/>
      <c r="F4355" s="127"/>
      <c r="G4355" s="127"/>
      <c r="H4355" s="127"/>
      <c r="I4355" s="91"/>
      <c r="O4355" s="91"/>
      <c r="P4355" s="115"/>
      <c r="Q4355" s="116"/>
      <c r="R4355" s="116"/>
      <c r="S4355" s="116"/>
      <c r="T4355" s="117"/>
    </row>
    <row r="4356" spans="1:20" x14ac:dyDescent="0.15">
      <c r="A4356" s="91"/>
      <c r="B4356" s="91"/>
      <c r="C4356" s="127"/>
      <c r="D4356" s="127"/>
      <c r="E4356" s="127"/>
      <c r="F4356" s="127"/>
      <c r="G4356" s="127"/>
      <c r="H4356" s="127"/>
      <c r="I4356" s="91"/>
      <c r="O4356" s="91"/>
      <c r="P4356" s="115"/>
      <c r="Q4356" s="116"/>
      <c r="R4356" s="116"/>
      <c r="S4356" s="116"/>
      <c r="T4356" s="117"/>
    </row>
    <row r="4357" spans="1:20" x14ac:dyDescent="0.15">
      <c r="A4357" s="91"/>
      <c r="B4357" s="91"/>
      <c r="C4357" s="127"/>
      <c r="D4357" s="127"/>
      <c r="E4357" s="127"/>
      <c r="F4357" s="127"/>
      <c r="G4357" s="127"/>
      <c r="H4357" s="127"/>
      <c r="I4357" s="91"/>
      <c r="O4357" s="91"/>
      <c r="P4357" s="115"/>
      <c r="Q4357" s="116"/>
      <c r="R4357" s="116"/>
      <c r="S4357" s="116"/>
      <c r="T4357" s="117"/>
    </row>
    <row r="4358" spans="1:20" x14ac:dyDescent="0.15">
      <c r="A4358" s="91"/>
      <c r="B4358" s="91"/>
      <c r="C4358" s="127"/>
      <c r="D4358" s="127"/>
      <c r="E4358" s="127"/>
      <c r="F4358" s="127"/>
      <c r="G4358" s="127"/>
      <c r="H4358" s="127"/>
      <c r="I4358" s="91"/>
      <c r="O4358" s="91"/>
      <c r="P4358" s="115"/>
      <c r="Q4358" s="116"/>
      <c r="R4358" s="116"/>
      <c r="S4358" s="116"/>
      <c r="T4358" s="117"/>
    </row>
    <row r="4359" spans="1:20" x14ac:dyDescent="0.15">
      <c r="A4359" s="91"/>
      <c r="B4359" s="91"/>
      <c r="C4359" s="127"/>
      <c r="D4359" s="127"/>
      <c r="E4359" s="127"/>
      <c r="F4359" s="127"/>
      <c r="G4359" s="127"/>
      <c r="H4359" s="127"/>
      <c r="I4359" s="91"/>
      <c r="O4359" s="91"/>
      <c r="P4359" s="115"/>
      <c r="Q4359" s="116"/>
      <c r="R4359" s="116"/>
      <c r="S4359" s="116"/>
      <c r="T4359" s="117"/>
    </row>
    <row r="4360" spans="1:20" x14ac:dyDescent="0.15">
      <c r="A4360" s="91"/>
      <c r="B4360" s="91"/>
      <c r="C4360" s="127"/>
      <c r="D4360" s="127"/>
      <c r="E4360" s="127"/>
      <c r="F4360" s="127"/>
      <c r="G4360" s="127"/>
      <c r="H4360" s="127"/>
      <c r="I4360" s="91"/>
      <c r="O4360" s="91"/>
      <c r="P4360" s="115"/>
      <c r="Q4360" s="116"/>
      <c r="R4360" s="116"/>
      <c r="S4360" s="116"/>
      <c r="T4360" s="117"/>
    </row>
    <row r="4361" spans="1:20" x14ac:dyDescent="0.15">
      <c r="A4361" s="91"/>
      <c r="B4361" s="91"/>
      <c r="C4361" s="127"/>
      <c r="D4361" s="127"/>
      <c r="E4361" s="127"/>
      <c r="F4361" s="127"/>
      <c r="G4361" s="127"/>
      <c r="H4361" s="127"/>
      <c r="I4361" s="91"/>
      <c r="O4361" s="91"/>
      <c r="P4361" s="115"/>
      <c r="Q4361" s="116"/>
      <c r="R4361" s="116"/>
      <c r="S4361" s="116"/>
      <c r="T4361" s="117"/>
    </row>
    <row r="4362" spans="1:20" x14ac:dyDescent="0.15">
      <c r="A4362" s="91"/>
      <c r="B4362" s="91"/>
      <c r="C4362" s="127"/>
      <c r="D4362" s="127"/>
      <c r="E4362" s="127"/>
      <c r="F4362" s="127"/>
      <c r="G4362" s="127"/>
      <c r="H4362" s="127"/>
      <c r="I4362" s="91"/>
      <c r="O4362" s="91"/>
      <c r="P4362" s="115"/>
      <c r="Q4362" s="116"/>
      <c r="R4362" s="116"/>
      <c r="S4362" s="116"/>
      <c r="T4362" s="117"/>
    </row>
    <row r="4363" spans="1:20" x14ac:dyDescent="0.15">
      <c r="A4363" s="91"/>
      <c r="B4363" s="91"/>
      <c r="C4363" s="127"/>
      <c r="D4363" s="127"/>
      <c r="E4363" s="127"/>
      <c r="F4363" s="127"/>
      <c r="G4363" s="127"/>
      <c r="H4363" s="127"/>
      <c r="I4363" s="91"/>
      <c r="O4363" s="91"/>
      <c r="P4363" s="115"/>
      <c r="Q4363" s="116"/>
      <c r="R4363" s="116"/>
      <c r="S4363" s="116"/>
      <c r="T4363" s="117"/>
    </row>
    <row r="4364" spans="1:20" x14ac:dyDescent="0.15">
      <c r="A4364" s="91"/>
      <c r="B4364" s="91"/>
      <c r="C4364" s="127"/>
      <c r="D4364" s="127"/>
      <c r="E4364" s="127"/>
      <c r="F4364" s="127"/>
      <c r="G4364" s="127"/>
      <c r="H4364" s="127"/>
      <c r="I4364" s="91"/>
      <c r="O4364" s="91"/>
      <c r="P4364" s="115"/>
      <c r="Q4364" s="116"/>
      <c r="R4364" s="116"/>
      <c r="S4364" s="116"/>
      <c r="T4364" s="117"/>
    </row>
    <row r="4365" spans="1:20" x14ac:dyDescent="0.15">
      <c r="A4365" s="91"/>
      <c r="B4365" s="91"/>
      <c r="C4365" s="127"/>
      <c r="D4365" s="127"/>
      <c r="E4365" s="127"/>
      <c r="F4365" s="127"/>
      <c r="G4365" s="127"/>
      <c r="H4365" s="127"/>
      <c r="I4365" s="91"/>
      <c r="O4365" s="91"/>
      <c r="P4365" s="115"/>
      <c r="Q4365" s="116"/>
      <c r="R4365" s="116"/>
      <c r="S4365" s="116"/>
      <c r="T4365" s="117"/>
    </row>
    <row r="4366" spans="1:20" x14ac:dyDescent="0.15">
      <c r="A4366" s="91"/>
      <c r="B4366" s="91"/>
      <c r="C4366" s="127"/>
      <c r="D4366" s="127"/>
      <c r="E4366" s="127"/>
      <c r="F4366" s="127"/>
      <c r="G4366" s="127"/>
      <c r="H4366" s="127"/>
      <c r="I4366" s="91"/>
      <c r="O4366" s="91"/>
      <c r="P4366" s="115"/>
      <c r="Q4366" s="116"/>
      <c r="R4366" s="116"/>
      <c r="S4366" s="116"/>
      <c r="T4366" s="117"/>
    </row>
    <row r="4367" spans="1:20" x14ac:dyDescent="0.15">
      <c r="A4367" s="91"/>
      <c r="B4367" s="91"/>
      <c r="C4367" s="127"/>
      <c r="D4367" s="127"/>
      <c r="E4367" s="127"/>
      <c r="F4367" s="127"/>
      <c r="G4367" s="127"/>
      <c r="H4367" s="127"/>
      <c r="I4367" s="91"/>
      <c r="O4367" s="91"/>
      <c r="P4367" s="115"/>
      <c r="Q4367" s="116"/>
      <c r="R4367" s="116"/>
      <c r="S4367" s="116"/>
      <c r="T4367" s="117"/>
    </row>
    <row r="4368" spans="1:20" x14ac:dyDescent="0.15">
      <c r="A4368" s="91"/>
      <c r="B4368" s="91"/>
      <c r="C4368" s="127"/>
      <c r="D4368" s="127"/>
      <c r="E4368" s="127"/>
      <c r="F4368" s="127"/>
      <c r="G4368" s="127"/>
      <c r="H4368" s="127"/>
      <c r="I4368" s="91"/>
      <c r="O4368" s="91"/>
      <c r="P4368" s="115"/>
      <c r="Q4368" s="116"/>
      <c r="R4368" s="116"/>
      <c r="S4368" s="116"/>
      <c r="T4368" s="117"/>
    </row>
    <row r="4369" spans="1:20" x14ac:dyDescent="0.15">
      <c r="A4369" s="91"/>
      <c r="B4369" s="91"/>
      <c r="C4369" s="127"/>
      <c r="D4369" s="127"/>
      <c r="E4369" s="127"/>
      <c r="F4369" s="127"/>
      <c r="G4369" s="127"/>
      <c r="H4369" s="127"/>
      <c r="I4369" s="91"/>
      <c r="O4369" s="91"/>
      <c r="P4369" s="115"/>
      <c r="Q4369" s="116"/>
      <c r="R4369" s="116"/>
      <c r="S4369" s="116"/>
      <c r="T4369" s="117"/>
    </row>
    <row r="4370" spans="1:20" x14ac:dyDescent="0.15">
      <c r="A4370" s="91"/>
      <c r="B4370" s="91"/>
      <c r="C4370" s="127"/>
      <c r="D4370" s="127"/>
      <c r="E4370" s="127"/>
      <c r="F4370" s="127"/>
      <c r="G4370" s="127"/>
      <c r="H4370" s="127"/>
      <c r="I4370" s="91"/>
      <c r="O4370" s="91"/>
      <c r="P4370" s="115"/>
      <c r="Q4370" s="116"/>
      <c r="R4370" s="116"/>
      <c r="S4370" s="116"/>
      <c r="T4370" s="117"/>
    </row>
    <row r="4371" spans="1:20" x14ac:dyDescent="0.15">
      <c r="A4371" s="91"/>
      <c r="B4371" s="91"/>
      <c r="C4371" s="127"/>
      <c r="D4371" s="127"/>
      <c r="E4371" s="127"/>
      <c r="F4371" s="127"/>
      <c r="G4371" s="127"/>
      <c r="H4371" s="127"/>
      <c r="I4371" s="91"/>
      <c r="O4371" s="91"/>
      <c r="P4371" s="115"/>
      <c r="Q4371" s="116"/>
      <c r="R4371" s="116"/>
      <c r="S4371" s="116"/>
      <c r="T4371" s="117"/>
    </row>
    <row r="4372" spans="1:20" x14ac:dyDescent="0.15">
      <c r="A4372" s="91"/>
      <c r="B4372" s="91"/>
      <c r="C4372" s="127"/>
      <c r="D4372" s="127"/>
      <c r="E4372" s="127"/>
      <c r="F4372" s="127"/>
      <c r="G4372" s="127"/>
      <c r="H4372" s="127"/>
      <c r="I4372" s="91"/>
      <c r="O4372" s="91"/>
      <c r="P4372" s="115"/>
      <c r="Q4372" s="116"/>
      <c r="R4372" s="116"/>
      <c r="S4372" s="116"/>
      <c r="T4372" s="117"/>
    </row>
    <row r="4373" spans="1:20" x14ac:dyDescent="0.15">
      <c r="A4373" s="91"/>
      <c r="B4373" s="91"/>
      <c r="C4373" s="127"/>
      <c r="D4373" s="127"/>
      <c r="E4373" s="127"/>
      <c r="F4373" s="127"/>
      <c r="G4373" s="127"/>
      <c r="H4373" s="127"/>
      <c r="I4373" s="91"/>
      <c r="O4373" s="91"/>
      <c r="P4373" s="115"/>
      <c r="Q4373" s="116"/>
      <c r="R4373" s="116"/>
      <c r="S4373" s="116"/>
      <c r="T4373" s="117"/>
    </row>
    <row r="4374" spans="1:20" x14ac:dyDescent="0.15">
      <c r="A4374" s="91"/>
      <c r="B4374" s="91"/>
      <c r="C4374" s="127"/>
      <c r="D4374" s="127"/>
      <c r="E4374" s="127"/>
      <c r="F4374" s="127"/>
      <c r="G4374" s="127"/>
      <c r="H4374" s="127"/>
      <c r="I4374" s="91"/>
      <c r="O4374" s="91"/>
      <c r="P4374" s="115"/>
      <c r="Q4374" s="116"/>
      <c r="R4374" s="116"/>
      <c r="S4374" s="116"/>
      <c r="T4374" s="117"/>
    </row>
    <row r="4375" spans="1:20" x14ac:dyDescent="0.15">
      <c r="A4375" s="91"/>
      <c r="B4375" s="91"/>
      <c r="C4375" s="127"/>
      <c r="D4375" s="127"/>
      <c r="E4375" s="127"/>
      <c r="F4375" s="127"/>
      <c r="G4375" s="127"/>
      <c r="H4375" s="127"/>
      <c r="I4375" s="91"/>
      <c r="O4375" s="91"/>
      <c r="P4375" s="115"/>
      <c r="Q4375" s="116"/>
      <c r="R4375" s="116"/>
      <c r="S4375" s="116"/>
      <c r="T4375" s="117"/>
    </row>
    <row r="4376" spans="1:20" x14ac:dyDescent="0.15">
      <c r="A4376" s="91"/>
      <c r="B4376" s="91"/>
      <c r="C4376" s="127"/>
      <c r="D4376" s="127"/>
      <c r="E4376" s="127"/>
      <c r="F4376" s="127"/>
      <c r="G4376" s="127"/>
      <c r="H4376" s="127"/>
      <c r="I4376" s="91"/>
      <c r="O4376" s="91"/>
      <c r="P4376" s="115"/>
      <c r="Q4376" s="116"/>
      <c r="R4376" s="116"/>
      <c r="S4376" s="116"/>
      <c r="T4376" s="117"/>
    </row>
    <row r="4377" spans="1:20" x14ac:dyDescent="0.15">
      <c r="A4377" s="91"/>
      <c r="B4377" s="91"/>
      <c r="C4377" s="127"/>
      <c r="D4377" s="127"/>
      <c r="E4377" s="127"/>
      <c r="F4377" s="127"/>
      <c r="G4377" s="127"/>
      <c r="H4377" s="127"/>
      <c r="I4377" s="91"/>
      <c r="O4377" s="91"/>
      <c r="P4377" s="115"/>
      <c r="Q4377" s="116"/>
      <c r="R4377" s="116"/>
      <c r="S4377" s="116"/>
      <c r="T4377" s="117"/>
    </row>
    <row r="4378" spans="1:20" x14ac:dyDescent="0.15">
      <c r="A4378" s="91"/>
      <c r="B4378" s="91"/>
      <c r="C4378" s="127"/>
      <c r="D4378" s="127"/>
      <c r="E4378" s="127"/>
      <c r="F4378" s="127"/>
      <c r="G4378" s="127"/>
      <c r="H4378" s="127"/>
      <c r="I4378" s="91"/>
      <c r="O4378" s="91"/>
      <c r="P4378" s="115"/>
      <c r="Q4378" s="116"/>
      <c r="R4378" s="116"/>
      <c r="S4378" s="116"/>
      <c r="T4378" s="117"/>
    </row>
    <row r="4379" spans="1:20" x14ac:dyDescent="0.15">
      <c r="A4379" s="91"/>
      <c r="B4379" s="91"/>
      <c r="C4379" s="127"/>
      <c r="D4379" s="127"/>
      <c r="E4379" s="127"/>
      <c r="F4379" s="127"/>
      <c r="G4379" s="127"/>
      <c r="H4379" s="127"/>
      <c r="I4379" s="91"/>
      <c r="O4379" s="91"/>
      <c r="P4379" s="115"/>
      <c r="Q4379" s="116"/>
      <c r="R4379" s="116"/>
      <c r="S4379" s="116"/>
      <c r="T4379" s="117"/>
    </row>
    <row r="4380" spans="1:20" x14ac:dyDescent="0.15">
      <c r="A4380" s="91"/>
      <c r="B4380" s="91"/>
      <c r="C4380" s="127"/>
      <c r="D4380" s="127"/>
      <c r="E4380" s="127"/>
      <c r="F4380" s="127"/>
      <c r="G4380" s="127"/>
      <c r="H4380" s="127"/>
      <c r="I4380" s="91"/>
      <c r="O4380" s="91"/>
      <c r="P4380" s="115"/>
      <c r="Q4380" s="116"/>
      <c r="R4380" s="116"/>
      <c r="S4380" s="116"/>
      <c r="T4380" s="117"/>
    </row>
    <row r="4381" spans="1:20" x14ac:dyDescent="0.15">
      <c r="A4381" s="91"/>
      <c r="B4381" s="91"/>
      <c r="C4381" s="127"/>
      <c r="D4381" s="127"/>
      <c r="E4381" s="127"/>
      <c r="F4381" s="127"/>
      <c r="G4381" s="127"/>
      <c r="H4381" s="127"/>
      <c r="I4381" s="91"/>
      <c r="O4381" s="91"/>
      <c r="P4381" s="115"/>
      <c r="Q4381" s="116"/>
      <c r="R4381" s="116"/>
      <c r="S4381" s="116"/>
      <c r="T4381" s="117"/>
    </row>
    <row r="4382" spans="1:20" x14ac:dyDescent="0.15">
      <c r="A4382" s="91"/>
      <c r="B4382" s="91"/>
      <c r="C4382" s="127"/>
      <c r="D4382" s="127"/>
      <c r="E4382" s="127"/>
      <c r="F4382" s="127"/>
      <c r="G4382" s="127"/>
      <c r="H4382" s="127"/>
      <c r="I4382" s="91"/>
      <c r="O4382" s="91"/>
      <c r="P4382" s="115"/>
      <c r="Q4382" s="116"/>
      <c r="R4382" s="116"/>
      <c r="S4382" s="116"/>
      <c r="T4382" s="117"/>
    </row>
    <row r="4383" spans="1:20" x14ac:dyDescent="0.15">
      <c r="A4383" s="91"/>
      <c r="B4383" s="91"/>
      <c r="C4383" s="127"/>
      <c r="D4383" s="127"/>
      <c r="E4383" s="127"/>
      <c r="F4383" s="127"/>
      <c r="G4383" s="127"/>
      <c r="H4383" s="127"/>
      <c r="I4383" s="91"/>
      <c r="O4383" s="91"/>
      <c r="P4383" s="115"/>
      <c r="Q4383" s="116"/>
      <c r="R4383" s="116"/>
      <c r="S4383" s="116"/>
      <c r="T4383" s="117"/>
    </row>
    <row r="4384" spans="1:20" x14ac:dyDescent="0.15">
      <c r="A4384" s="91"/>
      <c r="B4384" s="91"/>
      <c r="C4384" s="127"/>
      <c r="D4384" s="127"/>
      <c r="E4384" s="127"/>
      <c r="F4384" s="127"/>
      <c r="G4384" s="127"/>
      <c r="H4384" s="127"/>
      <c r="I4384" s="91"/>
      <c r="O4384" s="91"/>
      <c r="P4384" s="115"/>
      <c r="Q4384" s="116"/>
      <c r="R4384" s="116"/>
      <c r="S4384" s="116"/>
      <c r="T4384" s="117"/>
    </row>
    <row r="4385" spans="1:20" x14ac:dyDescent="0.15">
      <c r="A4385" s="91"/>
      <c r="B4385" s="91"/>
      <c r="C4385" s="127"/>
      <c r="D4385" s="127"/>
      <c r="E4385" s="127"/>
      <c r="F4385" s="127"/>
      <c r="G4385" s="127"/>
      <c r="H4385" s="127"/>
      <c r="I4385" s="91"/>
      <c r="O4385" s="91"/>
      <c r="P4385" s="115"/>
      <c r="Q4385" s="116"/>
      <c r="R4385" s="116"/>
      <c r="S4385" s="116"/>
      <c r="T4385" s="117"/>
    </row>
    <row r="4386" spans="1:20" x14ac:dyDescent="0.15">
      <c r="A4386" s="91"/>
      <c r="B4386" s="91"/>
      <c r="C4386" s="127"/>
      <c r="D4386" s="127"/>
      <c r="E4386" s="127"/>
      <c r="F4386" s="127"/>
      <c r="G4386" s="127"/>
      <c r="H4386" s="127"/>
      <c r="I4386" s="91"/>
      <c r="O4386" s="91"/>
      <c r="P4386" s="115"/>
      <c r="Q4386" s="116"/>
      <c r="R4386" s="116"/>
      <c r="S4386" s="116"/>
      <c r="T4386" s="117"/>
    </row>
    <row r="4387" spans="1:20" x14ac:dyDescent="0.15">
      <c r="A4387" s="91"/>
      <c r="B4387" s="91"/>
      <c r="C4387" s="127"/>
      <c r="D4387" s="127"/>
      <c r="E4387" s="127"/>
      <c r="F4387" s="127"/>
      <c r="G4387" s="127"/>
      <c r="H4387" s="127"/>
      <c r="I4387" s="91"/>
      <c r="O4387" s="91"/>
      <c r="P4387" s="115"/>
      <c r="Q4387" s="116"/>
      <c r="R4387" s="116"/>
      <c r="S4387" s="116"/>
      <c r="T4387" s="117"/>
    </row>
    <row r="4388" spans="1:20" x14ac:dyDescent="0.15">
      <c r="A4388" s="91"/>
      <c r="B4388" s="91"/>
      <c r="C4388" s="127"/>
      <c r="D4388" s="127"/>
      <c r="E4388" s="127"/>
      <c r="F4388" s="127"/>
      <c r="G4388" s="127"/>
      <c r="H4388" s="127"/>
      <c r="I4388" s="91"/>
      <c r="O4388" s="91"/>
      <c r="P4388" s="115"/>
      <c r="Q4388" s="116"/>
      <c r="R4388" s="116"/>
      <c r="S4388" s="116"/>
      <c r="T4388" s="117"/>
    </row>
    <row r="4389" spans="1:20" x14ac:dyDescent="0.15">
      <c r="A4389" s="91"/>
      <c r="B4389" s="91"/>
      <c r="C4389" s="127"/>
      <c r="D4389" s="127"/>
      <c r="E4389" s="127"/>
      <c r="F4389" s="127"/>
      <c r="G4389" s="127"/>
      <c r="H4389" s="127"/>
      <c r="I4389" s="91"/>
      <c r="O4389" s="91"/>
      <c r="P4389" s="115"/>
      <c r="Q4389" s="116"/>
      <c r="R4389" s="116"/>
      <c r="S4389" s="116"/>
      <c r="T4389" s="117"/>
    </row>
    <row r="4390" spans="1:20" x14ac:dyDescent="0.15">
      <c r="A4390" s="91"/>
      <c r="B4390" s="91"/>
      <c r="C4390" s="127"/>
      <c r="D4390" s="127"/>
      <c r="E4390" s="127"/>
      <c r="F4390" s="127"/>
      <c r="G4390" s="127"/>
      <c r="H4390" s="127"/>
      <c r="I4390" s="91"/>
      <c r="O4390" s="91"/>
      <c r="P4390" s="115"/>
      <c r="Q4390" s="116"/>
      <c r="R4390" s="116"/>
      <c r="S4390" s="116"/>
      <c r="T4390" s="117"/>
    </row>
    <row r="4391" spans="1:20" x14ac:dyDescent="0.15">
      <c r="A4391" s="91"/>
      <c r="B4391" s="91"/>
      <c r="C4391" s="127"/>
      <c r="D4391" s="127"/>
      <c r="E4391" s="127"/>
      <c r="F4391" s="127"/>
      <c r="G4391" s="127"/>
      <c r="H4391" s="127"/>
      <c r="I4391" s="91"/>
      <c r="O4391" s="91"/>
      <c r="P4391" s="115"/>
      <c r="Q4391" s="116"/>
      <c r="R4391" s="116"/>
      <c r="S4391" s="116"/>
      <c r="T4391" s="117"/>
    </row>
    <row r="4392" spans="1:20" x14ac:dyDescent="0.15">
      <c r="A4392" s="91"/>
      <c r="B4392" s="91"/>
      <c r="C4392" s="127"/>
      <c r="D4392" s="127"/>
      <c r="E4392" s="127"/>
      <c r="F4392" s="127"/>
      <c r="G4392" s="127"/>
      <c r="H4392" s="127"/>
      <c r="I4392" s="91"/>
      <c r="O4392" s="91"/>
      <c r="P4392" s="115"/>
      <c r="Q4392" s="116"/>
      <c r="R4392" s="116"/>
      <c r="S4392" s="116"/>
      <c r="T4392" s="117"/>
    </row>
    <row r="4393" spans="1:20" x14ac:dyDescent="0.15">
      <c r="A4393" s="91"/>
      <c r="B4393" s="91"/>
      <c r="C4393" s="127"/>
      <c r="D4393" s="127"/>
      <c r="E4393" s="127"/>
      <c r="F4393" s="127"/>
      <c r="G4393" s="127"/>
      <c r="H4393" s="127"/>
      <c r="I4393" s="91"/>
      <c r="O4393" s="91"/>
      <c r="P4393" s="115"/>
      <c r="Q4393" s="116"/>
      <c r="R4393" s="116"/>
      <c r="S4393" s="116"/>
      <c r="T4393" s="117"/>
    </row>
    <row r="4394" spans="1:20" x14ac:dyDescent="0.15">
      <c r="A4394" s="91"/>
      <c r="B4394" s="91"/>
      <c r="C4394" s="127"/>
      <c r="D4394" s="127"/>
      <c r="E4394" s="127"/>
      <c r="F4394" s="127"/>
      <c r="G4394" s="127"/>
      <c r="H4394" s="127"/>
      <c r="I4394" s="91"/>
      <c r="O4394" s="91"/>
      <c r="P4394" s="115"/>
      <c r="Q4394" s="116"/>
      <c r="R4394" s="116"/>
      <c r="S4394" s="116"/>
      <c r="T4394" s="117"/>
    </row>
    <row r="4395" spans="1:20" x14ac:dyDescent="0.15">
      <c r="A4395" s="91"/>
      <c r="B4395" s="91"/>
      <c r="C4395" s="127"/>
      <c r="D4395" s="127"/>
      <c r="E4395" s="127"/>
      <c r="F4395" s="127"/>
      <c r="G4395" s="127"/>
      <c r="H4395" s="127"/>
      <c r="I4395" s="91"/>
      <c r="O4395" s="91"/>
      <c r="P4395" s="115"/>
      <c r="Q4395" s="116"/>
      <c r="R4395" s="116"/>
      <c r="S4395" s="116"/>
      <c r="T4395" s="117"/>
    </row>
    <row r="4396" spans="1:20" x14ac:dyDescent="0.15">
      <c r="A4396" s="91"/>
      <c r="B4396" s="91"/>
      <c r="C4396" s="127"/>
      <c r="D4396" s="127"/>
      <c r="E4396" s="127"/>
      <c r="F4396" s="127"/>
      <c r="G4396" s="127"/>
      <c r="H4396" s="127"/>
      <c r="I4396" s="91"/>
      <c r="O4396" s="91"/>
      <c r="P4396" s="115"/>
      <c r="Q4396" s="116"/>
      <c r="R4396" s="116"/>
      <c r="S4396" s="116"/>
      <c r="T4396" s="117"/>
    </row>
    <row r="4397" spans="1:20" x14ac:dyDescent="0.15">
      <c r="A4397" s="91"/>
      <c r="B4397" s="91"/>
      <c r="C4397" s="127"/>
      <c r="D4397" s="127"/>
      <c r="E4397" s="127"/>
      <c r="F4397" s="127"/>
      <c r="G4397" s="127"/>
      <c r="H4397" s="127"/>
      <c r="I4397" s="91"/>
      <c r="O4397" s="91"/>
      <c r="P4397" s="115"/>
      <c r="Q4397" s="116"/>
      <c r="R4397" s="116"/>
      <c r="S4397" s="116"/>
      <c r="T4397" s="117"/>
    </row>
    <row r="4398" spans="1:20" x14ac:dyDescent="0.15">
      <c r="A4398" s="91"/>
      <c r="B4398" s="91"/>
      <c r="C4398" s="127"/>
      <c r="D4398" s="127"/>
      <c r="E4398" s="127"/>
      <c r="F4398" s="127"/>
      <c r="G4398" s="127"/>
      <c r="H4398" s="127"/>
      <c r="I4398" s="91"/>
      <c r="O4398" s="91"/>
      <c r="P4398" s="115"/>
      <c r="Q4398" s="116"/>
      <c r="R4398" s="116"/>
      <c r="S4398" s="116"/>
      <c r="T4398" s="117"/>
    </row>
    <row r="4399" spans="1:20" x14ac:dyDescent="0.15">
      <c r="A4399" s="91"/>
      <c r="B4399" s="91"/>
      <c r="C4399" s="127"/>
      <c r="D4399" s="127"/>
      <c r="E4399" s="127"/>
      <c r="F4399" s="127"/>
      <c r="G4399" s="127"/>
      <c r="H4399" s="127"/>
      <c r="I4399" s="91"/>
      <c r="O4399" s="91"/>
      <c r="P4399" s="115"/>
      <c r="Q4399" s="116"/>
      <c r="R4399" s="116"/>
      <c r="S4399" s="116"/>
      <c r="T4399" s="117"/>
    </row>
    <row r="4400" spans="1:20" x14ac:dyDescent="0.15">
      <c r="A4400" s="91"/>
      <c r="B4400" s="91"/>
      <c r="C4400" s="127"/>
      <c r="D4400" s="127"/>
      <c r="E4400" s="127"/>
      <c r="F4400" s="127"/>
      <c r="G4400" s="127"/>
      <c r="H4400" s="127"/>
      <c r="I4400" s="91"/>
      <c r="O4400" s="91"/>
      <c r="P4400" s="115"/>
      <c r="Q4400" s="116"/>
      <c r="R4400" s="116"/>
      <c r="S4400" s="116"/>
      <c r="T4400" s="117"/>
    </row>
    <row r="4401" spans="1:20" x14ac:dyDescent="0.15">
      <c r="A4401" s="91"/>
      <c r="B4401" s="91"/>
      <c r="C4401" s="127"/>
      <c r="D4401" s="127"/>
      <c r="E4401" s="127"/>
      <c r="F4401" s="127"/>
      <c r="G4401" s="127"/>
      <c r="H4401" s="127"/>
      <c r="I4401" s="91"/>
      <c r="O4401" s="91"/>
      <c r="P4401" s="115"/>
      <c r="Q4401" s="116"/>
      <c r="R4401" s="116"/>
      <c r="S4401" s="116"/>
      <c r="T4401" s="117"/>
    </row>
    <row r="4402" spans="1:20" x14ac:dyDescent="0.15">
      <c r="A4402" s="91"/>
      <c r="B4402" s="91"/>
      <c r="C4402" s="127"/>
      <c r="D4402" s="127"/>
      <c r="E4402" s="127"/>
      <c r="F4402" s="127"/>
      <c r="G4402" s="127"/>
      <c r="H4402" s="127"/>
      <c r="I4402" s="91"/>
      <c r="O4402" s="91"/>
      <c r="P4402" s="115"/>
      <c r="Q4402" s="116"/>
      <c r="R4402" s="116"/>
      <c r="S4402" s="116"/>
      <c r="T4402" s="117"/>
    </row>
    <row r="4403" spans="1:20" x14ac:dyDescent="0.15">
      <c r="A4403" s="91"/>
      <c r="B4403" s="91"/>
      <c r="C4403" s="127"/>
      <c r="D4403" s="127"/>
      <c r="E4403" s="127"/>
      <c r="F4403" s="127"/>
      <c r="G4403" s="127"/>
      <c r="H4403" s="127"/>
      <c r="I4403" s="91"/>
      <c r="O4403" s="91"/>
      <c r="P4403" s="115"/>
      <c r="Q4403" s="116"/>
      <c r="R4403" s="116"/>
      <c r="S4403" s="116"/>
      <c r="T4403" s="117"/>
    </row>
    <row r="4404" spans="1:20" x14ac:dyDescent="0.15">
      <c r="A4404" s="91"/>
      <c r="B4404" s="91"/>
      <c r="C4404" s="127"/>
      <c r="D4404" s="127"/>
      <c r="E4404" s="127"/>
      <c r="F4404" s="127"/>
      <c r="G4404" s="127"/>
      <c r="H4404" s="127"/>
      <c r="I4404" s="91"/>
      <c r="O4404" s="91"/>
      <c r="P4404" s="115"/>
      <c r="Q4404" s="116"/>
      <c r="R4404" s="116"/>
      <c r="S4404" s="116"/>
      <c r="T4404" s="117"/>
    </row>
    <row r="4405" spans="1:20" x14ac:dyDescent="0.15">
      <c r="A4405" s="91"/>
      <c r="B4405" s="91"/>
      <c r="C4405" s="127"/>
      <c r="D4405" s="127"/>
      <c r="E4405" s="127"/>
      <c r="F4405" s="127"/>
      <c r="G4405" s="127"/>
      <c r="H4405" s="127"/>
      <c r="I4405" s="91"/>
      <c r="O4405" s="91"/>
      <c r="P4405" s="115"/>
      <c r="Q4405" s="116"/>
      <c r="R4405" s="116"/>
      <c r="S4405" s="116"/>
      <c r="T4405" s="117"/>
    </row>
    <row r="4406" spans="1:20" x14ac:dyDescent="0.15">
      <c r="A4406" s="91"/>
      <c r="B4406" s="91"/>
      <c r="C4406" s="127"/>
      <c r="D4406" s="127"/>
      <c r="E4406" s="127"/>
      <c r="F4406" s="127"/>
      <c r="G4406" s="127"/>
      <c r="H4406" s="127"/>
      <c r="I4406" s="91"/>
      <c r="O4406" s="91"/>
      <c r="P4406" s="115"/>
      <c r="Q4406" s="116"/>
      <c r="R4406" s="116"/>
      <c r="S4406" s="116"/>
      <c r="T4406" s="117"/>
    </row>
    <row r="4407" spans="1:20" x14ac:dyDescent="0.15">
      <c r="A4407" s="91"/>
      <c r="B4407" s="91"/>
      <c r="C4407" s="127"/>
      <c r="D4407" s="127"/>
      <c r="E4407" s="127"/>
      <c r="F4407" s="127"/>
      <c r="G4407" s="127"/>
      <c r="H4407" s="127"/>
      <c r="I4407" s="91"/>
      <c r="O4407" s="91"/>
      <c r="P4407" s="115"/>
      <c r="Q4407" s="116"/>
      <c r="R4407" s="116"/>
      <c r="S4407" s="116"/>
      <c r="T4407" s="117"/>
    </row>
    <row r="4408" spans="1:20" x14ac:dyDescent="0.15">
      <c r="A4408" s="91"/>
      <c r="B4408" s="91"/>
      <c r="C4408" s="127"/>
      <c r="D4408" s="127"/>
      <c r="E4408" s="127"/>
      <c r="F4408" s="127"/>
      <c r="G4408" s="127"/>
      <c r="H4408" s="127"/>
      <c r="I4408" s="91"/>
      <c r="O4408" s="91"/>
      <c r="P4408" s="115"/>
      <c r="Q4408" s="116"/>
      <c r="R4408" s="116"/>
      <c r="S4408" s="116"/>
      <c r="T4408" s="117"/>
    </row>
    <row r="4409" spans="1:20" x14ac:dyDescent="0.15">
      <c r="A4409" s="91"/>
      <c r="B4409" s="91"/>
      <c r="C4409" s="127"/>
      <c r="D4409" s="127"/>
      <c r="E4409" s="127"/>
      <c r="F4409" s="127"/>
      <c r="G4409" s="127"/>
      <c r="H4409" s="127"/>
      <c r="I4409" s="91"/>
      <c r="O4409" s="91"/>
      <c r="P4409" s="115"/>
      <c r="Q4409" s="116"/>
      <c r="R4409" s="116"/>
      <c r="S4409" s="116"/>
      <c r="T4409" s="117"/>
    </row>
    <row r="4410" spans="1:20" x14ac:dyDescent="0.15">
      <c r="A4410" s="91"/>
      <c r="B4410" s="91"/>
      <c r="C4410" s="127"/>
      <c r="D4410" s="127"/>
      <c r="E4410" s="127"/>
      <c r="F4410" s="127"/>
      <c r="G4410" s="127"/>
      <c r="H4410" s="127"/>
      <c r="I4410" s="91"/>
      <c r="O4410" s="91"/>
      <c r="P4410" s="115"/>
      <c r="Q4410" s="116"/>
      <c r="R4410" s="116"/>
      <c r="S4410" s="116"/>
      <c r="T4410" s="117"/>
    </row>
    <row r="4411" spans="1:20" x14ac:dyDescent="0.15">
      <c r="A4411" s="91"/>
      <c r="B4411" s="91"/>
      <c r="C4411" s="127"/>
      <c r="D4411" s="127"/>
      <c r="E4411" s="127"/>
      <c r="F4411" s="127"/>
      <c r="G4411" s="127"/>
      <c r="H4411" s="127"/>
      <c r="I4411" s="91"/>
      <c r="O4411" s="91"/>
      <c r="P4411" s="115"/>
      <c r="Q4411" s="116"/>
      <c r="R4411" s="116"/>
      <c r="S4411" s="116"/>
      <c r="T4411" s="117"/>
    </row>
    <row r="4412" spans="1:20" x14ac:dyDescent="0.15">
      <c r="A4412" s="91"/>
      <c r="B4412" s="91"/>
      <c r="C4412" s="127"/>
      <c r="D4412" s="127"/>
      <c r="E4412" s="127"/>
      <c r="F4412" s="127"/>
      <c r="G4412" s="127"/>
      <c r="H4412" s="127"/>
      <c r="I4412" s="91"/>
      <c r="O4412" s="91"/>
      <c r="P4412" s="115"/>
      <c r="Q4412" s="116"/>
      <c r="R4412" s="116"/>
      <c r="S4412" s="116"/>
      <c r="T4412" s="117"/>
    </row>
    <row r="4413" spans="1:20" x14ac:dyDescent="0.15">
      <c r="A4413" s="91"/>
      <c r="B4413" s="91"/>
      <c r="C4413" s="127"/>
      <c r="D4413" s="127"/>
      <c r="E4413" s="127"/>
      <c r="F4413" s="127"/>
      <c r="G4413" s="127"/>
      <c r="H4413" s="127"/>
      <c r="I4413" s="91"/>
      <c r="O4413" s="91"/>
      <c r="P4413" s="115"/>
      <c r="Q4413" s="116"/>
      <c r="R4413" s="116"/>
      <c r="S4413" s="116"/>
      <c r="T4413" s="117"/>
    </row>
    <row r="4414" spans="1:20" x14ac:dyDescent="0.15">
      <c r="A4414" s="91"/>
      <c r="B4414" s="91"/>
      <c r="C4414" s="127"/>
      <c r="D4414" s="127"/>
      <c r="E4414" s="127"/>
      <c r="F4414" s="127"/>
      <c r="G4414" s="127"/>
      <c r="H4414" s="127"/>
      <c r="I4414" s="91"/>
      <c r="O4414" s="91"/>
      <c r="P4414" s="115"/>
      <c r="Q4414" s="116"/>
      <c r="R4414" s="116"/>
      <c r="S4414" s="116"/>
      <c r="T4414" s="117"/>
    </row>
    <row r="4415" spans="1:20" x14ac:dyDescent="0.15">
      <c r="A4415" s="91"/>
      <c r="B4415" s="91"/>
      <c r="C4415" s="127"/>
      <c r="D4415" s="127"/>
      <c r="E4415" s="127"/>
      <c r="F4415" s="127"/>
      <c r="G4415" s="127"/>
      <c r="H4415" s="127"/>
      <c r="I4415" s="91"/>
      <c r="O4415" s="91"/>
      <c r="P4415" s="115"/>
      <c r="Q4415" s="116"/>
      <c r="R4415" s="116"/>
      <c r="S4415" s="116"/>
      <c r="T4415" s="117"/>
    </row>
    <row r="4416" spans="1:20" x14ac:dyDescent="0.15">
      <c r="A4416" s="91"/>
      <c r="B4416" s="91"/>
      <c r="C4416" s="127"/>
      <c r="D4416" s="127"/>
      <c r="E4416" s="127"/>
      <c r="F4416" s="127"/>
      <c r="G4416" s="127"/>
      <c r="H4416" s="127"/>
      <c r="I4416" s="91"/>
      <c r="O4416" s="91"/>
      <c r="P4416" s="115"/>
      <c r="Q4416" s="116"/>
      <c r="R4416" s="116"/>
      <c r="S4416" s="116"/>
      <c r="T4416" s="117"/>
    </row>
    <row r="4417" spans="1:20" x14ac:dyDescent="0.15">
      <c r="A4417" s="91"/>
      <c r="B4417" s="91"/>
      <c r="C4417" s="127"/>
      <c r="D4417" s="127"/>
      <c r="E4417" s="127"/>
      <c r="F4417" s="127"/>
      <c r="G4417" s="127"/>
      <c r="H4417" s="127"/>
      <c r="I4417" s="91"/>
      <c r="O4417" s="91"/>
      <c r="P4417" s="115"/>
      <c r="Q4417" s="116"/>
      <c r="R4417" s="116"/>
      <c r="S4417" s="116"/>
      <c r="T4417" s="117"/>
    </row>
    <row r="4418" spans="1:20" x14ac:dyDescent="0.15">
      <c r="A4418" s="91"/>
      <c r="B4418" s="91"/>
      <c r="C4418" s="127"/>
      <c r="D4418" s="127"/>
      <c r="E4418" s="127"/>
      <c r="F4418" s="127"/>
      <c r="G4418" s="127"/>
      <c r="H4418" s="127"/>
      <c r="I4418" s="91"/>
      <c r="O4418" s="91"/>
      <c r="P4418" s="115"/>
      <c r="Q4418" s="116"/>
      <c r="R4418" s="116"/>
      <c r="S4418" s="116"/>
      <c r="T4418" s="117"/>
    </row>
    <row r="4419" spans="1:20" x14ac:dyDescent="0.15">
      <c r="A4419" s="91"/>
      <c r="B4419" s="91"/>
      <c r="C4419" s="127"/>
      <c r="D4419" s="127"/>
      <c r="E4419" s="127"/>
      <c r="F4419" s="127"/>
      <c r="G4419" s="127"/>
      <c r="H4419" s="127"/>
      <c r="I4419" s="91"/>
      <c r="O4419" s="91"/>
      <c r="P4419" s="115"/>
      <c r="Q4419" s="116"/>
      <c r="R4419" s="116"/>
      <c r="S4419" s="116"/>
      <c r="T4419" s="117"/>
    </row>
    <row r="4420" spans="1:20" x14ac:dyDescent="0.15">
      <c r="A4420" s="91"/>
      <c r="B4420" s="91"/>
      <c r="C4420" s="127"/>
      <c r="D4420" s="127"/>
      <c r="E4420" s="127"/>
      <c r="F4420" s="127"/>
      <c r="G4420" s="127"/>
      <c r="H4420" s="127"/>
      <c r="I4420" s="91"/>
      <c r="O4420" s="91"/>
      <c r="P4420" s="115"/>
      <c r="Q4420" s="116"/>
      <c r="R4420" s="116"/>
      <c r="S4420" s="116"/>
      <c r="T4420" s="117"/>
    </row>
    <row r="4421" spans="1:20" x14ac:dyDescent="0.15">
      <c r="A4421" s="91"/>
      <c r="B4421" s="91"/>
      <c r="C4421" s="127"/>
      <c r="D4421" s="127"/>
      <c r="E4421" s="127"/>
      <c r="F4421" s="127"/>
      <c r="G4421" s="127"/>
      <c r="H4421" s="127"/>
      <c r="I4421" s="91"/>
      <c r="O4421" s="91"/>
      <c r="P4421" s="115"/>
      <c r="Q4421" s="116"/>
      <c r="R4421" s="116"/>
      <c r="S4421" s="116"/>
      <c r="T4421" s="117"/>
    </row>
    <row r="4422" spans="1:20" x14ac:dyDescent="0.15">
      <c r="A4422" s="91"/>
      <c r="B4422" s="91"/>
      <c r="C4422" s="127"/>
      <c r="D4422" s="127"/>
      <c r="E4422" s="127"/>
      <c r="F4422" s="127"/>
      <c r="G4422" s="127"/>
      <c r="H4422" s="127"/>
      <c r="I4422" s="91"/>
      <c r="O4422" s="91"/>
      <c r="P4422" s="115"/>
      <c r="Q4422" s="116"/>
      <c r="R4422" s="116"/>
      <c r="S4422" s="116"/>
      <c r="T4422" s="117"/>
    </row>
    <row r="4423" spans="1:20" x14ac:dyDescent="0.15">
      <c r="A4423" s="91"/>
      <c r="B4423" s="91"/>
      <c r="C4423" s="127"/>
      <c r="D4423" s="127"/>
      <c r="E4423" s="127"/>
      <c r="F4423" s="127"/>
      <c r="G4423" s="127"/>
      <c r="H4423" s="127"/>
      <c r="I4423" s="91"/>
      <c r="O4423" s="91"/>
      <c r="P4423" s="115"/>
      <c r="Q4423" s="116"/>
      <c r="R4423" s="116"/>
      <c r="S4423" s="116"/>
      <c r="T4423" s="117"/>
    </row>
    <row r="4424" spans="1:20" x14ac:dyDescent="0.15">
      <c r="A4424" s="91"/>
      <c r="B4424" s="91"/>
      <c r="C4424" s="127"/>
      <c r="D4424" s="127"/>
      <c r="E4424" s="127"/>
      <c r="F4424" s="127"/>
      <c r="G4424" s="127"/>
      <c r="H4424" s="127"/>
      <c r="I4424" s="91"/>
      <c r="O4424" s="91"/>
      <c r="P4424" s="115"/>
      <c r="Q4424" s="116"/>
      <c r="R4424" s="116"/>
      <c r="S4424" s="116"/>
      <c r="T4424" s="117"/>
    </row>
    <row r="4425" spans="1:20" x14ac:dyDescent="0.15">
      <c r="A4425" s="91"/>
      <c r="B4425" s="91"/>
      <c r="C4425" s="127"/>
      <c r="D4425" s="127"/>
      <c r="E4425" s="127"/>
      <c r="F4425" s="127"/>
      <c r="G4425" s="127"/>
      <c r="H4425" s="127"/>
      <c r="I4425" s="91"/>
      <c r="O4425" s="91"/>
      <c r="P4425" s="115"/>
      <c r="Q4425" s="116"/>
      <c r="R4425" s="116"/>
      <c r="S4425" s="116"/>
      <c r="T4425" s="117"/>
    </row>
    <row r="4426" spans="1:20" x14ac:dyDescent="0.15">
      <c r="A4426" s="91"/>
      <c r="B4426" s="91"/>
      <c r="C4426" s="127"/>
      <c r="D4426" s="127"/>
      <c r="E4426" s="127"/>
      <c r="F4426" s="127"/>
      <c r="G4426" s="127"/>
      <c r="H4426" s="127"/>
      <c r="I4426" s="91"/>
      <c r="O4426" s="91"/>
      <c r="P4426" s="115"/>
      <c r="Q4426" s="116"/>
      <c r="R4426" s="116"/>
      <c r="S4426" s="116"/>
      <c r="T4426" s="117"/>
    </row>
    <row r="4427" spans="1:20" x14ac:dyDescent="0.15">
      <c r="A4427" s="91"/>
      <c r="B4427" s="91"/>
      <c r="C4427" s="127"/>
      <c r="D4427" s="127"/>
      <c r="E4427" s="127"/>
      <c r="F4427" s="127"/>
      <c r="G4427" s="127"/>
      <c r="H4427" s="127"/>
      <c r="I4427" s="91"/>
      <c r="O4427" s="91"/>
      <c r="P4427" s="115"/>
      <c r="Q4427" s="116"/>
      <c r="R4427" s="116"/>
      <c r="S4427" s="116"/>
      <c r="T4427" s="117"/>
    </row>
    <row r="4428" spans="1:20" x14ac:dyDescent="0.15">
      <c r="A4428" s="91"/>
      <c r="B4428" s="91"/>
      <c r="C4428" s="127"/>
      <c r="D4428" s="127"/>
      <c r="E4428" s="127"/>
      <c r="F4428" s="127"/>
      <c r="G4428" s="127"/>
      <c r="H4428" s="127"/>
      <c r="I4428" s="91"/>
      <c r="O4428" s="91"/>
      <c r="P4428" s="115"/>
      <c r="Q4428" s="116"/>
      <c r="R4428" s="116"/>
      <c r="S4428" s="116"/>
      <c r="T4428" s="117"/>
    </row>
    <row r="4429" spans="1:20" x14ac:dyDescent="0.15">
      <c r="A4429" s="91"/>
      <c r="B4429" s="91"/>
      <c r="C4429" s="127"/>
      <c r="D4429" s="127"/>
      <c r="E4429" s="127"/>
      <c r="F4429" s="127"/>
      <c r="G4429" s="127"/>
      <c r="H4429" s="127"/>
      <c r="I4429" s="91"/>
      <c r="O4429" s="91"/>
      <c r="P4429" s="115"/>
      <c r="Q4429" s="116"/>
      <c r="R4429" s="116"/>
      <c r="S4429" s="116"/>
      <c r="T4429" s="117"/>
    </row>
    <row r="4430" spans="1:20" x14ac:dyDescent="0.15">
      <c r="A4430" s="91"/>
      <c r="B4430" s="91"/>
      <c r="C4430" s="127"/>
      <c r="D4430" s="127"/>
      <c r="E4430" s="127"/>
      <c r="F4430" s="127"/>
      <c r="G4430" s="127"/>
      <c r="H4430" s="127"/>
      <c r="I4430" s="91"/>
      <c r="O4430" s="91"/>
      <c r="P4430" s="115"/>
      <c r="Q4430" s="116"/>
      <c r="R4430" s="116"/>
      <c r="S4430" s="116"/>
      <c r="T4430" s="117"/>
    </row>
    <row r="4431" spans="1:20" x14ac:dyDescent="0.15">
      <c r="A4431" s="91"/>
      <c r="B4431" s="91"/>
      <c r="C4431" s="127"/>
      <c r="D4431" s="127"/>
      <c r="E4431" s="127"/>
      <c r="F4431" s="127"/>
      <c r="G4431" s="127"/>
      <c r="H4431" s="127"/>
      <c r="I4431" s="91"/>
      <c r="O4431" s="91"/>
      <c r="P4431" s="115"/>
      <c r="Q4431" s="116"/>
      <c r="R4431" s="116"/>
      <c r="S4431" s="116"/>
      <c r="T4431" s="117"/>
    </row>
    <row r="4432" spans="1:20" x14ac:dyDescent="0.15">
      <c r="A4432" s="91"/>
      <c r="B4432" s="91"/>
      <c r="C4432" s="127"/>
      <c r="D4432" s="127"/>
      <c r="E4432" s="127"/>
      <c r="F4432" s="127"/>
      <c r="G4432" s="127"/>
      <c r="H4432" s="127"/>
      <c r="I4432" s="91"/>
      <c r="O4432" s="91"/>
      <c r="P4432" s="115"/>
      <c r="Q4432" s="116"/>
      <c r="R4432" s="116"/>
      <c r="S4432" s="116"/>
      <c r="T4432" s="117"/>
    </row>
    <row r="4433" spans="1:20" x14ac:dyDescent="0.15">
      <c r="A4433" s="91"/>
      <c r="B4433" s="91"/>
      <c r="C4433" s="127"/>
      <c r="D4433" s="127"/>
      <c r="E4433" s="127"/>
      <c r="F4433" s="127"/>
      <c r="G4433" s="127"/>
      <c r="H4433" s="127"/>
      <c r="I4433" s="91"/>
      <c r="O4433" s="91"/>
      <c r="P4433" s="115"/>
      <c r="Q4433" s="116"/>
      <c r="R4433" s="116"/>
      <c r="S4433" s="116"/>
      <c r="T4433" s="117"/>
    </row>
    <row r="4434" spans="1:20" x14ac:dyDescent="0.15">
      <c r="A4434" s="91"/>
      <c r="B4434" s="91"/>
      <c r="C4434" s="127"/>
      <c r="D4434" s="127"/>
      <c r="E4434" s="127"/>
      <c r="F4434" s="127"/>
      <c r="G4434" s="127"/>
      <c r="H4434" s="127"/>
      <c r="I4434" s="91"/>
      <c r="O4434" s="91"/>
      <c r="P4434" s="115"/>
      <c r="Q4434" s="116"/>
      <c r="R4434" s="116"/>
      <c r="S4434" s="116"/>
      <c r="T4434" s="117"/>
    </row>
    <row r="4435" spans="1:20" x14ac:dyDescent="0.15">
      <c r="A4435" s="91"/>
      <c r="B4435" s="91"/>
      <c r="C4435" s="127"/>
      <c r="D4435" s="127"/>
      <c r="E4435" s="127"/>
      <c r="F4435" s="127"/>
      <c r="G4435" s="127"/>
      <c r="H4435" s="127"/>
      <c r="I4435" s="91"/>
      <c r="O4435" s="91"/>
      <c r="P4435" s="115"/>
      <c r="Q4435" s="116"/>
      <c r="R4435" s="116"/>
      <c r="S4435" s="116"/>
      <c r="T4435" s="117"/>
    </row>
    <row r="4436" spans="1:20" x14ac:dyDescent="0.15">
      <c r="A4436" s="91"/>
      <c r="B4436" s="91"/>
      <c r="C4436" s="127"/>
      <c r="D4436" s="127"/>
      <c r="E4436" s="127"/>
      <c r="F4436" s="127"/>
      <c r="G4436" s="127"/>
      <c r="H4436" s="127"/>
      <c r="I4436" s="91"/>
      <c r="O4436" s="91"/>
      <c r="P4436" s="115"/>
      <c r="Q4436" s="116"/>
      <c r="R4436" s="116"/>
      <c r="S4436" s="116"/>
      <c r="T4436" s="117"/>
    </row>
    <row r="4437" spans="1:20" x14ac:dyDescent="0.15">
      <c r="A4437" s="91"/>
      <c r="B4437" s="91"/>
      <c r="C4437" s="127"/>
      <c r="D4437" s="127"/>
      <c r="E4437" s="127"/>
      <c r="F4437" s="127"/>
      <c r="G4437" s="127"/>
      <c r="H4437" s="127"/>
      <c r="I4437" s="91"/>
      <c r="O4437" s="91"/>
      <c r="P4437" s="115"/>
      <c r="Q4437" s="116"/>
      <c r="R4437" s="116"/>
      <c r="S4437" s="116"/>
      <c r="T4437" s="117"/>
    </row>
    <row r="4438" spans="1:20" x14ac:dyDescent="0.15">
      <c r="A4438" s="91"/>
      <c r="B4438" s="91"/>
      <c r="C4438" s="127"/>
      <c r="D4438" s="127"/>
      <c r="E4438" s="127"/>
      <c r="F4438" s="127"/>
      <c r="G4438" s="127"/>
      <c r="H4438" s="127"/>
      <c r="I4438" s="91"/>
      <c r="O4438" s="91"/>
      <c r="P4438" s="115"/>
      <c r="Q4438" s="116"/>
      <c r="R4438" s="116"/>
      <c r="S4438" s="116"/>
      <c r="T4438" s="117"/>
    </row>
    <row r="4439" spans="1:20" x14ac:dyDescent="0.15">
      <c r="A4439" s="91"/>
      <c r="B4439" s="91"/>
      <c r="C4439" s="127"/>
      <c r="D4439" s="127"/>
      <c r="E4439" s="127"/>
      <c r="F4439" s="127"/>
      <c r="G4439" s="127"/>
      <c r="H4439" s="127"/>
      <c r="I4439" s="91"/>
      <c r="O4439" s="91"/>
      <c r="P4439" s="115"/>
      <c r="Q4439" s="116"/>
      <c r="R4439" s="116"/>
      <c r="S4439" s="116"/>
      <c r="T4439" s="117"/>
    </row>
    <row r="4440" spans="1:20" x14ac:dyDescent="0.15">
      <c r="A4440" s="91"/>
      <c r="B4440" s="91"/>
      <c r="C4440" s="127"/>
      <c r="D4440" s="127"/>
      <c r="E4440" s="127"/>
      <c r="F4440" s="127"/>
      <c r="G4440" s="127"/>
      <c r="H4440" s="127"/>
      <c r="I4440" s="91"/>
      <c r="O4440" s="91"/>
      <c r="P4440" s="115"/>
      <c r="Q4440" s="116"/>
      <c r="R4440" s="116"/>
      <c r="S4440" s="116"/>
      <c r="T4440" s="117"/>
    </row>
    <row r="4441" spans="1:20" x14ac:dyDescent="0.15">
      <c r="A4441" s="91"/>
      <c r="B4441" s="91"/>
      <c r="C4441" s="127"/>
      <c r="D4441" s="127"/>
      <c r="E4441" s="127"/>
      <c r="F4441" s="127"/>
      <c r="G4441" s="127"/>
      <c r="H4441" s="127"/>
      <c r="I4441" s="91"/>
      <c r="O4441" s="91"/>
      <c r="P4441" s="115"/>
      <c r="Q4441" s="116"/>
      <c r="R4441" s="116"/>
      <c r="S4441" s="116"/>
      <c r="T4441" s="117"/>
    </row>
    <row r="4442" spans="1:20" x14ac:dyDescent="0.15">
      <c r="A4442" s="91"/>
      <c r="B4442" s="91"/>
      <c r="C4442" s="127"/>
      <c r="D4442" s="127"/>
      <c r="E4442" s="127"/>
      <c r="F4442" s="127"/>
      <c r="G4442" s="127"/>
      <c r="H4442" s="127"/>
      <c r="I4442" s="91"/>
      <c r="O4442" s="91"/>
      <c r="P4442" s="115"/>
      <c r="Q4442" s="116"/>
      <c r="R4442" s="116"/>
      <c r="S4442" s="116"/>
      <c r="T4442" s="117"/>
    </row>
    <row r="4443" spans="1:20" x14ac:dyDescent="0.15">
      <c r="A4443" s="91"/>
      <c r="B4443" s="91"/>
      <c r="C4443" s="127"/>
      <c r="D4443" s="127"/>
      <c r="E4443" s="127"/>
      <c r="F4443" s="127"/>
      <c r="G4443" s="127"/>
      <c r="H4443" s="127"/>
      <c r="I4443" s="91"/>
      <c r="O4443" s="91"/>
      <c r="P4443" s="115"/>
      <c r="Q4443" s="116"/>
      <c r="R4443" s="116"/>
      <c r="S4443" s="116"/>
      <c r="T4443" s="117"/>
    </row>
    <row r="4444" spans="1:20" x14ac:dyDescent="0.15">
      <c r="A4444" s="91"/>
      <c r="B4444" s="91"/>
      <c r="C4444" s="127"/>
      <c r="D4444" s="127"/>
      <c r="E4444" s="127"/>
      <c r="F4444" s="127"/>
      <c r="G4444" s="127"/>
      <c r="H4444" s="127"/>
      <c r="I4444" s="91"/>
      <c r="O4444" s="91"/>
      <c r="P4444" s="115"/>
      <c r="Q4444" s="116"/>
      <c r="R4444" s="116"/>
      <c r="S4444" s="116"/>
      <c r="T4444" s="117"/>
    </row>
    <row r="4445" spans="1:20" x14ac:dyDescent="0.15">
      <c r="A4445" s="91"/>
      <c r="B4445" s="91"/>
      <c r="C4445" s="127"/>
      <c r="D4445" s="127"/>
      <c r="E4445" s="127"/>
      <c r="F4445" s="127"/>
      <c r="G4445" s="127"/>
      <c r="H4445" s="127"/>
      <c r="I4445" s="91"/>
      <c r="O4445" s="91"/>
      <c r="P4445" s="115"/>
      <c r="Q4445" s="116"/>
      <c r="R4445" s="116"/>
      <c r="S4445" s="116"/>
      <c r="T4445" s="117"/>
    </row>
    <row r="4446" spans="1:20" x14ac:dyDescent="0.15">
      <c r="A4446" s="91"/>
      <c r="B4446" s="91"/>
      <c r="C4446" s="127"/>
      <c r="D4446" s="127"/>
      <c r="E4446" s="127"/>
      <c r="F4446" s="127"/>
      <c r="G4446" s="127"/>
      <c r="H4446" s="127"/>
      <c r="I4446" s="91"/>
      <c r="O4446" s="91"/>
      <c r="P4446" s="115"/>
      <c r="Q4446" s="116"/>
      <c r="R4446" s="116"/>
      <c r="S4446" s="116"/>
      <c r="T4446" s="117"/>
    </row>
    <row r="4447" spans="1:20" x14ac:dyDescent="0.15">
      <c r="A4447" s="91"/>
      <c r="B4447" s="91"/>
      <c r="C4447" s="127"/>
      <c r="D4447" s="127"/>
      <c r="E4447" s="127"/>
      <c r="F4447" s="127"/>
      <c r="G4447" s="127"/>
      <c r="H4447" s="127"/>
      <c r="I4447" s="91"/>
      <c r="O4447" s="91"/>
      <c r="P4447" s="115"/>
      <c r="Q4447" s="116"/>
      <c r="R4447" s="116"/>
      <c r="S4447" s="116"/>
      <c r="T4447" s="117"/>
    </row>
    <row r="4448" spans="1:20" x14ac:dyDescent="0.15">
      <c r="A4448" s="91"/>
      <c r="B4448" s="91"/>
      <c r="C4448" s="127"/>
      <c r="D4448" s="127"/>
      <c r="E4448" s="127"/>
      <c r="F4448" s="127"/>
      <c r="G4448" s="127"/>
      <c r="H4448" s="127"/>
      <c r="I4448" s="91"/>
      <c r="O4448" s="91"/>
      <c r="P4448" s="115"/>
      <c r="Q4448" s="116"/>
      <c r="R4448" s="116"/>
      <c r="S4448" s="116"/>
      <c r="T4448" s="117"/>
    </row>
    <row r="4449" spans="1:20" x14ac:dyDescent="0.15">
      <c r="A4449" s="91"/>
      <c r="B4449" s="91"/>
      <c r="C4449" s="127"/>
      <c r="D4449" s="127"/>
      <c r="E4449" s="127"/>
      <c r="F4449" s="127"/>
      <c r="G4449" s="127"/>
      <c r="H4449" s="127"/>
      <c r="I4449" s="91"/>
      <c r="O4449" s="91"/>
      <c r="P4449" s="115"/>
      <c r="Q4449" s="116"/>
      <c r="R4449" s="116"/>
      <c r="S4449" s="116"/>
      <c r="T4449" s="117"/>
    </row>
    <row r="4450" spans="1:20" x14ac:dyDescent="0.15">
      <c r="A4450" s="91"/>
      <c r="B4450" s="91"/>
      <c r="C4450" s="127"/>
      <c r="D4450" s="127"/>
      <c r="E4450" s="127"/>
      <c r="F4450" s="127"/>
      <c r="G4450" s="127"/>
      <c r="H4450" s="127"/>
      <c r="I4450" s="91"/>
      <c r="O4450" s="91"/>
      <c r="P4450" s="115"/>
      <c r="Q4450" s="116"/>
      <c r="R4450" s="116"/>
      <c r="S4450" s="116"/>
      <c r="T4450" s="117"/>
    </row>
    <row r="4451" spans="1:20" x14ac:dyDescent="0.15">
      <c r="A4451" s="91"/>
      <c r="B4451" s="91"/>
      <c r="C4451" s="127"/>
      <c r="D4451" s="127"/>
      <c r="E4451" s="127"/>
      <c r="F4451" s="127"/>
      <c r="G4451" s="127"/>
      <c r="H4451" s="127"/>
      <c r="I4451" s="91"/>
      <c r="O4451" s="91"/>
      <c r="P4451" s="115"/>
      <c r="Q4451" s="116"/>
      <c r="R4451" s="116"/>
      <c r="S4451" s="116"/>
      <c r="T4451" s="117"/>
    </row>
    <row r="4452" spans="1:20" x14ac:dyDescent="0.15">
      <c r="A4452" s="91"/>
      <c r="B4452" s="91"/>
      <c r="C4452" s="127"/>
      <c r="D4452" s="127"/>
      <c r="E4452" s="127"/>
      <c r="F4452" s="127"/>
      <c r="G4452" s="127"/>
      <c r="H4452" s="127"/>
      <c r="I4452" s="91"/>
      <c r="O4452" s="91"/>
      <c r="P4452" s="115"/>
      <c r="Q4452" s="116"/>
      <c r="R4452" s="116"/>
      <c r="S4452" s="116"/>
      <c r="T4452" s="117"/>
    </row>
    <row r="4453" spans="1:20" x14ac:dyDescent="0.15">
      <c r="A4453" s="91"/>
      <c r="B4453" s="91"/>
      <c r="C4453" s="127"/>
      <c r="D4453" s="127"/>
      <c r="E4453" s="127"/>
      <c r="F4453" s="127"/>
      <c r="G4453" s="127"/>
      <c r="H4453" s="127"/>
      <c r="I4453" s="91"/>
      <c r="O4453" s="91"/>
      <c r="P4453" s="115"/>
      <c r="Q4453" s="116"/>
      <c r="R4453" s="116"/>
      <c r="S4453" s="116"/>
      <c r="T4453" s="117"/>
    </row>
    <row r="4454" spans="1:20" x14ac:dyDescent="0.15">
      <c r="A4454" s="91"/>
      <c r="B4454" s="91"/>
      <c r="C4454" s="127"/>
      <c r="D4454" s="127"/>
      <c r="E4454" s="127"/>
      <c r="F4454" s="127"/>
      <c r="G4454" s="127"/>
      <c r="H4454" s="127"/>
      <c r="I4454" s="91"/>
      <c r="O4454" s="91"/>
      <c r="P4454" s="115"/>
      <c r="Q4454" s="116"/>
      <c r="R4454" s="116"/>
      <c r="S4454" s="116"/>
      <c r="T4454" s="117"/>
    </row>
    <row r="4455" spans="1:20" x14ac:dyDescent="0.15">
      <c r="A4455" s="91"/>
      <c r="B4455" s="91"/>
      <c r="C4455" s="127"/>
      <c r="D4455" s="127"/>
      <c r="E4455" s="127"/>
      <c r="F4455" s="127"/>
      <c r="G4455" s="127"/>
      <c r="H4455" s="127"/>
      <c r="I4455" s="91"/>
      <c r="O4455" s="91"/>
      <c r="P4455" s="115"/>
      <c r="Q4455" s="116"/>
      <c r="R4455" s="116"/>
      <c r="S4455" s="116"/>
      <c r="T4455" s="117"/>
    </row>
    <row r="4456" spans="1:20" x14ac:dyDescent="0.15">
      <c r="A4456" s="91"/>
      <c r="B4456" s="91"/>
      <c r="C4456" s="127"/>
      <c r="D4456" s="127"/>
      <c r="E4456" s="127"/>
      <c r="F4456" s="127"/>
      <c r="G4456" s="127"/>
      <c r="H4456" s="127"/>
      <c r="I4456" s="91"/>
      <c r="O4456" s="91"/>
      <c r="P4456" s="115"/>
      <c r="Q4456" s="116"/>
      <c r="R4456" s="116"/>
      <c r="S4456" s="116"/>
      <c r="T4456" s="117"/>
    </row>
    <row r="4457" spans="1:20" x14ac:dyDescent="0.15">
      <c r="A4457" s="91"/>
      <c r="B4457" s="91"/>
      <c r="C4457" s="127"/>
      <c r="D4457" s="127"/>
      <c r="E4457" s="127"/>
      <c r="F4457" s="127"/>
      <c r="G4457" s="127"/>
      <c r="H4457" s="127"/>
      <c r="I4457" s="91"/>
      <c r="O4457" s="91"/>
      <c r="P4457" s="115"/>
      <c r="Q4457" s="116"/>
      <c r="R4457" s="116"/>
      <c r="S4457" s="116"/>
      <c r="T4457" s="117"/>
    </row>
    <row r="4458" spans="1:20" x14ac:dyDescent="0.15">
      <c r="A4458" s="91"/>
      <c r="B4458" s="91"/>
      <c r="C4458" s="127"/>
      <c r="D4458" s="127"/>
      <c r="E4458" s="127"/>
      <c r="F4458" s="127"/>
      <c r="G4458" s="127"/>
      <c r="H4458" s="127"/>
      <c r="I4458" s="91"/>
      <c r="O4458" s="91"/>
      <c r="P4458" s="115"/>
      <c r="Q4458" s="116"/>
      <c r="R4458" s="116"/>
      <c r="S4458" s="116"/>
      <c r="T4458" s="117"/>
    </row>
    <row r="4459" spans="1:20" x14ac:dyDescent="0.15">
      <c r="A4459" s="91"/>
      <c r="B4459" s="91"/>
      <c r="C4459" s="127"/>
      <c r="D4459" s="127"/>
      <c r="E4459" s="127"/>
      <c r="F4459" s="127"/>
      <c r="G4459" s="127"/>
      <c r="H4459" s="127"/>
      <c r="I4459" s="91"/>
      <c r="O4459" s="91"/>
      <c r="P4459" s="115"/>
      <c r="Q4459" s="116"/>
      <c r="R4459" s="116"/>
      <c r="S4459" s="116"/>
      <c r="T4459" s="117"/>
    </row>
    <row r="4460" spans="1:20" x14ac:dyDescent="0.15">
      <c r="A4460" s="91"/>
      <c r="B4460" s="91"/>
      <c r="C4460" s="127"/>
      <c r="D4460" s="127"/>
      <c r="E4460" s="127"/>
      <c r="F4460" s="127"/>
      <c r="G4460" s="127"/>
      <c r="H4460" s="127"/>
      <c r="I4460" s="91"/>
      <c r="O4460" s="91"/>
      <c r="P4460" s="115"/>
      <c r="Q4460" s="116"/>
      <c r="R4460" s="116"/>
      <c r="S4460" s="116"/>
      <c r="T4460" s="117"/>
    </row>
    <row r="4461" spans="1:20" x14ac:dyDescent="0.15">
      <c r="A4461" s="91"/>
      <c r="B4461" s="91"/>
      <c r="C4461" s="127"/>
      <c r="D4461" s="127"/>
      <c r="E4461" s="127"/>
      <c r="F4461" s="127"/>
      <c r="G4461" s="127"/>
      <c r="H4461" s="127"/>
      <c r="I4461" s="91"/>
      <c r="O4461" s="91"/>
      <c r="P4461" s="115"/>
      <c r="Q4461" s="116"/>
      <c r="R4461" s="116"/>
      <c r="S4461" s="116"/>
      <c r="T4461" s="117"/>
    </row>
    <row r="4462" spans="1:20" x14ac:dyDescent="0.15">
      <c r="A4462" s="91"/>
      <c r="B4462" s="91"/>
      <c r="C4462" s="127"/>
      <c r="D4462" s="127"/>
      <c r="E4462" s="127"/>
      <c r="F4462" s="127"/>
      <c r="G4462" s="127"/>
      <c r="H4462" s="127"/>
      <c r="I4462" s="91"/>
      <c r="O4462" s="91"/>
      <c r="P4462" s="115"/>
      <c r="Q4462" s="116"/>
      <c r="R4462" s="116"/>
      <c r="S4462" s="116"/>
      <c r="T4462" s="117"/>
    </row>
    <row r="4463" spans="1:20" x14ac:dyDescent="0.15">
      <c r="A4463" s="91"/>
      <c r="B4463" s="91"/>
      <c r="C4463" s="127"/>
      <c r="D4463" s="127"/>
      <c r="E4463" s="127"/>
      <c r="F4463" s="127"/>
      <c r="G4463" s="127"/>
      <c r="H4463" s="127"/>
      <c r="I4463" s="91"/>
      <c r="O4463" s="91"/>
      <c r="P4463" s="115"/>
      <c r="Q4463" s="116"/>
      <c r="R4463" s="116"/>
      <c r="S4463" s="116"/>
      <c r="T4463" s="117"/>
    </row>
    <row r="4464" spans="1:20" x14ac:dyDescent="0.15">
      <c r="A4464" s="91"/>
      <c r="B4464" s="91"/>
      <c r="C4464" s="127"/>
      <c r="D4464" s="127"/>
      <c r="E4464" s="127"/>
      <c r="F4464" s="127"/>
      <c r="G4464" s="127"/>
      <c r="H4464" s="127"/>
      <c r="I4464" s="91"/>
      <c r="O4464" s="91"/>
      <c r="P4464" s="115"/>
      <c r="Q4464" s="116"/>
      <c r="R4464" s="116"/>
      <c r="S4464" s="116"/>
      <c r="T4464" s="117"/>
    </row>
    <row r="4465" spans="1:20" x14ac:dyDescent="0.15">
      <c r="A4465" s="91"/>
      <c r="B4465" s="91"/>
      <c r="C4465" s="127"/>
      <c r="D4465" s="127"/>
      <c r="E4465" s="127"/>
      <c r="F4465" s="127"/>
      <c r="G4465" s="127"/>
      <c r="H4465" s="127"/>
      <c r="I4465" s="91"/>
      <c r="O4465" s="91"/>
      <c r="P4465" s="115"/>
      <c r="Q4465" s="116"/>
      <c r="R4465" s="116"/>
      <c r="S4465" s="116"/>
      <c r="T4465" s="117"/>
    </row>
    <row r="4466" spans="1:20" x14ac:dyDescent="0.15">
      <c r="A4466" s="91"/>
      <c r="B4466" s="91"/>
      <c r="C4466" s="127"/>
      <c r="D4466" s="127"/>
      <c r="E4466" s="127"/>
      <c r="F4466" s="127"/>
      <c r="G4466" s="127"/>
      <c r="H4466" s="127"/>
      <c r="I4466" s="91"/>
      <c r="O4466" s="91"/>
      <c r="P4466" s="115"/>
      <c r="Q4466" s="116"/>
      <c r="R4466" s="116"/>
      <c r="S4466" s="116"/>
      <c r="T4466" s="117"/>
    </row>
    <row r="4467" spans="1:20" x14ac:dyDescent="0.15">
      <c r="A4467" s="91"/>
      <c r="B4467" s="91"/>
      <c r="C4467" s="127"/>
      <c r="D4467" s="127"/>
      <c r="E4467" s="127"/>
      <c r="F4467" s="127"/>
      <c r="G4467" s="127"/>
      <c r="H4467" s="127"/>
      <c r="I4467" s="91"/>
      <c r="O4467" s="91"/>
      <c r="P4467" s="115"/>
      <c r="Q4467" s="116"/>
      <c r="R4467" s="116"/>
      <c r="S4467" s="116"/>
      <c r="T4467" s="117"/>
    </row>
    <row r="4468" spans="1:20" x14ac:dyDescent="0.15">
      <c r="A4468" s="91"/>
      <c r="B4468" s="91"/>
      <c r="C4468" s="127"/>
      <c r="D4468" s="127"/>
      <c r="E4468" s="127"/>
      <c r="F4468" s="127"/>
      <c r="G4468" s="127"/>
      <c r="H4468" s="127"/>
      <c r="I4468" s="91"/>
      <c r="O4468" s="91"/>
      <c r="P4468" s="115"/>
      <c r="Q4468" s="116"/>
      <c r="R4468" s="116"/>
      <c r="S4468" s="116"/>
      <c r="T4468" s="117"/>
    </row>
    <row r="4469" spans="1:20" x14ac:dyDescent="0.15">
      <c r="A4469" s="91"/>
      <c r="B4469" s="91"/>
      <c r="C4469" s="127"/>
      <c r="D4469" s="127"/>
      <c r="E4469" s="127"/>
      <c r="F4469" s="127"/>
      <c r="G4469" s="127"/>
      <c r="H4469" s="127"/>
      <c r="I4469" s="91"/>
      <c r="O4469" s="91"/>
      <c r="P4469" s="115"/>
      <c r="Q4469" s="116"/>
      <c r="R4469" s="116"/>
      <c r="S4469" s="116"/>
      <c r="T4469" s="117"/>
    </row>
    <row r="4470" spans="1:20" x14ac:dyDescent="0.15">
      <c r="A4470" s="91"/>
      <c r="B4470" s="91"/>
      <c r="C4470" s="127"/>
      <c r="D4470" s="127"/>
      <c r="E4470" s="127"/>
      <c r="F4470" s="127"/>
      <c r="G4470" s="127"/>
      <c r="H4470" s="127"/>
      <c r="I4470" s="91"/>
      <c r="O4470" s="91"/>
      <c r="P4470" s="115"/>
      <c r="Q4470" s="116"/>
      <c r="R4470" s="116"/>
      <c r="S4470" s="116"/>
      <c r="T4470" s="117"/>
    </row>
    <row r="4471" spans="1:20" x14ac:dyDescent="0.15">
      <c r="A4471" s="91"/>
      <c r="B4471" s="91"/>
      <c r="C4471" s="127"/>
      <c r="D4471" s="127"/>
      <c r="E4471" s="127"/>
      <c r="F4471" s="127"/>
      <c r="G4471" s="127"/>
      <c r="H4471" s="127"/>
      <c r="I4471" s="91"/>
      <c r="O4471" s="91"/>
      <c r="P4471" s="115"/>
      <c r="Q4471" s="116"/>
      <c r="R4471" s="116"/>
      <c r="S4471" s="116"/>
      <c r="T4471" s="117"/>
    </row>
    <row r="4472" spans="1:20" x14ac:dyDescent="0.15">
      <c r="A4472" s="91"/>
      <c r="B4472" s="91"/>
      <c r="C4472" s="127"/>
      <c r="D4472" s="127"/>
      <c r="E4472" s="127"/>
      <c r="F4472" s="127"/>
      <c r="G4472" s="127"/>
      <c r="H4472" s="127"/>
      <c r="I4472" s="91"/>
      <c r="O4472" s="91"/>
      <c r="P4472" s="115"/>
      <c r="Q4472" s="116"/>
      <c r="R4472" s="116"/>
      <c r="S4472" s="116"/>
      <c r="T4472" s="117"/>
    </row>
    <row r="4473" spans="1:20" x14ac:dyDescent="0.15">
      <c r="A4473" s="91"/>
      <c r="B4473" s="91"/>
      <c r="C4473" s="127"/>
      <c r="D4473" s="127"/>
      <c r="E4473" s="127"/>
      <c r="F4473" s="127"/>
      <c r="G4473" s="127"/>
      <c r="H4473" s="127"/>
      <c r="I4473" s="91"/>
      <c r="O4473" s="91"/>
      <c r="P4473" s="115"/>
      <c r="Q4473" s="116"/>
      <c r="R4473" s="116"/>
      <c r="S4473" s="116"/>
      <c r="T4473" s="117"/>
    </row>
    <row r="4474" spans="1:20" x14ac:dyDescent="0.15">
      <c r="A4474" s="91"/>
      <c r="B4474" s="91"/>
      <c r="C4474" s="127"/>
      <c r="D4474" s="127"/>
      <c r="E4474" s="127"/>
      <c r="F4474" s="127"/>
      <c r="G4474" s="127"/>
      <c r="H4474" s="127"/>
      <c r="I4474" s="91"/>
      <c r="O4474" s="91"/>
      <c r="P4474" s="115"/>
      <c r="Q4474" s="116"/>
      <c r="R4474" s="116"/>
      <c r="S4474" s="116"/>
      <c r="T4474" s="117"/>
    </row>
    <row r="4475" spans="1:20" x14ac:dyDescent="0.15">
      <c r="A4475" s="91"/>
      <c r="B4475" s="91"/>
      <c r="C4475" s="127"/>
      <c r="D4475" s="127"/>
      <c r="E4475" s="127"/>
      <c r="F4475" s="127"/>
      <c r="G4475" s="127"/>
      <c r="H4475" s="127"/>
      <c r="I4475" s="91"/>
      <c r="O4475" s="91"/>
      <c r="P4475" s="115"/>
      <c r="Q4475" s="116"/>
      <c r="R4475" s="116"/>
      <c r="S4475" s="116"/>
      <c r="T4475" s="117"/>
    </row>
    <row r="4476" spans="1:20" x14ac:dyDescent="0.15">
      <c r="A4476" s="91"/>
      <c r="B4476" s="91"/>
      <c r="C4476" s="127"/>
      <c r="D4476" s="127"/>
      <c r="E4476" s="127"/>
      <c r="F4476" s="127"/>
      <c r="G4476" s="127"/>
      <c r="H4476" s="127"/>
      <c r="I4476" s="91"/>
      <c r="O4476" s="91"/>
      <c r="P4476" s="115"/>
      <c r="Q4476" s="116"/>
      <c r="R4476" s="116"/>
      <c r="S4476" s="116"/>
      <c r="T4476" s="117"/>
    </row>
    <row r="4477" spans="1:20" x14ac:dyDescent="0.15">
      <c r="A4477" s="91"/>
      <c r="B4477" s="91"/>
      <c r="C4477" s="127"/>
      <c r="D4477" s="127"/>
      <c r="E4477" s="127"/>
      <c r="F4477" s="127"/>
      <c r="G4477" s="127"/>
      <c r="H4477" s="127"/>
      <c r="I4477" s="91"/>
      <c r="O4477" s="91"/>
      <c r="P4477" s="115"/>
      <c r="Q4477" s="116"/>
      <c r="R4477" s="116"/>
      <c r="S4477" s="116"/>
      <c r="T4477" s="117"/>
    </row>
    <row r="4478" spans="1:20" x14ac:dyDescent="0.15">
      <c r="A4478" s="91"/>
      <c r="B4478" s="91"/>
      <c r="C4478" s="127"/>
      <c r="D4478" s="127"/>
      <c r="E4478" s="127"/>
      <c r="F4478" s="127"/>
      <c r="G4478" s="127"/>
      <c r="H4478" s="127"/>
      <c r="I4478" s="91"/>
      <c r="O4478" s="91"/>
      <c r="P4478" s="115"/>
      <c r="Q4478" s="116"/>
      <c r="R4478" s="116"/>
      <c r="S4478" s="116"/>
      <c r="T4478" s="117"/>
    </row>
    <row r="4479" spans="1:20" x14ac:dyDescent="0.15">
      <c r="A4479" s="91"/>
      <c r="B4479" s="91"/>
      <c r="C4479" s="127"/>
      <c r="D4479" s="127"/>
      <c r="E4479" s="127"/>
      <c r="F4479" s="127"/>
      <c r="G4479" s="127"/>
      <c r="H4479" s="127"/>
      <c r="I4479" s="91"/>
      <c r="O4479" s="91"/>
      <c r="P4479" s="115"/>
      <c r="Q4479" s="116"/>
      <c r="R4479" s="116"/>
      <c r="S4479" s="116"/>
      <c r="T4479" s="117"/>
    </row>
    <row r="4480" spans="1:20" x14ac:dyDescent="0.15">
      <c r="A4480" s="91"/>
      <c r="B4480" s="91"/>
      <c r="C4480" s="127"/>
      <c r="D4480" s="127"/>
      <c r="E4480" s="127"/>
      <c r="F4480" s="127"/>
      <c r="G4480" s="127"/>
      <c r="H4480" s="127"/>
      <c r="I4480" s="91"/>
      <c r="O4480" s="91"/>
      <c r="P4480" s="115"/>
      <c r="Q4480" s="116"/>
      <c r="R4480" s="116"/>
      <c r="S4480" s="116"/>
      <c r="T4480" s="117"/>
    </row>
    <row r="4481" spans="1:20" x14ac:dyDescent="0.15">
      <c r="A4481" s="91"/>
      <c r="B4481" s="91"/>
      <c r="C4481" s="127"/>
      <c r="D4481" s="127"/>
      <c r="E4481" s="127"/>
      <c r="F4481" s="127"/>
      <c r="G4481" s="127"/>
      <c r="H4481" s="127"/>
      <c r="I4481" s="91"/>
      <c r="O4481" s="91"/>
      <c r="P4481" s="115"/>
      <c r="Q4481" s="116"/>
      <c r="R4481" s="116"/>
      <c r="S4481" s="116"/>
      <c r="T4481" s="117"/>
    </row>
    <row r="4482" spans="1:20" x14ac:dyDescent="0.15">
      <c r="A4482" s="91"/>
      <c r="B4482" s="91"/>
      <c r="C4482" s="127"/>
      <c r="D4482" s="127"/>
      <c r="E4482" s="127"/>
      <c r="F4482" s="127"/>
      <c r="G4482" s="127"/>
      <c r="H4482" s="127"/>
      <c r="I4482" s="91"/>
      <c r="O4482" s="91"/>
      <c r="P4482" s="115"/>
      <c r="Q4482" s="116"/>
      <c r="R4482" s="116"/>
      <c r="S4482" s="116"/>
      <c r="T4482" s="117"/>
    </row>
    <row r="4483" spans="1:20" x14ac:dyDescent="0.15">
      <c r="A4483" s="91"/>
      <c r="B4483" s="91"/>
      <c r="C4483" s="127"/>
      <c r="D4483" s="127"/>
      <c r="E4483" s="127"/>
      <c r="F4483" s="127"/>
      <c r="G4483" s="127"/>
      <c r="H4483" s="127"/>
      <c r="I4483" s="91"/>
      <c r="O4483" s="91"/>
      <c r="P4483" s="115"/>
      <c r="Q4483" s="116"/>
      <c r="R4483" s="116"/>
      <c r="S4483" s="116"/>
      <c r="T4483" s="117"/>
    </row>
    <row r="4484" spans="1:20" x14ac:dyDescent="0.15">
      <c r="A4484" s="91"/>
      <c r="B4484" s="91"/>
      <c r="C4484" s="127"/>
      <c r="D4484" s="127"/>
      <c r="E4484" s="127"/>
      <c r="F4484" s="127"/>
      <c r="G4484" s="127"/>
      <c r="H4484" s="127"/>
      <c r="I4484" s="91"/>
      <c r="O4484" s="91"/>
      <c r="P4484" s="115"/>
      <c r="Q4484" s="116"/>
      <c r="R4484" s="116"/>
      <c r="S4484" s="116"/>
      <c r="T4484" s="117"/>
    </row>
    <row r="4485" spans="1:20" x14ac:dyDescent="0.15">
      <c r="A4485" s="91"/>
      <c r="B4485" s="91"/>
      <c r="C4485" s="127"/>
      <c r="D4485" s="127"/>
      <c r="E4485" s="127"/>
      <c r="F4485" s="127"/>
      <c r="G4485" s="127"/>
      <c r="H4485" s="127"/>
      <c r="I4485" s="91"/>
      <c r="O4485" s="91"/>
      <c r="P4485" s="115"/>
      <c r="Q4485" s="116"/>
      <c r="R4485" s="116"/>
      <c r="S4485" s="116"/>
      <c r="T4485" s="117"/>
    </row>
    <row r="4486" spans="1:20" x14ac:dyDescent="0.15">
      <c r="A4486" s="91"/>
      <c r="B4486" s="91"/>
      <c r="C4486" s="127"/>
      <c r="D4486" s="127"/>
      <c r="E4486" s="127"/>
      <c r="F4486" s="127"/>
      <c r="G4486" s="127"/>
      <c r="H4486" s="127"/>
      <c r="I4486" s="91"/>
      <c r="O4486" s="91"/>
      <c r="P4486" s="115"/>
      <c r="Q4486" s="116"/>
      <c r="R4486" s="116"/>
      <c r="S4486" s="116"/>
      <c r="T4486" s="117"/>
    </row>
    <row r="4487" spans="1:20" x14ac:dyDescent="0.15">
      <c r="A4487" s="91"/>
      <c r="B4487" s="91"/>
      <c r="C4487" s="127"/>
      <c r="D4487" s="127"/>
      <c r="E4487" s="127"/>
      <c r="F4487" s="127"/>
      <c r="G4487" s="127"/>
      <c r="H4487" s="127"/>
      <c r="I4487" s="91"/>
      <c r="O4487" s="91"/>
      <c r="P4487" s="115"/>
      <c r="Q4487" s="116"/>
      <c r="R4487" s="116"/>
      <c r="S4487" s="116"/>
      <c r="T4487" s="117"/>
    </row>
    <row r="4488" spans="1:20" x14ac:dyDescent="0.15">
      <c r="A4488" s="91"/>
      <c r="B4488" s="91"/>
      <c r="C4488" s="127"/>
      <c r="D4488" s="127"/>
      <c r="E4488" s="127"/>
      <c r="F4488" s="127"/>
      <c r="G4488" s="127"/>
      <c r="H4488" s="127"/>
      <c r="I4488" s="91"/>
      <c r="O4488" s="91"/>
      <c r="P4488" s="115"/>
      <c r="Q4488" s="116"/>
      <c r="R4488" s="116"/>
      <c r="S4488" s="116"/>
      <c r="T4488" s="117"/>
    </row>
    <row r="4489" spans="1:20" x14ac:dyDescent="0.15">
      <c r="A4489" s="91"/>
      <c r="B4489" s="91"/>
      <c r="C4489" s="127"/>
      <c r="D4489" s="127"/>
      <c r="E4489" s="127"/>
      <c r="F4489" s="127"/>
      <c r="G4489" s="127"/>
      <c r="H4489" s="127"/>
      <c r="I4489" s="91"/>
      <c r="O4489" s="91"/>
      <c r="P4489" s="115"/>
      <c r="Q4489" s="116"/>
      <c r="R4489" s="116"/>
      <c r="S4489" s="116"/>
      <c r="T4489" s="117"/>
    </row>
    <row r="4490" spans="1:20" x14ac:dyDescent="0.15">
      <c r="A4490" s="91"/>
      <c r="B4490" s="91"/>
      <c r="C4490" s="127"/>
      <c r="D4490" s="127"/>
      <c r="E4490" s="127"/>
      <c r="F4490" s="127"/>
      <c r="G4490" s="127"/>
      <c r="H4490" s="127"/>
      <c r="I4490" s="91"/>
      <c r="O4490" s="91"/>
      <c r="P4490" s="115"/>
      <c r="Q4490" s="116"/>
      <c r="R4490" s="116"/>
      <c r="S4490" s="116"/>
      <c r="T4490" s="117"/>
    </row>
    <row r="4491" spans="1:20" x14ac:dyDescent="0.15">
      <c r="A4491" s="91"/>
      <c r="B4491" s="91"/>
      <c r="C4491" s="127"/>
      <c r="D4491" s="127"/>
      <c r="E4491" s="127"/>
      <c r="F4491" s="127"/>
      <c r="G4491" s="127"/>
      <c r="H4491" s="127"/>
      <c r="I4491" s="91"/>
      <c r="O4491" s="91"/>
      <c r="P4491" s="115"/>
      <c r="Q4491" s="116"/>
      <c r="R4491" s="116"/>
      <c r="S4491" s="116"/>
      <c r="T4491" s="117"/>
    </row>
    <row r="4492" spans="1:20" x14ac:dyDescent="0.15">
      <c r="A4492" s="91"/>
      <c r="B4492" s="91"/>
      <c r="C4492" s="127"/>
      <c r="D4492" s="127"/>
      <c r="E4492" s="127"/>
      <c r="F4492" s="127"/>
      <c r="G4492" s="127"/>
      <c r="H4492" s="127"/>
      <c r="I4492" s="91"/>
      <c r="O4492" s="91"/>
      <c r="P4492" s="115"/>
      <c r="Q4492" s="116"/>
      <c r="R4492" s="116"/>
      <c r="S4492" s="116"/>
      <c r="T4492" s="117"/>
    </row>
    <row r="4493" spans="1:20" x14ac:dyDescent="0.15">
      <c r="A4493" s="91"/>
      <c r="B4493" s="91"/>
      <c r="C4493" s="127"/>
      <c r="D4493" s="127"/>
      <c r="E4493" s="127"/>
      <c r="F4493" s="127"/>
      <c r="G4493" s="127"/>
      <c r="H4493" s="127"/>
      <c r="I4493" s="91"/>
      <c r="O4493" s="91"/>
      <c r="P4493" s="115"/>
      <c r="Q4493" s="116"/>
      <c r="R4493" s="116"/>
      <c r="S4493" s="116"/>
      <c r="T4493" s="117"/>
    </row>
    <row r="4494" spans="1:20" x14ac:dyDescent="0.15">
      <c r="A4494" s="91"/>
      <c r="B4494" s="91"/>
      <c r="C4494" s="127"/>
      <c r="D4494" s="127"/>
      <c r="E4494" s="127"/>
      <c r="F4494" s="127"/>
      <c r="G4494" s="127"/>
      <c r="H4494" s="127"/>
      <c r="I4494" s="91"/>
      <c r="O4494" s="91"/>
      <c r="P4494" s="115"/>
      <c r="Q4494" s="116"/>
      <c r="R4494" s="116"/>
      <c r="S4494" s="116"/>
      <c r="T4494" s="117"/>
    </row>
    <row r="4495" spans="1:20" x14ac:dyDescent="0.15">
      <c r="A4495" s="91"/>
      <c r="B4495" s="91"/>
      <c r="C4495" s="127"/>
      <c r="D4495" s="127"/>
      <c r="E4495" s="127"/>
      <c r="F4495" s="127"/>
      <c r="G4495" s="127"/>
      <c r="H4495" s="127"/>
      <c r="I4495" s="91"/>
      <c r="O4495" s="91"/>
      <c r="P4495" s="115"/>
      <c r="Q4495" s="116"/>
      <c r="R4495" s="116"/>
      <c r="S4495" s="116"/>
      <c r="T4495" s="117"/>
    </row>
    <row r="4496" spans="1:20" x14ac:dyDescent="0.15">
      <c r="A4496" s="91"/>
      <c r="B4496" s="91"/>
      <c r="C4496" s="127"/>
      <c r="D4496" s="127"/>
      <c r="E4496" s="127"/>
      <c r="F4496" s="127"/>
      <c r="G4496" s="127"/>
      <c r="H4496" s="127"/>
      <c r="I4496" s="91"/>
      <c r="O4496" s="91"/>
      <c r="P4496" s="115"/>
      <c r="Q4496" s="116"/>
      <c r="R4496" s="116"/>
      <c r="S4496" s="116"/>
      <c r="T4496" s="117"/>
    </row>
    <row r="4497" spans="1:20" x14ac:dyDescent="0.15">
      <c r="A4497" s="91"/>
      <c r="B4497" s="91"/>
      <c r="C4497" s="127"/>
      <c r="D4497" s="127"/>
      <c r="E4497" s="127"/>
      <c r="F4497" s="127"/>
      <c r="G4497" s="127"/>
      <c r="H4497" s="127"/>
      <c r="I4497" s="91"/>
      <c r="O4497" s="91"/>
      <c r="P4497" s="115"/>
      <c r="Q4497" s="116"/>
      <c r="R4497" s="116"/>
      <c r="S4497" s="116"/>
      <c r="T4497" s="117"/>
    </row>
    <row r="4498" spans="1:20" x14ac:dyDescent="0.15">
      <c r="A4498" s="91"/>
      <c r="B4498" s="91"/>
      <c r="C4498" s="127"/>
      <c r="D4498" s="127"/>
      <c r="E4498" s="127"/>
      <c r="F4498" s="127"/>
      <c r="G4498" s="127"/>
      <c r="H4498" s="127"/>
      <c r="I4498" s="91"/>
      <c r="O4498" s="91"/>
      <c r="P4498" s="115"/>
      <c r="Q4498" s="116"/>
      <c r="R4498" s="116"/>
      <c r="S4498" s="116"/>
      <c r="T4498" s="117"/>
    </row>
    <row r="4499" spans="1:20" x14ac:dyDescent="0.15">
      <c r="A4499" s="91"/>
      <c r="B4499" s="91"/>
      <c r="C4499" s="127"/>
      <c r="D4499" s="127"/>
      <c r="E4499" s="127"/>
      <c r="F4499" s="127"/>
      <c r="G4499" s="127"/>
      <c r="H4499" s="127"/>
      <c r="I4499" s="91"/>
      <c r="O4499" s="91"/>
      <c r="P4499" s="115"/>
      <c r="Q4499" s="116"/>
      <c r="R4499" s="116"/>
      <c r="S4499" s="116"/>
      <c r="T4499" s="117"/>
    </row>
    <row r="4500" spans="1:20" x14ac:dyDescent="0.15">
      <c r="A4500" s="91"/>
      <c r="B4500" s="91"/>
      <c r="C4500" s="127"/>
      <c r="D4500" s="127"/>
      <c r="E4500" s="127"/>
      <c r="F4500" s="127"/>
      <c r="G4500" s="127"/>
      <c r="H4500" s="127"/>
      <c r="I4500" s="91"/>
      <c r="O4500" s="91"/>
      <c r="P4500" s="115"/>
      <c r="Q4500" s="116"/>
      <c r="R4500" s="116"/>
      <c r="S4500" s="116"/>
      <c r="T4500" s="117"/>
    </row>
    <row r="4501" spans="1:20" x14ac:dyDescent="0.15">
      <c r="A4501" s="91"/>
      <c r="B4501" s="91"/>
      <c r="C4501" s="127"/>
      <c r="D4501" s="127"/>
      <c r="E4501" s="127"/>
      <c r="F4501" s="127"/>
      <c r="G4501" s="127"/>
      <c r="H4501" s="127"/>
      <c r="I4501" s="91"/>
      <c r="O4501" s="91"/>
      <c r="P4501" s="115"/>
      <c r="Q4501" s="116"/>
      <c r="R4501" s="116"/>
      <c r="S4501" s="116"/>
      <c r="T4501" s="117"/>
    </row>
    <row r="4502" spans="1:20" x14ac:dyDescent="0.15">
      <c r="A4502" s="91"/>
      <c r="B4502" s="91"/>
      <c r="C4502" s="127"/>
      <c r="D4502" s="127"/>
      <c r="E4502" s="127"/>
      <c r="F4502" s="127"/>
      <c r="G4502" s="127"/>
      <c r="H4502" s="127"/>
      <c r="I4502" s="91"/>
      <c r="O4502" s="91"/>
      <c r="P4502" s="115"/>
      <c r="Q4502" s="116"/>
      <c r="R4502" s="116"/>
      <c r="S4502" s="116"/>
      <c r="T4502" s="117"/>
    </row>
    <row r="4503" spans="1:20" x14ac:dyDescent="0.15">
      <c r="A4503" s="91"/>
      <c r="B4503" s="91"/>
      <c r="C4503" s="127"/>
      <c r="D4503" s="127"/>
      <c r="E4503" s="127"/>
      <c r="F4503" s="127"/>
      <c r="G4503" s="127"/>
      <c r="H4503" s="127"/>
      <c r="I4503" s="91"/>
      <c r="O4503" s="91"/>
      <c r="P4503" s="115"/>
      <c r="Q4503" s="116"/>
      <c r="R4503" s="116"/>
      <c r="S4503" s="116"/>
      <c r="T4503" s="117"/>
    </row>
    <row r="4504" spans="1:20" x14ac:dyDescent="0.15">
      <c r="A4504" s="91"/>
      <c r="B4504" s="91"/>
      <c r="C4504" s="127"/>
      <c r="D4504" s="127"/>
      <c r="E4504" s="127"/>
      <c r="F4504" s="127"/>
      <c r="G4504" s="127"/>
      <c r="H4504" s="127"/>
      <c r="I4504" s="91"/>
      <c r="O4504" s="91"/>
      <c r="P4504" s="115"/>
      <c r="Q4504" s="116"/>
      <c r="R4504" s="116"/>
      <c r="S4504" s="116"/>
      <c r="T4504" s="117"/>
    </row>
    <row r="4505" spans="1:20" x14ac:dyDescent="0.15">
      <c r="A4505" s="91"/>
      <c r="B4505" s="91"/>
      <c r="C4505" s="127"/>
      <c r="D4505" s="127"/>
      <c r="E4505" s="127"/>
      <c r="F4505" s="127"/>
      <c r="G4505" s="127"/>
      <c r="H4505" s="127"/>
      <c r="I4505" s="91"/>
      <c r="O4505" s="91"/>
      <c r="P4505" s="115"/>
      <c r="Q4505" s="116"/>
      <c r="R4505" s="116"/>
      <c r="S4505" s="116"/>
      <c r="T4505" s="117"/>
    </row>
    <row r="4506" spans="1:20" x14ac:dyDescent="0.15">
      <c r="A4506" s="91"/>
      <c r="B4506" s="91"/>
      <c r="C4506" s="127"/>
      <c r="D4506" s="127"/>
      <c r="E4506" s="127"/>
      <c r="F4506" s="127"/>
      <c r="G4506" s="127"/>
      <c r="H4506" s="127"/>
      <c r="I4506" s="91"/>
      <c r="O4506" s="91"/>
      <c r="P4506" s="115"/>
      <c r="Q4506" s="116"/>
      <c r="R4506" s="116"/>
      <c r="S4506" s="116"/>
      <c r="T4506" s="117"/>
    </row>
    <row r="4507" spans="1:20" x14ac:dyDescent="0.15">
      <c r="A4507" s="91"/>
      <c r="B4507" s="91"/>
      <c r="C4507" s="127"/>
      <c r="D4507" s="127"/>
      <c r="E4507" s="127"/>
      <c r="F4507" s="127"/>
      <c r="G4507" s="127"/>
      <c r="H4507" s="127"/>
      <c r="I4507" s="91"/>
      <c r="O4507" s="91"/>
      <c r="P4507" s="115"/>
      <c r="Q4507" s="116"/>
      <c r="R4507" s="116"/>
      <c r="S4507" s="116"/>
      <c r="T4507" s="117"/>
    </row>
    <row r="4508" spans="1:20" x14ac:dyDescent="0.15">
      <c r="A4508" s="91"/>
      <c r="B4508" s="91"/>
      <c r="C4508" s="127"/>
      <c r="D4508" s="127"/>
      <c r="E4508" s="127"/>
      <c r="F4508" s="127"/>
      <c r="G4508" s="127"/>
      <c r="H4508" s="127"/>
      <c r="I4508" s="91"/>
      <c r="O4508" s="91"/>
      <c r="P4508" s="115"/>
      <c r="Q4508" s="116"/>
      <c r="R4508" s="116"/>
      <c r="S4508" s="116"/>
      <c r="T4508" s="117"/>
    </row>
    <row r="4509" spans="1:20" x14ac:dyDescent="0.15">
      <c r="A4509" s="91"/>
      <c r="B4509" s="91"/>
      <c r="C4509" s="127"/>
      <c r="D4509" s="127"/>
      <c r="E4509" s="127"/>
      <c r="F4509" s="127"/>
      <c r="G4509" s="127"/>
      <c r="H4509" s="127"/>
      <c r="I4509" s="91"/>
      <c r="O4509" s="91"/>
      <c r="P4509" s="115"/>
      <c r="Q4509" s="116"/>
      <c r="R4509" s="116"/>
      <c r="S4509" s="116"/>
      <c r="T4509" s="117"/>
    </row>
    <row r="4510" spans="1:20" x14ac:dyDescent="0.15">
      <c r="A4510" s="91"/>
      <c r="B4510" s="91"/>
      <c r="C4510" s="127"/>
      <c r="D4510" s="127"/>
      <c r="E4510" s="127"/>
      <c r="F4510" s="127"/>
      <c r="G4510" s="127"/>
      <c r="H4510" s="127"/>
      <c r="I4510" s="91"/>
      <c r="O4510" s="91"/>
      <c r="P4510" s="115"/>
      <c r="Q4510" s="116"/>
      <c r="R4510" s="116"/>
      <c r="S4510" s="116"/>
      <c r="T4510" s="117"/>
    </row>
    <row r="4511" spans="1:20" x14ac:dyDescent="0.15">
      <c r="A4511" s="91"/>
      <c r="B4511" s="91"/>
      <c r="C4511" s="127"/>
      <c r="D4511" s="127"/>
      <c r="E4511" s="127"/>
      <c r="F4511" s="127"/>
      <c r="G4511" s="127"/>
      <c r="H4511" s="127"/>
      <c r="I4511" s="91"/>
      <c r="O4511" s="91"/>
      <c r="P4511" s="115"/>
      <c r="Q4511" s="116"/>
      <c r="R4511" s="116"/>
      <c r="S4511" s="116"/>
      <c r="T4511" s="117"/>
    </row>
    <row r="4512" spans="1:20" x14ac:dyDescent="0.15">
      <c r="A4512" s="91"/>
      <c r="B4512" s="91"/>
      <c r="C4512" s="127"/>
      <c r="D4512" s="127"/>
      <c r="E4512" s="127"/>
      <c r="F4512" s="127"/>
      <c r="G4512" s="127"/>
      <c r="H4512" s="127"/>
      <c r="I4512" s="91"/>
      <c r="O4512" s="91"/>
      <c r="P4512" s="115"/>
      <c r="Q4512" s="116"/>
      <c r="R4512" s="116"/>
      <c r="S4512" s="116"/>
      <c r="T4512" s="117"/>
    </row>
    <row r="4513" spans="1:20" x14ac:dyDescent="0.15">
      <c r="A4513" s="91"/>
      <c r="B4513" s="91"/>
      <c r="C4513" s="127"/>
      <c r="D4513" s="127"/>
      <c r="E4513" s="127"/>
      <c r="F4513" s="127"/>
      <c r="G4513" s="127"/>
      <c r="H4513" s="127"/>
      <c r="I4513" s="91"/>
      <c r="O4513" s="91"/>
      <c r="P4513" s="115"/>
      <c r="Q4513" s="116"/>
      <c r="R4513" s="116"/>
      <c r="S4513" s="116"/>
      <c r="T4513" s="117"/>
    </row>
    <row r="4514" spans="1:20" x14ac:dyDescent="0.15">
      <c r="A4514" s="91"/>
      <c r="B4514" s="91"/>
      <c r="C4514" s="127"/>
      <c r="D4514" s="127"/>
      <c r="E4514" s="127"/>
      <c r="F4514" s="127"/>
      <c r="G4514" s="127"/>
      <c r="H4514" s="127"/>
      <c r="I4514" s="91"/>
      <c r="O4514" s="91"/>
      <c r="P4514" s="115"/>
      <c r="Q4514" s="116"/>
      <c r="R4514" s="116"/>
      <c r="S4514" s="116"/>
      <c r="T4514" s="117"/>
    </row>
    <row r="4515" spans="1:20" x14ac:dyDescent="0.15">
      <c r="A4515" s="91"/>
      <c r="B4515" s="91"/>
      <c r="C4515" s="127"/>
      <c r="D4515" s="127"/>
      <c r="E4515" s="127"/>
      <c r="F4515" s="127"/>
      <c r="G4515" s="127"/>
      <c r="H4515" s="127"/>
      <c r="I4515" s="91"/>
      <c r="O4515" s="91"/>
      <c r="P4515" s="115"/>
      <c r="Q4515" s="116"/>
      <c r="R4515" s="116"/>
      <c r="S4515" s="116"/>
      <c r="T4515" s="117"/>
    </row>
    <row r="4516" spans="1:20" x14ac:dyDescent="0.15">
      <c r="A4516" s="91"/>
      <c r="B4516" s="91"/>
      <c r="C4516" s="127"/>
      <c r="D4516" s="127"/>
      <c r="E4516" s="127"/>
      <c r="F4516" s="127"/>
      <c r="G4516" s="127"/>
      <c r="H4516" s="127"/>
      <c r="I4516" s="91"/>
      <c r="O4516" s="91"/>
      <c r="P4516" s="115"/>
      <c r="Q4516" s="116"/>
      <c r="R4516" s="116"/>
      <c r="S4516" s="116"/>
      <c r="T4516" s="117"/>
    </row>
    <row r="4517" spans="1:20" x14ac:dyDescent="0.15">
      <c r="A4517" s="91"/>
      <c r="B4517" s="91"/>
      <c r="C4517" s="127"/>
      <c r="D4517" s="127"/>
      <c r="E4517" s="127"/>
      <c r="F4517" s="127"/>
      <c r="G4517" s="127"/>
      <c r="H4517" s="127"/>
      <c r="I4517" s="91"/>
      <c r="O4517" s="91"/>
      <c r="P4517" s="115"/>
      <c r="Q4517" s="116"/>
      <c r="R4517" s="116"/>
      <c r="S4517" s="116"/>
      <c r="T4517" s="117"/>
    </row>
    <row r="4518" spans="1:20" x14ac:dyDescent="0.15">
      <c r="A4518" s="91"/>
      <c r="B4518" s="91"/>
      <c r="C4518" s="127"/>
      <c r="D4518" s="127"/>
      <c r="E4518" s="127"/>
      <c r="F4518" s="127"/>
      <c r="G4518" s="127"/>
      <c r="H4518" s="127"/>
      <c r="I4518" s="91"/>
      <c r="O4518" s="91"/>
      <c r="P4518" s="115"/>
      <c r="Q4518" s="116"/>
      <c r="R4518" s="116"/>
      <c r="S4518" s="116"/>
      <c r="T4518" s="117"/>
    </row>
    <row r="4519" spans="1:20" x14ac:dyDescent="0.15">
      <c r="A4519" s="91"/>
      <c r="B4519" s="91"/>
      <c r="C4519" s="127"/>
      <c r="D4519" s="127"/>
      <c r="E4519" s="127"/>
      <c r="F4519" s="127"/>
      <c r="G4519" s="127"/>
      <c r="H4519" s="127"/>
      <c r="I4519" s="91"/>
      <c r="O4519" s="91"/>
      <c r="P4519" s="115"/>
      <c r="Q4519" s="116"/>
      <c r="R4519" s="116"/>
      <c r="S4519" s="116"/>
      <c r="T4519" s="117"/>
    </row>
    <row r="4520" spans="1:20" x14ac:dyDescent="0.15">
      <c r="A4520" s="91"/>
      <c r="B4520" s="91"/>
      <c r="C4520" s="127"/>
      <c r="D4520" s="127"/>
      <c r="E4520" s="127"/>
      <c r="F4520" s="127"/>
      <c r="G4520" s="127"/>
      <c r="H4520" s="127"/>
      <c r="I4520" s="91"/>
      <c r="O4520" s="91"/>
      <c r="P4520" s="115"/>
      <c r="Q4520" s="116"/>
      <c r="R4520" s="116"/>
      <c r="S4520" s="116"/>
      <c r="T4520" s="117"/>
    </row>
    <row r="4521" spans="1:20" x14ac:dyDescent="0.15">
      <c r="A4521" s="91"/>
      <c r="B4521" s="91"/>
      <c r="C4521" s="127"/>
      <c r="D4521" s="127"/>
      <c r="E4521" s="127"/>
      <c r="F4521" s="127"/>
      <c r="G4521" s="127"/>
      <c r="H4521" s="127"/>
      <c r="I4521" s="91"/>
      <c r="O4521" s="91"/>
      <c r="P4521" s="115"/>
      <c r="Q4521" s="116"/>
      <c r="R4521" s="116"/>
      <c r="S4521" s="116"/>
      <c r="T4521" s="117"/>
    </row>
    <row r="4522" spans="1:20" x14ac:dyDescent="0.15">
      <c r="A4522" s="91"/>
      <c r="B4522" s="91"/>
      <c r="C4522" s="127"/>
      <c r="D4522" s="127"/>
      <c r="E4522" s="127"/>
      <c r="F4522" s="127"/>
      <c r="G4522" s="127"/>
      <c r="H4522" s="127"/>
      <c r="I4522" s="91"/>
      <c r="O4522" s="91"/>
      <c r="P4522" s="115"/>
      <c r="Q4522" s="116"/>
      <c r="R4522" s="116"/>
      <c r="S4522" s="116"/>
      <c r="T4522" s="117"/>
    </row>
    <row r="4523" spans="1:20" x14ac:dyDescent="0.15">
      <c r="A4523" s="91"/>
      <c r="B4523" s="91"/>
      <c r="C4523" s="127"/>
      <c r="D4523" s="127"/>
      <c r="E4523" s="127"/>
      <c r="F4523" s="127"/>
      <c r="G4523" s="127"/>
      <c r="H4523" s="127"/>
      <c r="I4523" s="91"/>
      <c r="O4523" s="91"/>
      <c r="P4523" s="115"/>
      <c r="Q4523" s="116"/>
      <c r="R4523" s="116"/>
      <c r="S4523" s="116"/>
      <c r="T4523" s="117"/>
    </row>
    <row r="4524" spans="1:20" x14ac:dyDescent="0.15">
      <c r="A4524" s="91"/>
      <c r="B4524" s="91"/>
      <c r="C4524" s="127"/>
      <c r="D4524" s="127"/>
      <c r="E4524" s="127"/>
      <c r="F4524" s="127"/>
      <c r="G4524" s="127"/>
      <c r="H4524" s="127"/>
      <c r="I4524" s="91"/>
      <c r="O4524" s="91"/>
      <c r="P4524" s="115"/>
      <c r="Q4524" s="116"/>
      <c r="R4524" s="116"/>
      <c r="S4524" s="116"/>
      <c r="T4524" s="117"/>
    </row>
    <row r="4525" spans="1:20" x14ac:dyDescent="0.15">
      <c r="A4525" s="91"/>
      <c r="B4525" s="91"/>
      <c r="C4525" s="127"/>
      <c r="D4525" s="127"/>
      <c r="E4525" s="127"/>
      <c r="F4525" s="127"/>
      <c r="G4525" s="127"/>
      <c r="H4525" s="127"/>
      <c r="I4525" s="91"/>
      <c r="O4525" s="91"/>
      <c r="P4525" s="115"/>
      <c r="Q4525" s="116"/>
      <c r="R4525" s="116"/>
      <c r="S4525" s="116"/>
      <c r="T4525" s="117"/>
    </row>
    <row r="4526" spans="1:20" x14ac:dyDescent="0.15">
      <c r="A4526" s="91"/>
      <c r="B4526" s="91"/>
      <c r="C4526" s="127"/>
      <c r="D4526" s="127"/>
      <c r="E4526" s="127"/>
      <c r="F4526" s="127"/>
      <c r="G4526" s="127"/>
      <c r="H4526" s="127"/>
      <c r="I4526" s="91"/>
      <c r="O4526" s="91"/>
      <c r="P4526" s="115"/>
      <c r="Q4526" s="116"/>
      <c r="R4526" s="116"/>
      <c r="S4526" s="116"/>
      <c r="T4526" s="117"/>
    </row>
    <row r="4527" spans="1:20" x14ac:dyDescent="0.15">
      <c r="A4527" s="91"/>
      <c r="B4527" s="91"/>
      <c r="C4527" s="127"/>
      <c r="D4527" s="127"/>
      <c r="E4527" s="127"/>
      <c r="F4527" s="127"/>
      <c r="G4527" s="127"/>
      <c r="H4527" s="127"/>
      <c r="I4527" s="91"/>
      <c r="O4527" s="91"/>
      <c r="P4527" s="115"/>
      <c r="Q4527" s="116"/>
      <c r="R4527" s="116"/>
      <c r="S4527" s="116"/>
      <c r="T4527" s="117"/>
    </row>
    <row r="4528" spans="1:20" x14ac:dyDescent="0.15">
      <c r="A4528" s="91"/>
      <c r="B4528" s="91"/>
      <c r="C4528" s="127"/>
      <c r="D4528" s="127"/>
      <c r="E4528" s="127"/>
      <c r="F4528" s="127"/>
      <c r="G4528" s="127"/>
      <c r="H4528" s="127"/>
      <c r="I4528" s="91"/>
      <c r="O4528" s="91"/>
      <c r="P4528" s="115"/>
      <c r="Q4528" s="116"/>
      <c r="R4528" s="116"/>
      <c r="S4528" s="116"/>
      <c r="T4528" s="117"/>
    </row>
    <row r="4529" spans="1:20" x14ac:dyDescent="0.15">
      <c r="A4529" s="91"/>
      <c r="B4529" s="91"/>
      <c r="C4529" s="127"/>
      <c r="D4529" s="127"/>
      <c r="E4529" s="127"/>
      <c r="F4529" s="127"/>
      <c r="G4529" s="127"/>
      <c r="H4529" s="127"/>
      <c r="I4529" s="91"/>
      <c r="O4529" s="91"/>
      <c r="P4529" s="115"/>
      <c r="Q4529" s="116"/>
      <c r="R4529" s="116"/>
      <c r="S4529" s="116"/>
      <c r="T4529" s="117"/>
    </row>
    <row r="4530" spans="1:20" x14ac:dyDescent="0.15">
      <c r="A4530" s="91"/>
      <c r="B4530" s="91"/>
      <c r="C4530" s="127"/>
      <c r="D4530" s="127"/>
      <c r="E4530" s="127"/>
      <c r="F4530" s="127"/>
      <c r="G4530" s="127"/>
      <c r="H4530" s="127"/>
      <c r="I4530" s="91"/>
      <c r="O4530" s="91"/>
      <c r="P4530" s="115"/>
      <c r="Q4530" s="116"/>
      <c r="R4530" s="116"/>
      <c r="S4530" s="116"/>
      <c r="T4530" s="117"/>
    </row>
    <row r="4531" spans="1:20" x14ac:dyDescent="0.15">
      <c r="A4531" s="91"/>
      <c r="B4531" s="91"/>
      <c r="C4531" s="127"/>
      <c r="D4531" s="127"/>
      <c r="E4531" s="127"/>
      <c r="F4531" s="127"/>
      <c r="G4531" s="127"/>
      <c r="H4531" s="127"/>
      <c r="I4531" s="91"/>
      <c r="O4531" s="91"/>
      <c r="P4531" s="115"/>
      <c r="Q4531" s="116"/>
      <c r="R4531" s="116"/>
      <c r="S4531" s="116"/>
      <c r="T4531" s="117"/>
    </row>
    <row r="4532" spans="1:20" x14ac:dyDescent="0.15">
      <c r="A4532" s="91"/>
      <c r="B4532" s="91"/>
      <c r="C4532" s="127"/>
      <c r="D4532" s="127"/>
      <c r="E4532" s="127"/>
      <c r="F4532" s="127"/>
      <c r="G4532" s="127"/>
      <c r="H4532" s="127"/>
      <c r="I4532" s="91"/>
      <c r="O4532" s="91"/>
      <c r="P4532" s="115"/>
      <c r="Q4532" s="116"/>
      <c r="R4532" s="116"/>
      <c r="S4532" s="116"/>
      <c r="T4532" s="117"/>
    </row>
    <row r="4533" spans="1:20" x14ac:dyDescent="0.15">
      <c r="A4533" s="91"/>
      <c r="B4533" s="91"/>
      <c r="C4533" s="127"/>
      <c r="D4533" s="127"/>
      <c r="E4533" s="127"/>
      <c r="F4533" s="127"/>
      <c r="G4533" s="127"/>
      <c r="H4533" s="127"/>
      <c r="I4533" s="91"/>
      <c r="O4533" s="91"/>
      <c r="P4533" s="115"/>
      <c r="Q4533" s="116"/>
      <c r="R4533" s="116"/>
      <c r="S4533" s="116"/>
      <c r="T4533" s="117"/>
    </row>
    <row r="4534" spans="1:20" x14ac:dyDescent="0.15">
      <c r="A4534" s="91"/>
      <c r="B4534" s="91"/>
      <c r="C4534" s="127"/>
      <c r="D4534" s="127"/>
      <c r="E4534" s="127"/>
      <c r="F4534" s="127"/>
      <c r="G4534" s="127"/>
      <c r="H4534" s="127"/>
      <c r="I4534" s="91"/>
      <c r="O4534" s="91"/>
      <c r="P4534" s="115"/>
      <c r="Q4534" s="116"/>
      <c r="R4534" s="116"/>
      <c r="S4534" s="116"/>
      <c r="T4534" s="117"/>
    </row>
    <row r="4535" spans="1:20" x14ac:dyDescent="0.15">
      <c r="A4535" s="91"/>
      <c r="B4535" s="91"/>
      <c r="C4535" s="127"/>
      <c r="D4535" s="127"/>
      <c r="E4535" s="127"/>
      <c r="F4535" s="127"/>
      <c r="G4535" s="127"/>
      <c r="H4535" s="127"/>
      <c r="I4535" s="91"/>
      <c r="O4535" s="91"/>
      <c r="P4535" s="115"/>
      <c r="Q4535" s="116"/>
      <c r="R4535" s="116"/>
      <c r="S4535" s="116"/>
      <c r="T4535" s="117"/>
    </row>
    <row r="4536" spans="1:20" x14ac:dyDescent="0.15">
      <c r="A4536" s="91"/>
      <c r="B4536" s="91"/>
      <c r="C4536" s="127"/>
      <c r="D4536" s="127"/>
      <c r="E4536" s="127"/>
      <c r="F4536" s="127"/>
      <c r="G4536" s="127"/>
      <c r="H4536" s="127"/>
      <c r="I4536" s="91"/>
      <c r="O4536" s="91"/>
      <c r="P4536" s="115"/>
      <c r="Q4536" s="116"/>
      <c r="R4536" s="116"/>
      <c r="S4536" s="116"/>
      <c r="T4536" s="117"/>
    </row>
    <row r="4537" spans="1:20" x14ac:dyDescent="0.15">
      <c r="A4537" s="91"/>
      <c r="B4537" s="91"/>
      <c r="C4537" s="127"/>
      <c r="D4537" s="127"/>
      <c r="E4537" s="127"/>
      <c r="F4537" s="127"/>
      <c r="G4537" s="127"/>
      <c r="H4537" s="127"/>
      <c r="I4537" s="91"/>
      <c r="O4537" s="91"/>
      <c r="P4537" s="115"/>
      <c r="Q4537" s="116"/>
      <c r="R4537" s="116"/>
      <c r="S4537" s="116"/>
      <c r="T4537" s="117"/>
    </row>
    <row r="4538" spans="1:20" x14ac:dyDescent="0.15">
      <c r="A4538" s="91"/>
      <c r="B4538" s="91"/>
      <c r="C4538" s="127"/>
      <c r="D4538" s="127"/>
      <c r="E4538" s="127"/>
      <c r="F4538" s="127"/>
      <c r="G4538" s="127"/>
      <c r="H4538" s="127"/>
      <c r="I4538" s="91"/>
      <c r="O4538" s="91"/>
      <c r="P4538" s="115"/>
      <c r="Q4538" s="116"/>
      <c r="R4538" s="116"/>
      <c r="S4538" s="116"/>
      <c r="T4538" s="117"/>
    </row>
    <row r="4539" spans="1:20" x14ac:dyDescent="0.15">
      <c r="A4539" s="91"/>
      <c r="B4539" s="91"/>
      <c r="C4539" s="127"/>
      <c r="D4539" s="127"/>
      <c r="E4539" s="127"/>
      <c r="F4539" s="127"/>
      <c r="G4539" s="127"/>
      <c r="H4539" s="127"/>
      <c r="I4539" s="91"/>
      <c r="O4539" s="91"/>
      <c r="P4539" s="115"/>
      <c r="Q4539" s="116"/>
      <c r="R4539" s="116"/>
      <c r="S4539" s="116"/>
      <c r="T4539" s="117"/>
    </row>
    <row r="4540" spans="1:20" x14ac:dyDescent="0.15">
      <c r="A4540" s="91"/>
      <c r="B4540" s="91"/>
      <c r="C4540" s="127"/>
      <c r="D4540" s="127"/>
      <c r="E4540" s="127"/>
      <c r="F4540" s="127"/>
      <c r="G4540" s="127"/>
      <c r="H4540" s="127"/>
      <c r="I4540" s="91"/>
      <c r="O4540" s="91"/>
      <c r="P4540" s="115"/>
      <c r="Q4540" s="116"/>
      <c r="R4540" s="116"/>
      <c r="S4540" s="116"/>
      <c r="T4540" s="117"/>
    </row>
    <row r="4541" spans="1:20" x14ac:dyDescent="0.15">
      <c r="A4541" s="91"/>
      <c r="B4541" s="91"/>
      <c r="C4541" s="127"/>
      <c r="D4541" s="127"/>
      <c r="E4541" s="127"/>
      <c r="F4541" s="127"/>
      <c r="G4541" s="127"/>
      <c r="H4541" s="127"/>
      <c r="I4541" s="91"/>
      <c r="O4541" s="91"/>
      <c r="P4541" s="115"/>
      <c r="Q4541" s="116"/>
      <c r="R4541" s="116"/>
      <c r="S4541" s="116"/>
      <c r="T4541" s="117"/>
    </row>
    <row r="4542" spans="1:20" x14ac:dyDescent="0.15">
      <c r="A4542" s="91"/>
      <c r="B4542" s="91"/>
      <c r="C4542" s="127"/>
      <c r="D4542" s="127"/>
      <c r="E4542" s="127"/>
      <c r="F4542" s="127"/>
      <c r="G4542" s="127"/>
      <c r="H4542" s="127"/>
      <c r="I4542" s="91"/>
      <c r="O4542" s="91"/>
      <c r="P4542" s="115"/>
      <c r="Q4542" s="116"/>
      <c r="R4542" s="116"/>
      <c r="S4542" s="116"/>
      <c r="T4542" s="117"/>
    </row>
    <row r="4543" spans="1:20" x14ac:dyDescent="0.15">
      <c r="A4543" s="91"/>
      <c r="B4543" s="91"/>
      <c r="C4543" s="127"/>
      <c r="D4543" s="127"/>
      <c r="E4543" s="127"/>
      <c r="F4543" s="127"/>
      <c r="G4543" s="127"/>
      <c r="H4543" s="127"/>
      <c r="I4543" s="91"/>
      <c r="O4543" s="91"/>
      <c r="P4543" s="115"/>
      <c r="Q4543" s="116"/>
      <c r="R4543" s="116"/>
      <c r="S4543" s="116"/>
      <c r="T4543" s="117"/>
    </row>
    <row r="4544" spans="1:20" x14ac:dyDescent="0.15">
      <c r="A4544" s="91"/>
      <c r="B4544" s="91"/>
      <c r="C4544" s="127"/>
      <c r="D4544" s="127"/>
      <c r="E4544" s="127"/>
      <c r="F4544" s="127"/>
      <c r="G4544" s="127"/>
      <c r="H4544" s="127"/>
      <c r="I4544" s="91"/>
      <c r="O4544" s="91"/>
      <c r="P4544" s="115"/>
      <c r="Q4544" s="116"/>
      <c r="R4544" s="116"/>
      <c r="S4544" s="116"/>
      <c r="T4544" s="117"/>
    </row>
    <row r="4545" spans="1:20" x14ac:dyDescent="0.15">
      <c r="A4545" s="91"/>
      <c r="B4545" s="91"/>
      <c r="C4545" s="127"/>
      <c r="D4545" s="127"/>
      <c r="E4545" s="127"/>
      <c r="F4545" s="127"/>
      <c r="G4545" s="127"/>
      <c r="H4545" s="127"/>
      <c r="I4545" s="91"/>
      <c r="O4545" s="91"/>
      <c r="P4545" s="115"/>
      <c r="Q4545" s="116"/>
      <c r="R4545" s="116"/>
      <c r="S4545" s="116"/>
      <c r="T4545" s="117"/>
    </row>
    <row r="4546" spans="1:20" x14ac:dyDescent="0.15">
      <c r="A4546" s="91"/>
      <c r="B4546" s="91"/>
      <c r="C4546" s="127"/>
      <c r="D4546" s="127"/>
      <c r="E4546" s="127"/>
      <c r="F4546" s="127"/>
      <c r="G4546" s="127"/>
      <c r="H4546" s="127"/>
      <c r="I4546" s="91"/>
      <c r="O4546" s="91"/>
      <c r="P4546" s="115"/>
      <c r="Q4546" s="116"/>
      <c r="R4546" s="116"/>
      <c r="S4546" s="116"/>
      <c r="T4546" s="117"/>
    </row>
    <row r="4547" spans="1:20" x14ac:dyDescent="0.15">
      <c r="A4547" s="91"/>
      <c r="B4547" s="91"/>
      <c r="C4547" s="127"/>
      <c r="D4547" s="127"/>
      <c r="E4547" s="127"/>
      <c r="F4547" s="127"/>
      <c r="G4547" s="127"/>
      <c r="H4547" s="127"/>
      <c r="I4547" s="91"/>
      <c r="O4547" s="91"/>
      <c r="P4547" s="115"/>
      <c r="Q4547" s="116"/>
      <c r="R4547" s="116"/>
      <c r="S4547" s="116"/>
      <c r="T4547" s="117"/>
    </row>
    <row r="4548" spans="1:20" x14ac:dyDescent="0.15">
      <c r="A4548" s="91"/>
      <c r="B4548" s="91"/>
      <c r="C4548" s="127"/>
      <c r="D4548" s="127"/>
      <c r="E4548" s="127"/>
      <c r="F4548" s="127"/>
      <c r="G4548" s="127"/>
      <c r="H4548" s="127"/>
      <c r="I4548" s="91"/>
      <c r="O4548" s="91"/>
      <c r="P4548" s="115"/>
      <c r="Q4548" s="116"/>
      <c r="R4548" s="116"/>
      <c r="S4548" s="116"/>
      <c r="T4548" s="117"/>
    </row>
    <row r="4549" spans="1:20" x14ac:dyDescent="0.15">
      <c r="A4549" s="91"/>
      <c r="B4549" s="91"/>
      <c r="C4549" s="127"/>
      <c r="D4549" s="127"/>
      <c r="E4549" s="127"/>
      <c r="F4549" s="127"/>
      <c r="G4549" s="127"/>
      <c r="H4549" s="127"/>
      <c r="I4549" s="91"/>
      <c r="O4549" s="91"/>
      <c r="P4549" s="115"/>
      <c r="Q4549" s="116"/>
      <c r="R4549" s="116"/>
      <c r="S4549" s="116"/>
      <c r="T4549" s="117"/>
    </row>
    <row r="4550" spans="1:20" x14ac:dyDescent="0.15">
      <c r="A4550" s="91"/>
      <c r="B4550" s="91"/>
      <c r="C4550" s="127"/>
      <c r="D4550" s="127"/>
      <c r="E4550" s="127"/>
      <c r="F4550" s="127"/>
      <c r="G4550" s="127"/>
      <c r="H4550" s="127"/>
      <c r="I4550" s="91"/>
      <c r="O4550" s="91"/>
      <c r="P4550" s="115"/>
      <c r="Q4550" s="116"/>
      <c r="R4550" s="116"/>
      <c r="S4550" s="116"/>
      <c r="T4550" s="117"/>
    </row>
    <row r="4551" spans="1:20" x14ac:dyDescent="0.15">
      <c r="A4551" s="91"/>
      <c r="B4551" s="91"/>
      <c r="C4551" s="127"/>
      <c r="D4551" s="127"/>
      <c r="E4551" s="127"/>
      <c r="F4551" s="127"/>
      <c r="G4551" s="127"/>
      <c r="H4551" s="127"/>
      <c r="I4551" s="91"/>
      <c r="O4551" s="91"/>
      <c r="P4551" s="115"/>
      <c r="Q4551" s="116"/>
      <c r="R4551" s="116"/>
      <c r="S4551" s="116"/>
      <c r="T4551" s="117"/>
    </row>
    <row r="4552" spans="1:20" x14ac:dyDescent="0.15">
      <c r="A4552" s="91"/>
      <c r="B4552" s="91"/>
      <c r="C4552" s="127"/>
      <c r="D4552" s="127"/>
      <c r="E4552" s="127"/>
      <c r="F4552" s="127"/>
      <c r="G4552" s="127"/>
      <c r="H4552" s="127"/>
      <c r="I4552" s="91"/>
      <c r="O4552" s="91"/>
      <c r="P4552" s="115"/>
      <c r="Q4552" s="116"/>
      <c r="R4552" s="116"/>
      <c r="S4552" s="116"/>
      <c r="T4552" s="117"/>
    </row>
    <row r="4553" spans="1:20" x14ac:dyDescent="0.15">
      <c r="A4553" s="91"/>
      <c r="B4553" s="91"/>
      <c r="C4553" s="127"/>
      <c r="D4553" s="127"/>
      <c r="E4553" s="127"/>
      <c r="F4553" s="127"/>
      <c r="G4553" s="127"/>
      <c r="H4553" s="127"/>
      <c r="I4553" s="91"/>
      <c r="O4553" s="91"/>
      <c r="P4553" s="115"/>
      <c r="Q4553" s="116"/>
      <c r="R4553" s="116"/>
      <c r="S4553" s="116"/>
      <c r="T4553" s="117"/>
    </row>
    <row r="4554" spans="1:20" x14ac:dyDescent="0.15">
      <c r="A4554" s="91"/>
      <c r="B4554" s="91"/>
      <c r="C4554" s="127"/>
      <c r="D4554" s="127"/>
      <c r="E4554" s="127"/>
      <c r="F4554" s="127"/>
      <c r="G4554" s="127"/>
      <c r="H4554" s="127"/>
      <c r="I4554" s="91"/>
      <c r="O4554" s="91"/>
      <c r="P4554" s="115"/>
      <c r="Q4554" s="116"/>
      <c r="R4554" s="116"/>
      <c r="S4554" s="116"/>
      <c r="T4554" s="117"/>
    </row>
    <row r="4555" spans="1:20" x14ac:dyDescent="0.15">
      <c r="A4555" s="91"/>
      <c r="B4555" s="91"/>
      <c r="C4555" s="127"/>
      <c r="D4555" s="127"/>
      <c r="E4555" s="127"/>
      <c r="F4555" s="127"/>
      <c r="G4555" s="127"/>
      <c r="H4555" s="127"/>
      <c r="I4555" s="91"/>
      <c r="O4555" s="91"/>
      <c r="P4555" s="115"/>
      <c r="Q4555" s="116"/>
      <c r="R4555" s="116"/>
      <c r="S4555" s="116"/>
      <c r="T4555" s="117"/>
    </row>
    <row r="4556" spans="1:20" x14ac:dyDescent="0.15">
      <c r="A4556" s="91"/>
      <c r="B4556" s="91"/>
      <c r="C4556" s="127"/>
      <c r="D4556" s="127"/>
      <c r="E4556" s="127"/>
      <c r="F4556" s="127"/>
      <c r="G4556" s="127"/>
      <c r="H4556" s="127"/>
      <c r="I4556" s="91"/>
      <c r="O4556" s="91"/>
      <c r="P4556" s="115"/>
      <c r="Q4556" s="116"/>
      <c r="R4556" s="116"/>
      <c r="S4556" s="116"/>
      <c r="T4556" s="117"/>
    </row>
    <row r="4557" spans="1:20" x14ac:dyDescent="0.15">
      <c r="A4557" s="91"/>
      <c r="B4557" s="91"/>
      <c r="C4557" s="127"/>
      <c r="D4557" s="127"/>
      <c r="E4557" s="127"/>
      <c r="F4557" s="127"/>
      <c r="G4557" s="127"/>
      <c r="H4557" s="127"/>
      <c r="I4557" s="91"/>
      <c r="O4557" s="91"/>
      <c r="P4557" s="115"/>
      <c r="Q4557" s="116"/>
      <c r="R4557" s="116"/>
      <c r="S4557" s="116"/>
      <c r="T4557" s="117"/>
    </row>
    <row r="4558" spans="1:20" x14ac:dyDescent="0.15">
      <c r="A4558" s="91"/>
      <c r="B4558" s="91"/>
      <c r="C4558" s="127"/>
      <c r="D4558" s="127"/>
      <c r="E4558" s="127"/>
      <c r="F4558" s="127"/>
      <c r="G4558" s="127"/>
      <c r="H4558" s="127"/>
      <c r="I4558" s="91"/>
      <c r="O4558" s="91"/>
      <c r="P4558" s="115"/>
      <c r="Q4558" s="116"/>
      <c r="R4558" s="116"/>
      <c r="S4558" s="116"/>
      <c r="T4558" s="117"/>
    </row>
    <row r="4559" spans="1:20" x14ac:dyDescent="0.15">
      <c r="A4559" s="91"/>
      <c r="B4559" s="91"/>
      <c r="C4559" s="127"/>
      <c r="D4559" s="127"/>
      <c r="E4559" s="127"/>
      <c r="F4559" s="127"/>
      <c r="G4559" s="127"/>
      <c r="H4559" s="127"/>
      <c r="I4559" s="91"/>
      <c r="O4559" s="91"/>
      <c r="P4559" s="115"/>
      <c r="Q4559" s="116"/>
      <c r="R4559" s="116"/>
      <c r="S4559" s="116"/>
      <c r="T4559" s="117"/>
    </row>
    <row r="4560" spans="1:20" x14ac:dyDescent="0.15">
      <c r="A4560" s="91"/>
      <c r="B4560" s="91"/>
      <c r="C4560" s="127"/>
      <c r="D4560" s="127"/>
      <c r="E4560" s="127"/>
      <c r="F4560" s="127"/>
      <c r="G4560" s="127"/>
      <c r="H4560" s="127"/>
      <c r="I4560" s="91"/>
      <c r="O4560" s="91"/>
      <c r="P4560" s="115"/>
      <c r="Q4560" s="116"/>
      <c r="R4560" s="116"/>
      <c r="S4560" s="116"/>
      <c r="T4560" s="117"/>
    </row>
    <row r="4561" spans="1:20" x14ac:dyDescent="0.15">
      <c r="A4561" s="91"/>
      <c r="B4561" s="91"/>
      <c r="C4561" s="127"/>
      <c r="D4561" s="127"/>
      <c r="E4561" s="127"/>
      <c r="F4561" s="127"/>
      <c r="G4561" s="127"/>
      <c r="H4561" s="127"/>
      <c r="I4561" s="91"/>
      <c r="O4561" s="91"/>
      <c r="P4561" s="115"/>
      <c r="Q4561" s="116"/>
      <c r="R4561" s="116"/>
      <c r="S4561" s="116"/>
      <c r="T4561" s="117"/>
    </row>
    <row r="4562" spans="1:20" x14ac:dyDescent="0.15">
      <c r="A4562" s="91"/>
      <c r="B4562" s="91"/>
      <c r="C4562" s="127"/>
      <c r="D4562" s="127"/>
      <c r="E4562" s="127"/>
      <c r="F4562" s="127"/>
      <c r="G4562" s="127"/>
      <c r="H4562" s="127"/>
      <c r="I4562" s="91"/>
      <c r="O4562" s="91"/>
      <c r="P4562" s="115"/>
      <c r="Q4562" s="116"/>
      <c r="R4562" s="116"/>
      <c r="S4562" s="116"/>
      <c r="T4562" s="117"/>
    </row>
    <row r="4563" spans="1:20" x14ac:dyDescent="0.15">
      <c r="A4563" s="91"/>
      <c r="B4563" s="91"/>
      <c r="C4563" s="127"/>
      <c r="D4563" s="127"/>
      <c r="E4563" s="127"/>
      <c r="F4563" s="127"/>
      <c r="G4563" s="127"/>
      <c r="H4563" s="127"/>
      <c r="I4563" s="91"/>
      <c r="O4563" s="91"/>
      <c r="P4563" s="115"/>
      <c r="Q4563" s="116"/>
      <c r="R4563" s="116"/>
      <c r="S4563" s="116"/>
      <c r="T4563" s="117"/>
    </row>
    <row r="4564" spans="1:20" x14ac:dyDescent="0.15">
      <c r="A4564" s="91"/>
      <c r="B4564" s="91"/>
      <c r="C4564" s="127"/>
      <c r="D4564" s="127"/>
      <c r="E4564" s="127"/>
      <c r="F4564" s="127"/>
      <c r="G4564" s="127"/>
      <c r="H4564" s="127"/>
      <c r="I4564" s="91"/>
      <c r="O4564" s="91"/>
      <c r="P4564" s="115"/>
      <c r="Q4564" s="116"/>
      <c r="R4564" s="116"/>
      <c r="S4564" s="116"/>
      <c r="T4564" s="117"/>
    </row>
    <row r="4565" spans="1:20" x14ac:dyDescent="0.15">
      <c r="A4565" s="91"/>
      <c r="B4565" s="91"/>
      <c r="C4565" s="127"/>
      <c r="D4565" s="127"/>
      <c r="E4565" s="127"/>
      <c r="F4565" s="127"/>
      <c r="G4565" s="127"/>
      <c r="H4565" s="127"/>
      <c r="I4565" s="91"/>
      <c r="O4565" s="91"/>
      <c r="P4565" s="115"/>
      <c r="Q4565" s="116"/>
      <c r="R4565" s="116"/>
      <c r="S4565" s="116"/>
      <c r="T4565" s="117"/>
    </row>
    <row r="4566" spans="1:20" x14ac:dyDescent="0.15">
      <c r="A4566" s="91"/>
      <c r="B4566" s="91"/>
      <c r="C4566" s="127"/>
      <c r="D4566" s="127"/>
      <c r="E4566" s="127"/>
      <c r="F4566" s="127"/>
      <c r="G4566" s="127"/>
      <c r="H4566" s="127"/>
      <c r="I4566" s="91"/>
      <c r="O4566" s="91"/>
      <c r="P4566" s="115"/>
      <c r="Q4566" s="116"/>
      <c r="R4566" s="116"/>
      <c r="S4566" s="116"/>
      <c r="T4566" s="117"/>
    </row>
    <row r="4567" spans="1:20" x14ac:dyDescent="0.15">
      <c r="A4567" s="91"/>
      <c r="B4567" s="91"/>
      <c r="C4567" s="127"/>
      <c r="D4567" s="127"/>
      <c r="E4567" s="127"/>
      <c r="F4567" s="127"/>
      <c r="G4567" s="127"/>
      <c r="H4567" s="127"/>
      <c r="I4567" s="91"/>
      <c r="O4567" s="91"/>
      <c r="P4567" s="115"/>
      <c r="Q4567" s="116"/>
      <c r="R4567" s="116"/>
      <c r="S4567" s="116"/>
      <c r="T4567" s="117"/>
    </row>
    <row r="4568" spans="1:20" x14ac:dyDescent="0.15">
      <c r="A4568" s="91"/>
      <c r="B4568" s="91"/>
      <c r="C4568" s="127"/>
      <c r="D4568" s="127"/>
      <c r="E4568" s="127"/>
      <c r="F4568" s="127"/>
      <c r="G4568" s="127"/>
      <c r="H4568" s="127"/>
      <c r="I4568" s="91"/>
      <c r="O4568" s="91"/>
      <c r="P4568" s="115"/>
      <c r="Q4568" s="116"/>
      <c r="R4568" s="116"/>
      <c r="S4568" s="116"/>
      <c r="T4568" s="117"/>
    </row>
    <row r="4569" spans="1:20" x14ac:dyDescent="0.15">
      <c r="A4569" s="91"/>
      <c r="B4569" s="91"/>
      <c r="C4569" s="127"/>
      <c r="D4569" s="127"/>
      <c r="E4569" s="127"/>
      <c r="F4569" s="127"/>
      <c r="G4569" s="127"/>
      <c r="H4569" s="127"/>
      <c r="I4569" s="91"/>
      <c r="O4569" s="91"/>
      <c r="P4569" s="115"/>
      <c r="Q4569" s="116"/>
      <c r="R4569" s="116"/>
      <c r="S4569" s="116"/>
      <c r="T4569" s="117"/>
    </row>
    <row r="4570" spans="1:20" x14ac:dyDescent="0.15">
      <c r="A4570" s="91"/>
      <c r="B4570" s="91"/>
      <c r="C4570" s="127"/>
      <c r="D4570" s="127"/>
      <c r="E4570" s="127"/>
      <c r="F4570" s="127"/>
      <c r="G4570" s="127"/>
      <c r="H4570" s="127"/>
      <c r="I4570" s="91"/>
      <c r="O4570" s="91"/>
      <c r="P4570" s="115"/>
      <c r="Q4570" s="116"/>
      <c r="R4570" s="116"/>
      <c r="S4570" s="116"/>
      <c r="T4570" s="117"/>
    </row>
    <row r="4571" spans="1:20" x14ac:dyDescent="0.15">
      <c r="A4571" s="91"/>
      <c r="B4571" s="91"/>
      <c r="C4571" s="127"/>
      <c r="D4571" s="127"/>
      <c r="E4571" s="127"/>
      <c r="F4571" s="127"/>
      <c r="G4571" s="127"/>
      <c r="H4571" s="127"/>
      <c r="I4571" s="91"/>
      <c r="O4571" s="91"/>
      <c r="P4571" s="115"/>
      <c r="Q4571" s="116"/>
      <c r="R4571" s="116"/>
      <c r="S4571" s="116"/>
      <c r="T4571" s="117"/>
    </row>
    <row r="4572" spans="1:20" x14ac:dyDescent="0.15">
      <c r="A4572" s="91"/>
      <c r="B4572" s="91"/>
      <c r="C4572" s="127"/>
      <c r="D4572" s="127"/>
      <c r="E4572" s="127"/>
      <c r="F4572" s="127"/>
      <c r="G4572" s="127"/>
      <c r="H4572" s="127"/>
      <c r="I4572" s="91"/>
      <c r="O4572" s="91"/>
      <c r="P4572" s="115"/>
      <c r="Q4572" s="116"/>
      <c r="R4572" s="116"/>
      <c r="S4572" s="116"/>
      <c r="T4572" s="117"/>
    </row>
    <row r="4573" spans="1:20" x14ac:dyDescent="0.15">
      <c r="A4573" s="91"/>
      <c r="B4573" s="91"/>
      <c r="C4573" s="127"/>
      <c r="D4573" s="127"/>
      <c r="E4573" s="127"/>
      <c r="F4573" s="127"/>
      <c r="G4573" s="127"/>
      <c r="H4573" s="127"/>
      <c r="I4573" s="91"/>
      <c r="O4573" s="91"/>
      <c r="P4573" s="115"/>
      <c r="Q4573" s="116"/>
      <c r="R4573" s="116"/>
      <c r="S4573" s="116"/>
      <c r="T4573" s="117"/>
    </row>
    <row r="4574" spans="1:20" x14ac:dyDescent="0.15">
      <c r="A4574" s="91"/>
      <c r="B4574" s="91"/>
      <c r="C4574" s="127"/>
      <c r="D4574" s="127"/>
      <c r="E4574" s="127"/>
      <c r="F4574" s="127"/>
      <c r="G4574" s="127"/>
      <c r="H4574" s="127"/>
      <c r="I4574" s="91"/>
      <c r="O4574" s="91"/>
      <c r="P4574" s="115"/>
      <c r="Q4574" s="116"/>
      <c r="R4574" s="116"/>
      <c r="S4574" s="116"/>
      <c r="T4574" s="117"/>
    </row>
    <row r="4575" spans="1:20" x14ac:dyDescent="0.15">
      <c r="A4575" s="91"/>
      <c r="B4575" s="91"/>
      <c r="C4575" s="127"/>
      <c r="D4575" s="127"/>
      <c r="E4575" s="127"/>
      <c r="F4575" s="127"/>
      <c r="G4575" s="127"/>
      <c r="H4575" s="127"/>
      <c r="I4575" s="91"/>
      <c r="O4575" s="91"/>
      <c r="P4575" s="115"/>
      <c r="Q4575" s="116"/>
      <c r="R4575" s="116"/>
      <c r="S4575" s="116"/>
      <c r="T4575" s="117"/>
    </row>
    <row r="4576" spans="1:20" x14ac:dyDescent="0.15">
      <c r="A4576" s="91"/>
      <c r="B4576" s="91"/>
      <c r="C4576" s="127"/>
      <c r="D4576" s="127"/>
      <c r="E4576" s="127"/>
      <c r="F4576" s="127"/>
      <c r="G4576" s="127"/>
      <c r="H4576" s="127"/>
      <c r="I4576" s="91"/>
      <c r="O4576" s="91"/>
      <c r="P4576" s="115"/>
      <c r="Q4576" s="116"/>
      <c r="R4576" s="116"/>
      <c r="S4576" s="116"/>
      <c r="T4576" s="117"/>
    </row>
    <row r="4577" spans="1:20" x14ac:dyDescent="0.15">
      <c r="A4577" s="91"/>
      <c r="B4577" s="91"/>
      <c r="C4577" s="127"/>
      <c r="D4577" s="127"/>
      <c r="E4577" s="127"/>
      <c r="F4577" s="127"/>
      <c r="G4577" s="127"/>
      <c r="H4577" s="127"/>
      <c r="I4577" s="91"/>
      <c r="O4577" s="91"/>
      <c r="P4577" s="115"/>
      <c r="Q4577" s="116"/>
      <c r="R4577" s="116"/>
      <c r="S4577" s="116"/>
      <c r="T4577" s="117"/>
    </row>
    <row r="4578" spans="1:20" x14ac:dyDescent="0.15">
      <c r="A4578" s="91"/>
      <c r="B4578" s="91"/>
      <c r="C4578" s="127"/>
      <c r="D4578" s="127"/>
      <c r="E4578" s="127"/>
      <c r="F4578" s="127"/>
      <c r="G4578" s="127"/>
      <c r="H4578" s="127"/>
      <c r="I4578" s="91"/>
      <c r="O4578" s="91"/>
      <c r="P4578" s="115"/>
      <c r="Q4578" s="116"/>
      <c r="R4578" s="116"/>
      <c r="S4578" s="116"/>
      <c r="T4578" s="117"/>
    </row>
    <row r="4579" spans="1:20" x14ac:dyDescent="0.15">
      <c r="A4579" s="91"/>
      <c r="B4579" s="91"/>
      <c r="C4579" s="127"/>
      <c r="D4579" s="127"/>
      <c r="E4579" s="127"/>
      <c r="F4579" s="127"/>
      <c r="G4579" s="127"/>
      <c r="H4579" s="127"/>
      <c r="I4579" s="91"/>
      <c r="O4579" s="91"/>
      <c r="P4579" s="115"/>
      <c r="Q4579" s="116"/>
      <c r="R4579" s="116"/>
      <c r="S4579" s="116"/>
      <c r="T4579" s="117"/>
    </row>
    <row r="4580" spans="1:20" x14ac:dyDescent="0.15">
      <c r="A4580" s="91"/>
      <c r="B4580" s="91"/>
      <c r="C4580" s="127"/>
      <c r="D4580" s="127"/>
      <c r="E4580" s="127"/>
      <c r="F4580" s="127"/>
      <c r="G4580" s="127"/>
      <c r="H4580" s="127"/>
      <c r="I4580" s="91"/>
      <c r="O4580" s="91"/>
      <c r="P4580" s="115"/>
      <c r="Q4580" s="116"/>
      <c r="R4580" s="116"/>
      <c r="S4580" s="116"/>
      <c r="T4580" s="117"/>
    </row>
    <row r="4581" spans="1:20" x14ac:dyDescent="0.15">
      <c r="A4581" s="91"/>
      <c r="B4581" s="91"/>
      <c r="C4581" s="127"/>
      <c r="D4581" s="127"/>
      <c r="E4581" s="127"/>
      <c r="F4581" s="127"/>
      <c r="G4581" s="127"/>
      <c r="H4581" s="127"/>
      <c r="I4581" s="91"/>
      <c r="O4581" s="91"/>
      <c r="P4581" s="115"/>
      <c r="Q4581" s="116"/>
      <c r="R4581" s="116"/>
      <c r="S4581" s="116"/>
      <c r="T4581" s="117"/>
    </row>
    <row r="4582" spans="1:20" x14ac:dyDescent="0.15">
      <c r="A4582" s="91"/>
      <c r="B4582" s="91"/>
      <c r="C4582" s="127"/>
      <c r="D4582" s="127"/>
      <c r="E4582" s="127"/>
      <c r="F4582" s="127"/>
      <c r="G4582" s="127"/>
      <c r="H4582" s="127"/>
      <c r="I4582" s="91"/>
      <c r="O4582" s="91"/>
      <c r="P4582" s="115"/>
      <c r="Q4582" s="116"/>
      <c r="R4582" s="116"/>
      <c r="S4582" s="116"/>
      <c r="T4582" s="117"/>
    </row>
    <row r="4583" spans="1:20" x14ac:dyDescent="0.15">
      <c r="A4583" s="91"/>
      <c r="B4583" s="91"/>
      <c r="C4583" s="127"/>
      <c r="D4583" s="127"/>
      <c r="E4583" s="127"/>
      <c r="F4583" s="127"/>
      <c r="G4583" s="127"/>
      <c r="H4583" s="127"/>
      <c r="I4583" s="91"/>
      <c r="O4583" s="91"/>
      <c r="P4583" s="115"/>
      <c r="Q4583" s="116"/>
      <c r="R4583" s="116"/>
      <c r="S4583" s="116"/>
      <c r="T4583" s="117"/>
    </row>
    <row r="4584" spans="1:20" x14ac:dyDescent="0.15">
      <c r="A4584" s="91"/>
      <c r="B4584" s="91"/>
      <c r="C4584" s="127"/>
      <c r="D4584" s="127"/>
      <c r="E4584" s="127"/>
      <c r="F4584" s="127"/>
      <c r="G4584" s="127"/>
      <c r="H4584" s="127"/>
      <c r="I4584" s="91"/>
      <c r="O4584" s="91"/>
      <c r="P4584" s="115"/>
      <c r="Q4584" s="116"/>
      <c r="R4584" s="116"/>
      <c r="S4584" s="116"/>
      <c r="T4584" s="117"/>
    </row>
    <row r="4585" spans="1:20" x14ac:dyDescent="0.15">
      <c r="A4585" s="91"/>
      <c r="B4585" s="91"/>
      <c r="C4585" s="127"/>
      <c r="D4585" s="127"/>
      <c r="E4585" s="127"/>
      <c r="F4585" s="127"/>
      <c r="G4585" s="127"/>
      <c r="H4585" s="127"/>
      <c r="I4585" s="91"/>
      <c r="O4585" s="91"/>
      <c r="P4585" s="115"/>
      <c r="Q4585" s="116"/>
      <c r="R4585" s="116"/>
      <c r="S4585" s="116"/>
      <c r="T4585" s="117"/>
    </row>
    <row r="4586" spans="1:20" x14ac:dyDescent="0.15">
      <c r="A4586" s="91"/>
      <c r="B4586" s="91"/>
      <c r="C4586" s="127"/>
      <c r="D4586" s="127"/>
      <c r="E4586" s="127"/>
      <c r="F4586" s="127"/>
      <c r="G4586" s="127"/>
      <c r="H4586" s="127"/>
      <c r="I4586" s="91"/>
      <c r="O4586" s="91"/>
      <c r="P4586" s="115"/>
      <c r="Q4586" s="116"/>
      <c r="R4586" s="116"/>
      <c r="S4586" s="116"/>
      <c r="T4586" s="117"/>
    </row>
    <row r="4587" spans="1:20" x14ac:dyDescent="0.15">
      <c r="A4587" s="91"/>
      <c r="B4587" s="91"/>
      <c r="C4587" s="127"/>
      <c r="D4587" s="127"/>
      <c r="E4587" s="127"/>
      <c r="F4587" s="127"/>
      <c r="G4587" s="127"/>
      <c r="H4587" s="127"/>
      <c r="I4587" s="91"/>
      <c r="O4587" s="91"/>
      <c r="P4587" s="115"/>
      <c r="Q4587" s="116"/>
      <c r="R4587" s="116"/>
      <c r="S4587" s="116"/>
      <c r="T4587" s="117"/>
    </row>
    <row r="4588" spans="1:20" x14ac:dyDescent="0.15">
      <c r="A4588" s="91"/>
      <c r="B4588" s="91"/>
      <c r="C4588" s="127"/>
      <c r="D4588" s="127"/>
      <c r="E4588" s="127"/>
      <c r="F4588" s="127"/>
      <c r="G4588" s="127"/>
      <c r="H4588" s="127"/>
      <c r="I4588" s="91"/>
      <c r="O4588" s="91"/>
      <c r="P4588" s="115"/>
      <c r="Q4588" s="116"/>
      <c r="R4588" s="116"/>
      <c r="S4588" s="116"/>
      <c r="T4588" s="117"/>
    </row>
    <row r="4589" spans="1:20" x14ac:dyDescent="0.15">
      <c r="A4589" s="91"/>
      <c r="B4589" s="91"/>
      <c r="C4589" s="127"/>
      <c r="D4589" s="127"/>
      <c r="E4589" s="127"/>
      <c r="F4589" s="127"/>
      <c r="G4589" s="127"/>
      <c r="H4589" s="127"/>
      <c r="I4589" s="91"/>
      <c r="O4589" s="91"/>
      <c r="P4589" s="115"/>
      <c r="Q4589" s="116"/>
      <c r="R4589" s="116"/>
      <c r="S4589" s="116"/>
      <c r="T4589" s="117"/>
    </row>
    <row r="4590" spans="1:20" x14ac:dyDescent="0.15">
      <c r="A4590" s="91"/>
      <c r="B4590" s="91"/>
      <c r="C4590" s="127"/>
      <c r="D4590" s="127"/>
      <c r="E4590" s="127"/>
      <c r="F4590" s="127"/>
      <c r="G4590" s="127"/>
      <c r="H4590" s="127"/>
      <c r="I4590" s="91"/>
      <c r="O4590" s="91"/>
      <c r="P4590" s="115"/>
      <c r="Q4590" s="116"/>
      <c r="R4590" s="116"/>
      <c r="S4590" s="116"/>
      <c r="T4590" s="117"/>
    </row>
    <row r="4591" spans="1:20" x14ac:dyDescent="0.15">
      <c r="A4591" s="91"/>
      <c r="B4591" s="91"/>
      <c r="C4591" s="127"/>
      <c r="D4591" s="127"/>
      <c r="E4591" s="127"/>
      <c r="F4591" s="127"/>
      <c r="G4591" s="127"/>
      <c r="H4591" s="127"/>
      <c r="I4591" s="91"/>
      <c r="O4591" s="91"/>
      <c r="P4591" s="115"/>
      <c r="Q4591" s="116"/>
      <c r="R4591" s="116"/>
      <c r="S4591" s="116"/>
      <c r="T4591" s="117"/>
    </row>
    <row r="4592" spans="1:20" x14ac:dyDescent="0.15">
      <c r="A4592" s="91"/>
      <c r="B4592" s="91"/>
      <c r="C4592" s="127"/>
      <c r="D4592" s="127"/>
      <c r="E4592" s="127"/>
      <c r="F4592" s="127"/>
      <c r="G4592" s="127"/>
      <c r="H4592" s="127"/>
      <c r="I4592" s="91"/>
      <c r="O4592" s="91"/>
      <c r="P4592" s="115"/>
      <c r="Q4592" s="116"/>
      <c r="R4592" s="116"/>
      <c r="S4592" s="116"/>
      <c r="T4592" s="117"/>
    </row>
    <row r="4593" spans="1:20" x14ac:dyDescent="0.15">
      <c r="A4593" s="91"/>
      <c r="B4593" s="91"/>
      <c r="C4593" s="127"/>
      <c r="D4593" s="127"/>
      <c r="E4593" s="127"/>
      <c r="F4593" s="127"/>
      <c r="G4593" s="127"/>
      <c r="H4593" s="127"/>
      <c r="I4593" s="91"/>
      <c r="O4593" s="91"/>
      <c r="P4593" s="115"/>
      <c r="Q4593" s="116"/>
      <c r="R4593" s="116"/>
      <c r="S4593" s="116"/>
      <c r="T4593" s="117"/>
    </row>
    <row r="4594" spans="1:20" x14ac:dyDescent="0.15">
      <c r="A4594" s="91"/>
      <c r="B4594" s="91"/>
      <c r="C4594" s="127"/>
      <c r="D4594" s="127"/>
      <c r="E4594" s="127"/>
      <c r="F4594" s="127"/>
      <c r="G4594" s="127"/>
      <c r="H4594" s="127"/>
      <c r="I4594" s="91"/>
      <c r="O4594" s="91"/>
      <c r="P4594" s="115"/>
      <c r="Q4594" s="116"/>
      <c r="R4594" s="116"/>
      <c r="S4594" s="116"/>
      <c r="T4594" s="117"/>
    </row>
    <row r="4595" spans="1:20" x14ac:dyDescent="0.15">
      <c r="A4595" s="91"/>
      <c r="B4595" s="91"/>
      <c r="C4595" s="127"/>
      <c r="D4595" s="127"/>
      <c r="E4595" s="127"/>
      <c r="F4595" s="127"/>
      <c r="G4595" s="127"/>
      <c r="H4595" s="127"/>
      <c r="I4595" s="91"/>
      <c r="O4595" s="91"/>
      <c r="P4595" s="115"/>
      <c r="Q4595" s="116"/>
      <c r="R4595" s="116"/>
      <c r="S4595" s="116"/>
      <c r="T4595" s="117"/>
    </row>
    <row r="4596" spans="1:20" x14ac:dyDescent="0.15">
      <c r="A4596" s="91"/>
      <c r="B4596" s="91"/>
      <c r="C4596" s="127"/>
      <c r="D4596" s="127"/>
      <c r="E4596" s="127"/>
      <c r="F4596" s="127"/>
      <c r="G4596" s="127"/>
      <c r="H4596" s="127"/>
      <c r="I4596" s="91"/>
      <c r="O4596" s="91"/>
      <c r="P4596" s="115"/>
      <c r="Q4596" s="116"/>
      <c r="R4596" s="116"/>
      <c r="S4596" s="116"/>
      <c r="T4596" s="117"/>
    </row>
    <row r="4597" spans="1:20" x14ac:dyDescent="0.15">
      <c r="A4597" s="91"/>
      <c r="B4597" s="91"/>
      <c r="C4597" s="127"/>
      <c r="D4597" s="127"/>
      <c r="E4597" s="127"/>
      <c r="F4597" s="127"/>
      <c r="G4597" s="127"/>
      <c r="H4597" s="127"/>
      <c r="I4597" s="91"/>
      <c r="O4597" s="91"/>
      <c r="P4597" s="115"/>
      <c r="Q4597" s="116"/>
      <c r="R4597" s="116"/>
      <c r="S4597" s="116"/>
      <c r="T4597" s="117"/>
    </row>
    <row r="4598" spans="1:20" x14ac:dyDescent="0.15">
      <c r="A4598" s="91"/>
      <c r="B4598" s="91"/>
      <c r="C4598" s="127"/>
      <c r="D4598" s="127"/>
      <c r="E4598" s="127"/>
      <c r="F4598" s="127"/>
      <c r="G4598" s="127"/>
      <c r="H4598" s="127"/>
      <c r="I4598" s="91"/>
      <c r="O4598" s="91"/>
      <c r="P4598" s="115"/>
      <c r="Q4598" s="116"/>
      <c r="R4598" s="116"/>
      <c r="S4598" s="116"/>
      <c r="T4598" s="117"/>
    </row>
    <row r="4599" spans="1:20" x14ac:dyDescent="0.15">
      <c r="A4599" s="91"/>
      <c r="B4599" s="91"/>
      <c r="C4599" s="127"/>
      <c r="D4599" s="127"/>
      <c r="E4599" s="127"/>
      <c r="F4599" s="127"/>
      <c r="G4599" s="127"/>
      <c r="H4599" s="127"/>
      <c r="I4599" s="91"/>
      <c r="O4599" s="91"/>
      <c r="P4599" s="115"/>
      <c r="Q4599" s="116"/>
      <c r="R4599" s="116"/>
      <c r="S4599" s="116"/>
      <c r="T4599" s="117"/>
    </row>
    <row r="4600" spans="1:20" x14ac:dyDescent="0.15">
      <c r="A4600" s="91"/>
      <c r="B4600" s="91"/>
      <c r="C4600" s="127"/>
      <c r="D4600" s="127"/>
      <c r="E4600" s="127"/>
      <c r="F4600" s="127"/>
      <c r="G4600" s="127"/>
      <c r="H4600" s="127"/>
      <c r="I4600" s="91"/>
      <c r="O4600" s="91"/>
      <c r="P4600" s="115"/>
      <c r="Q4600" s="116"/>
      <c r="R4600" s="116"/>
      <c r="S4600" s="116"/>
      <c r="T4600" s="117"/>
    </row>
    <row r="4601" spans="1:20" x14ac:dyDescent="0.15">
      <c r="A4601" s="91"/>
      <c r="B4601" s="91"/>
      <c r="C4601" s="127"/>
      <c r="D4601" s="127"/>
      <c r="E4601" s="127"/>
      <c r="F4601" s="127"/>
      <c r="G4601" s="127"/>
      <c r="H4601" s="127"/>
      <c r="I4601" s="91"/>
      <c r="O4601" s="91"/>
      <c r="P4601" s="115"/>
      <c r="Q4601" s="116"/>
      <c r="R4601" s="116"/>
      <c r="S4601" s="116"/>
      <c r="T4601" s="117"/>
    </row>
    <row r="4602" spans="1:20" x14ac:dyDescent="0.15">
      <c r="A4602" s="91"/>
      <c r="B4602" s="91"/>
      <c r="C4602" s="127"/>
      <c r="D4602" s="127"/>
      <c r="E4602" s="127"/>
      <c r="F4602" s="127"/>
      <c r="G4602" s="127"/>
      <c r="H4602" s="127"/>
      <c r="I4602" s="91"/>
      <c r="O4602" s="91"/>
      <c r="P4602" s="115"/>
      <c r="Q4602" s="116"/>
      <c r="R4602" s="116"/>
      <c r="S4602" s="116"/>
      <c r="T4602" s="117"/>
    </row>
    <row r="4603" spans="1:20" x14ac:dyDescent="0.15">
      <c r="A4603" s="91"/>
      <c r="B4603" s="91"/>
      <c r="C4603" s="127"/>
      <c r="D4603" s="127"/>
      <c r="E4603" s="127"/>
      <c r="F4603" s="127"/>
      <c r="G4603" s="127"/>
      <c r="H4603" s="127"/>
      <c r="I4603" s="91"/>
      <c r="O4603" s="91"/>
      <c r="P4603" s="115"/>
      <c r="Q4603" s="116"/>
      <c r="R4603" s="116"/>
      <c r="S4603" s="116"/>
      <c r="T4603" s="117"/>
    </row>
    <row r="4604" spans="1:20" x14ac:dyDescent="0.15">
      <c r="A4604" s="91"/>
      <c r="B4604" s="91"/>
      <c r="C4604" s="127"/>
      <c r="D4604" s="127"/>
      <c r="E4604" s="127"/>
      <c r="F4604" s="127"/>
      <c r="G4604" s="127"/>
      <c r="H4604" s="127"/>
      <c r="I4604" s="91"/>
      <c r="O4604" s="91"/>
      <c r="P4604" s="115"/>
      <c r="Q4604" s="116"/>
      <c r="R4604" s="116"/>
      <c r="S4604" s="116"/>
      <c r="T4604" s="117"/>
    </row>
    <row r="4605" spans="1:20" x14ac:dyDescent="0.15">
      <c r="A4605" s="91"/>
      <c r="B4605" s="91"/>
      <c r="C4605" s="127"/>
      <c r="D4605" s="127"/>
      <c r="E4605" s="127"/>
      <c r="F4605" s="127"/>
      <c r="G4605" s="127"/>
      <c r="H4605" s="127"/>
      <c r="I4605" s="91"/>
      <c r="O4605" s="91"/>
      <c r="P4605" s="115"/>
      <c r="Q4605" s="116"/>
      <c r="R4605" s="116"/>
      <c r="S4605" s="116"/>
      <c r="T4605" s="117"/>
    </row>
    <row r="4606" spans="1:20" x14ac:dyDescent="0.15">
      <c r="A4606" s="91"/>
      <c r="B4606" s="91"/>
      <c r="C4606" s="127"/>
      <c r="D4606" s="127"/>
      <c r="E4606" s="127"/>
      <c r="F4606" s="127"/>
      <c r="G4606" s="127"/>
      <c r="H4606" s="127"/>
      <c r="I4606" s="91"/>
      <c r="O4606" s="91"/>
      <c r="P4606" s="115"/>
      <c r="Q4606" s="116"/>
      <c r="R4606" s="116"/>
      <c r="S4606" s="116"/>
      <c r="T4606" s="117"/>
    </row>
    <row r="4607" spans="1:20" x14ac:dyDescent="0.15">
      <c r="A4607" s="91"/>
      <c r="B4607" s="91"/>
      <c r="C4607" s="127"/>
      <c r="D4607" s="127"/>
      <c r="E4607" s="127"/>
      <c r="F4607" s="127"/>
      <c r="G4607" s="127"/>
      <c r="H4607" s="127"/>
      <c r="I4607" s="91"/>
      <c r="O4607" s="91"/>
      <c r="P4607" s="115"/>
      <c r="Q4607" s="116"/>
      <c r="R4607" s="116"/>
      <c r="S4607" s="116"/>
      <c r="T4607" s="117"/>
    </row>
    <row r="4608" spans="1:20" x14ac:dyDescent="0.15">
      <c r="A4608" s="91"/>
      <c r="B4608" s="91"/>
      <c r="C4608" s="127"/>
      <c r="D4608" s="127"/>
      <c r="E4608" s="127"/>
      <c r="F4608" s="127"/>
      <c r="G4608" s="127"/>
      <c r="H4608" s="127"/>
      <c r="I4608" s="91"/>
      <c r="O4608" s="91"/>
      <c r="P4608" s="115"/>
      <c r="Q4608" s="116"/>
      <c r="R4608" s="116"/>
      <c r="S4608" s="116"/>
      <c r="T4608" s="117"/>
    </row>
    <row r="4609" spans="1:20" x14ac:dyDescent="0.15">
      <c r="A4609" s="91"/>
      <c r="B4609" s="91"/>
      <c r="C4609" s="127"/>
      <c r="D4609" s="127"/>
      <c r="E4609" s="127"/>
      <c r="F4609" s="127"/>
      <c r="G4609" s="127"/>
      <c r="H4609" s="127"/>
      <c r="I4609" s="91"/>
      <c r="O4609" s="91"/>
      <c r="P4609" s="115"/>
      <c r="Q4609" s="116"/>
      <c r="R4609" s="116"/>
      <c r="S4609" s="116"/>
      <c r="T4609" s="117"/>
    </row>
    <row r="4610" spans="1:20" x14ac:dyDescent="0.15">
      <c r="A4610" s="91"/>
      <c r="B4610" s="91"/>
      <c r="C4610" s="127"/>
      <c r="D4610" s="127"/>
      <c r="E4610" s="127"/>
      <c r="F4610" s="127"/>
      <c r="G4610" s="127"/>
      <c r="H4610" s="127"/>
      <c r="I4610" s="91"/>
      <c r="O4610" s="91"/>
      <c r="P4610" s="115"/>
      <c r="Q4610" s="116"/>
      <c r="R4610" s="116"/>
      <c r="S4610" s="116"/>
      <c r="T4610" s="117"/>
    </row>
    <row r="4611" spans="1:20" x14ac:dyDescent="0.15">
      <c r="A4611" s="91"/>
      <c r="B4611" s="91"/>
      <c r="C4611" s="127"/>
      <c r="D4611" s="127"/>
      <c r="E4611" s="127"/>
      <c r="F4611" s="127"/>
      <c r="G4611" s="127"/>
      <c r="H4611" s="127"/>
      <c r="I4611" s="91"/>
      <c r="O4611" s="91"/>
      <c r="P4611" s="115"/>
      <c r="Q4611" s="116"/>
      <c r="R4611" s="116"/>
      <c r="S4611" s="116"/>
      <c r="T4611" s="117"/>
    </row>
    <row r="4612" spans="1:20" x14ac:dyDescent="0.15">
      <c r="A4612" s="91"/>
      <c r="B4612" s="91"/>
      <c r="C4612" s="127"/>
      <c r="D4612" s="127"/>
      <c r="E4612" s="127"/>
      <c r="F4612" s="127"/>
      <c r="G4612" s="127"/>
      <c r="H4612" s="127"/>
      <c r="I4612" s="91"/>
      <c r="O4612" s="91"/>
      <c r="P4612" s="115"/>
      <c r="Q4612" s="116"/>
      <c r="R4612" s="116"/>
      <c r="S4612" s="116"/>
      <c r="T4612" s="117"/>
    </row>
    <row r="4613" spans="1:20" x14ac:dyDescent="0.15">
      <c r="A4613" s="91"/>
      <c r="B4613" s="91"/>
      <c r="C4613" s="127"/>
      <c r="D4613" s="127"/>
      <c r="E4613" s="127"/>
      <c r="F4613" s="127"/>
      <c r="G4613" s="127"/>
      <c r="H4613" s="127"/>
      <c r="I4613" s="91"/>
      <c r="O4613" s="91"/>
      <c r="P4613" s="115"/>
      <c r="Q4613" s="116"/>
      <c r="R4613" s="116"/>
      <c r="S4613" s="116"/>
      <c r="T4613" s="117"/>
    </row>
    <row r="4614" spans="1:20" x14ac:dyDescent="0.15">
      <c r="A4614" s="91"/>
      <c r="B4614" s="91"/>
      <c r="C4614" s="127"/>
      <c r="D4614" s="127"/>
      <c r="E4614" s="127"/>
      <c r="F4614" s="127"/>
      <c r="G4614" s="127"/>
      <c r="H4614" s="127"/>
      <c r="I4614" s="91"/>
      <c r="O4614" s="91"/>
      <c r="P4614" s="115"/>
      <c r="Q4614" s="116"/>
      <c r="R4614" s="116"/>
      <c r="S4614" s="116"/>
      <c r="T4614" s="117"/>
    </row>
    <row r="4615" spans="1:20" x14ac:dyDescent="0.15">
      <c r="A4615" s="91"/>
      <c r="B4615" s="91"/>
      <c r="C4615" s="127"/>
      <c r="D4615" s="127"/>
      <c r="E4615" s="127"/>
      <c r="F4615" s="127"/>
      <c r="G4615" s="127"/>
      <c r="H4615" s="127"/>
      <c r="I4615" s="91"/>
      <c r="O4615" s="91"/>
      <c r="P4615" s="115"/>
      <c r="Q4615" s="116"/>
      <c r="R4615" s="116"/>
      <c r="S4615" s="116"/>
      <c r="T4615" s="117"/>
    </row>
    <row r="4616" spans="1:20" x14ac:dyDescent="0.15">
      <c r="A4616" s="91"/>
      <c r="B4616" s="91"/>
      <c r="C4616" s="127"/>
      <c r="D4616" s="127"/>
      <c r="E4616" s="127"/>
      <c r="F4616" s="127"/>
      <c r="G4616" s="127"/>
      <c r="H4616" s="127"/>
      <c r="I4616" s="91"/>
      <c r="O4616" s="91"/>
      <c r="P4616" s="115"/>
      <c r="Q4616" s="116"/>
      <c r="R4616" s="116"/>
      <c r="S4616" s="116"/>
      <c r="T4616" s="117"/>
    </row>
    <row r="4617" spans="1:20" x14ac:dyDescent="0.15">
      <c r="A4617" s="91"/>
      <c r="B4617" s="91"/>
      <c r="C4617" s="127"/>
      <c r="D4617" s="127"/>
      <c r="E4617" s="127"/>
      <c r="F4617" s="127"/>
      <c r="G4617" s="127"/>
      <c r="H4617" s="127"/>
      <c r="I4617" s="91"/>
      <c r="O4617" s="91"/>
      <c r="P4617" s="115"/>
      <c r="Q4617" s="116"/>
      <c r="R4617" s="116"/>
      <c r="S4617" s="116"/>
      <c r="T4617" s="117"/>
    </row>
    <row r="4618" spans="1:20" x14ac:dyDescent="0.15">
      <c r="A4618" s="91"/>
      <c r="B4618" s="91"/>
      <c r="C4618" s="127"/>
      <c r="D4618" s="127"/>
      <c r="E4618" s="127"/>
      <c r="F4618" s="127"/>
      <c r="G4618" s="127"/>
      <c r="H4618" s="127"/>
      <c r="I4618" s="91"/>
      <c r="O4618" s="91"/>
      <c r="P4618" s="115"/>
      <c r="Q4618" s="116"/>
      <c r="R4618" s="116"/>
      <c r="S4618" s="116"/>
      <c r="T4618" s="117"/>
    </row>
    <row r="4619" spans="1:20" x14ac:dyDescent="0.15">
      <c r="A4619" s="91"/>
      <c r="B4619" s="91"/>
      <c r="C4619" s="127"/>
      <c r="D4619" s="127"/>
      <c r="E4619" s="127"/>
      <c r="F4619" s="127"/>
      <c r="G4619" s="127"/>
      <c r="H4619" s="127"/>
      <c r="I4619" s="91"/>
      <c r="O4619" s="91"/>
      <c r="P4619" s="115"/>
      <c r="Q4619" s="116"/>
      <c r="R4619" s="116"/>
      <c r="S4619" s="116"/>
      <c r="T4619" s="117"/>
    </row>
    <row r="4620" spans="1:20" x14ac:dyDescent="0.15">
      <c r="A4620" s="91"/>
      <c r="B4620" s="91"/>
      <c r="C4620" s="127"/>
      <c r="D4620" s="127"/>
      <c r="E4620" s="127"/>
      <c r="F4620" s="127"/>
      <c r="G4620" s="127"/>
      <c r="H4620" s="127"/>
      <c r="I4620" s="91"/>
      <c r="O4620" s="91"/>
      <c r="P4620" s="115"/>
      <c r="Q4620" s="116"/>
      <c r="R4620" s="116"/>
      <c r="S4620" s="116"/>
      <c r="T4620" s="117"/>
    </row>
    <row r="4621" spans="1:20" x14ac:dyDescent="0.15">
      <c r="A4621" s="91"/>
      <c r="B4621" s="91"/>
      <c r="C4621" s="127"/>
      <c r="D4621" s="127"/>
      <c r="E4621" s="127"/>
      <c r="F4621" s="127"/>
      <c r="G4621" s="127"/>
      <c r="H4621" s="127"/>
      <c r="I4621" s="91"/>
      <c r="O4621" s="91"/>
      <c r="P4621" s="115"/>
      <c r="Q4621" s="116"/>
      <c r="R4621" s="116"/>
      <c r="S4621" s="116"/>
      <c r="T4621" s="117"/>
    </row>
    <row r="4622" spans="1:20" x14ac:dyDescent="0.15">
      <c r="A4622" s="91"/>
      <c r="B4622" s="91"/>
      <c r="C4622" s="127"/>
      <c r="D4622" s="127"/>
      <c r="E4622" s="127"/>
      <c r="F4622" s="127"/>
      <c r="G4622" s="127"/>
      <c r="H4622" s="127"/>
      <c r="I4622" s="91"/>
      <c r="O4622" s="91"/>
      <c r="P4622" s="115"/>
      <c r="Q4622" s="116"/>
      <c r="R4622" s="116"/>
      <c r="S4622" s="116"/>
      <c r="T4622" s="117"/>
    </row>
    <row r="4623" spans="1:20" x14ac:dyDescent="0.15">
      <c r="A4623" s="91"/>
      <c r="B4623" s="91"/>
      <c r="C4623" s="127"/>
      <c r="D4623" s="127"/>
      <c r="E4623" s="127"/>
      <c r="F4623" s="127"/>
      <c r="G4623" s="127"/>
      <c r="H4623" s="127"/>
      <c r="I4623" s="91"/>
      <c r="O4623" s="91"/>
      <c r="P4623" s="115"/>
      <c r="Q4623" s="116"/>
      <c r="R4623" s="116"/>
      <c r="S4623" s="116"/>
      <c r="T4623" s="117"/>
    </row>
    <row r="4624" spans="1:20" x14ac:dyDescent="0.15">
      <c r="A4624" s="91"/>
      <c r="B4624" s="91"/>
      <c r="C4624" s="127"/>
      <c r="D4624" s="127"/>
      <c r="E4624" s="127"/>
      <c r="F4624" s="127"/>
      <c r="G4624" s="127"/>
      <c r="H4624" s="127"/>
      <c r="I4624" s="91"/>
      <c r="O4624" s="91"/>
      <c r="P4624" s="115"/>
      <c r="Q4624" s="116"/>
      <c r="R4624" s="116"/>
      <c r="S4624" s="116"/>
      <c r="T4624" s="117"/>
    </row>
    <row r="4625" spans="1:20" x14ac:dyDescent="0.15">
      <c r="A4625" s="91"/>
      <c r="B4625" s="91"/>
      <c r="C4625" s="127"/>
      <c r="D4625" s="127"/>
      <c r="E4625" s="127"/>
      <c r="F4625" s="127"/>
      <c r="G4625" s="127"/>
      <c r="H4625" s="127"/>
      <c r="I4625" s="91"/>
      <c r="O4625" s="91"/>
      <c r="P4625" s="115"/>
      <c r="Q4625" s="116"/>
      <c r="R4625" s="116"/>
      <c r="S4625" s="116"/>
      <c r="T4625" s="117"/>
    </row>
    <row r="4626" spans="1:20" x14ac:dyDescent="0.15">
      <c r="A4626" s="91"/>
      <c r="B4626" s="91"/>
      <c r="C4626" s="127"/>
      <c r="D4626" s="127"/>
      <c r="E4626" s="127"/>
      <c r="F4626" s="127"/>
      <c r="G4626" s="127"/>
      <c r="H4626" s="127"/>
      <c r="I4626" s="91"/>
      <c r="O4626" s="91"/>
      <c r="P4626" s="115"/>
      <c r="Q4626" s="116"/>
      <c r="R4626" s="116"/>
      <c r="S4626" s="116"/>
      <c r="T4626" s="117"/>
    </row>
    <row r="4627" spans="1:20" x14ac:dyDescent="0.15">
      <c r="A4627" s="91"/>
      <c r="B4627" s="91"/>
      <c r="C4627" s="127"/>
      <c r="D4627" s="127"/>
      <c r="E4627" s="127"/>
      <c r="F4627" s="127"/>
      <c r="G4627" s="127"/>
      <c r="H4627" s="127"/>
      <c r="I4627" s="91"/>
      <c r="O4627" s="91"/>
      <c r="P4627" s="115"/>
      <c r="Q4627" s="116"/>
      <c r="R4627" s="116"/>
      <c r="S4627" s="116"/>
      <c r="T4627" s="117"/>
    </row>
    <row r="4628" spans="1:20" x14ac:dyDescent="0.15">
      <c r="A4628" s="91"/>
      <c r="B4628" s="91"/>
      <c r="C4628" s="127"/>
      <c r="D4628" s="127"/>
      <c r="E4628" s="127"/>
      <c r="F4628" s="127"/>
      <c r="G4628" s="127"/>
      <c r="H4628" s="127"/>
      <c r="I4628" s="91"/>
      <c r="O4628" s="91"/>
      <c r="P4628" s="115"/>
      <c r="Q4628" s="116"/>
      <c r="R4628" s="116"/>
      <c r="S4628" s="116"/>
      <c r="T4628" s="117"/>
    </row>
    <row r="4629" spans="1:20" x14ac:dyDescent="0.15">
      <c r="A4629" s="91"/>
      <c r="B4629" s="91"/>
      <c r="C4629" s="127"/>
      <c r="D4629" s="127"/>
      <c r="E4629" s="127"/>
      <c r="F4629" s="127"/>
      <c r="G4629" s="127"/>
      <c r="H4629" s="127"/>
      <c r="I4629" s="91"/>
      <c r="O4629" s="91"/>
      <c r="P4629" s="115"/>
      <c r="Q4629" s="116"/>
      <c r="R4629" s="116"/>
      <c r="S4629" s="116"/>
      <c r="T4629" s="117"/>
    </row>
    <row r="4630" spans="1:20" x14ac:dyDescent="0.15">
      <c r="A4630" s="91"/>
      <c r="B4630" s="91"/>
      <c r="C4630" s="127"/>
      <c r="D4630" s="127"/>
      <c r="E4630" s="127"/>
      <c r="F4630" s="127"/>
      <c r="G4630" s="127"/>
      <c r="H4630" s="127"/>
      <c r="I4630" s="91"/>
      <c r="O4630" s="91"/>
      <c r="P4630" s="115"/>
      <c r="Q4630" s="116"/>
      <c r="R4630" s="116"/>
      <c r="S4630" s="116"/>
      <c r="T4630" s="117"/>
    </row>
    <row r="4631" spans="1:20" x14ac:dyDescent="0.15">
      <c r="A4631" s="91"/>
      <c r="B4631" s="91"/>
      <c r="C4631" s="127"/>
      <c r="D4631" s="127"/>
      <c r="E4631" s="127"/>
      <c r="F4631" s="127"/>
      <c r="G4631" s="127"/>
      <c r="H4631" s="127"/>
      <c r="I4631" s="91"/>
      <c r="O4631" s="91"/>
      <c r="P4631" s="115"/>
      <c r="Q4631" s="116"/>
      <c r="R4631" s="116"/>
      <c r="S4631" s="116"/>
      <c r="T4631" s="117"/>
    </row>
    <row r="4632" spans="1:20" x14ac:dyDescent="0.15">
      <c r="A4632" s="91"/>
      <c r="B4632" s="91"/>
      <c r="C4632" s="127"/>
      <c r="D4632" s="127"/>
      <c r="E4632" s="127"/>
      <c r="F4632" s="127"/>
      <c r="G4632" s="127"/>
      <c r="H4632" s="127"/>
      <c r="I4632" s="91"/>
      <c r="O4632" s="91"/>
      <c r="P4632" s="115"/>
      <c r="Q4632" s="116"/>
      <c r="R4632" s="116"/>
      <c r="S4632" s="116"/>
      <c r="T4632" s="117"/>
    </row>
    <row r="4633" spans="1:20" x14ac:dyDescent="0.15">
      <c r="A4633" s="91"/>
      <c r="B4633" s="91"/>
      <c r="C4633" s="127"/>
      <c r="D4633" s="127"/>
      <c r="E4633" s="127"/>
      <c r="F4633" s="127"/>
      <c r="G4633" s="127"/>
      <c r="H4633" s="127"/>
      <c r="I4633" s="91"/>
      <c r="O4633" s="91"/>
      <c r="P4633" s="115"/>
      <c r="Q4633" s="116"/>
      <c r="R4633" s="116"/>
      <c r="S4633" s="116"/>
      <c r="T4633" s="117"/>
    </row>
    <row r="4634" spans="1:20" x14ac:dyDescent="0.15">
      <c r="A4634" s="91"/>
      <c r="B4634" s="91"/>
      <c r="C4634" s="127"/>
      <c r="D4634" s="127"/>
      <c r="E4634" s="127"/>
      <c r="F4634" s="127"/>
      <c r="G4634" s="127"/>
      <c r="H4634" s="127"/>
      <c r="I4634" s="91"/>
      <c r="O4634" s="91"/>
      <c r="P4634" s="115"/>
      <c r="Q4634" s="116"/>
      <c r="R4634" s="116"/>
      <c r="S4634" s="116"/>
      <c r="T4634" s="117"/>
    </row>
    <row r="4635" spans="1:20" x14ac:dyDescent="0.15">
      <c r="A4635" s="91"/>
      <c r="B4635" s="91"/>
      <c r="C4635" s="127"/>
      <c r="D4635" s="127"/>
      <c r="E4635" s="127"/>
      <c r="F4635" s="127"/>
      <c r="G4635" s="127"/>
      <c r="H4635" s="127"/>
      <c r="I4635" s="91"/>
      <c r="O4635" s="91"/>
      <c r="P4635" s="115"/>
      <c r="Q4635" s="116"/>
      <c r="R4635" s="116"/>
      <c r="S4635" s="116"/>
      <c r="T4635" s="117"/>
    </row>
    <row r="4636" spans="1:20" x14ac:dyDescent="0.15">
      <c r="A4636" s="91"/>
      <c r="B4636" s="91"/>
      <c r="C4636" s="127"/>
      <c r="D4636" s="127"/>
      <c r="E4636" s="127"/>
      <c r="F4636" s="127"/>
      <c r="G4636" s="127"/>
      <c r="H4636" s="127"/>
      <c r="I4636" s="91"/>
      <c r="O4636" s="91"/>
      <c r="P4636" s="115"/>
      <c r="Q4636" s="116"/>
      <c r="R4636" s="116"/>
      <c r="S4636" s="116"/>
      <c r="T4636" s="117"/>
    </row>
    <row r="4637" spans="1:20" x14ac:dyDescent="0.15">
      <c r="A4637" s="91"/>
      <c r="B4637" s="91"/>
      <c r="C4637" s="127"/>
      <c r="D4637" s="127"/>
      <c r="E4637" s="127"/>
      <c r="F4637" s="127"/>
      <c r="G4637" s="127"/>
      <c r="H4637" s="127"/>
      <c r="I4637" s="91"/>
      <c r="O4637" s="91"/>
      <c r="P4637" s="115"/>
      <c r="Q4637" s="116"/>
      <c r="R4637" s="116"/>
      <c r="S4637" s="116"/>
      <c r="T4637" s="117"/>
    </row>
    <row r="4638" spans="1:20" x14ac:dyDescent="0.15">
      <c r="A4638" s="91"/>
      <c r="B4638" s="91"/>
      <c r="C4638" s="127"/>
      <c r="D4638" s="127"/>
      <c r="E4638" s="127"/>
      <c r="F4638" s="127"/>
      <c r="G4638" s="127"/>
      <c r="H4638" s="127"/>
      <c r="I4638" s="91"/>
      <c r="O4638" s="91"/>
      <c r="P4638" s="115"/>
      <c r="Q4638" s="116"/>
      <c r="R4638" s="116"/>
      <c r="S4638" s="116"/>
      <c r="T4638" s="117"/>
    </row>
    <row r="4639" spans="1:20" x14ac:dyDescent="0.15">
      <c r="A4639" s="91"/>
      <c r="B4639" s="91"/>
      <c r="C4639" s="127"/>
      <c r="D4639" s="127"/>
      <c r="E4639" s="127"/>
      <c r="F4639" s="127"/>
      <c r="G4639" s="127"/>
      <c r="H4639" s="127"/>
      <c r="I4639" s="91"/>
      <c r="O4639" s="91"/>
      <c r="P4639" s="115"/>
      <c r="Q4639" s="116"/>
      <c r="R4639" s="116"/>
      <c r="S4639" s="116"/>
      <c r="T4639" s="117"/>
    </row>
    <row r="4640" spans="1:20" x14ac:dyDescent="0.15">
      <c r="A4640" s="91"/>
      <c r="B4640" s="91"/>
      <c r="C4640" s="127"/>
      <c r="D4640" s="127"/>
      <c r="E4640" s="127"/>
      <c r="F4640" s="127"/>
      <c r="G4640" s="127"/>
      <c r="H4640" s="127"/>
      <c r="I4640" s="91"/>
      <c r="O4640" s="91"/>
      <c r="P4640" s="115"/>
      <c r="Q4640" s="116"/>
      <c r="R4640" s="116"/>
      <c r="S4640" s="116"/>
      <c r="T4640" s="117"/>
    </row>
    <row r="4641" spans="1:20" x14ac:dyDescent="0.15">
      <c r="A4641" s="91"/>
      <c r="B4641" s="91"/>
      <c r="C4641" s="127"/>
      <c r="D4641" s="127"/>
      <c r="E4641" s="127"/>
      <c r="F4641" s="127"/>
      <c r="G4641" s="127"/>
      <c r="H4641" s="127"/>
      <c r="I4641" s="91"/>
      <c r="O4641" s="91"/>
      <c r="P4641" s="115"/>
      <c r="Q4641" s="116"/>
      <c r="R4641" s="116"/>
      <c r="S4641" s="116"/>
      <c r="T4641" s="117"/>
    </row>
    <row r="4642" spans="1:20" x14ac:dyDescent="0.15">
      <c r="A4642" s="91"/>
      <c r="B4642" s="91"/>
      <c r="C4642" s="127"/>
      <c r="D4642" s="127"/>
      <c r="E4642" s="127"/>
      <c r="F4642" s="127"/>
      <c r="G4642" s="127"/>
      <c r="H4642" s="127"/>
      <c r="I4642" s="91"/>
      <c r="O4642" s="91"/>
      <c r="P4642" s="115"/>
      <c r="Q4642" s="116"/>
      <c r="R4642" s="116"/>
      <c r="S4642" s="116"/>
      <c r="T4642" s="117"/>
    </row>
    <row r="4643" spans="1:20" x14ac:dyDescent="0.15">
      <c r="A4643" s="91"/>
      <c r="B4643" s="91"/>
      <c r="C4643" s="127"/>
      <c r="D4643" s="127"/>
      <c r="E4643" s="127"/>
      <c r="F4643" s="127"/>
      <c r="G4643" s="127"/>
      <c r="H4643" s="127"/>
      <c r="I4643" s="91"/>
      <c r="O4643" s="91"/>
      <c r="P4643" s="115"/>
      <c r="Q4643" s="116"/>
      <c r="R4643" s="116"/>
      <c r="S4643" s="116"/>
      <c r="T4643" s="117"/>
    </row>
    <row r="4644" spans="1:20" x14ac:dyDescent="0.15">
      <c r="A4644" s="91"/>
      <c r="B4644" s="91"/>
      <c r="C4644" s="127"/>
      <c r="D4644" s="127"/>
      <c r="E4644" s="127"/>
      <c r="F4644" s="127"/>
      <c r="G4644" s="127"/>
      <c r="H4644" s="127"/>
      <c r="I4644" s="91"/>
      <c r="O4644" s="91"/>
      <c r="P4644" s="115"/>
      <c r="Q4644" s="116"/>
      <c r="R4644" s="116"/>
      <c r="S4644" s="116"/>
      <c r="T4644" s="117"/>
    </row>
    <row r="4645" spans="1:20" x14ac:dyDescent="0.15">
      <c r="A4645" s="91"/>
      <c r="B4645" s="91"/>
      <c r="C4645" s="127"/>
      <c r="D4645" s="127"/>
      <c r="E4645" s="127"/>
      <c r="F4645" s="127"/>
      <c r="G4645" s="127"/>
      <c r="H4645" s="127"/>
      <c r="I4645" s="91"/>
      <c r="O4645" s="91"/>
      <c r="P4645" s="115"/>
      <c r="Q4645" s="116"/>
      <c r="R4645" s="116"/>
      <c r="S4645" s="116"/>
      <c r="T4645" s="117"/>
    </row>
    <row r="4646" spans="1:20" x14ac:dyDescent="0.15">
      <c r="A4646" s="91"/>
      <c r="B4646" s="91"/>
      <c r="C4646" s="127"/>
      <c r="D4646" s="127"/>
      <c r="E4646" s="127"/>
      <c r="F4646" s="127"/>
      <c r="G4646" s="127"/>
      <c r="H4646" s="127"/>
      <c r="I4646" s="91"/>
      <c r="O4646" s="91"/>
      <c r="P4646" s="115"/>
      <c r="Q4646" s="116"/>
      <c r="R4646" s="116"/>
      <c r="S4646" s="116"/>
      <c r="T4646" s="117"/>
    </row>
    <row r="4647" spans="1:20" x14ac:dyDescent="0.15">
      <c r="A4647" s="91"/>
      <c r="B4647" s="91"/>
      <c r="C4647" s="127"/>
      <c r="D4647" s="127"/>
      <c r="E4647" s="127"/>
      <c r="F4647" s="127"/>
      <c r="G4647" s="127"/>
      <c r="H4647" s="127"/>
      <c r="I4647" s="91"/>
      <c r="O4647" s="91"/>
      <c r="P4647" s="115"/>
      <c r="Q4647" s="116"/>
      <c r="R4647" s="116"/>
      <c r="S4647" s="116"/>
      <c r="T4647" s="117"/>
    </row>
    <row r="4648" spans="1:20" x14ac:dyDescent="0.15">
      <c r="A4648" s="91"/>
      <c r="B4648" s="91"/>
      <c r="C4648" s="127"/>
      <c r="D4648" s="127"/>
      <c r="E4648" s="127"/>
      <c r="F4648" s="127"/>
      <c r="G4648" s="127"/>
      <c r="H4648" s="127"/>
      <c r="I4648" s="91"/>
      <c r="O4648" s="91"/>
      <c r="P4648" s="115"/>
      <c r="Q4648" s="116"/>
      <c r="R4648" s="116"/>
      <c r="S4648" s="116"/>
      <c r="T4648" s="117"/>
    </row>
    <row r="4649" spans="1:20" x14ac:dyDescent="0.15">
      <c r="A4649" s="91"/>
      <c r="B4649" s="91"/>
      <c r="C4649" s="127"/>
      <c r="D4649" s="127"/>
      <c r="E4649" s="127"/>
      <c r="F4649" s="127"/>
      <c r="G4649" s="127"/>
      <c r="H4649" s="127"/>
      <c r="I4649" s="91"/>
      <c r="O4649" s="91"/>
      <c r="P4649" s="115"/>
      <c r="Q4649" s="116"/>
      <c r="R4649" s="116"/>
      <c r="S4649" s="116"/>
      <c r="T4649" s="117"/>
    </row>
    <row r="4650" spans="1:20" x14ac:dyDescent="0.15">
      <c r="A4650" s="91"/>
      <c r="B4650" s="91"/>
      <c r="C4650" s="127"/>
      <c r="D4650" s="127"/>
      <c r="E4650" s="127"/>
      <c r="F4650" s="127"/>
      <c r="G4650" s="127"/>
      <c r="H4650" s="127"/>
      <c r="I4650" s="91"/>
      <c r="O4650" s="91"/>
      <c r="P4650" s="115"/>
      <c r="Q4650" s="116"/>
      <c r="R4650" s="116"/>
      <c r="S4650" s="116"/>
      <c r="T4650" s="117"/>
    </row>
    <row r="4651" spans="1:20" x14ac:dyDescent="0.15">
      <c r="A4651" s="91"/>
      <c r="B4651" s="91"/>
      <c r="C4651" s="127"/>
      <c r="D4651" s="127"/>
      <c r="E4651" s="127"/>
      <c r="F4651" s="127"/>
      <c r="G4651" s="127"/>
      <c r="H4651" s="127"/>
      <c r="I4651" s="91"/>
      <c r="O4651" s="91"/>
      <c r="P4651" s="115"/>
      <c r="Q4651" s="116"/>
      <c r="R4651" s="116"/>
      <c r="S4651" s="116"/>
      <c r="T4651" s="117"/>
    </row>
    <row r="4652" spans="1:20" x14ac:dyDescent="0.15">
      <c r="A4652" s="91"/>
      <c r="B4652" s="91"/>
      <c r="C4652" s="127"/>
      <c r="D4652" s="127"/>
      <c r="E4652" s="127"/>
      <c r="F4652" s="127"/>
      <c r="G4652" s="127"/>
      <c r="H4652" s="127"/>
      <c r="I4652" s="91"/>
      <c r="O4652" s="91"/>
      <c r="P4652" s="115"/>
      <c r="Q4652" s="116"/>
      <c r="R4652" s="116"/>
      <c r="S4652" s="116"/>
      <c r="T4652" s="117"/>
    </row>
    <row r="4653" spans="1:20" x14ac:dyDescent="0.15">
      <c r="A4653" s="91"/>
      <c r="B4653" s="91"/>
      <c r="C4653" s="127"/>
      <c r="D4653" s="127"/>
      <c r="E4653" s="127"/>
      <c r="F4653" s="127"/>
      <c r="G4653" s="127"/>
      <c r="H4653" s="127"/>
      <c r="I4653" s="91"/>
      <c r="O4653" s="91"/>
      <c r="P4653" s="115"/>
      <c r="Q4653" s="116"/>
      <c r="R4653" s="116"/>
      <c r="S4653" s="116"/>
      <c r="T4653" s="117"/>
    </row>
    <row r="4654" spans="1:20" x14ac:dyDescent="0.15">
      <c r="A4654" s="91"/>
      <c r="B4654" s="91"/>
      <c r="C4654" s="127"/>
      <c r="D4654" s="127"/>
      <c r="E4654" s="127"/>
      <c r="F4654" s="127"/>
      <c r="G4654" s="127"/>
      <c r="H4654" s="127"/>
      <c r="I4654" s="91"/>
      <c r="O4654" s="91"/>
      <c r="P4654" s="115"/>
      <c r="Q4654" s="116"/>
      <c r="R4654" s="116"/>
      <c r="S4654" s="116"/>
      <c r="T4654" s="117"/>
    </row>
    <row r="4655" spans="1:20" x14ac:dyDescent="0.15">
      <c r="A4655" s="91"/>
      <c r="B4655" s="91"/>
      <c r="C4655" s="127"/>
      <c r="D4655" s="127"/>
      <c r="E4655" s="127"/>
      <c r="F4655" s="127"/>
      <c r="G4655" s="127"/>
      <c r="H4655" s="127"/>
      <c r="I4655" s="91"/>
      <c r="O4655" s="91"/>
      <c r="P4655" s="115"/>
      <c r="Q4655" s="116"/>
      <c r="R4655" s="116"/>
      <c r="S4655" s="116"/>
      <c r="T4655" s="117"/>
    </row>
    <row r="4656" spans="1:20" x14ac:dyDescent="0.15">
      <c r="A4656" s="91"/>
      <c r="B4656" s="91"/>
      <c r="C4656" s="127"/>
      <c r="D4656" s="127"/>
      <c r="E4656" s="127"/>
      <c r="F4656" s="127"/>
      <c r="G4656" s="127"/>
      <c r="H4656" s="127"/>
      <c r="I4656" s="91"/>
      <c r="O4656" s="91"/>
      <c r="P4656" s="115"/>
      <c r="Q4656" s="116"/>
      <c r="R4656" s="116"/>
      <c r="S4656" s="116"/>
      <c r="T4656" s="117"/>
    </row>
    <row r="4657" spans="1:20" x14ac:dyDescent="0.15">
      <c r="A4657" s="91"/>
      <c r="B4657" s="91"/>
      <c r="C4657" s="127"/>
      <c r="D4657" s="127"/>
      <c r="E4657" s="127"/>
      <c r="F4657" s="127"/>
      <c r="G4657" s="127"/>
      <c r="H4657" s="127"/>
      <c r="I4657" s="91"/>
      <c r="O4657" s="91"/>
      <c r="P4657" s="115"/>
      <c r="Q4657" s="116"/>
      <c r="R4657" s="116"/>
      <c r="S4657" s="116"/>
      <c r="T4657" s="117"/>
    </row>
    <row r="4658" spans="1:20" x14ac:dyDescent="0.15">
      <c r="A4658" s="91"/>
      <c r="B4658" s="91"/>
      <c r="C4658" s="127"/>
      <c r="D4658" s="127"/>
      <c r="E4658" s="127"/>
      <c r="F4658" s="127"/>
      <c r="G4658" s="127"/>
      <c r="H4658" s="127"/>
      <c r="I4658" s="91"/>
      <c r="O4658" s="91"/>
      <c r="P4658" s="115"/>
      <c r="Q4658" s="116"/>
      <c r="R4658" s="116"/>
      <c r="S4658" s="116"/>
      <c r="T4658" s="117"/>
    </row>
    <row r="4659" spans="1:20" x14ac:dyDescent="0.15">
      <c r="A4659" s="91"/>
      <c r="B4659" s="91"/>
      <c r="C4659" s="127"/>
      <c r="D4659" s="127"/>
      <c r="E4659" s="127"/>
      <c r="F4659" s="127"/>
      <c r="G4659" s="127"/>
      <c r="H4659" s="127"/>
      <c r="I4659" s="91"/>
      <c r="O4659" s="91"/>
      <c r="P4659" s="115"/>
      <c r="Q4659" s="116"/>
      <c r="R4659" s="116"/>
      <c r="S4659" s="116"/>
      <c r="T4659" s="117"/>
    </row>
    <row r="4660" spans="1:20" x14ac:dyDescent="0.15">
      <c r="A4660" s="91"/>
      <c r="B4660" s="91"/>
      <c r="C4660" s="127"/>
      <c r="D4660" s="127"/>
      <c r="E4660" s="127"/>
      <c r="F4660" s="127"/>
      <c r="G4660" s="127"/>
      <c r="H4660" s="127"/>
      <c r="I4660" s="91"/>
      <c r="O4660" s="91"/>
      <c r="P4660" s="115"/>
      <c r="Q4660" s="116"/>
      <c r="R4660" s="116"/>
      <c r="S4660" s="116"/>
      <c r="T4660" s="117"/>
    </row>
    <row r="4661" spans="1:20" x14ac:dyDescent="0.15">
      <c r="A4661" s="91"/>
      <c r="B4661" s="91"/>
      <c r="C4661" s="127"/>
      <c r="D4661" s="127"/>
      <c r="E4661" s="127"/>
      <c r="F4661" s="127"/>
      <c r="G4661" s="127"/>
      <c r="H4661" s="127"/>
      <c r="I4661" s="91"/>
      <c r="O4661" s="91"/>
      <c r="P4661" s="115"/>
      <c r="Q4661" s="116"/>
      <c r="R4661" s="116"/>
      <c r="S4661" s="116"/>
      <c r="T4661" s="117"/>
    </row>
    <row r="4662" spans="1:20" x14ac:dyDescent="0.15">
      <c r="A4662" s="91"/>
      <c r="B4662" s="91"/>
      <c r="C4662" s="127"/>
      <c r="D4662" s="127"/>
      <c r="E4662" s="127"/>
      <c r="F4662" s="127"/>
      <c r="G4662" s="127"/>
      <c r="H4662" s="127"/>
      <c r="I4662" s="91"/>
      <c r="O4662" s="91"/>
      <c r="P4662" s="115"/>
      <c r="Q4662" s="116"/>
      <c r="R4662" s="116"/>
      <c r="S4662" s="116"/>
      <c r="T4662" s="117"/>
    </row>
    <row r="4663" spans="1:20" x14ac:dyDescent="0.15">
      <c r="A4663" s="91"/>
      <c r="B4663" s="91"/>
      <c r="C4663" s="127"/>
      <c r="D4663" s="127"/>
      <c r="E4663" s="127"/>
      <c r="F4663" s="127"/>
      <c r="G4663" s="127"/>
      <c r="H4663" s="127"/>
      <c r="I4663" s="91"/>
      <c r="O4663" s="91"/>
      <c r="P4663" s="115"/>
      <c r="Q4663" s="116"/>
      <c r="R4663" s="116"/>
      <c r="S4663" s="116"/>
      <c r="T4663" s="117"/>
    </row>
    <row r="4664" spans="1:20" x14ac:dyDescent="0.15">
      <c r="A4664" s="91"/>
      <c r="B4664" s="91"/>
      <c r="C4664" s="127"/>
      <c r="D4664" s="127"/>
      <c r="E4664" s="127"/>
      <c r="F4664" s="127"/>
      <c r="G4664" s="127"/>
      <c r="H4664" s="127"/>
      <c r="I4664" s="91"/>
      <c r="O4664" s="91"/>
      <c r="P4664" s="115"/>
      <c r="Q4664" s="116"/>
      <c r="R4664" s="116"/>
      <c r="S4664" s="116"/>
      <c r="T4664" s="117"/>
    </row>
    <row r="4665" spans="1:20" x14ac:dyDescent="0.15">
      <c r="A4665" s="91"/>
      <c r="B4665" s="91"/>
      <c r="C4665" s="127"/>
      <c r="D4665" s="127"/>
      <c r="E4665" s="127"/>
      <c r="F4665" s="127"/>
      <c r="G4665" s="127"/>
      <c r="H4665" s="127"/>
      <c r="I4665" s="91"/>
      <c r="O4665" s="91"/>
      <c r="P4665" s="115"/>
      <c r="Q4665" s="116"/>
      <c r="R4665" s="116"/>
      <c r="S4665" s="116"/>
      <c r="T4665" s="117"/>
    </row>
    <row r="4666" spans="1:20" x14ac:dyDescent="0.15">
      <c r="A4666" s="91"/>
      <c r="B4666" s="91"/>
      <c r="C4666" s="127"/>
      <c r="D4666" s="127"/>
      <c r="E4666" s="127"/>
      <c r="F4666" s="127"/>
      <c r="G4666" s="127"/>
      <c r="H4666" s="127"/>
      <c r="I4666" s="91"/>
      <c r="O4666" s="91"/>
      <c r="P4666" s="115"/>
      <c r="Q4666" s="116"/>
      <c r="R4666" s="116"/>
      <c r="S4666" s="116"/>
      <c r="T4666" s="117"/>
    </row>
    <row r="4667" spans="1:20" x14ac:dyDescent="0.15">
      <c r="A4667" s="91"/>
      <c r="B4667" s="91"/>
      <c r="C4667" s="127"/>
      <c r="D4667" s="127"/>
      <c r="E4667" s="127"/>
      <c r="F4667" s="127"/>
      <c r="G4667" s="127"/>
      <c r="H4667" s="127"/>
      <c r="I4667" s="91"/>
      <c r="O4667" s="91"/>
      <c r="P4667" s="115"/>
      <c r="Q4667" s="116"/>
      <c r="R4667" s="116"/>
      <c r="S4667" s="116"/>
      <c r="T4667" s="117"/>
    </row>
    <row r="4668" spans="1:20" x14ac:dyDescent="0.15">
      <c r="A4668" s="91"/>
      <c r="B4668" s="91"/>
      <c r="C4668" s="127"/>
      <c r="D4668" s="127"/>
      <c r="E4668" s="127"/>
      <c r="F4668" s="127"/>
      <c r="G4668" s="127"/>
      <c r="H4668" s="127"/>
      <c r="I4668" s="91"/>
      <c r="O4668" s="91"/>
      <c r="P4668" s="115"/>
      <c r="Q4668" s="116"/>
      <c r="R4668" s="116"/>
      <c r="S4668" s="116"/>
      <c r="T4668" s="117"/>
    </row>
    <row r="4669" spans="1:20" x14ac:dyDescent="0.15">
      <c r="A4669" s="91"/>
      <c r="B4669" s="91"/>
      <c r="C4669" s="127"/>
      <c r="D4669" s="127"/>
      <c r="E4669" s="127"/>
      <c r="F4669" s="127"/>
      <c r="G4669" s="127"/>
      <c r="H4669" s="127"/>
      <c r="I4669" s="91"/>
      <c r="O4669" s="91"/>
      <c r="P4669" s="115"/>
      <c r="Q4669" s="116"/>
      <c r="R4669" s="116"/>
      <c r="S4669" s="116"/>
      <c r="T4669" s="117"/>
    </row>
    <row r="4670" spans="1:20" x14ac:dyDescent="0.15">
      <c r="A4670" s="91"/>
      <c r="B4670" s="91"/>
      <c r="C4670" s="127"/>
      <c r="D4670" s="127"/>
      <c r="E4670" s="127"/>
      <c r="F4670" s="127"/>
      <c r="G4670" s="127"/>
      <c r="H4670" s="127"/>
      <c r="I4670" s="91"/>
      <c r="O4670" s="91"/>
      <c r="P4670" s="115"/>
      <c r="Q4670" s="116"/>
      <c r="R4670" s="116"/>
      <c r="S4670" s="116"/>
      <c r="T4670" s="117"/>
    </row>
    <row r="4671" spans="1:20" x14ac:dyDescent="0.15">
      <c r="A4671" s="91"/>
      <c r="B4671" s="91"/>
      <c r="C4671" s="127"/>
      <c r="D4671" s="127"/>
      <c r="E4671" s="127"/>
      <c r="F4671" s="127"/>
      <c r="G4671" s="127"/>
      <c r="H4671" s="127"/>
      <c r="I4671" s="91"/>
      <c r="O4671" s="91"/>
      <c r="P4671" s="115"/>
      <c r="Q4671" s="116"/>
      <c r="R4671" s="116"/>
      <c r="S4671" s="116"/>
      <c r="T4671" s="117"/>
    </row>
    <row r="4672" spans="1:20" x14ac:dyDescent="0.15">
      <c r="A4672" s="91"/>
      <c r="B4672" s="91"/>
      <c r="C4672" s="127"/>
      <c r="D4672" s="127"/>
      <c r="E4672" s="127"/>
      <c r="F4672" s="127"/>
      <c r="G4672" s="127"/>
      <c r="H4672" s="127"/>
      <c r="I4672" s="91"/>
      <c r="O4672" s="91"/>
      <c r="P4672" s="115"/>
      <c r="Q4672" s="116"/>
      <c r="R4672" s="116"/>
      <c r="S4672" s="116"/>
      <c r="T4672" s="117"/>
    </row>
    <row r="4673" spans="1:20" x14ac:dyDescent="0.15">
      <c r="A4673" s="91"/>
      <c r="B4673" s="91"/>
      <c r="C4673" s="127"/>
      <c r="D4673" s="127"/>
      <c r="E4673" s="127"/>
      <c r="F4673" s="127"/>
      <c r="G4673" s="127"/>
      <c r="H4673" s="127"/>
      <c r="I4673" s="91"/>
      <c r="O4673" s="91"/>
      <c r="P4673" s="115"/>
      <c r="Q4673" s="116"/>
      <c r="R4673" s="116"/>
      <c r="S4673" s="116"/>
      <c r="T4673" s="117"/>
    </row>
    <row r="4674" spans="1:20" x14ac:dyDescent="0.15">
      <c r="A4674" s="91"/>
      <c r="B4674" s="91"/>
      <c r="C4674" s="127"/>
      <c r="D4674" s="127"/>
      <c r="E4674" s="127"/>
      <c r="F4674" s="127"/>
      <c r="G4674" s="127"/>
      <c r="H4674" s="127"/>
      <c r="I4674" s="91"/>
      <c r="O4674" s="91"/>
      <c r="P4674" s="115"/>
      <c r="Q4674" s="116"/>
      <c r="R4674" s="116"/>
      <c r="S4674" s="116"/>
      <c r="T4674" s="117"/>
    </row>
    <row r="4675" spans="1:20" x14ac:dyDescent="0.15">
      <c r="A4675" s="91"/>
      <c r="B4675" s="91"/>
      <c r="C4675" s="127"/>
      <c r="D4675" s="127"/>
      <c r="E4675" s="127"/>
      <c r="F4675" s="127"/>
      <c r="G4675" s="127"/>
      <c r="H4675" s="127"/>
      <c r="I4675" s="91"/>
      <c r="O4675" s="91"/>
      <c r="P4675" s="115"/>
      <c r="Q4675" s="116"/>
      <c r="R4675" s="116"/>
      <c r="S4675" s="116"/>
      <c r="T4675" s="117"/>
    </row>
    <row r="4676" spans="1:20" x14ac:dyDescent="0.15">
      <c r="A4676" s="91"/>
      <c r="B4676" s="91"/>
      <c r="C4676" s="127"/>
      <c r="D4676" s="127"/>
      <c r="E4676" s="127"/>
      <c r="F4676" s="127"/>
      <c r="G4676" s="127"/>
      <c r="H4676" s="127"/>
      <c r="I4676" s="91"/>
      <c r="O4676" s="91"/>
      <c r="P4676" s="115"/>
      <c r="Q4676" s="116"/>
      <c r="R4676" s="116"/>
      <c r="S4676" s="116"/>
      <c r="T4676" s="117"/>
    </row>
    <row r="4677" spans="1:20" x14ac:dyDescent="0.15">
      <c r="A4677" s="91"/>
      <c r="B4677" s="91"/>
      <c r="C4677" s="127"/>
      <c r="D4677" s="127"/>
      <c r="E4677" s="127"/>
      <c r="F4677" s="127"/>
      <c r="G4677" s="127"/>
      <c r="H4677" s="127"/>
      <c r="I4677" s="91"/>
      <c r="O4677" s="91"/>
      <c r="P4677" s="115"/>
      <c r="Q4677" s="116"/>
      <c r="R4677" s="116"/>
      <c r="S4677" s="116"/>
      <c r="T4677" s="117"/>
    </row>
    <row r="4678" spans="1:20" x14ac:dyDescent="0.15">
      <c r="A4678" s="91"/>
      <c r="B4678" s="91"/>
      <c r="C4678" s="127"/>
      <c r="D4678" s="127"/>
      <c r="E4678" s="127"/>
      <c r="F4678" s="127"/>
      <c r="G4678" s="127"/>
      <c r="H4678" s="127"/>
      <c r="I4678" s="91"/>
      <c r="O4678" s="91"/>
      <c r="P4678" s="115"/>
      <c r="Q4678" s="116"/>
      <c r="R4678" s="116"/>
      <c r="S4678" s="116"/>
      <c r="T4678" s="117"/>
    </row>
    <row r="4679" spans="1:20" x14ac:dyDescent="0.15">
      <c r="A4679" s="91"/>
      <c r="B4679" s="91"/>
      <c r="C4679" s="127"/>
      <c r="D4679" s="127"/>
      <c r="E4679" s="127"/>
      <c r="F4679" s="127"/>
      <c r="G4679" s="127"/>
      <c r="H4679" s="127"/>
      <c r="I4679" s="91"/>
      <c r="O4679" s="91"/>
      <c r="P4679" s="115"/>
      <c r="Q4679" s="116"/>
      <c r="R4679" s="116"/>
      <c r="S4679" s="116"/>
      <c r="T4679" s="117"/>
    </row>
    <row r="4680" spans="1:20" x14ac:dyDescent="0.15">
      <c r="A4680" s="91"/>
      <c r="B4680" s="91"/>
      <c r="C4680" s="127"/>
      <c r="D4680" s="127"/>
      <c r="E4680" s="127"/>
      <c r="F4680" s="127"/>
      <c r="G4680" s="127"/>
      <c r="H4680" s="127"/>
      <c r="I4680" s="91"/>
      <c r="O4680" s="91"/>
      <c r="P4680" s="115"/>
      <c r="Q4680" s="116"/>
      <c r="R4680" s="116"/>
      <c r="S4680" s="116"/>
      <c r="T4680" s="117"/>
    </row>
    <row r="4681" spans="1:20" x14ac:dyDescent="0.15">
      <c r="A4681" s="91"/>
      <c r="B4681" s="91"/>
      <c r="C4681" s="127"/>
      <c r="D4681" s="127"/>
      <c r="E4681" s="127"/>
      <c r="F4681" s="127"/>
      <c r="G4681" s="127"/>
      <c r="H4681" s="127"/>
      <c r="I4681" s="91"/>
      <c r="O4681" s="91"/>
      <c r="P4681" s="115"/>
      <c r="Q4681" s="116"/>
      <c r="R4681" s="116"/>
      <c r="S4681" s="116"/>
      <c r="T4681" s="117"/>
    </row>
    <row r="4682" spans="1:20" x14ac:dyDescent="0.15">
      <c r="A4682" s="91"/>
      <c r="B4682" s="91"/>
      <c r="C4682" s="127"/>
      <c r="D4682" s="127"/>
      <c r="E4682" s="127"/>
      <c r="F4682" s="127"/>
      <c r="G4682" s="127"/>
      <c r="H4682" s="127"/>
      <c r="I4682" s="91"/>
      <c r="O4682" s="91"/>
      <c r="P4682" s="115"/>
      <c r="Q4682" s="116"/>
      <c r="R4682" s="116"/>
      <c r="S4682" s="116"/>
      <c r="T4682" s="117"/>
    </row>
    <row r="4683" spans="1:20" x14ac:dyDescent="0.15">
      <c r="A4683" s="91"/>
      <c r="B4683" s="91"/>
      <c r="C4683" s="127"/>
      <c r="D4683" s="127"/>
      <c r="E4683" s="127"/>
      <c r="F4683" s="127"/>
      <c r="G4683" s="127"/>
      <c r="H4683" s="127"/>
      <c r="I4683" s="91"/>
      <c r="O4683" s="91"/>
      <c r="P4683" s="115"/>
      <c r="Q4683" s="116"/>
      <c r="R4683" s="116"/>
      <c r="S4683" s="116"/>
      <c r="T4683" s="117"/>
    </row>
    <row r="4684" spans="1:20" x14ac:dyDescent="0.15">
      <c r="A4684" s="91"/>
      <c r="B4684" s="91"/>
      <c r="C4684" s="127"/>
      <c r="D4684" s="127"/>
      <c r="E4684" s="127"/>
      <c r="F4684" s="127"/>
      <c r="G4684" s="127"/>
      <c r="H4684" s="127"/>
      <c r="I4684" s="91"/>
      <c r="O4684" s="91"/>
      <c r="P4684" s="115"/>
      <c r="Q4684" s="116"/>
      <c r="R4684" s="116"/>
      <c r="S4684" s="116"/>
      <c r="T4684" s="117"/>
    </row>
    <row r="4685" spans="1:20" x14ac:dyDescent="0.15">
      <c r="A4685" s="91"/>
      <c r="B4685" s="91"/>
      <c r="C4685" s="127"/>
      <c r="D4685" s="127"/>
      <c r="E4685" s="127"/>
      <c r="F4685" s="127"/>
      <c r="G4685" s="127"/>
      <c r="H4685" s="127"/>
      <c r="I4685" s="91"/>
      <c r="O4685" s="91"/>
      <c r="P4685" s="115"/>
      <c r="Q4685" s="116"/>
      <c r="R4685" s="116"/>
      <c r="S4685" s="116"/>
      <c r="T4685" s="117"/>
    </row>
    <row r="4686" spans="1:20" x14ac:dyDescent="0.15">
      <c r="A4686" s="91"/>
      <c r="B4686" s="91"/>
      <c r="C4686" s="127"/>
      <c r="D4686" s="127"/>
      <c r="E4686" s="127"/>
      <c r="F4686" s="127"/>
      <c r="G4686" s="127"/>
      <c r="H4686" s="127"/>
      <c r="I4686" s="91"/>
      <c r="O4686" s="91"/>
      <c r="P4686" s="115"/>
      <c r="Q4686" s="116"/>
      <c r="R4686" s="116"/>
      <c r="S4686" s="116"/>
      <c r="T4686" s="117"/>
    </row>
    <row r="4687" spans="1:20" x14ac:dyDescent="0.15">
      <c r="A4687" s="91"/>
      <c r="B4687" s="91"/>
      <c r="C4687" s="127"/>
      <c r="D4687" s="127"/>
      <c r="E4687" s="127"/>
      <c r="F4687" s="127"/>
      <c r="G4687" s="127"/>
      <c r="H4687" s="127"/>
      <c r="I4687" s="91"/>
      <c r="O4687" s="91"/>
      <c r="P4687" s="115"/>
      <c r="Q4687" s="116"/>
      <c r="R4687" s="116"/>
      <c r="S4687" s="116"/>
      <c r="T4687" s="117"/>
    </row>
    <row r="4688" spans="1:20" x14ac:dyDescent="0.15">
      <c r="A4688" s="91"/>
      <c r="B4688" s="91"/>
      <c r="C4688" s="127"/>
      <c r="D4688" s="127"/>
      <c r="E4688" s="127"/>
      <c r="F4688" s="127"/>
      <c r="G4688" s="127"/>
      <c r="H4688" s="127"/>
      <c r="I4688" s="91"/>
      <c r="O4688" s="91"/>
      <c r="P4688" s="115"/>
      <c r="Q4688" s="116"/>
      <c r="R4688" s="116"/>
      <c r="S4688" s="116"/>
      <c r="T4688" s="117"/>
    </row>
    <row r="4689" spans="1:20" x14ac:dyDescent="0.15">
      <c r="A4689" s="91"/>
      <c r="B4689" s="91"/>
      <c r="C4689" s="127"/>
      <c r="D4689" s="127"/>
      <c r="E4689" s="127"/>
      <c r="F4689" s="127"/>
      <c r="G4689" s="127"/>
      <c r="H4689" s="127"/>
      <c r="I4689" s="91"/>
      <c r="O4689" s="91"/>
      <c r="P4689" s="115"/>
      <c r="Q4689" s="116"/>
      <c r="R4689" s="116"/>
      <c r="S4689" s="116"/>
      <c r="T4689" s="117"/>
    </row>
    <row r="4690" spans="1:20" x14ac:dyDescent="0.15">
      <c r="A4690" s="91"/>
      <c r="B4690" s="91"/>
      <c r="C4690" s="127"/>
      <c r="D4690" s="127"/>
      <c r="E4690" s="127"/>
      <c r="F4690" s="127"/>
      <c r="G4690" s="127"/>
      <c r="H4690" s="127"/>
      <c r="I4690" s="91"/>
      <c r="O4690" s="91"/>
      <c r="P4690" s="115"/>
      <c r="Q4690" s="116"/>
      <c r="R4690" s="116"/>
      <c r="S4690" s="116"/>
      <c r="T4690" s="117"/>
    </row>
    <row r="4691" spans="1:20" x14ac:dyDescent="0.15">
      <c r="A4691" s="91"/>
      <c r="B4691" s="91"/>
      <c r="C4691" s="127"/>
      <c r="D4691" s="127"/>
      <c r="E4691" s="127"/>
      <c r="F4691" s="127"/>
      <c r="G4691" s="127"/>
      <c r="H4691" s="127"/>
      <c r="I4691" s="91"/>
      <c r="O4691" s="91"/>
      <c r="P4691" s="115"/>
      <c r="Q4691" s="116"/>
      <c r="R4691" s="116"/>
      <c r="S4691" s="116"/>
      <c r="T4691" s="117"/>
    </row>
    <row r="4692" spans="1:20" x14ac:dyDescent="0.15">
      <c r="A4692" s="91"/>
      <c r="B4692" s="91"/>
      <c r="C4692" s="127"/>
      <c r="D4692" s="127"/>
      <c r="E4692" s="127"/>
      <c r="F4692" s="127"/>
      <c r="G4692" s="127"/>
      <c r="H4692" s="127"/>
      <c r="I4692" s="91"/>
      <c r="O4692" s="91"/>
      <c r="P4692" s="115"/>
      <c r="Q4692" s="116"/>
      <c r="R4692" s="116"/>
      <c r="S4692" s="116"/>
      <c r="T4692" s="117"/>
    </row>
    <row r="4693" spans="1:20" x14ac:dyDescent="0.15">
      <c r="A4693" s="91"/>
      <c r="B4693" s="91"/>
      <c r="C4693" s="127"/>
      <c r="D4693" s="127"/>
      <c r="E4693" s="127"/>
      <c r="F4693" s="127"/>
      <c r="G4693" s="127"/>
      <c r="H4693" s="127"/>
      <c r="I4693" s="91"/>
      <c r="O4693" s="91"/>
      <c r="P4693" s="115"/>
      <c r="Q4693" s="116"/>
      <c r="R4693" s="116"/>
      <c r="S4693" s="116"/>
      <c r="T4693" s="117"/>
    </row>
    <row r="4694" spans="1:20" x14ac:dyDescent="0.15">
      <c r="A4694" s="91"/>
      <c r="B4694" s="91"/>
      <c r="C4694" s="127"/>
      <c r="D4694" s="127"/>
      <c r="E4694" s="127"/>
      <c r="F4694" s="127"/>
      <c r="G4694" s="127"/>
      <c r="H4694" s="127"/>
      <c r="I4694" s="91"/>
      <c r="O4694" s="91"/>
      <c r="P4694" s="115"/>
      <c r="Q4694" s="116"/>
      <c r="R4694" s="116"/>
      <c r="S4694" s="116"/>
      <c r="T4694" s="117"/>
    </row>
    <row r="4695" spans="1:20" x14ac:dyDescent="0.15">
      <c r="A4695" s="91"/>
      <c r="B4695" s="91"/>
      <c r="C4695" s="127"/>
      <c r="D4695" s="127"/>
      <c r="E4695" s="127"/>
      <c r="F4695" s="127"/>
      <c r="G4695" s="127"/>
      <c r="H4695" s="127"/>
      <c r="I4695" s="91"/>
      <c r="O4695" s="91"/>
      <c r="P4695" s="115"/>
      <c r="Q4695" s="116"/>
      <c r="R4695" s="116"/>
      <c r="S4695" s="116"/>
      <c r="T4695" s="117"/>
    </row>
    <row r="4696" spans="1:20" x14ac:dyDescent="0.15">
      <c r="A4696" s="91"/>
      <c r="B4696" s="91"/>
      <c r="C4696" s="127"/>
      <c r="D4696" s="127"/>
      <c r="E4696" s="127"/>
      <c r="F4696" s="127"/>
      <c r="G4696" s="127"/>
      <c r="H4696" s="127"/>
      <c r="I4696" s="91"/>
      <c r="O4696" s="91"/>
      <c r="P4696" s="115"/>
      <c r="Q4696" s="116"/>
      <c r="R4696" s="116"/>
      <c r="S4696" s="116"/>
      <c r="T4696" s="117"/>
    </row>
    <row r="4697" spans="1:20" x14ac:dyDescent="0.15">
      <c r="A4697" s="91"/>
      <c r="B4697" s="91"/>
      <c r="C4697" s="127"/>
      <c r="D4697" s="127"/>
      <c r="E4697" s="127"/>
      <c r="F4697" s="127"/>
      <c r="G4697" s="127"/>
      <c r="H4697" s="127"/>
      <c r="I4697" s="91"/>
      <c r="O4697" s="91"/>
      <c r="P4697" s="115"/>
      <c r="Q4697" s="116"/>
      <c r="R4697" s="116"/>
      <c r="S4697" s="116"/>
      <c r="T4697" s="117"/>
    </row>
    <row r="4698" spans="1:20" x14ac:dyDescent="0.15">
      <c r="A4698" s="91"/>
      <c r="B4698" s="91"/>
      <c r="C4698" s="127"/>
      <c r="D4698" s="127"/>
      <c r="E4698" s="127"/>
      <c r="F4698" s="127"/>
      <c r="G4698" s="127"/>
      <c r="H4698" s="127"/>
      <c r="I4698" s="91"/>
      <c r="O4698" s="91"/>
      <c r="P4698" s="115"/>
      <c r="Q4698" s="116"/>
      <c r="R4698" s="116"/>
      <c r="S4698" s="116"/>
      <c r="T4698" s="117"/>
    </row>
    <row r="4699" spans="1:20" x14ac:dyDescent="0.15">
      <c r="A4699" s="91"/>
      <c r="B4699" s="91"/>
      <c r="C4699" s="127"/>
      <c r="D4699" s="127"/>
      <c r="E4699" s="127"/>
      <c r="F4699" s="127"/>
      <c r="G4699" s="127"/>
      <c r="H4699" s="127"/>
      <c r="I4699" s="91"/>
      <c r="O4699" s="91"/>
      <c r="P4699" s="115"/>
      <c r="Q4699" s="116"/>
      <c r="R4699" s="116"/>
      <c r="S4699" s="116"/>
      <c r="T4699" s="117"/>
    </row>
    <row r="4700" spans="1:20" x14ac:dyDescent="0.15">
      <c r="A4700" s="91"/>
      <c r="B4700" s="91"/>
      <c r="C4700" s="127"/>
      <c r="D4700" s="127"/>
      <c r="E4700" s="127"/>
      <c r="F4700" s="127"/>
      <c r="G4700" s="127"/>
      <c r="H4700" s="127"/>
      <c r="I4700" s="91"/>
      <c r="O4700" s="91"/>
      <c r="P4700" s="115"/>
      <c r="Q4700" s="116"/>
      <c r="R4700" s="116"/>
      <c r="S4700" s="116"/>
      <c r="T4700" s="117"/>
    </row>
    <row r="4701" spans="1:20" x14ac:dyDescent="0.15">
      <c r="A4701" s="91"/>
      <c r="B4701" s="91"/>
      <c r="C4701" s="127"/>
      <c r="D4701" s="127"/>
      <c r="E4701" s="127"/>
      <c r="F4701" s="127"/>
      <c r="G4701" s="127"/>
      <c r="H4701" s="127"/>
      <c r="I4701" s="91"/>
      <c r="O4701" s="91"/>
      <c r="P4701" s="115"/>
      <c r="Q4701" s="116"/>
      <c r="R4701" s="116"/>
      <c r="S4701" s="116"/>
      <c r="T4701" s="117"/>
    </row>
    <row r="4702" spans="1:20" x14ac:dyDescent="0.15">
      <c r="A4702" s="91"/>
      <c r="B4702" s="91"/>
      <c r="C4702" s="127"/>
      <c r="D4702" s="127"/>
      <c r="E4702" s="127"/>
      <c r="F4702" s="127"/>
      <c r="G4702" s="127"/>
      <c r="H4702" s="127"/>
      <c r="I4702" s="91"/>
      <c r="O4702" s="91"/>
      <c r="P4702" s="115"/>
      <c r="Q4702" s="116"/>
      <c r="R4702" s="116"/>
      <c r="S4702" s="116"/>
      <c r="T4702" s="117"/>
    </row>
    <row r="4703" spans="1:20" x14ac:dyDescent="0.15">
      <c r="A4703" s="91"/>
      <c r="B4703" s="91"/>
      <c r="C4703" s="127"/>
      <c r="D4703" s="127"/>
      <c r="E4703" s="127"/>
      <c r="F4703" s="127"/>
      <c r="G4703" s="127"/>
      <c r="H4703" s="127"/>
      <c r="I4703" s="91"/>
      <c r="O4703" s="91"/>
      <c r="P4703" s="115"/>
      <c r="Q4703" s="116"/>
      <c r="R4703" s="116"/>
      <c r="S4703" s="116"/>
      <c r="T4703" s="117"/>
    </row>
    <row r="4704" spans="1:20" x14ac:dyDescent="0.15">
      <c r="A4704" s="91"/>
      <c r="B4704" s="91"/>
      <c r="C4704" s="127"/>
      <c r="D4704" s="127"/>
      <c r="E4704" s="127"/>
      <c r="F4704" s="127"/>
      <c r="G4704" s="127"/>
      <c r="H4704" s="127"/>
      <c r="I4704" s="91"/>
      <c r="O4704" s="91"/>
      <c r="P4704" s="115"/>
      <c r="Q4704" s="116"/>
      <c r="R4704" s="116"/>
      <c r="S4704" s="116"/>
      <c r="T4704" s="117"/>
    </row>
    <row r="4705" spans="1:20" x14ac:dyDescent="0.15">
      <c r="A4705" s="91"/>
      <c r="B4705" s="91"/>
      <c r="C4705" s="127"/>
      <c r="D4705" s="127"/>
      <c r="E4705" s="127"/>
      <c r="F4705" s="127"/>
      <c r="G4705" s="127"/>
      <c r="H4705" s="127"/>
      <c r="I4705" s="91"/>
      <c r="O4705" s="91"/>
      <c r="P4705" s="115"/>
      <c r="Q4705" s="116"/>
      <c r="R4705" s="116"/>
      <c r="S4705" s="116"/>
      <c r="T4705" s="117"/>
    </row>
    <row r="4706" spans="1:20" x14ac:dyDescent="0.15">
      <c r="A4706" s="91"/>
      <c r="B4706" s="91"/>
      <c r="C4706" s="127"/>
      <c r="D4706" s="127"/>
      <c r="E4706" s="127"/>
      <c r="F4706" s="127"/>
      <c r="G4706" s="127"/>
      <c r="H4706" s="127"/>
      <c r="I4706" s="91"/>
      <c r="O4706" s="91"/>
      <c r="P4706" s="115"/>
      <c r="Q4706" s="116"/>
      <c r="R4706" s="116"/>
      <c r="S4706" s="116"/>
      <c r="T4706" s="117"/>
    </row>
    <row r="4707" spans="1:20" x14ac:dyDescent="0.15">
      <c r="A4707" s="91"/>
      <c r="B4707" s="91"/>
      <c r="C4707" s="127"/>
      <c r="D4707" s="127"/>
      <c r="E4707" s="127"/>
      <c r="F4707" s="127"/>
      <c r="G4707" s="127"/>
      <c r="H4707" s="127"/>
      <c r="I4707" s="91"/>
      <c r="O4707" s="91"/>
      <c r="P4707" s="115"/>
      <c r="Q4707" s="116"/>
      <c r="R4707" s="116"/>
      <c r="S4707" s="116"/>
      <c r="T4707" s="117"/>
    </row>
    <row r="4708" spans="1:20" x14ac:dyDescent="0.15">
      <c r="A4708" s="91"/>
      <c r="B4708" s="91"/>
      <c r="C4708" s="127"/>
      <c r="D4708" s="127"/>
      <c r="E4708" s="127"/>
      <c r="F4708" s="127"/>
      <c r="G4708" s="127"/>
      <c r="H4708" s="127"/>
      <c r="I4708" s="91"/>
      <c r="O4708" s="91"/>
      <c r="P4708" s="115"/>
      <c r="Q4708" s="116"/>
      <c r="R4708" s="116"/>
      <c r="S4708" s="116"/>
      <c r="T4708" s="117"/>
    </row>
    <row r="4709" spans="1:20" x14ac:dyDescent="0.15">
      <c r="A4709" s="91"/>
      <c r="B4709" s="91"/>
      <c r="C4709" s="127"/>
      <c r="D4709" s="127"/>
      <c r="E4709" s="127"/>
      <c r="F4709" s="127"/>
      <c r="G4709" s="127"/>
      <c r="H4709" s="127"/>
      <c r="I4709" s="91"/>
      <c r="O4709" s="91"/>
      <c r="P4709" s="115"/>
      <c r="Q4709" s="116"/>
      <c r="R4709" s="116"/>
      <c r="S4709" s="116"/>
      <c r="T4709" s="117"/>
    </row>
    <row r="4710" spans="1:20" x14ac:dyDescent="0.15">
      <c r="A4710" s="91"/>
      <c r="B4710" s="91"/>
      <c r="C4710" s="127"/>
      <c r="D4710" s="127"/>
      <c r="E4710" s="127"/>
      <c r="F4710" s="127"/>
      <c r="G4710" s="127"/>
      <c r="H4710" s="127"/>
      <c r="I4710" s="91"/>
      <c r="O4710" s="91"/>
      <c r="P4710" s="115"/>
      <c r="Q4710" s="116"/>
      <c r="R4710" s="116"/>
      <c r="S4710" s="116"/>
      <c r="T4710" s="117"/>
    </row>
    <row r="4711" spans="1:20" x14ac:dyDescent="0.15">
      <c r="A4711" s="91"/>
      <c r="B4711" s="91"/>
      <c r="C4711" s="127"/>
      <c r="D4711" s="127"/>
      <c r="E4711" s="127"/>
      <c r="F4711" s="127"/>
      <c r="G4711" s="127"/>
      <c r="H4711" s="127"/>
      <c r="I4711" s="91"/>
      <c r="O4711" s="91"/>
      <c r="P4711" s="115"/>
      <c r="Q4711" s="116"/>
      <c r="R4711" s="116"/>
      <c r="S4711" s="116"/>
      <c r="T4711" s="117"/>
    </row>
    <row r="4712" spans="1:20" x14ac:dyDescent="0.15">
      <c r="A4712" s="91"/>
      <c r="B4712" s="91"/>
      <c r="C4712" s="127"/>
      <c r="D4712" s="127"/>
      <c r="E4712" s="127"/>
      <c r="F4712" s="127"/>
      <c r="G4712" s="127"/>
      <c r="H4712" s="127"/>
      <c r="I4712" s="91"/>
      <c r="O4712" s="91"/>
      <c r="P4712" s="115"/>
      <c r="Q4712" s="116"/>
      <c r="R4712" s="116"/>
      <c r="S4712" s="116"/>
      <c r="T4712" s="117"/>
    </row>
    <row r="4713" spans="1:20" x14ac:dyDescent="0.15">
      <c r="A4713" s="91"/>
      <c r="B4713" s="91"/>
      <c r="C4713" s="127"/>
      <c r="D4713" s="127"/>
      <c r="E4713" s="127"/>
      <c r="F4713" s="127"/>
      <c r="G4713" s="127"/>
      <c r="H4713" s="127"/>
      <c r="I4713" s="91"/>
      <c r="O4713" s="91"/>
      <c r="P4713" s="115"/>
      <c r="Q4713" s="116"/>
      <c r="R4713" s="116"/>
      <c r="S4713" s="116"/>
      <c r="T4713" s="117"/>
    </row>
    <row r="4714" spans="1:20" x14ac:dyDescent="0.15">
      <c r="A4714" s="91"/>
      <c r="B4714" s="91"/>
      <c r="C4714" s="127"/>
      <c r="D4714" s="127"/>
      <c r="E4714" s="127"/>
      <c r="F4714" s="127"/>
      <c r="G4714" s="127"/>
      <c r="H4714" s="127"/>
      <c r="I4714" s="91"/>
      <c r="O4714" s="91"/>
      <c r="P4714" s="115"/>
      <c r="Q4714" s="116"/>
      <c r="R4714" s="116"/>
      <c r="S4714" s="116"/>
      <c r="T4714" s="117"/>
    </row>
    <row r="4715" spans="1:20" x14ac:dyDescent="0.15">
      <c r="A4715" s="91"/>
      <c r="B4715" s="91"/>
      <c r="C4715" s="127"/>
      <c r="D4715" s="127"/>
      <c r="E4715" s="127"/>
      <c r="F4715" s="127"/>
      <c r="G4715" s="127"/>
      <c r="H4715" s="127"/>
      <c r="I4715" s="91"/>
      <c r="O4715" s="91"/>
      <c r="P4715" s="115"/>
      <c r="Q4715" s="116"/>
      <c r="R4715" s="116"/>
      <c r="S4715" s="116"/>
      <c r="T4715" s="117"/>
    </row>
    <row r="4716" spans="1:20" x14ac:dyDescent="0.15">
      <c r="A4716" s="91"/>
      <c r="B4716" s="91"/>
      <c r="C4716" s="127"/>
      <c r="D4716" s="127"/>
      <c r="E4716" s="127"/>
      <c r="F4716" s="127"/>
      <c r="G4716" s="127"/>
      <c r="H4716" s="127"/>
      <c r="I4716" s="91"/>
      <c r="O4716" s="91"/>
      <c r="P4716" s="115"/>
      <c r="Q4716" s="116"/>
      <c r="R4716" s="116"/>
      <c r="S4716" s="116"/>
      <c r="T4716" s="117"/>
    </row>
    <row r="4717" spans="1:20" x14ac:dyDescent="0.15">
      <c r="A4717" s="91"/>
      <c r="B4717" s="91"/>
      <c r="C4717" s="127"/>
      <c r="D4717" s="127"/>
      <c r="E4717" s="127"/>
      <c r="F4717" s="127"/>
      <c r="G4717" s="127"/>
      <c r="H4717" s="127"/>
      <c r="I4717" s="91"/>
      <c r="O4717" s="91"/>
      <c r="P4717" s="115"/>
      <c r="Q4717" s="116"/>
      <c r="R4717" s="116"/>
      <c r="S4717" s="116"/>
      <c r="T4717" s="117"/>
    </row>
    <row r="4718" spans="1:20" x14ac:dyDescent="0.15">
      <c r="A4718" s="91"/>
      <c r="B4718" s="91"/>
      <c r="C4718" s="127"/>
      <c r="D4718" s="127"/>
      <c r="E4718" s="127"/>
      <c r="F4718" s="127"/>
      <c r="G4718" s="127"/>
      <c r="H4718" s="127"/>
      <c r="I4718" s="91"/>
      <c r="O4718" s="91"/>
      <c r="P4718" s="115"/>
      <c r="Q4718" s="116"/>
      <c r="R4718" s="116"/>
      <c r="S4718" s="116"/>
      <c r="T4718" s="117"/>
    </row>
    <row r="4719" spans="1:20" x14ac:dyDescent="0.15">
      <c r="A4719" s="91"/>
      <c r="B4719" s="91"/>
      <c r="C4719" s="127"/>
      <c r="D4719" s="127"/>
      <c r="E4719" s="127"/>
      <c r="F4719" s="127"/>
      <c r="G4719" s="127"/>
      <c r="H4719" s="127"/>
      <c r="I4719" s="91"/>
      <c r="O4719" s="91"/>
      <c r="P4719" s="115"/>
      <c r="Q4719" s="116"/>
      <c r="R4719" s="116"/>
      <c r="S4719" s="116"/>
      <c r="T4719" s="117"/>
    </row>
    <row r="4720" spans="1:20" x14ac:dyDescent="0.15">
      <c r="A4720" s="91"/>
      <c r="B4720" s="91"/>
      <c r="C4720" s="127"/>
      <c r="D4720" s="127"/>
      <c r="E4720" s="127"/>
      <c r="F4720" s="127"/>
      <c r="G4720" s="127"/>
      <c r="H4720" s="127"/>
      <c r="I4720" s="91"/>
      <c r="O4720" s="91"/>
      <c r="P4720" s="115"/>
      <c r="Q4720" s="116"/>
      <c r="R4720" s="116"/>
      <c r="S4720" s="116"/>
      <c r="T4720" s="117"/>
    </row>
    <row r="4721" spans="1:20" x14ac:dyDescent="0.15">
      <c r="A4721" s="91"/>
      <c r="B4721" s="91"/>
      <c r="C4721" s="127"/>
      <c r="D4721" s="127"/>
      <c r="E4721" s="127"/>
      <c r="F4721" s="127"/>
      <c r="G4721" s="127"/>
      <c r="H4721" s="127"/>
      <c r="I4721" s="91"/>
      <c r="O4721" s="91"/>
      <c r="P4721" s="115"/>
      <c r="Q4721" s="116"/>
      <c r="R4721" s="116"/>
      <c r="S4721" s="116"/>
      <c r="T4721" s="117"/>
    </row>
    <row r="4722" spans="1:20" x14ac:dyDescent="0.15">
      <c r="A4722" s="91"/>
      <c r="B4722" s="91"/>
      <c r="C4722" s="127"/>
      <c r="D4722" s="127"/>
      <c r="E4722" s="127"/>
      <c r="F4722" s="127"/>
      <c r="G4722" s="127"/>
      <c r="H4722" s="127"/>
      <c r="I4722" s="91"/>
      <c r="O4722" s="91"/>
      <c r="P4722" s="115"/>
      <c r="Q4722" s="116"/>
      <c r="R4722" s="116"/>
      <c r="S4722" s="116"/>
      <c r="T4722" s="117"/>
    </row>
    <row r="4723" spans="1:20" x14ac:dyDescent="0.15">
      <c r="A4723" s="91"/>
      <c r="B4723" s="91"/>
      <c r="C4723" s="127"/>
      <c r="D4723" s="127"/>
      <c r="E4723" s="127"/>
      <c r="F4723" s="127"/>
      <c r="G4723" s="127"/>
      <c r="H4723" s="127"/>
      <c r="I4723" s="91"/>
      <c r="O4723" s="91"/>
      <c r="P4723" s="115"/>
      <c r="Q4723" s="116"/>
      <c r="R4723" s="116"/>
      <c r="S4723" s="116"/>
      <c r="T4723" s="117"/>
    </row>
    <row r="4724" spans="1:20" x14ac:dyDescent="0.15">
      <c r="A4724" s="91"/>
      <c r="B4724" s="91"/>
      <c r="C4724" s="127"/>
      <c r="D4724" s="127"/>
      <c r="E4724" s="127"/>
      <c r="F4724" s="127"/>
      <c r="G4724" s="127"/>
      <c r="H4724" s="127"/>
      <c r="I4724" s="91"/>
      <c r="O4724" s="91"/>
      <c r="P4724" s="115"/>
      <c r="Q4724" s="116"/>
      <c r="R4724" s="116"/>
      <c r="S4724" s="116"/>
      <c r="T4724" s="117"/>
    </row>
    <row r="4725" spans="1:20" x14ac:dyDescent="0.15">
      <c r="A4725" s="91"/>
      <c r="B4725" s="91"/>
      <c r="C4725" s="127"/>
      <c r="D4725" s="127"/>
      <c r="E4725" s="127"/>
      <c r="F4725" s="127"/>
      <c r="G4725" s="127"/>
      <c r="H4725" s="127"/>
      <c r="I4725" s="91"/>
      <c r="O4725" s="91"/>
      <c r="P4725" s="115"/>
      <c r="Q4725" s="116"/>
      <c r="R4725" s="116"/>
      <c r="S4725" s="116"/>
      <c r="T4725" s="117"/>
    </row>
    <row r="4726" spans="1:20" x14ac:dyDescent="0.15">
      <c r="A4726" s="91"/>
      <c r="B4726" s="91"/>
      <c r="C4726" s="127"/>
      <c r="D4726" s="127"/>
      <c r="E4726" s="127"/>
      <c r="F4726" s="127"/>
      <c r="G4726" s="127"/>
      <c r="H4726" s="127"/>
      <c r="I4726" s="91"/>
      <c r="O4726" s="91"/>
      <c r="P4726" s="115"/>
      <c r="Q4726" s="116"/>
      <c r="R4726" s="116"/>
      <c r="S4726" s="116"/>
      <c r="T4726" s="117"/>
    </row>
    <row r="4727" spans="1:20" x14ac:dyDescent="0.15">
      <c r="A4727" s="91"/>
      <c r="B4727" s="91"/>
      <c r="C4727" s="127"/>
      <c r="D4727" s="127"/>
      <c r="E4727" s="127"/>
      <c r="F4727" s="127"/>
      <c r="G4727" s="127"/>
      <c r="H4727" s="127"/>
      <c r="I4727" s="91"/>
      <c r="O4727" s="91"/>
      <c r="P4727" s="115"/>
      <c r="Q4727" s="116"/>
      <c r="R4727" s="116"/>
      <c r="S4727" s="116"/>
      <c r="T4727" s="117"/>
    </row>
    <row r="4728" spans="1:20" x14ac:dyDescent="0.15">
      <c r="A4728" s="91"/>
      <c r="B4728" s="91"/>
      <c r="C4728" s="127"/>
      <c r="D4728" s="127"/>
      <c r="E4728" s="127"/>
      <c r="F4728" s="127"/>
      <c r="G4728" s="127"/>
      <c r="H4728" s="127"/>
      <c r="I4728" s="91"/>
      <c r="O4728" s="91"/>
      <c r="P4728" s="115"/>
      <c r="Q4728" s="116"/>
      <c r="R4728" s="116"/>
      <c r="S4728" s="116"/>
      <c r="T4728" s="117"/>
    </row>
    <row r="4729" spans="1:20" x14ac:dyDescent="0.15">
      <c r="A4729" s="91"/>
      <c r="B4729" s="91"/>
      <c r="C4729" s="127"/>
      <c r="D4729" s="127"/>
      <c r="E4729" s="127"/>
      <c r="F4729" s="127"/>
      <c r="G4729" s="127"/>
      <c r="H4729" s="127"/>
      <c r="I4729" s="91"/>
      <c r="O4729" s="91"/>
      <c r="P4729" s="115"/>
      <c r="Q4729" s="116"/>
      <c r="R4729" s="116"/>
      <c r="S4729" s="116"/>
      <c r="T4729" s="117"/>
    </row>
    <row r="4730" spans="1:20" x14ac:dyDescent="0.15">
      <c r="A4730" s="91"/>
      <c r="B4730" s="91"/>
      <c r="C4730" s="127"/>
      <c r="D4730" s="127"/>
      <c r="E4730" s="127"/>
      <c r="F4730" s="127"/>
      <c r="G4730" s="127"/>
      <c r="H4730" s="127"/>
      <c r="I4730" s="91"/>
      <c r="O4730" s="91"/>
      <c r="P4730" s="115"/>
      <c r="Q4730" s="116"/>
      <c r="R4730" s="116"/>
      <c r="S4730" s="116"/>
      <c r="T4730" s="117"/>
    </row>
    <row r="4731" spans="1:20" x14ac:dyDescent="0.15">
      <c r="A4731" s="91"/>
      <c r="B4731" s="91"/>
      <c r="C4731" s="127"/>
      <c r="D4731" s="127"/>
      <c r="E4731" s="127"/>
      <c r="F4731" s="127"/>
      <c r="G4731" s="127"/>
      <c r="H4731" s="127"/>
      <c r="I4731" s="91"/>
      <c r="O4731" s="91"/>
      <c r="P4731" s="115"/>
      <c r="Q4731" s="116"/>
      <c r="R4731" s="116"/>
      <c r="S4731" s="116"/>
      <c r="T4731" s="117"/>
    </row>
    <row r="4732" spans="1:20" x14ac:dyDescent="0.15">
      <c r="A4732" s="91"/>
      <c r="B4732" s="91"/>
      <c r="C4732" s="127"/>
      <c r="D4732" s="127"/>
      <c r="E4732" s="127"/>
      <c r="F4732" s="127"/>
      <c r="G4732" s="127"/>
      <c r="H4732" s="127"/>
      <c r="I4732" s="91"/>
      <c r="O4732" s="91"/>
      <c r="P4732" s="115"/>
      <c r="Q4732" s="116"/>
      <c r="R4732" s="116"/>
      <c r="S4732" s="116"/>
      <c r="T4732" s="117"/>
    </row>
    <row r="4733" spans="1:20" x14ac:dyDescent="0.15">
      <c r="A4733" s="91"/>
      <c r="B4733" s="91"/>
      <c r="C4733" s="127"/>
      <c r="D4733" s="127"/>
      <c r="E4733" s="127"/>
      <c r="F4733" s="127"/>
      <c r="G4733" s="127"/>
      <c r="H4733" s="127"/>
      <c r="I4733" s="91"/>
      <c r="O4733" s="91"/>
      <c r="P4733" s="115"/>
      <c r="Q4733" s="116"/>
      <c r="R4733" s="116"/>
      <c r="S4733" s="116"/>
      <c r="T4733" s="117"/>
    </row>
    <row r="4734" spans="1:20" x14ac:dyDescent="0.15">
      <c r="A4734" s="91"/>
      <c r="B4734" s="91"/>
      <c r="C4734" s="127"/>
      <c r="D4734" s="127"/>
      <c r="E4734" s="127"/>
      <c r="F4734" s="127"/>
      <c r="G4734" s="127"/>
      <c r="H4734" s="127"/>
      <c r="I4734" s="91"/>
      <c r="O4734" s="91"/>
      <c r="P4734" s="115"/>
      <c r="Q4734" s="116"/>
      <c r="R4734" s="116"/>
      <c r="S4734" s="116"/>
      <c r="T4734" s="117"/>
    </row>
    <row r="4735" spans="1:20" x14ac:dyDescent="0.15">
      <c r="A4735" s="91"/>
      <c r="B4735" s="91"/>
      <c r="C4735" s="127"/>
      <c r="D4735" s="127"/>
      <c r="E4735" s="127"/>
      <c r="F4735" s="127"/>
      <c r="G4735" s="127"/>
      <c r="H4735" s="127"/>
      <c r="I4735" s="91"/>
      <c r="O4735" s="91"/>
      <c r="P4735" s="115"/>
      <c r="Q4735" s="116"/>
      <c r="R4735" s="116"/>
      <c r="S4735" s="116"/>
      <c r="T4735" s="117"/>
    </row>
    <row r="4736" spans="1:20" x14ac:dyDescent="0.15">
      <c r="A4736" s="91"/>
      <c r="B4736" s="91"/>
      <c r="C4736" s="127"/>
      <c r="D4736" s="127"/>
      <c r="E4736" s="127"/>
      <c r="F4736" s="127"/>
      <c r="G4736" s="127"/>
      <c r="H4736" s="127"/>
      <c r="I4736" s="91"/>
      <c r="O4736" s="91"/>
      <c r="P4736" s="115"/>
      <c r="Q4736" s="116"/>
      <c r="R4736" s="116"/>
      <c r="S4736" s="116"/>
      <c r="T4736" s="117"/>
    </row>
    <row r="4737" spans="1:20" x14ac:dyDescent="0.15">
      <c r="A4737" s="91"/>
      <c r="B4737" s="91"/>
      <c r="C4737" s="127"/>
      <c r="D4737" s="127"/>
      <c r="E4737" s="127"/>
      <c r="F4737" s="127"/>
      <c r="G4737" s="127"/>
      <c r="H4737" s="127"/>
      <c r="I4737" s="91"/>
      <c r="O4737" s="91"/>
      <c r="P4737" s="115"/>
      <c r="Q4737" s="116"/>
      <c r="R4737" s="116"/>
      <c r="S4737" s="116"/>
      <c r="T4737" s="117"/>
    </row>
    <row r="4738" spans="1:20" x14ac:dyDescent="0.15">
      <c r="A4738" s="91"/>
      <c r="B4738" s="91"/>
      <c r="C4738" s="127"/>
      <c r="D4738" s="127"/>
      <c r="E4738" s="127"/>
      <c r="F4738" s="127"/>
      <c r="G4738" s="127"/>
      <c r="H4738" s="127"/>
      <c r="I4738" s="91"/>
      <c r="O4738" s="91"/>
      <c r="P4738" s="115"/>
      <c r="Q4738" s="116"/>
      <c r="R4738" s="116"/>
      <c r="S4738" s="116"/>
      <c r="T4738" s="117"/>
    </row>
    <row r="4739" spans="1:20" x14ac:dyDescent="0.15">
      <c r="A4739" s="91"/>
      <c r="B4739" s="91"/>
      <c r="C4739" s="127"/>
      <c r="D4739" s="127"/>
      <c r="E4739" s="127"/>
      <c r="F4739" s="127"/>
      <c r="G4739" s="127"/>
      <c r="H4739" s="127"/>
      <c r="I4739" s="91"/>
      <c r="O4739" s="91"/>
      <c r="P4739" s="115"/>
      <c r="Q4739" s="116"/>
      <c r="R4739" s="116"/>
      <c r="S4739" s="116"/>
      <c r="T4739" s="117"/>
    </row>
    <row r="4740" spans="1:20" x14ac:dyDescent="0.15">
      <c r="A4740" s="91"/>
      <c r="B4740" s="91"/>
      <c r="C4740" s="127"/>
      <c r="D4740" s="127"/>
      <c r="E4740" s="127"/>
      <c r="F4740" s="127"/>
      <c r="G4740" s="127"/>
      <c r="H4740" s="127"/>
      <c r="I4740" s="91"/>
      <c r="O4740" s="91"/>
      <c r="P4740" s="115"/>
      <c r="Q4740" s="116"/>
      <c r="R4740" s="116"/>
      <c r="S4740" s="116"/>
      <c r="T4740" s="117"/>
    </row>
    <row r="4741" spans="1:20" x14ac:dyDescent="0.15">
      <c r="A4741" s="91"/>
      <c r="B4741" s="91"/>
      <c r="C4741" s="127"/>
      <c r="D4741" s="127"/>
      <c r="E4741" s="127"/>
      <c r="F4741" s="127"/>
      <c r="G4741" s="127"/>
      <c r="H4741" s="127"/>
      <c r="I4741" s="91"/>
      <c r="O4741" s="91"/>
      <c r="P4741" s="115"/>
      <c r="Q4741" s="116"/>
      <c r="R4741" s="116"/>
      <c r="S4741" s="116"/>
      <c r="T4741" s="117"/>
    </row>
    <row r="4742" spans="1:20" x14ac:dyDescent="0.15">
      <c r="A4742" s="91"/>
      <c r="B4742" s="91"/>
      <c r="C4742" s="127"/>
      <c r="D4742" s="127"/>
      <c r="E4742" s="127"/>
      <c r="F4742" s="127"/>
      <c r="G4742" s="127"/>
      <c r="H4742" s="127"/>
      <c r="I4742" s="91"/>
      <c r="O4742" s="91"/>
      <c r="P4742" s="115"/>
      <c r="Q4742" s="116"/>
      <c r="R4742" s="116"/>
      <c r="S4742" s="116"/>
      <c r="T4742" s="117"/>
    </row>
    <row r="4743" spans="1:20" x14ac:dyDescent="0.15">
      <c r="A4743" s="91"/>
      <c r="B4743" s="91"/>
      <c r="C4743" s="127"/>
      <c r="D4743" s="127"/>
      <c r="E4743" s="127"/>
      <c r="F4743" s="127"/>
      <c r="G4743" s="127"/>
      <c r="H4743" s="127"/>
      <c r="I4743" s="91"/>
      <c r="O4743" s="91"/>
      <c r="P4743" s="115"/>
      <c r="Q4743" s="116"/>
      <c r="R4743" s="116"/>
      <c r="S4743" s="116"/>
      <c r="T4743" s="117"/>
    </row>
    <row r="4744" spans="1:20" x14ac:dyDescent="0.15">
      <c r="A4744" s="91"/>
      <c r="B4744" s="91"/>
      <c r="C4744" s="127"/>
      <c r="D4744" s="127"/>
      <c r="E4744" s="127"/>
      <c r="F4744" s="127"/>
      <c r="G4744" s="127"/>
      <c r="H4744" s="127"/>
      <c r="I4744" s="91"/>
      <c r="O4744" s="91"/>
      <c r="P4744" s="115"/>
      <c r="Q4744" s="116"/>
      <c r="R4744" s="116"/>
      <c r="S4744" s="116"/>
      <c r="T4744" s="117"/>
    </row>
    <row r="4745" spans="1:20" x14ac:dyDescent="0.15">
      <c r="A4745" s="91"/>
      <c r="B4745" s="91"/>
      <c r="C4745" s="127"/>
      <c r="D4745" s="127"/>
      <c r="E4745" s="127"/>
      <c r="F4745" s="127"/>
      <c r="G4745" s="127"/>
      <c r="H4745" s="127"/>
      <c r="I4745" s="91"/>
      <c r="O4745" s="91"/>
      <c r="P4745" s="115"/>
      <c r="Q4745" s="116"/>
      <c r="R4745" s="116"/>
      <c r="S4745" s="116"/>
      <c r="T4745" s="117"/>
    </row>
    <row r="4746" spans="1:20" x14ac:dyDescent="0.15">
      <c r="A4746" s="91"/>
      <c r="B4746" s="91"/>
      <c r="C4746" s="127"/>
      <c r="D4746" s="127"/>
      <c r="E4746" s="127"/>
      <c r="F4746" s="127"/>
      <c r="G4746" s="127"/>
      <c r="H4746" s="127"/>
      <c r="I4746" s="91"/>
      <c r="O4746" s="91"/>
      <c r="P4746" s="115"/>
      <c r="Q4746" s="116"/>
      <c r="R4746" s="116"/>
      <c r="S4746" s="116"/>
      <c r="T4746" s="117"/>
    </row>
    <row r="4747" spans="1:20" x14ac:dyDescent="0.15">
      <c r="A4747" s="91"/>
      <c r="B4747" s="91"/>
      <c r="C4747" s="127"/>
      <c r="D4747" s="127"/>
      <c r="E4747" s="127"/>
      <c r="F4747" s="127"/>
      <c r="G4747" s="127"/>
      <c r="H4747" s="127"/>
      <c r="I4747" s="91"/>
      <c r="O4747" s="91"/>
      <c r="P4747" s="115"/>
      <c r="Q4747" s="116"/>
      <c r="R4747" s="116"/>
      <c r="S4747" s="116"/>
      <c r="T4747" s="117"/>
    </row>
    <row r="4748" spans="1:20" x14ac:dyDescent="0.15">
      <c r="A4748" s="91"/>
      <c r="B4748" s="91"/>
      <c r="C4748" s="127"/>
      <c r="D4748" s="127"/>
      <c r="E4748" s="127"/>
      <c r="F4748" s="127"/>
      <c r="G4748" s="127"/>
      <c r="H4748" s="127"/>
      <c r="I4748" s="91"/>
      <c r="O4748" s="91"/>
      <c r="P4748" s="115"/>
      <c r="Q4748" s="116"/>
      <c r="R4748" s="116"/>
      <c r="S4748" s="116"/>
      <c r="T4748" s="117"/>
    </row>
    <row r="4749" spans="1:20" x14ac:dyDescent="0.15">
      <c r="A4749" s="91"/>
      <c r="B4749" s="91"/>
      <c r="C4749" s="127"/>
      <c r="D4749" s="127"/>
      <c r="E4749" s="127"/>
      <c r="F4749" s="127"/>
      <c r="G4749" s="127"/>
      <c r="H4749" s="127"/>
      <c r="I4749" s="91"/>
      <c r="O4749" s="91"/>
      <c r="P4749" s="115"/>
      <c r="Q4749" s="116"/>
      <c r="R4749" s="116"/>
      <c r="S4749" s="116"/>
      <c r="T4749" s="117"/>
    </row>
    <row r="4750" spans="1:20" x14ac:dyDescent="0.15">
      <c r="A4750" s="91"/>
      <c r="B4750" s="91"/>
      <c r="C4750" s="127"/>
      <c r="D4750" s="127"/>
      <c r="E4750" s="127"/>
      <c r="F4750" s="127"/>
      <c r="G4750" s="127"/>
      <c r="H4750" s="127"/>
      <c r="I4750" s="91"/>
      <c r="O4750" s="91"/>
      <c r="P4750" s="115"/>
      <c r="Q4750" s="116"/>
      <c r="R4750" s="116"/>
      <c r="S4750" s="116"/>
      <c r="T4750" s="117"/>
    </row>
    <row r="4751" spans="1:20" x14ac:dyDescent="0.15">
      <c r="A4751" s="91"/>
      <c r="B4751" s="91"/>
      <c r="C4751" s="127"/>
      <c r="D4751" s="127"/>
      <c r="E4751" s="127"/>
      <c r="F4751" s="127"/>
      <c r="G4751" s="127"/>
      <c r="H4751" s="127"/>
      <c r="I4751" s="91"/>
      <c r="O4751" s="91"/>
      <c r="P4751" s="115"/>
      <c r="Q4751" s="116"/>
      <c r="R4751" s="116"/>
      <c r="S4751" s="116"/>
      <c r="T4751" s="117"/>
    </row>
    <row r="4752" spans="1:20" x14ac:dyDescent="0.15">
      <c r="A4752" s="91"/>
      <c r="B4752" s="91"/>
      <c r="C4752" s="127"/>
      <c r="D4752" s="127"/>
      <c r="E4752" s="127"/>
      <c r="F4752" s="127"/>
      <c r="G4752" s="127"/>
      <c r="H4752" s="127"/>
      <c r="I4752" s="91"/>
      <c r="O4752" s="91"/>
      <c r="P4752" s="115"/>
      <c r="Q4752" s="116"/>
      <c r="R4752" s="116"/>
      <c r="S4752" s="116"/>
      <c r="T4752" s="117"/>
    </row>
    <row r="4753" spans="1:20" x14ac:dyDescent="0.15">
      <c r="A4753" s="91"/>
      <c r="B4753" s="91"/>
      <c r="C4753" s="127"/>
      <c r="D4753" s="127"/>
      <c r="E4753" s="127"/>
      <c r="F4753" s="127"/>
      <c r="G4753" s="127"/>
      <c r="H4753" s="127"/>
      <c r="I4753" s="91"/>
      <c r="O4753" s="91"/>
      <c r="P4753" s="115"/>
      <c r="Q4753" s="116"/>
      <c r="R4753" s="116"/>
      <c r="S4753" s="116"/>
      <c r="T4753" s="117"/>
    </row>
    <row r="4754" spans="1:20" x14ac:dyDescent="0.15">
      <c r="A4754" s="91"/>
      <c r="B4754" s="91"/>
      <c r="C4754" s="127"/>
      <c r="D4754" s="127"/>
      <c r="E4754" s="127"/>
      <c r="F4754" s="127"/>
      <c r="G4754" s="127"/>
      <c r="H4754" s="127"/>
      <c r="I4754" s="91"/>
      <c r="O4754" s="91"/>
      <c r="P4754" s="115"/>
      <c r="Q4754" s="116"/>
      <c r="R4754" s="116"/>
      <c r="S4754" s="116"/>
      <c r="T4754" s="117"/>
    </row>
    <row r="4755" spans="1:20" x14ac:dyDescent="0.15">
      <c r="A4755" s="91"/>
      <c r="B4755" s="91"/>
      <c r="C4755" s="127"/>
      <c r="D4755" s="127"/>
      <c r="E4755" s="127"/>
      <c r="F4755" s="127"/>
      <c r="G4755" s="127"/>
      <c r="H4755" s="127"/>
      <c r="I4755" s="91"/>
      <c r="O4755" s="91"/>
      <c r="P4755" s="115"/>
      <c r="Q4755" s="116"/>
      <c r="R4755" s="116"/>
      <c r="S4755" s="116"/>
      <c r="T4755" s="117"/>
    </row>
    <row r="4756" spans="1:20" x14ac:dyDescent="0.15">
      <c r="A4756" s="91"/>
      <c r="B4756" s="91"/>
      <c r="C4756" s="127"/>
      <c r="D4756" s="127"/>
      <c r="E4756" s="127"/>
      <c r="F4756" s="127"/>
      <c r="G4756" s="127"/>
      <c r="H4756" s="127"/>
      <c r="I4756" s="91"/>
      <c r="O4756" s="91"/>
      <c r="P4756" s="115"/>
      <c r="Q4756" s="116"/>
      <c r="R4756" s="116"/>
      <c r="S4756" s="116"/>
      <c r="T4756" s="117"/>
    </row>
    <row r="4757" spans="1:20" x14ac:dyDescent="0.15">
      <c r="A4757" s="91"/>
      <c r="B4757" s="91"/>
      <c r="C4757" s="127"/>
      <c r="D4757" s="127"/>
      <c r="E4757" s="127"/>
      <c r="F4757" s="127"/>
      <c r="G4757" s="127"/>
      <c r="H4757" s="127"/>
      <c r="I4757" s="91"/>
      <c r="O4757" s="91"/>
      <c r="P4757" s="115"/>
      <c r="Q4757" s="116"/>
      <c r="R4757" s="116"/>
      <c r="S4757" s="116"/>
      <c r="T4757" s="117"/>
    </row>
    <row r="4758" spans="1:20" x14ac:dyDescent="0.15">
      <c r="A4758" s="91"/>
      <c r="B4758" s="91"/>
      <c r="C4758" s="127"/>
      <c r="D4758" s="127"/>
      <c r="E4758" s="127"/>
      <c r="F4758" s="127"/>
      <c r="G4758" s="127"/>
      <c r="H4758" s="127"/>
      <c r="I4758" s="91"/>
      <c r="O4758" s="91"/>
      <c r="P4758" s="115"/>
      <c r="Q4758" s="116"/>
      <c r="R4758" s="116"/>
      <c r="S4758" s="116"/>
      <c r="T4758" s="117"/>
    </row>
    <row r="4759" spans="1:20" x14ac:dyDescent="0.15">
      <c r="A4759" s="91"/>
      <c r="B4759" s="91"/>
      <c r="C4759" s="127"/>
      <c r="D4759" s="127"/>
      <c r="E4759" s="127"/>
      <c r="F4759" s="127"/>
      <c r="G4759" s="127"/>
      <c r="H4759" s="127"/>
      <c r="I4759" s="91"/>
      <c r="O4759" s="91"/>
      <c r="P4759" s="115"/>
      <c r="Q4759" s="116"/>
      <c r="R4759" s="116"/>
      <c r="S4759" s="116"/>
      <c r="T4759" s="117"/>
    </row>
    <row r="4760" spans="1:20" x14ac:dyDescent="0.15">
      <c r="A4760" s="91"/>
      <c r="B4760" s="91"/>
      <c r="C4760" s="127"/>
      <c r="D4760" s="127"/>
      <c r="E4760" s="127"/>
      <c r="F4760" s="127"/>
      <c r="G4760" s="127"/>
      <c r="H4760" s="127"/>
      <c r="I4760" s="91"/>
      <c r="O4760" s="91"/>
      <c r="P4760" s="115"/>
      <c r="Q4760" s="116"/>
      <c r="R4760" s="116"/>
      <c r="S4760" s="116"/>
      <c r="T4760" s="117"/>
    </row>
    <row r="4761" spans="1:20" x14ac:dyDescent="0.15">
      <c r="A4761" s="91"/>
      <c r="B4761" s="91"/>
      <c r="C4761" s="127"/>
      <c r="D4761" s="127"/>
      <c r="E4761" s="127"/>
      <c r="F4761" s="127"/>
      <c r="G4761" s="127"/>
      <c r="H4761" s="127"/>
      <c r="I4761" s="91"/>
      <c r="O4761" s="91"/>
      <c r="P4761" s="115"/>
      <c r="Q4761" s="116"/>
      <c r="R4761" s="116"/>
      <c r="S4761" s="116"/>
      <c r="T4761" s="117"/>
    </row>
    <row r="4762" spans="1:20" x14ac:dyDescent="0.15">
      <c r="A4762" s="91"/>
      <c r="B4762" s="91"/>
      <c r="C4762" s="127"/>
      <c r="D4762" s="127"/>
      <c r="E4762" s="127"/>
      <c r="F4762" s="127"/>
      <c r="G4762" s="127"/>
      <c r="H4762" s="127"/>
      <c r="I4762" s="91"/>
      <c r="O4762" s="91"/>
      <c r="P4762" s="115"/>
      <c r="Q4762" s="116"/>
      <c r="R4762" s="116"/>
      <c r="S4762" s="116"/>
      <c r="T4762" s="117"/>
    </row>
    <row r="4763" spans="1:20" x14ac:dyDescent="0.15">
      <c r="A4763" s="91"/>
      <c r="B4763" s="91"/>
      <c r="C4763" s="127"/>
      <c r="D4763" s="127"/>
      <c r="E4763" s="127"/>
      <c r="F4763" s="127"/>
      <c r="G4763" s="127"/>
      <c r="H4763" s="127"/>
      <c r="I4763" s="91"/>
      <c r="O4763" s="91"/>
      <c r="P4763" s="115"/>
      <c r="Q4763" s="116"/>
      <c r="R4763" s="116"/>
      <c r="S4763" s="116"/>
      <c r="T4763" s="117"/>
    </row>
    <row r="4764" spans="1:20" x14ac:dyDescent="0.15">
      <c r="A4764" s="91"/>
      <c r="B4764" s="91"/>
      <c r="C4764" s="127"/>
      <c r="D4764" s="127"/>
      <c r="E4764" s="127"/>
      <c r="F4764" s="127"/>
      <c r="G4764" s="127"/>
      <c r="H4764" s="127"/>
      <c r="I4764" s="91"/>
      <c r="O4764" s="91"/>
      <c r="P4764" s="115"/>
      <c r="Q4764" s="116"/>
      <c r="R4764" s="116"/>
      <c r="S4764" s="116"/>
      <c r="T4764" s="117"/>
    </row>
    <row r="4765" spans="1:20" x14ac:dyDescent="0.15">
      <c r="A4765" s="91"/>
      <c r="B4765" s="91"/>
      <c r="C4765" s="127"/>
      <c r="D4765" s="127"/>
      <c r="E4765" s="127"/>
      <c r="F4765" s="127"/>
      <c r="G4765" s="127"/>
      <c r="H4765" s="127"/>
      <c r="I4765" s="91"/>
      <c r="O4765" s="91"/>
      <c r="P4765" s="115"/>
      <c r="Q4765" s="116"/>
      <c r="R4765" s="116"/>
      <c r="S4765" s="116"/>
      <c r="T4765" s="117"/>
    </row>
    <row r="4766" spans="1:20" x14ac:dyDescent="0.15">
      <c r="A4766" s="91"/>
      <c r="B4766" s="91"/>
      <c r="C4766" s="127"/>
      <c r="D4766" s="127"/>
      <c r="E4766" s="127"/>
      <c r="F4766" s="127"/>
      <c r="G4766" s="127"/>
      <c r="H4766" s="127"/>
      <c r="I4766" s="91"/>
      <c r="O4766" s="91"/>
      <c r="P4766" s="115"/>
      <c r="Q4766" s="116"/>
      <c r="R4766" s="116"/>
      <c r="S4766" s="116"/>
      <c r="T4766" s="117"/>
    </row>
    <row r="4767" spans="1:20" x14ac:dyDescent="0.15">
      <c r="A4767" s="91"/>
      <c r="B4767" s="91"/>
      <c r="C4767" s="127"/>
      <c r="D4767" s="127"/>
      <c r="E4767" s="127"/>
      <c r="F4767" s="127"/>
      <c r="G4767" s="127"/>
      <c r="H4767" s="127"/>
      <c r="I4767" s="91"/>
      <c r="O4767" s="91"/>
      <c r="P4767" s="115"/>
      <c r="Q4767" s="116"/>
      <c r="R4767" s="116"/>
      <c r="S4767" s="116"/>
      <c r="T4767" s="117"/>
    </row>
    <row r="4768" spans="1:20" x14ac:dyDescent="0.15">
      <c r="A4768" s="91"/>
      <c r="B4768" s="91"/>
      <c r="C4768" s="127"/>
      <c r="D4768" s="127"/>
      <c r="E4768" s="127"/>
      <c r="F4768" s="127"/>
      <c r="G4768" s="127"/>
      <c r="H4768" s="127"/>
      <c r="I4768" s="91"/>
      <c r="O4768" s="91"/>
      <c r="P4768" s="115"/>
      <c r="Q4768" s="116"/>
      <c r="R4768" s="116"/>
      <c r="S4768" s="116"/>
      <c r="T4768" s="117"/>
    </row>
    <row r="4769" spans="1:20" x14ac:dyDescent="0.15">
      <c r="A4769" s="91"/>
      <c r="B4769" s="91"/>
      <c r="C4769" s="127"/>
      <c r="D4769" s="127"/>
      <c r="E4769" s="127"/>
      <c r="F4769" s="127"/>
      <c r="G4769" s="127"/>
      <c r="H4769" s="127"/>
      <c r="I4769" s="91"/>
      <c r="O4769" s="91"/>
      <c r="P4769" s="115"/>
      <c r="Q4769" s="116"/>
      <c r="R4769" s="116"/>
      <c r="S4769" s="116"/>
      <c r="T4769" s="117"/>
    </row>
    <row r="4770" spans="1:20" x14ac:dyDescent="0.15">
      <c r="A4770" s="91"/>
      <c r="B4770" s="91"/>
      <c r="C4770" s="127"/>
      <c r="D4770" s="127"/>
      <c r="E4770" s="127"/>
      <c r="F4770" s="127"/>
      <c r="G4770" s="127"/>
      <c r="H4770" s="127"/>
      <c r="I4770" s="91"/>
      <c r="O4770" s="91"/>
      <c r="P4770" s="115"/>
      <c r="Q4770" s="116"/>
      <c r="R4770" s="116"/>
      <c r="S4770" s="116"/>
      <c r="T4770" s="117"/>
    </row>
    <row r="4771" spans="1:20" x14ac:dyDescent="0.15">
      <c r="A4771" s="91"/>
      <c r="B4771" s="91"/>
      <c r="C4771" s="127"/>
      <c r="D4771" s="127"/>
      <c r="E4771" s="127"/>
      <c r="F4771" s="127"/>
      <c r="G4771" s="127"/>
      <c r="H4771" s="127"/>
      <c r="I4771" s="91"/>
      <c r="O4771" s="91"/>
      <c r="P4771" s="115"/>
      <c r="Q4771" s="116"/>
      <c r="R4771" s="116"/>
      <c r="S4771" s="116"/>
      <c r="T4771" s="117"/>
    </row>
    <row r="4772" spans="1:20" x14ac:dyDescent="0.15">
      <c r="A4772" s="91"/>
      <c r="B4772" s="91"/>
      <c r="C4772" s="127"/>
      <c r="D4772" s="127"/>
      <c r="E4772" s="127"/>
      <c r="F4772" s="127"/>
      <c r="G4772" s="127"/>
      <c r="H4772" s="127"/>
      <c r="I4772" s="91"/>
      <c r="O4772" s="91"/>
      <c r="P4772" s="115"/>
      <c r="Q4772" s="116"/>
      <c r="R4772" s="116"/>
      <c r="S4772" s="116"/>
      <c r="T4772" s="117"/>
    </row>
    <row r="4773" spans="1:20" x14ac:dyDescent="0.15">
      <c r="A4773" s="91"/>
      <c r="B4773" s="91"/>
      <c r="C4773" s="127"/>
      <c r="D4773" s="127"/>
      <c r="E4773" s="127"/>
      <c r="F4773" s="127"/>
      <c r="G4773" s="127"/>
      <c r="H4773" s="127"/>
      <c r="I4773" s="91"/>
      <c r="O4773" s="91"/>
      <c r="P4773" s="115"/>
      <c r="Q4773" s="116"/>
      <c r="R4773" s="116"/>
      <c r="S4773" s="116"/>
      <c r="T4773" s="117"/>
    </row>
    <row r="4774" spans="1:20" x14ac:dyDescent="0.15">
      <c r="A4774" s="91"/>
      <c r="B4774" s="91"/>
      <c r="C4774" s="127"/>
      <c r="D4774" s="127"/>
      <c r="E4774" s="127"/>
      <c r="F4774" s="127"/>
      <c r="G4774" s="127"/>
      <c r="H4774" s="127"/>
      <c r="I4774" s="91"/>
      <c r="O4774" s="91"/>
      <c r="P4774" s="115"/>
      <c r="Q4774" s="116"/>
      <c r="R4774" s="116"/>
      <c r="S4774" s="116"/>
      <c r="T4774" s="117"/>
    </row>
    <row r="4775" spans="1:20" x14ac:dyDescent="0.15">
      <c r="A4775" s="91"/>
      <c r="B4775" s="91"/>
      <c r="C4775" s="127"/>
      <c r="D4775" s="127"/>
      <c r="E4775" s="127"/>
      <c r="F4775" s="127"/>
      <c r="G4775" s="127"/>
      <c r="H4775" s="127"/>
      <c r="I4775" s="91"/>
      <c r="O4775" s="91"/>
      <c r="P4775" s="115"/>
      <c r="Q4775" s="116"/>
      <c r="R4775" s="116"/>
      <c r="S4775" s="116"/>
      <c r="T4775" s="117"/>
    </row>
    <row r="4776" spans="1:20" x14ac:dyDescent="0.15">
      <c r="A4776" s="91"/>
      <c r="B4776" s="91"/>
      <c r="C4776" s="127"/>
      <c r="D4776" s="127"/>
      <c r="E4776" s="127"/>
      <c r="F4776" s="127"/>
      <c r="G4776" s="127"/>
      <c r="H4776" s="127"/>
      <c r="I4776" s="91"/>
      <c r="O4776" s="91"/>
      <c r="P4776" s="115"/>
      <c r="Q4776" s="116"/>
      <c r="R4776" s="116"/>
      <c r="S4776" s="116"/>
      <c r="T4776" s="117"/>
    </row>
    <row r="4777" spans="1:20" x14ac:dyDescent="0.15">
      <c r="A4777" s="91"/>
      <c r="B4777" s="91"/>
      <c r="C4777" s="127"/>
      <c r="D4777" s="127"/>
      <c r="E4777" s="127"/>
      <c r="F4777" s="127"/>
      <c r="G4777" s="127"/>
      <c r="H4777" s="127"/>
      <c r="I4777" s="91"/>
      <c r="O4777" s="91"/>
      <c r="P4777" s="115"/>
      <c r="Q4777" s="116"/>
      <c r="R4777" s="116"/>
      <c r="S4777" s="116"/>
      <c r="T4777" s="117"/>
    </row>
    <row r="4778" spans="1:20" x14ac:dyDescent="0.15">
      <c r="A4778" s="91"/>
      <c r="B4778" s="91"/>
      <c r="C4778" s="127"/>
      <c r="D4778" s="127"/>
      <c r="E4778" s="127"/>
      <c r="F4778" s="127"/>
      <c r="G4778" s="127"/>
      <c r="H4778" s="127"/>
      <c r="I4778" s="91"/>
      <c r="O4778" s="91"/>
      <c r="P4778" s="115"/>
      <c r="Q4778" s="116"/>
      <c r="R4778" s="116"/>
      <c r="S4778" s="116"/>
      <c r="T4778" s="117"/>
    </row>
    <row r="4779" spans="1:20" x14ac:dyDescent="0.15">
      <c r="A4779" s="91"/>
      <c r="B4779" s="91"/>
      <c r="C4779" s="127"/>
      <c r="D4779" s="127"/>
      <c r="E4779" s="127"/>
      <c r="F4779" s="127"/>
      <c r="G4779" s="127"/>
      <c r="H4779" s="127"/>
      <c r="I4779" s="91"/>
      <c r="O4779" s="91"/>
      <c r="P4779" s="115"/>
      <c r="Q4779" s="116"/>
      <c r="R4779" s="116"/>
      <c r="S4779" s="116"/>
      <c r="T4779" s="117"/>
    </row>
    <row r="4780" spans="1:20" x14ac:dyDescent="0.15">
      <c r="A4780" s="91"/>
      <c r="B4780" s="91"/>
      <c r="C4780" s="127"/>
      <c r="D4780" s="127"/>
      <c r="E4780" s="127"/>
      <c r="F4780" s="127"/>
      <c r="G4780" s="127"/>
      <c r="H4780" s="127"/>
      <c r="I4780" s="91"/>
      <c r="O4780" s="91"/>
      <c r="P4780" s="115"/>
      <c r="Q4780" s="116"/>
      <c r="R4780" s="116"/>
      <c r="S4780" s="116"/>
      <c r="T4780" s="117"/>
    </row>
    <row r="4781" spans="1:20" x14ac:dyDescent="0.15">
      <c r="A4781" s="91"/>
      <c r="B4781" s="91"/>
      <c r="C4781" s="127"/>
      <c r="D4781" s="127"/>
      <c r="E4781" s="127"/>
      <c r="F4781" s="127"/>
      <c r="G4781" s="127"/>
      <c r="H4781" s="127"/>
      <c r="I4781" s="91"/>
      <c r="O4781" s="91"/>
      <c r="P4781" s="115"/>
      <c r="Q4781" s="116"/>
      <c r="R4781" s="116"/>
      <c r="S4781" s="116"/>
      <c r="T4781" s="117"/>
    </row>
    <row r="4782" spans="1:20" x14ac:dyDescent="0.15">
      <c r="A4782" s="91"/>
      <c r="B4782" s="91"/>
      <c r="C4782" s="127"/>
      <c r="D4782" s="127"/>
      <c r="E4782" s="127"/>
      <c r="F4782" s="127"/>
      <c r="G4782" s="127"/>
      <c r="H4782" s="127"/>
      <c r="I4782" s="91"/>
      <c r="O4782" s="91"/>
      <c r="P4782" s="115"/>
      <c r="Q4782" s="116"/>
      <c r="R4782" s="116"/>
      <c r="S4782" s="116"/>
      <c r="T4782" s="117"/>
    </row>
    <row r="4783" spans="1:20" x14ac:dyDescent="0.15">
      <c r="A4783" s="91"/>
      <c r="B4783" s="91"/>
      <c r="C4783" s="127"/>
      <c r="D4783" s="127"/>
      <c r="E4783" s="127"/>
      <c r="F4783" s="127"/>
      <c r="G4783" s="127"/>
      <c r="H4783" s="127"/>
      <c r="I4783" s="91"/>
      <c r="O4783" s="91"/>
      <c r="P4783" s="115"/>
      <c r="Q4783" s="116"/>
      <c r="R4783" s="116"/>
      <c r="S4783" s="116"/>
      <c r="T4783" s="117"/>
    </row>
    <row r="4784" spans="1:20" x14ac:dyDescent="0.15">
      <c r="A4784" s="91"/>
      <c r="B4784" s="91"/>
      <c r="C4784" s="127"/>
      <c r="D4784" s="127"/>
      <c r="E4784" s="127"/>
      <c r="F4784" s="127"/>
      <c r="G4784" s="127"/>
      <c r="H4784" s="127"/>
      <c r="I4784" s="91"/>
      <c r="O4784" s="91"/>
      <c r="P4784" s="115"/>
      <c r="Q4784" s="116"/>
      <c r="R4784" s="116"/>
      <c r="S4784" s="116"/>
      <c r="T4784" s="117"/>
    </row>
    <row r="4785" spans="1:20" x14ac:dyDescent="0.15">
      <c r="A4785" s="91"/>
      <c r="B4785" s="91"/>
      <c r="C4785" s="127"/>
      <c r="D4785" s="127"/>
      <c r="E4785" s="127"/>
      <c r="F4785" s="127"/>
      <c r="G4785" s="127"/>
      <c r="H4785" s="127"/>
      <c r="I4785" s="91"/>
      <c r="O4785" s="91"/>
      <c r="P4785" s="115"/>
      <c r="Q4785" s="116"/>
      <c r="R4785" s="116"/>
      <c r="S4785" s="116"/>
      <c r="T4785" s="117"/>
    </row>
    <row r="4786" spans="1:20" x14ac:dyDescent="0.15">
      <c r="A4786" s="91"/>
      <c r="B4786" s="91"/>
      <c r="C4786" s="127"/>
      <c r="D4786" s="127"/>
      <c r="E4786" s="127"/>
      <c r="F4786" s="127"/>
      <c r="G4786" s="127"/>
      <c r="H4786" s="127"/>
      <c r="I4786" s="91"/>
      <c r="O4786" s="91"/>
      <c r="P4786" s="115"/>
      <c r="Q4786" s="116"/>
      <c r="R4786" s="116"/>
      <c r="S4786" s="116"/>
      <c r="T4786" s="117"/>
    </row>
    <row r="4787" spans="1:20" x14ac:dyDescent="0.15">
      <c r="A4787" s="91"/>
      <c r="B4787" s="91"/>
      <c r="C4787" s="127"/>
      <c r="D4787" s="127"/>
      <c r="E4787" s="127"/>
      <c r="F4787" s="127"/>
      <c r="G4787" s="127"/>
      <c r="H4787" s="127"/>
      <c r="I4787" s="91"/>
      <c r="O4787" s="91"/>
      <c r="P4787" s="115"/>
      <c r="Q4787" s="116"/>
      <c r="R4787" s="116"/>
      <c r="S4787" s="116"/>
      <c r="T4787" s="117"/>
    </row>
    <row r="4788" spans="1:20" x14ac:dyDescent="0.15">
      <c r="A4788" s="91"/>
      <c r="B4788" s="91"/>
      <c r="C4788" s="127"/>
      <c r="D4788" s="127"/>
      <c r="E4788" s="127"/>
      <c r="F4788" s="127"/>
      <c r="G4788" s="127"/>
      <c r="H4788" s="127"/>
      <c r="I4788" s="91"/>
      <c r="O4788" s="91"/>
      <c r="P4788" s="115"/>
      <c r="Q4788" s="116"/>
      <c r="R4788" s="116"/>
      <c r="S4788" s="116"/>
      <c r="T4788" s="117"/>
    </row>
    <row r="4789" spans="1:20" x14ac:dyDescent="0.15">
      <c r="A4789" s="91"/>
      <c r="B4789" s="91"/>
      <c r="C4789" s="127"/>
      <c r="D4789" s="127"/>
      <c r="E4789" s="127"/>
      <c r="F4789" s="127"/>
      <c r="G4789" s="127"/>
      <c r="H4789" s="127"/>
      <c r="I4789" s="91"/>
      <c r="O4789" s="91"/>
      <c r="P4789" s="115"/>
      <c r="Q4789" s="116"/>
      <c r="R4789" s="116"/>
      <c r="S4789" s="116"/>
      <c r="T4789" s="117"/>
    </row>
    <row r="4790" spans="1:20" x14ac:dyDescent="0.15">
      <c r="A4790" s="91"/>
      <c r="B4790" s="91"/>
      <c r="C4790" s="127"/>
      <c r="D4790" s="127"/>
      <c r="E4790" s="127"/>
      <c r="F4790" s="127"/>
      <c r="G4790" s="127"/>
      <c r="H4790" s="127"/>
      <c r="I4790" s="91"/>
      <c r="O4790" s="91"/>
      <c r="P4790" s="115"/>
      <c r="Q4790" s="116"/>
      <c r="R4790" s="116"/>
      <c r="S4790" s="116"/>
      <c r="T4790" s="117"/>
    </row>
    <row r="4791" spans="1:20" x14ac:dyDescent="0.15">
      <c r="A4791" s="91"/>
      <c r="B4791" s="91"/>
      <c r="C4791" s="127"/>
      <c r="D4791" s="127"/>
      <c r="E4791" s="127"/>
      <c r="F4791" s="127"/>
      <c r="G4791" s="127"/>
      <c r="H4791" s="127"/>
      <c r="I4791" s="91"/>
      <c r="O4791" s="91"/>
      <c r="P4791" s="115"/>
      <c r="Q4791" s="116"/>
      <c r="R4791" s="116"/>
      <c r="S4791" s="116"/>
      <c r="T4791" s="117"/>
    </row>
    <row r="4792" spans="1:20" x14ac:dyDescent="0.15">
      <c r="A4792" s="91"/>
      <c r="B4792" s="91"/>
      <c r="C4792" s="127"/>
      <c r="D4792" s="127"/>
      <c r="E4792" s="127"/>
      <c r="F4792" s="127"/>
      <c r="G4792" s="127"/>
      <c r="H4792" s="127"/>
      <c r="I4792" s="91"/>
      <c r="O4792" s="91"/>
      <c r="P4792" s="115"/>
      <c r="Q4792" s="116"/>
      <c r="R4792" s="116"/>
      <c r="S4792" s="116"/>
      <c r="T4792" s="117"/>
    </row>
    <row r="4793" spans="1:20" x14ac:dyDescent="0.15">
      <c r="A4793" s="91"/>
      <c r="B4793" s="91"/>
      <c r="C4793" s="127"/>
      <c r="D4793" s="127"/>
      <c r="E4793" s="127"/>
      <c r="F4793" s="127"/>
      <c r="G4793" s="127"/>
      <c r="H4793" s="127"/>
      <c r="I4793" s="91"/>
      <c r="O4793" s="91"/>
      <c r="P4793" s="115"/>
      <c r="Q4793" s="116"/>
      <c r="R4793" s="116"/>
      <c r="S4793" s="116"/>
      <c r="T4793" s="117"/>
    </row>
    <row r="4794" spans="1:20" x14ac:dyDescent="0.15">
      <c r="A4794" s="91"/>
      <c r="B4794" s="91"/>
      <c r="C4794" s="127"/>
      <c r="D4794" s="127"/>
      <c r="E4794" s="127"/>
      <c r="F4794" s="127"/>
      <c r="G4794" s="127"/>
      <c r="H4794" s="127"/>
      <c r="I4794" s="91"/>
      <c r="O4794" s="91"/>
      <c r="P4794" s="115"/>
      <c r="Q4794" s="116"/>
      <c r="R4794" s="116"/>
      <c r="S4794" s="116"/>
      <c r="T4794" s="117"/>
    </row>
    <row r="4795" spans="1:20" x14ac:dyDescent="0.15">
      <c r="A4795" s="91"/>
      <c r="B4795" s="91"/>
      <c r="C4795" s="127"/>
      <c r="D4795" s="127"/>
      <c r="E4795" s="127"/>
      <c r="F4795" s="127"/>
      <c r="G4795" s="127"/>
      <c r="H4795" s="127"/>
      <c r="I4795" s="91"/>
      <c r="O4795" s="91"/>
      <c r="P4795" s="115"/>
      <c r="Q4795" s="116"/>
      <c r="R4795" s="116"/>
      <c r="S4795" s="116"/>
      <c r="T4795" s="117"/>
    </row>
    <row r="4796" spans="1:20" x14ac:dyDescent="0.15">
      <c r="A4796" s="91"/>
      <c r="B4796" s="91"/>
      <c r="C4796" s="127"/>
      <c r="D4796" s="127"/>
      <c r="E4796" s="127"/>
      <c r="F4796" s="127"/>
      <c r="G4796" s="127"/>
      <c r="H4796" s="127"/>
      <c r="I4796" s="91"/>
      <c r="O4796" s="91"/>
      <c r="P4796" s="115"/>
      <c r="Q4796" s="116"/>
      <c r="R4796" s="116"/>
      <c r="S4796" s="116"/>
      <c r="T4796" s="117"/>
    </row>
    <row r="4797" spans="1:20" x14ac:dyDescent="0.15">
      <c r="A4797" s="91"/>
      <c r="B4797" s="91"/>
      <c r="C4797" s="127"/>
      <c r="D4797" s="127"/>
      <c r="E4797" s="127"/>
      <c r="F4797" s="127"/>
      <c r="G4797" s="127"/>
      <c r="H4797" s="127"/>
      <c r="I4797" s="91"/>
      <c r="O4797" s="91"/>
      <c r="P4797" s="115"/>
      <c r="Q4797" s="116"/>
      <c r="R4797" s="116"/>
      <c r="S4797" s="116"/>
      <c r="T4797" s="117"/>
    </row>
    <row r="4798" spans="1:20" x14ac:dyDescent="0.15">
      <c r="A4798" s="91"/>
      <c r="B4798" s="91"/>
      <c r="C4798" s="127"/>
      <c r="D4798" s="127"/>
      <c r="E4798" s="127"/>
      <c r="F4798" s="127"/>
      <c r="G4798" s="127"/>
      <c r="H4798" s="127"/>
      <c r="I4798" s="91"/>
      <c r="O4798" s="91"/>
      <c r="P4798" s="115"/>
      <c r="Q4798" s="116"/>
      <c r="R4798" s="116"/>
      <c r="S4798" s="116"/>
      <c r="T4798" s="117"/>
    </row>
    <row r="4799" spans="1:20" x14ac:dyDescent="0.15">
      <c r="A4799" s="91"/>
      <c r="B4799" s="91"/>
      <c r="C4799" s="127"/>
      <c r="D4799" s="127"/>
      <c r="E4799" s="127"/>
      <c r="F4799" s="127"/>
      <c r="G4799" s="127"/>
      <c r="H4799" s="127"/>
      <c r="I4799" s="91"/>
      <c r="O4799" s="91"/>
      <c r="P4799" s="115"/>
      <c r="Q4799" s="116"/>
      <c r="R4799" s="116"/>
      <c r="S4799" s="116"/>
      <c r="T4799" s="117"/>
    </row>
    <row r="4800" spans="1:20" x14ac:dyDescent="0.15">
      <c r="A4800" s="91"/>
      <c r="B4800" s="91"/>
      <c r="C4800" s="127"/>
      <c r="D4800" s="127"/>
      <c r="E4800" s="127"/>
      <c r="F4800" s="127"/>
      <c r="G4800" s="127"/>
      <c r="H4800" s="127"/>
      <c r="I4800" s="91"/>
      <c r="O4800" s="91"/>
      <c r="P4800" s="115"/>
      <c r="Q4800" s="116"/>
      <c r="R4800" s="116"/>
      <c r="S4800" s="116"/>
      <c r="T4800" s="117"/>
    </row>
    <row r="4801" spans="1:20" x14ac:dyDescent="0.15">
      <c r="A4801" s="91"/>
      <c r="B4801" s="91"/>
      <c r="C4801" s="127"/>
      <c r="D4801" s="127"/>
      <c r="E4801" s="127"/>
      <c r="F4801" s="127"/>
      <c r="G4801" s="127"/>
      <c r="H4801" s="127"/>
      <c r="I4801" s="91"/>
      <c r="O4801" s="91"/>
      <c r="P4801" s="115"/>
      <c r="Q4801" s="116"/>
      <c r="R4801" s="116"/>
      <c r="S4801" s="116"/>
      <c r="T4801" s="117"/>
    </row>
    <row r="4802" spans="1:20" x14ac:dyDescent="0.15">
      <c r="A4802" s="91"/>
      <c r="B4802" s="91"/>
      <c r="C4802" s="127"/>
      <c r="D4802" s="127"/>
      <c r="E4802" s="127"/>
      <c r="F4802" s="127"/>
      <c r="G4802" s="127"/>
      <c r="H4802" s="127"/>
      <c r="I4802" s="91"/>
      <c r="O4802" s="91"/>
      <c r="P4802" s="115"/>
      <c r="Q4802" s="116"/>
      <c r="R4802" s="116"/>
      <c r="S4802" s="116"/>
      <c r="T4802" s="117"/>
    </row>
    <row r="4803" spans="1:20" x14ac:dyDescent="0.15">
      <c r="A4803" s="91"/>
      <c r="B4803" s="91"/>
      <c r="C4803" s="127"/>
      <c r="D4803" s="127"/>
      <c r="E4803" s="127"/>
      <c r="F4803" s="127"/>
      <c r="G4803" s="127"/>
      <c r="H4803" s="127"/>
      <c r="I4803" s="91"/>
      <c r="O4803" s="91"/>
      <c r="P4803" s="115"/>
      <c r="Q4803" s="116"/>
      <c r="R4803" s="116"/>
      <c r="S4803" s="116"/>
      <c r="T4803" s="117"/>
    </row>
    <row r="4804" spans="1:20" x14ac:dyDescent="0.15">
      <c r="A4804" s="91"/>
      <c r="B4804" s="91"/>
      <c r="C4804" s="127"/>
      <c r="D4804" s="127"/>
      <c r="E4804" s="127"/>
      <c r="F4804" s="127"/>
      <c r="G4804" s="127"/>
      <c r="H4804" s="127"/>
      <c r="I4804" s="91"/>
      <c r="O4804" s="91"/>
      <c r="P4804" s="115"/>
      <c r="Q4804" s="116"/>
      <c r="R4804" s="116"/>
      <c r="S4804" s="116"/>
      <c r="T4804" s="117"/>
    </row>
    <row r="4805" spans="1:20" x14ac:dyDescent="0.15">
      <c r="A4805" s="91"/>
      <c r="B4805" s="91"/>
      <c r="C4805" s="127"/>
      <c r="D4805" s="127"/>
      <c r="E4805" s="127"/>
      <c r="F4805" s="127"/>
      <c r="G4805" s="127"/>
      <c r="H4805" s="127"/>
      <c r="I4805" s="91"/>
      <c r="O4805" s="91"/>
      <c r="P4805" s="115"/>
      <c r="Q4805" s="116"/>
      <c r="R4805" s="116"/>
      <c r="S4805" s="116"/>
      <c r="T4805" s="117"/>
    </row>
    <row r="4806" spans="1:20" x14ac:dyDescent="0.15">
      <c r="A4806" s="91"/>
      <c r="B4806" s="91"/>
      <c r="C4806" s="127"/>
      <c r="D4806" s="127"/>
      <c r="E4806" s="127"/>
      <c r="F4806" s="127"/>
      <c r="G4806" s="127"/>
      <c r="H4806" s="127"/>
      <c r="I4806" s="91"/>
      <c r="O4806" s="91"/>
      <c r="P4806" s="115"/>
      <c r="Q4806" s="116"/>
      <c r="R4806" s="116"/>
      <c r="S4806" s="116"/>
      <c r="T4806" s="117"/>
    </row>
    <row r="4807" spans="1:20" x14ac:dyDescent="0.15">
      <c r="A4807" s="91"/>
      <c r="B4807" s="91"/>
      <c r="C4807" s="127"/>
      <c r="D4807" s="127"/>
      <c r="E4807" s="127"/>
      <c r="F4807" s="127"/>
      <c r="G4807" s="127"/>
      <c r="H4807" s="127"/>
      <c r="I4807" s="91"/>
      <c r="O4807" s="91"/>
      <c r="P4807" s="115"/>
      <c r="Q4807" s="116"/>
      <c r="R4807" s="116"/>
      <c r="S4807" s="116"/>
      <c r="T4807" s="117"/>
    </row>
    <row r="4808" spans="1:20" x14ac:dyDescent="0.15">
      <c r="A4808" s="91"/>
      <c r="B4808" s="91"/>
      <c r="C4808" s="127"/>
      <c r="D4808" s="127"/>
      <c r="E4808" s="127"/>
      <c r="F4808" s="127"/>
      <c r="G4808" s="127"/>
      <c r="H4808" s="127"/>
      <c r="I4808" s="91"/>
      <c r="O4808" s="91"/>
      <c r="P4808" s="115"/>
      <c r="Q4808" s="116"/>
      <c r="R4808" s="116"/>
      <c r="S4808" s="116"/>
      <c r="T4808" s="117"/>
    </row>
    <row r="4809" spans="1:20" x14ac:dyDescent="0.15">
      <c r="A4809" s="91"/>
      <c r="B4809" s="91"/>
      <c r="C4809" s="127"/>
      <c r="D4809" s="127"/>
      <c r="E4809" s="127"/>
      <c r="F4809" s="127"/>
      <c r="G4809" s="127"/>
      <c r="H4809" s="127"/>
      <c r="I4809" s="91"/>
      <c r="O4809" s="91"/>
      <c r="P4809" s="115"/>
      <c r="Q4809" s="116"/>
      <c r="R4809" s="116"/>
      <c r="S4809" s="116"/>
      <c r="T4809" s="117"/>
    </row>
    <row r="4810" spans="1:20" x14ac:dyDescent="0.15">
      <c r="A4810" s="91"/>
      <c r="B4810" s="91"/>
      <c r="C4810" s="127"/>
      <c r="D4810" s="127"/>
      <c r="E4810" s="127"/>
      <c r="F4810" s="127"/>
      <c r="G4810" s="127"/>
      <c r="H4810" s="127"/>
      <c r="I4810" s="91"/>
      <c r="O4810" s="91"/>
      <c r="P4810" s="115"/>
      <c r="Q4810" s="116"/>
      <c r="R4810" s="116"/>
      <c r="S4810" s="116"/>
      <c r="T4810" s="117"/>
    </row>
    <row r="4811" spans="1:20" x14ac:dyDescent="0.15">
      <c r="A4811" s="91"/>
      <c r="B4811" s="91"/>
      <c r="C4811" s="127"/>
      <c r="D4811" s="127"/>
      <c r="E4811" s="127"/>
      <c r="F4811" s="127"/>
      <c r="G4811" s="127"/>
      <c r="H4811" s="127"/>
      <c r="I4811" s="91"/>
      <c r="O4811" s="91"/>
      <c r="P4811" s="115"/>
      <c r="Q4811" s="116"/>
      <c r="R4811" s="116"/>
      <c r="S4811" s="116"/>
      <c r="T4811" s="117"/>
    </row>
    <row r="4812" spans="1:20" x14ac:dyDescent="0.15">
      <c r="A4812" s="91"/>
      <c r="B4812" s="91"/>
      <c r="C4812" s="127"/>
      <c r="D4812" s="127"/>
      <c r="E4812" s="127"/>
      <c r="F4812" s="127"/>
      <c r="G4812" s="127"/>
      <c r="H4812" s="127"/>
      <c r="I4812" s="91"/>
      <c r="O4812" s="91"/>
      <c r="P4812" s="115"/>
      <c r="Q4812" s="116"/>
      <c r="R4812" s="116"/>
      <c r="S4812" s="116"/>
      <c r="T4812" s="117"/>
    </row>
    <row r="4813" spans="1:20" x14ac:dyDescent="0.15">
      <c r="A4813" s="91"/>
      <c r="B4813" s="91"/>
      <c r="C4813" s="127"/>
      <c r="D4813" s="127"/>
      <c r="E4813" s="127"/>
      <c r="F4813" s="127"/>
      <c r="G4813" s="127"/>
      <c r="H4813" s="127"/>
      <c r="I4813" s="91"/>
      <c r="O4813" s="91"/>
      <c r="P4813" s="115"/>
      <c r="Q4813" s="116"/>
      <c r="R4813" s="116"/>
      <c r="S4813" s="116"/>
      <c r="T4813" s="117"/>
    </row>
    <row r="4814" spans="1:20" x14ac:dyDescent="0.15">
      <c r="A4814" s="91"/>
      <c r="B4814" s="91"/>
      <c r="C4814" s="127"/>
      <c r="D4814" s="127"/>
      <c r="E4814" s="127"/>
      <c r="F4814" s="127"/>
      <c r="G4814" s="127"/>
      <c r="H4814" s="127"/>
      <c r="I4814" s="91"/>
      <c r="O4814" s="91"/>
      <c r="P4814" s="115"/>
      <c r="Q4814" s="116"/>
      <c r="R4814" s="116"/>
      <c r="S4814" s="116"/>
      <c r="T4814" s="117"/>
    </row>
    <row r="4815" spans="1:20" x14ac:dyDescent="0.15">
      <c r="A4815" s="91"/>
      <c r="B4815" s="91"/>
      <c r="C4815" s="127"/>
      <c r="D4815" s="127"/>
      <c r="E4815" s="127"/>
      <c r="F4815" s="127"/>
      <c r="G4815" s="127"/>
      <c r="H4815" s="127"/>
      <c r="I4815" s="91"/>
      <c r="O4815" s="91"/>
      <c r="P4815" s="115"/>
      <c r="Q4815" s="116"/>
      <c r="R4815" s="116"/>
      <c r="S4815" s="116"/>
      <c r="T4815" s="117"/>
    </row>
    <row r="4816" spans="1:20" x14ac:dyDescent="0.15">
      <c r="A4816" s="91"/>
      <c r="B4816" s="91"/>
      <c r="C4816" s="127"/>
      <c r="D4816" s="127"/>
      <c r="E4816" s="127"/>
      <c r="F4816" s="127"/>
      <c r="G4816" s="127"/>
      <c r="H4816" s="127"/>
      <c r="I4816" s="91"/>
      <c r="O4816" s="91"/>
      <c r="P4816" s="115"/>
      <c r="Q4816" s="116"/>
      <c r="R4816" s="116"/>
      <c r="S4816" s="116"/>
      <c r="T4816" s="117"/>
    </row>
    <row r="4817" spans="1:20" x14ac:dyDescent="0.15">
      <c r="A4817" s="91"/>
      <c r="B4817" s="91"/>
      <c r="C4817" s="127"/>
      <c r="D4817" s="127"/>
      <c r="E4817" s="127"/>
      <c r="F4817" s="127"/>
      <c r="G4817" s="127"/>
      <c r="H4817" s="127"/>
      <c r="I4817" s="91"/>
      <c r="O4817" s="91"/>
      <c r="P4817" s="115"/>
      <c r="Q4817" s="116"/>
      <c r="R4817" s="116"/>
      <c r="S4817" s="116"/>
      <c r="T4817" s="117"/>
    </row>
    <row r="4818" spans="1:20" x14ac:dyDescent="0.15">
      <c r="A4818" s="91"/>
      <c r="B4818" s="91"/>
      <c r="C4818" s="127"/>
      <c r="D4818" s="127"/>
      <c r="E4818" s="127"/>
      <c r="F4818" s="127"/>
      <c r="G4818" s="127"/>
      <c r="H4818" s="127"/>
      <c r="I4818" s="91"/>
      <c r="O4818" s="91"/>
      <c r="P4818" s="115"/>
      <c r="Q4818" s="116"/>
      <c r="R4818" s="116"/>
      <c r="S4818" s="116"/>
      <c r="T4818" s="117"/>
    </row>
    <row r="4819" spans="1:20" x14ac:dyDescent="0.15">
      <c r="A4819" s="91"/>
      <c r="B4819" s="91"/>
      <c r="C4819" s="127"/>
      <c r="D4819" s="127"/>
      <c r="E4819" s="127"/>
      <c r="F4819" s="127"/>
      <c r="G4819" s="127"/>
      <c r="H4819" s="127"/>
      <c r="I4819" s="91"/>
      <c r="O4819" s="91"/>
      <c r="P4819" s="115"/>
      <c r="Q4819" s="116"/>
      <c r="R4819" s="116"/>
      <c r="S4819" s="116"/>
      <c r="T4819" s="117"/>
    </row>
    <row r="4820" spans="1:20" x14ac:dyDescent="0.15">
      <c r="A4820" s="91"/>
      <c r="B4820" s="91"/>
      <c r="C4820" s="127"/>
      <c r="D4820" s="127"/>
      <c r="E4820" s="127"/>
      <c r="F4820" s="127"/>
      <c r="G4820" s="127"/>
      <c r="H4820" s="127"/>
      <c r="I4820" s="91"/>
      <c r="O4820" s="91"/>
      <c r="P4820" s="115"/>
      <c r="Q4820" s="116"/>
      <c r="R4820" s="116"/>
      <c r="S4820" s="116"/>
      <c r="T4820" s="117"/>
    </row>
    <row r="4821" spans="1:20" x14ac:dyDescent="0.15">
      <c r="A4821" s="91"/>
      <c r="B4821" s="91"/>
      <c r="C4821" s="127"/>
      <c r="D4821" s="127"/>
      <c r="E4821" s="127"/>
      <c r="F4821" s="127"/>
      <c r="G4821" s="127"/>
      <c r="H4821" s="127"/>
      <c r="I4821" s="91"/>
      <c r="O4821" s="91"/>
      <c r="P4821" s="115"/>
      <c r="Q4821" s="116"/>
      <c r="R4821" s="116"/>
      <c r="S4821" s="116"/>
      <c r="T4821" s="117"/>
    </row>
    <row r="4822" spans="1:20" x14ac:dyDescent="0.15">
      <c r="A4822" s="91"/>
      <c r="B4822" s="91"/>
      <c r="C4822" s="127"/>
      <c r="D4822" s="127"/>
      <c r="E4822" s="127"/>
      <c r="F4822" s="127"/>
      <c r="G4822" s="127"/>
      <c r="H4822" s="127"/>
      <c r="I4822" s="91"/>
      <c r="O4822" s="91"/>
      <c r="P4822" s="115"/>
      <c r="Q4822" s="116"/>
      <c r="R4822" s="116"/>
      <c r="S4822" s="116"/>
      <c r="T4822" s="117"/>
    </row>
    <row r="4823" spans="1:20" x14ac:dyDescent="0.15">
      <c r="A4823" s="91"/>
      <c r="B4823" s="91"/>
      <c r="C4823" s="127"/>
      <c r="D4823" s="127"/>
      <c r="E4823" s="127"/>
      <c r="F4823" s="127"/>
      <c r="G4823" s="127"/>
      <c r="H4823" s="127"/>
      <c r="I4823" s="91"/>
      <c r="O4823" s="91"/>
      <c r="P4823" s="115"/>
      <c r="Q4823" s="116"/>
      <c r="R4823" s="116"/>
      <c r="S4823" s="116"/>
      <c r="T4823" s="117"/>
    </row>
    <row r="4824" spans="1:20" x14ac:dyDescent="0.15">
      <c r="A4824" s="91"/>
      <c r="B4824" s="91"/>
      <c r="C4824" s="127"/>
      <c r="D4824" s="127"/>
      <c r="E4824" s="127"/>
      <c r="F4824" s="127"/>
      <c r="G4824" s="127"/>
      <c r="H4824" s="127"/>
      <c r="I4824" s="91"/>
      <c r="O4824" s="91"/>
      <c r="P4824" s="115"/>
      <c r="Q4824" s="116"/>
      <c r="R4824" s="116"/>
      <c r="S4824" s="116"/>
      <c r="T4824" s="117"/>
    </row>
    <row r="4825" spans="1:20" x14ac:dyDescent="0.15">
      <c r="A4825" s="91"/>
      <c r="B4825" s="91"/>
      <c r="C4825" s="127"/>
      <c r="D4825" s="127"/>
      <c r="E4825" s="127"/>
      <c r="F4825" s="127"/>
      <c r="G4825" s="127"/>
      <c r="H4825" s="127"/>
      <c r="I4825" s="91"/>
      <c r="O4825" s="91"/>
      <c r="P4825" s="115"/>
      <c r="Q4825" s="116"/>
      <c r="R4825" s="116"/>
      <c r="S4825" s="116"/>
      <c r="T4825" s="117"/>
    </row>
    <row r="4826" spans="1:20" x14ac:dyDescent="0.15">
      <c r="A4826" s="91"/>
      <c r="B4826" s="91"/>
      <c r="C4826" s="127"/>
      <c r="D4826" s="127"/>
      <c r="E4826" s="127"/>
      <c r="F4826" s="127"/>
      <c r="G4826" s="127"/>
      <c r="H4826" s="127"/>
      <c r="I4826" s="91"/>
      <c r="O4826" s="91"/>
      <c r="P4826" s="115"/>
      <c r="Q4826" s="116"/>
      <c r="R4826" s="116"/>
      <c r="S4826" s="116"/>
      <c r="T4826" s="117"/>
    </row>
    <row r="4827" spans="1:20" x14ac:dyDescent="0.15">
      <c r="A4827" s="91"/>
      <c r="B4827" s="91"/>
      <c r="C4827" s="127"/>
      <c r="D4827" s="127"/>
      <c r="E4827" s="127"/>
      <c r="F4827" s="127"/>
      <c r="G4827" s="127"/>
      <c r="H4827" s="127"/>
      <c r="I4827" s="91"/>
      <c r="O4827" s="91"/>
      <c r="P4827" s="115"/>
      <c r="Q4827" s="116"/>
      <c r="R4827" s="116"/>
      <c r="S4827" s="116"/>
      <c r="T4827" s="117"/>
    </row>
    <row r="4828" spans="1:20" x14ac:dyDescent="0.15">
      <c r="A4828" s="91"/>
      <c r="B4828" s="91"/>
      <c r="C4828" s="127"/>
      <c r="D4828" s="127"/>
      <c r="E4828" s="127"/>
      <c r="F4828" s="127"/>
      <c r="G4828" s="127"/>
      <c r="H4828" s="127"/>
      <c r="I4828" s="91"/>
      <c r="O4828" s="91"/>
      <c r="P4828" s="115"/>
      <c r="Q4828" s="116"/>
      <c r="R4828" s="116"/>
      <c r="S4828" s="116"/>
      <c r="T4828" s="117"/>
    </row>
    <row r="4829" spans="1:20" x14ac:dyDescent="0.15">
      <c r="A4829" s="91"/>
      <c r="B4829" s="91"/>
      <c r="C4829" s="127"/>
      <c r="D4829" s="127"/>
      <c r="E4829" s="127"/>
      <c r="F4829" s="127"/>
      <c r="G4829" s="127"/>
      <c r="H4829" s="127"/>
      <c r="I4829" s="91"/>
      <c r="O4829" s="91"/>
      <c r="P4829" s="115"/>
      <c r="Q4829" s="116"/>
      <c r="R4829" s="116"/>
      <c r="S4829" s="116"/>
      <c r="T4829" s="117"/>
    </row>
    <row r="4830" spans="1:20" x14ac:dyDescent="0.15">
      <c r="A4830" s="91"/>
      <c r="B4830" s="91"/>
      <c r="C4830" s="127"/>
      <c r="D4830" s="127"/>
      <c r="E4830" s="127"/>
      <c r="F4830" s="127"/>
      <c r="G4830" s="127"/>
      <c r="H4830" s="127"/>
      <c r="I4830" s="91"/>
      <c r="O4830" s="91"/>
      <c r="P4830" s="115"/>
      <c r="Q4830" s="116"/>
      <c r="R4830" s="116"/>
      <c r="S4830" s="116"/>
      <c r="T4830" s="117"/>
    </row>
    <row r="4831" spans="1:20" x14ac:dyDescent="0.15">
      <c r="A4831" s="91"/>
      <c r="B4831" s="91"/>
      <c r="C4831" s="127"/>
      <c r="D4831" s="127"/>
      <c r="E4831" s="127"/>
      <c r="F4831" s="127"/>
      <c r="G4831" s="127"/>
      <c r="H4831" s="127"/>
      <c r="I4831" s="91"/>
      <c r="O4831" s="91"/>
      <c r="P4831" s="115"/>
      <c r="Q4831" s="116"/>
      <c r="R4831" s="116"/>
      <c r="S4831" s="116"/>
      <c r="T4831" s="117"/>
    </row>
    <row r="4832" spans="1:20" x14ac:dyDescent="0.15">
      <c r="A4832" s="91"/>
      <c r="B4832" s="91"/>
      <c r="C4832" s="127"/>
      <c r="D4832" s="127"/>
      <c r="E4832" s="127"/>
      <c r="F4832" s="127"/>
      <c r="G4832" s="127"/>
      <c r="H4832" s="127"/>
      <c r="I4832" s="91"/>
      <c r="O4832" s="91"/>
      <c r="P4832" s="115"/>
      <c r="Q4832" s="116"/>
      <c r="R4832" s="116"/>
      <c r="S4832" s="116"/>
      <c r="T4832" s="117"/>
    </row>
    <row r="4833" spans="1:20" x14ac:dyDescent="0.15">
      <c r="A4833" s="91"/>
      <c r="B4833" s="91"/>
      <c r="C4833" s="127"/>
      <c r="D4833" s="127"/>
      <c r="E4833" s="127"/>
      <c r="F4833" s="127"/>
      <c r="G4833" s="127"/>
      <c r="H4833" s="127"/>
      <c r="I4833" s="91"/>
      <c r="O4833" s="91"/>
      <c r="P4833" s="115"/>
      <c r="Q4833" s="116"/>
      <c r="R4833" s="116"/>
      <c r="S4833" s="116"/>
      <c r="T4833" s="117"/>
    </row>
    <row r="4834" spans="1:20" x14ac:dyDescent="0.15">
      <c r="A4834" s="91"/>
      <c r="B4834" s="91"/>
      <c r="C4834" s="127"/>
      <c r="D4834" s="127"/>
      <c r="E4834" s="127"/>
      <c r="F4834" s="127"/>
      <c r="G4834" s="127"/>
      <c r="H4834" s="127"/>
      <c r="I4834" s="91"/>
      <c r="O4834" s="91"/>
      <c r="P4834" s="115"/>
      <c r="Q4834" s="116"/>
      <c r="R4834" s="116"/>
      <c r="S4834" s="116"/>
      <c r="T4834" s="117"/>
    </row>
    <row r="4835" spans="1:20" x14ac:dyDescent="0.15">
      <c r="A4835" s="91"/>
      <c r="B4835" s="91"/>
      <c r="C4835" s="127"/>
      <c r="D4835" s="127"/>
      <c r="E4835" s="127"/>
      <c r="F4835" s="127"/>
      <c r="G4835" s="127"/>
      <c r="H4835" s="127"/>
      <c r="I4835" s="91"/>
      <c r="O4835" s="91"/>
      <c r="P4835" s="115"/>
      <c r="Q4835" s="116"/>
      <c r="R4835" s="116"/>
      <c r="S4835" s="116"/>
      <c r="T4835" s="117"/>
    </row>
    <row r="4836" spans="1:20" x14ac:dyDescent="0.15">
      <c r="A4836" s="91"/>
      <c r="B4836" s="91"/>
      <c r="C4836" s="127"/>
      <c r="D4836" s="127"/>
      <c r="E4836" s="127"/>
      <c r="F4836" s="127"/>
      <c r="G4836" s="127"/>
      <c r="H4836" s="127"/>
      <c r="I4836" s="91"/>
      <c r="O4836" s="91"/>
      <c r="P4836" s="115"/>
      <c r="Q4836" s="116"/>
      <c r="R4836" s="116"/>
      <c r="S4836" s="116"/>
      <c r="T4836" s="117"/>
    </row>
    <row r="4837" spans="1:20" x14ac:dyDescent="0.15">
      <c r="A4837" s="91"/>
      <c r="B4837" s="91"/>
      <c r="C4837" s="127"/>
      <c r="D4837" s="127"/>
      <c r="E4837" s="127"/>
      <c r="F4837" s="127"/>
      <c r="G4837" s="127"/>
      <c r="H4837" s="127"/>
      <c r="I4837" s="91"/>
      <c r="O4837" s="91"/>
      <c r="P4837" s="115"/>
      <c r="Q4837" s="116"/>
      <c r="R4837" s="116"/>
      <c r="S4837" s="116"/>
      <c r="T4837" s="117"/>
    </row>
    <row r="4838" spans="1:20" x14ac:dyDescent="0.15">
      <c r="A4838" s="91"/>
      <c r="B4838" s="91"/>
      <c r="C4838" s="127"/>
      <c r="D4838" s="127"/>
      <c r="E4838" s="127"/>
      <c r="F4838" s="127"/>
      <c r="G4838" s="127"/>
      <c r="H4838" s="127"/>
      <c r="I4838" s="91"/>
      <c r="O4838" s="91"/>
      <c r="P4838" s="115"/>
      <c r="Q4838" s="116"/>
      <c r="R4838" s="116"/>
      <c r="S4838" s="116"/>
      <c r="T4838" s="117"/>
    </row>
    <row r="4839" spans="1:20" x14ac:dyDescent="0.15">
      <c r="A4839" s="91"/>
      <c r="B4839" s="91"/>
      <c r="C4839" s="127"/>
      <c r="D4839" s="127"/>
      <c r="E4839" s="127"/>
      <c r="F4839" s="127"/>
      <c r="G4839" s="127"/>
      <c r="H4839" s="127"/>
      <c r="I4839" s="91"/>
      <c r="O4839" s="91"/>
      <c r="P4839" s="115"/>
      <c r="Q4839" s="116"/>
      <c r="R4839" s="116"/>
      <c r="S4839" s="116"/>
      <c r="T4839" s="117"/>
    </row>
    <row r="4840" spans="1:20" x14ac:dyDescent="0.15">
      <c r="A4840" s="91"/>
      <c r="B4840" s="91"/>
      <c r="C4840" s="127"/>
      <c r="D4840" s="127"/>
      <c r="E4840" s="127"/>
      <c r="F4840" s="127"/>
      <c r="G4840" s="127"/>
      <c r="H4840" s="127"/>
      <c r="I4840" s="91"/>
      <c r="O4840" s="91"/>
      <c r="P4840" s="115"/>
      <c r="Q4840" s="116"/>
      <c r="R4840" s="116"/>
      <c r="S4840" s="116"/>
      <c r="T4840" s="117"/>
    </row>
    <row r="4841" spans="1:20" x14ac:dyDescent="0.15">
      <c r="A4841" s="91"/>
      <c r="B4841" s="91"/>
      <c r="C4841" s="127"/>
      <c r="D4841" s="127"/>
      <c r="E4841" s="127"/>
      <c r="F4841" s="127"/>
      <c r="G4841" s="127"/>
      <c r="H4841" s="127"/>
      <c r="I4841" s="91"/>
      <c r="O4841" s="91"/>
      <c r="P4841" s="115"/>
      <c r="Q4841" s="116"/>
      <c r="R4841" s="116"/>
      <c r="S4841" s="116"/>
      <c r="T4841" s="117"/>
    </row>
    <row r="4842" spans="1:20" x14ac:dyDescent="0.15">
      <c r="A4842" s="91"/>
      <c r="B4842" s="91"/>
      <c r="C4842" s="127"/>
      <c r="D4842" s="127"/>
      <c r="E4842" s="127"/>
      <c r="F4842" s="127"/>
      <c r="G4842" s="127"/>
      <c r="H4842" s="127"/>
      <c r="I4842" s="91"/>
      <c r="O4842" s="91"/>
      <c r="P4842" s="115"/>
      <c r="Q4842" s="116"/>
      <c r="R4842" s="116"/>
      <c r="S4842" s="116"/>
      <c r="T4842" s="117"/>
    </row>
    <row r="4843" spans="1:20" x14ac:dyDescent="0.15">
      <c r="A4843" s="91"/>
      <c r="B4843" s="91"/>
      <c r="C4843" s="127"/>
      <c r="D4843" s="127"/>
      <c r="E4843" s="127"/>
      <c r="F4843" s="127"/>
      <c r="G4843" s="127"/>
      <c r="H4843" s="127"/>
      <c r="I4843" s="91"/>
      <c r="O4843" s="91"/>
      <c r="P4843" s="115"/>
      <c r="Q4843" s="116"/>
      <c r="R4843" s="116"/>
      <c r="S4843" s="116"/>
      <c r="T4843" s="117"/>
    </row>
    <row r="4844" spans="1:20" x14ac:dyDescent="0.15">
      <c r="A4844" s="91"/>
      <c r="B4844" s="91"/>
      <c r="C4844" s="127"/>
      <c r="D4844" s="127"/>
      <c r="E4844" s="127"/>
      <c r="F4844" s="127"/>
      <c r="G4844" s="127"/>
      <c r="H4844" s="127"/>
      <c r="I4844" s="91"/>
      <c r="O4844" s="91"/>
      <c r="P4844" s="115"/>
      <c r="Q4844" s="116"/>
      <c r="R4844" s="116"/>
      <c r="S4844" s="116"/>
      <c r="T4844" s="117"/>
    </row>
    <row r="4845" spans="1:20" x14ac:dyDescent="0.15">
      <c r="A4845" s="91"/>
      <c r="B4845" s="91"/>
      <c r="C4845" s="127"/>
      <c r="D4845" s="127"/>
      <c r="E4845" s="127"/>
      <c r="F4845" s="127"/>
      <c r="G4845" s="127"/>
      <c r="H4845" s="127"/>
      <c r="I4845" s="91"/>
      <c r="O4845" s="91"/>
      <c r="P4845" s="115"/>
      <c r="Q4845" s="116"/>
      <c r="R4845" s="116"/>
      <c r="S4845" s="116"/>
      <c r="T4845" s="117"/>
    </row>
    <row r="4846" spans="1:20" x14ac:dyDescent="0.15">
      <c r="A4846" s="91"/>
      <c r="B4846" s="91"/>
      <c r="C4846" s="127"/>
      <c r="D4846" s="127"/>
      <c r="E4846" s="127"/>
      <c r="F4846" s="127"/>
      <c r="G4846" s="127"/>
      <c r="H4846" s="127"/>
      <c r="I4846" s="91"/>
      <c r="O4846" s="91"/>
      <c r="P4846" s="115"/>
      <c r="Q4846" s="116"/>
      <c r="R4846" s="116"/>
      <c r="S4846" s="116"/>
      <c r="T4846" s="117"/>
    </row>
    <row r="4847" spans="1:20" x14ac:dyDescent="0.15">
      <c r="A4847" s="91"/>
      <c r="B4847" s="91"/>
      <c r="C4847" s="127"/>
      <c r="D4847" s="127"/>
      <c r="E4847" s="127"/>
      <c r="F4847" s="127"/>
      <c r="G4847" s="127"/>
      <c r="H4847" s="127"/>
      <c r="I4847" s="91"/>
      <c r="O4847" s="91"/>
      <c r="P4847" s="115"/>
      <c r="Q4847" s="116"/>
      <c r="R4847" s="116"/>
      <c r="S4847" s="116"/>
      <c r="T4847" s="117"/>
    </row>
    <row r="4848" spans="1:20" x14ac:dyDescent="0.15">
      <c r="A4848" s="91"/>
      <c r="B4848" s="91"/>
      <c r="C4848" s="127"/>
      <c r="D4848" s="127"/>
      <c r="E4848" s="127"/>
      <c r="F4848" s="127"/>
      <c r="G4848" s="127"/>
      <c r="H4848" s="127"/>
      <c r="I4848" s="91"/>
      <c r="O4848" s="91"/>
      <c r="P4848" s="115"/>
      <c r="Q4848" s="116"/>
      <c r="R4848" s="116"/>
      <c r="S4848" s="116"/>
      <c r="T4848" s="117"/>
    </row>
    <row r="4849" spans="1:20" x14ac:dyDescent="0.15">
      <c r="A4849" s="91"/>
      <c r="B4849" s="91"/>
      <c r="C4849" s="127"/>
      <c r="D4849" s="127"/>
      <c r="E4849" s="127"/>
      <c r="F4849" s="127"/>
      <c r="G4849" s="127"/>
      <c r="H4849" s="127"/>
      <c r="I4849" s="91"/>
      <c r="O4849" s="91"/>
      <c r="P4849" s="115"/>
      <c r="Q4849" s="116"/>
      <c r="R4849" s="116"/>
      <c r="S4849" s="116"/>
      <c r="T4849" s="117"/>
    </row>
    <row r="4850" spans="1:20" x14ac:dyDescent="0.15">
      <c r="A4850" s="91"/>
      <c r="B4850" s="91"/>
      <c r="C4850" s="127"/>
      <c r="D4850" s="127"/>
      <c r="E4850" s="127"/>
      <c r="F4850" s="127"/>
      <c r="G4850" s="127"/>
      <c r="H4850" s="127"/>
      <c r="I4850" s="91"/>
      <c r="O4850" s="91"/>
      <c r="P4850" s="115"/>
      <c r="Q4850" s="116"/>
      <c r="R4850" s="116"/>
      <c r="S4850" s="116"/>
      <c r="T4850" s="117"/>
    </row>
    <row r="4851" spans="1:20" x14ac:dyDescent="0.15">
      <c r="A4851" s="91"/>
      <c r="B4851" s="91"/>
      <c r="C4851" s="127"/>
      <c r="D4851" s="127"/>
      <c r="E4851" s="127"/>
      <c r="F4851" s="127"/>
      <c r="G4851" s="127"/>
      <c r="H4851" s="127"/>
      <c r="I4851" s="91"/>
      <c r="O4851" s="91"/>
      <c r="P4851" s="115"/>
      <c r="Q4851" s="116"/>
      <c r="R4851" s="116"/>
      <c r="S4851" s="116"/>
      <c r="T4851" s="117"/>
    </row>
    <row r="4852" spans="1:20" x14ac:dyDescent="0.15">
      <c r="A4852" s="91"/>
      <c r="B4852" s="91"/>
      <c r="C4852" s="127"/>
      <c r="D4852" s="127"/>
      <c r="E4852" s="127"/>
      <c r="F4852" s="127"/>
      <c r="G4852" s="127"/>
      <c r="H4852" s="127"/>
      <c r="I4852" s="91"/>
      <c r="O4852" s="91"/>
      <c r="P4852" s="115"/>
      <c r="Q4852" s="116"/>
      <c r="R4852" s="116"/>
      <c r="S4852" s="116"/>
      <c r="T4852" s="117"/>
    </row>
    <row r="4853" spans="1:20" x14ac:dyDescent="0.15">
      <c r="A4853" s="91"/>
      <c r="B4853" s="91"/>
      <c r="C4853" s="127"/>
      <c r="D4853" s="127"/>
      <c r="E4853" s="127"/>
      <c r="F4853" s="127"/>
      <c r="G4853" s="127"/>
      <c r="H4853" s="127"/>
      <c r="I4853" s="91"/>
      <c r="O4853" s="91"/>
      <c r="P4853" s="115"/>
      <c r="Q4853" s="116"/>
      <c r="R4853" s="116"/>
      <c r="S4853" s="116"/>
      <c r="T4853" s="117"/>
    </row>
    <row r="4854" spans="1:20" x14ac:dyDescent="0.15">
      <c r="A4854" s="91"/>
      <c r="B4854" s="91"/>
      <c r="C4854" s="127"/>
      <c r="D4854" s="127"/>
      <c r="E4854" s="127"/>
      <c r="F4854" s="127"/>
      <c r="G4854" s="127"/>
      <c r="H4854" s="127"/>
      <c r="I4854" s="91"/>
      <c r="O4854" s="91"/>
      <c r="P4854" s="115"/>
      <c r="Q4854" s="116"/>
      <c r="R4854" s="116"/>
      <c r="S4854" s="116"/>
      <c r="T4854" s="117"/>
    </row>
    <row r="4855" spans="1:20" x14ac:dyDescent="0.15">
      <c r="A4855" s="91"/>
      <c r="B4855" s="91"/>
      <c r="C4855" s="127"/>
      <c r="D4855" s="127"/>
      <c r="E4855" s="127"/>
      <c r="F4855" s="127"/>
      <c r="G4855" s="127"/>
      <c r="H4855" s="127"/>
      <c r="I4855" s="91"/>
      <c r="O4855" s="91"/>
      <c r="P4855" s="115"/>
      <c r="Q4855" s="116"/>
      <c r="R4855" s="116"/>
      <c r="S4855" s="116"/>
      <c r="T4855" s="117"/>
    </row>
    <row r="4856" spans="1:20" x14ac:dyDescent="0.15">
      <c r="A4856" s="91"/>
      <c r="B4856" s="91"/>
      <c r="C4856" s="127"/>
      <c r="D4856" s="127"/>
      <c r="E4856" s="127"/>
      <c r="F4856" s="127"/>
      <c r="G4856" s="127"/>
      <c r="H4856" s="127"/>
      <c r="I4856" s="91"/>
      <c r="O4856" s="91"/>
      <c r="P4856" s="115"/>
      <c r="Q4856" s="116"/>
      <c r="R4856" s="116"/>
      <c r="S4856" s="116"/>
      <c r="T4856" s="117"/>
    </row>
    <row r="4857" spans="1:20" x14ac:dyDescent="0.15">
      <c r="A4857" s="91"/>
      <c r="B4857" s="91"/>
      <c r="C4857" s="127"/>
      <c r="D4857" s="127"/>
      <c r="E4857" s="127"/>
      <c r="F4857" s="127"/>
      <c r="G4857" s="127"/>
      <c r="H4857" s="127"/>
      <c r="I4857" s="91"/>
      <c r="O4857" s="91"/>
      <c r="P4857" s="115"/>
      <c r="Q4857" s="116"/>
      <c r="R4857" s="116"/>
      <c r="S4857" s="116"/>
      <c r="T4857" s="117"/>
    </row>
    <row r="4858" spans="1:20" x14ac:dyDescent="0.15">
      <c r="A4858" s="91"/>
      <c r="B4858" s="91"/>
      <c r="C4858" s="127"/>
      <c r="D4858" s="127"/>
      <c r="E4858" s="127"/>
      <c r="F4858" s="127"/>
      <c r="G4858" s="127"/>
      <c r="H4858" s="127"/>
      <c r="I4858" s="91"/>
      <c r="O4858" s="91"/>
      <c r="P4858" s="115"/>
      <c r="Q4858" s="116"/>
      <c r="R4858" s="116"/>
      <c r="S4858" s="116"/>
      <c r="T4858" s="117"/>
    </row>
    <row r="4859" spans="1:20" x14ac:dyDescent="0.15">
      <c r="A4859" s="91"/>
      <c r="B4859" s="91"/>
      <c r="C4859" s="127"/>
      <c r="D4859" s="127"/>
      <c r="E4859" s="127"/>
      <c r="F4859" s="127"/>
      <c r="G4859" s="127"/>
      <c r="H4859" s="127"/>
      <c r="I4859" s="91"/>
      <c r="O4859" s="91"/>
      <c r="P4859" s="115"/>
      <c r="Q4859" s="116"/>
      <c r="R4859" s="116"/>
      <c r="S4859" s="116"/>
      <c r="T4859" s="117"/>
    </row>
    <row r="4860" spans="1:20" x14ac:dyDescent="0.15">
      <c r="A4860" s="91"/>
      <c r="B4860" s="91"/>
      <c r="C4860" s="127"/>
      <c r="D4860" s="127"/>
      <c r="E4860" s="127"/>
      <c r="F4860" s="127"/>
      <c r="G4860" s="127"/>
      <c r="H4860" s="127"/>
      <c r="I4860" s="91"/>
      <c r="O4860" s="91"/>
      <c r="P4860" s="115"/>
      <c r="Q4860" s="116"/>
      <c r="R4860" s="116"/>
      <c r="S4860" s="116"/>
      <c r="T4860" s="117"/>
    </row>
    <row r="4861" spans="1:20" x14ac:dyDescent="0.15">
      <c r="A4861" s="91"/>
      <c r="B4861" s="91"/>
      <c r="C4861" s="127"/>
      <c r="D4861" s="127"/>
      <c r="E4861" s="127"/>
      <c r="F4861" s="127"/>
      <c r="G4861" s="127"/>
      <c r="H4861" s="127"/>
      <c r="I4861" s="91"/>
      <c r="O4861" s="91"/>
      <c r="P4861" s="115"/>
      <c r="Q4861" s="116"/>
      <c r="R4861" s="116"/>
      <c r="S4861" s="116"/>
      <c r="T4861" s="117"/>
    </row>
    <row r="4862" spans="1:20" x14ac:dyDescent="0.15">
      <c r="A4862" s="91"/>
      <c r="B4862" s="91"/>
      <c r="C4862" s="127"/>
      <c r="D4862" s="127"/>
      <c r="E4862" s="127"/>
      <c r="F4862" s="127"/>
      <c r="G4862" s="127"/>
      <c r="H4862" s="127"/>
      <c r="I4862" s="91"/>
      <c r="O4862" s="91"/>
      <c r="P4862" s="115"/>
      <c r="Q4862" s="116"/>
      <c r="R4862" s="116"/>
      <c r="S4862" s="116"/>
      <c r="T4862" s="117"/>
    </row>
    <row r="4863" spans="1:20" x14ac:dyDescent="0.15">
      <c r="A4863" s="91"/>
      <c r="B4863" s="91"/>
      <c r="C4863" s="127"/>
      <c r="D4863" s="127"/>
      <c r="E4863" s="127"/>
      <c r="F4863" s="127"/>
      <c r="G4863" s="127"/>
      <c r="H4863" s="127"/>
      <c r="I4863" s="91"/>
      <c r="O4863" s="91"/>
      <c r="P4863" s="115"/>
      <c r="Q4863" s="116"/>
      <c r="R4863" s="116"/>
      <c r="S4863" s="116"/>
      <c r="T4863" s="117"/>
    </row>
    <row r="4864" spans="1:20" x14ac:dyDescent="0.15">
      <c r="A4864" s="91"/>
      <c r="B4864" s="91"/>
      <c r="C4864" s="127"/>
      <c r="D4864" s="127"/>
      <c r="E4864" s="127"/>
      <c r="F4864" s="127"/>
      <c r="G4864" s="127"/>
      <c r="H4864" s="127"/>
      <c r="I4864" s="91"/>
      <c r="O4864" s="91"/>
      <c r="P4864" s="115"/>
      <c r="Q4864" s="116"/>
      <c r="R4864" s="116"/>
      <c r="S4864" s="116"/>
      <c r="T4864" s="117"/>
    </row>
    <row r="4865" spans="1:20" x14ac:dyDescent="0.15">
      <c r="A4865" s="91"/>
      <c r="B4865" s="91"/>
      <c r="C4865" s="127"/>
      <c r="D4865" s="127"/>
      <c r="E4865" s="127"/>
      <c r="F4865" s="127"/>
      <c r="G4865" s="127"/>
      <c r="H4865" s="127"/>
      <c r="I4865" s="91"/>
      <c r="O4865" s="91"/>
      <c r="P4865" s="115"/>
      <c r="Q4865" s="116"/>
      <c r="R4865" s="116"/>
      <c r="S4865" s="116"/>
      <c r="T4865" s="117"/>
    </row>
    <row r="4866" spans="1:20" x14ac:dyDescent="0.15">
      <c r="A4866" s="91"/>
      <c r="B4866" s="91"/>
      <c r="C4866" s="127"/>
      <c r="D4866" s="127"/>
      <c r="E4866" s="127"/>
      <c r="F4866" s="127"/>
      <c r="G4866" s="127"/>
      <c r="H4866" s="127"/>
      <c r="I4866" s="91"/>
      <c r="O4866" s="91"/>
      <c r="P4866" s="115"/>
      <c r="Q4866" s="116"/>
      <c r="R4866" s="116"/>
      <c r="S4866" s="116"/>
      <c r="T4866" s="117"/>
    </row>
    <row r="4867" spans="1:20" x14ac:dyDescent="0.15">
      <c r="A4867" s="91"/>
      <c r="B4867" s="91"/>
      <c r="C4867" s="127"/>
      <c r="D4867" s="127"/>
      <c r="E4867" s="127"/>
      <c r="F4867" s="127"/>
      <c r="G4867" s="127"/>
      <c r="H4867" s="127"/>
      <c r="I4867" s="91"/>
      <c r="O4867" s="91"/>
      <c r="P4867" s="115"/>
      <c r="Q4867" s="116"/>
      <c r="R4867" s="116"/>
      <c r="S4867" s="116"/>
      <c r="T4867" s="117"/>
    </row>
    <row r="4868" spans="1:20" x14ac:dyDescent="0.15">
      <c r="A4868" s="91"/>
      <c r="B4868" s="91"/>
      <c r="C4868" s="127"/>
      <c r="D4868" s="127"/>
      <c r="E4868" s="127"/>
      <c r="F4868" s="127"/>
      <c r="G4868" s="127"/>
      <c r="H4868" s="127"/>
      <c r="I4868" s="91"/>
      <c r="O4868" s="91"/>
      <c r="P4868" s="115"/>
      <c r="Q4868" s="116"/>
      <c r="R4868" s="116"/>
      <c r="S4868" s="116"/>
      <c r="T4868" s="117"/>
    </row>
    <row r="4869" spans="1:20" x14ac:dyDescent="0.15">
      <c r="A4869" s="91"/>
      <c r="B4869" s="91"/>
      <c r="C4869" s="127"/>
      <c r="D4869" s="127"/>
      <c r="E4869" s="127"/>
      <c r="F4869" s="127"/>
      <c r="G4869" s="127"/>
      <c r="H4869" s="127"/>
      <c r="I4869" s="91"/>
      <c r="O4869" s="91"/>
      <c r="P4869" s="115"/>
      <c r="Q4869" s="116"/>
      <c r="R4869" s="116"/>
      <c r="S4869" s="116"/>
      <c r="T4869" s="117"/>
    </row>
    <row r="4870" spans="1:20" x14ac:dyDescent="0.15">
      <c r="A4870" s="91"/>
      <c r="B4870" s="91"/>
      <c r="C4870" s="127"/>
      <c r="D4870" s="127"/>
      <c r="E4870" s="127"/>
      <c r="F4870" s="127"/>
      <c r="G4870" s="127"/>
      <c r="H4870" s="127"/>
      <c r="I4870" s="91"/>
      <c r="O4870" s="91"/>
      <c r="P4870" s="115"/>
      <c r="Q4870" s="116"/>
      <c r="R4870" s="116"/>
      <c r="S4870" s="116"/>
      <c r="T4870" s="117"/>
    </row>
    <row r="4871" spans="1:20" x14ac:dyDescent="0.15">
      <c r="A4871" s="91"/>
      <c r="B4871" s="91"/>
      <c r="C4871" s="127"/>
      <c r="D4871" s="127"/>
      <c r="E4871" s="127"/>
      <c r="F4871" s="127"/>
      <c r="G4871" s="127"/>
      <c r="H4871" s="127"/>
      <c r="I4871" s="91"/>
      <c r="O4871" s="91"/>
      <c r="P4871" s="115"/>
      <c r="Q4871" s="116"/>
      <c r="R4871" s="116"/>
      <c r="S4871" s="116"/>
      <c r="T4871" s="117"/>
    </row>
    <row r="4872" spans="1:20" x14ac:dyDescent="0.15">
      <c r="A4872" s="91"/>
      <c r="B4872" s="91"/>
      <c r="C4872" s="127"/>
      <c r="D4872" s="127"/>
      <c r="E4872" s="127"/>
      <c r="F4872" s="127"/>
      <c r="G4872" s="127"/>
      <c r="H4872" s="127"/>
      <c r="I4872" s="91"/>
      <c r="O4872" s="91"/>
      <c r="P4872" s="115"/>
      <c r="Q4872" s="116"/>
      <c r="R4872" s="116"/>
      <c r="S4872" s="116"/>
      <c r="T4872" s="117"/>
    </row>
    <row r="4873" spans="1:20" x14ac:dyDescent="0.15">
      <c r="A4873" s="91"/>
      <c r="B4873" s="91"/>
      <c r="C4873" s="127"/>
      <c r="D4873" s="127"/>
      <c r="E4873" s="127"/>
      <c r="F4873" s="127"/>
      <c r="G4873" s="127"/>
      <c r="H4873" s="127"/>
      <c r="I4873" s="91"/>
      <c r="O4873" s="91"/>
      <c r="P4873" s="115"/>
      <c r="Q4873" s="116"/>
      <c r="R4873" s="116"/>
      <c r="S4873" s="116"/>
      <c r="T4873" s="117"/>
    </row>
    <row r="4874" spans="1:20" x14ac:dyDescent="0.15">
      <c r="A4874" s="91"/>
      <c r="B4874" s="91"/>
      <c r="C4874" s="127"/>
      <c r="D4874" s="127"/>
      <c r="E4874" s="127"/>
      <c r="F4874" s="127"/>
      <c r="G4874" s="127"/>
      <c r="H4874" s="127"/>
      <c r="I4874" s="91"/>
      <c r="O4874" s="91"/>
      <c r="P4874" s="115"/>
      <c r="Q4874" s="116"/>
      <c r="R4874" s="116"/>
      <c r="S4874" s="116"/>
      <c r="T4874" s="117"/>
    </row>
    <row r="4875" spans="1:20" x14ac:dyDescent="0.15">
      <c r="A4875" s="91"/>
      <c r="B4875" s="91"/>
      <c r="C4875" s="127"/>
      <c r="D4875" s="127"/>
      <c r="E4875" s="127"/>
      <c r="F4875" s="127"/>
      <c r="G4875" s="127"/>
      <c r="H4875" s="127"/>
      <c r="I4875" s="91"/>
      <c r="O4875" s="91"/>
      <c r="P4875" s="115"/>
      <c r="Q4875" s="116"/>
      <c r="R4875" s="116"/>
      <c r="S4875" s="116"/>
      <c r="T4875" s="117"/>
    </row>
    <row r="4876" spans="1:20" x14ac:dyDescent="0.15">
      <c r="A4876" s="91"/>
      <c r="B4876" s="91"/>
      <c r="C4876" s="127"/>
      <c r="D4876" s="127"/>
      <c r="E4876" s="127"/>
      <c r="F4876" s="127"/>
      <c r="G4876" s="127"/>
      <c r="H4876" s="127"/>
      <c r="I4876" s="91"/>
      <c r="O4876" s="91"/>
      <c r="P4876" s="115"/>
      <c r="Q4876" s="116"/>
      <c r="R4876" s="116"/>
      <c r="S4876" s="116"/>
      <c r="T4876" s="117"/>
    </row>
    <row r="4877" spans="1:20" x14ac:dyDescent="0.15">
      <c r="A4877" s="91"/>
      <c r="B4877" s="91"/>
      <c r="C4877" s="127"/>
      <c r="D4877" s="127"/>
      <c r="E4877" s="127"/>
      <c r="F4877" s="127"/>
      <c r="G4877" s="127"/>
      <c r="H4877" s="127"/>
      <c r="I4877" s="91"/>
      <c r="O4877" s="91"/>
      <c r="P4877" s="115"/>
      <c r="Q4877" s="116"/>
      <c r="R4877" s="116"/>
      <c r="S4877" s="116"/>
      <c r="T4877" s="117"/>
    </row>
    <row r="4878" spans="1:20" x14ac:dyDescent="0.15">
      <c r="A4878" s="91"/>
      <c r="B4878" s="91"/>
      <c r="C4878" s="127"/>
      <c r="D4878" s="127"/>
      <c r="E4878" s="127"/>
      <c r="F4878" s="127"/>
      <c r="G4878" s="127"/>
      <c r="H4878" s="127"/>
      <c r="I4878" s="91"/>
      <c r="O4878" s="91"/>
      <c r="P4878" s="115"/>
      <c r="Q4878" s="116"/>
      <c r="R4878" s="116"/>
      <c r="S4878" s="116"/>
      <c r="T4878" s="117"/>
    </row>
    <row r="4879" spans="1:20" x14ac:dyDescent="0.15">
      <c r="A4879" s="91"/>
      <c r="B4879" s="91"/>
      <c r="C4879" s="127"/>
      <c r="D4879" s="127"/>
      <c r="E4879" s="127"/>
      <c r="F4879" s="127"/>
      <c r="G4879" s="127"/>
      <c r="H4879" s="127"/>
      <c r="I4879" s="91"/>
      <c r="O4879" s="91"/>
      <c r="P4879" s="115"/>
      <c r="Q4879" s="116"/>
      <c r="R4879" s="116"/>
      <c r="S4879" s="116"/>
      <c r="T4879" s="117"/>
    </row>
    <row r="4880" spans="1:20" x14ac:dyDescent="0.15">
      <c r="A4880" s="91"/>
      <c r="B4880" s="91"/>
      <c r="C4880" s="127"/>
      <c r="D4880" s="127"/>
      <c r="E4880" s="127"/>
      <c r="F4880" s="127"/>
      <c r="G4880" s="127"/>
      <c r="H4880" s="127"/>
      <c r="I4880" s="91"/>
      <c r="O4880" s="91"/>
      <c r="P4880" s="115"/>
      <c r="Q4880" s="116"/>
      <c r="R4880" s="116"/>
      <c r="S4880" s="116"/>
      <c r="T4880" s="117"/>
    </row>
    <row r="4881" spans="1:20" x14ac:dyDescent="0.15">
      <c r="A4881" s="91"/>
      <c r="B4881" s="91"/>
      <c r="C4881" s="127"/>
      <c r="D4881" s="127"/>
      <c r="E4881" s="127"/>
      <c r="F4881" s="127"/>
      <c r="G4881" s="127"/>
      <c r="H4881" s="127"/>
      <c r="I4881" s="91"/>
      <c r="O4881" s="91"/>
      <c r="P4881" s="115"/>
      <c r="Q4881" s="116"/>
      <c r="R4881" s="116"/>
      <c r="S4881" s="116"/>
      <c r="T4881" s="117"/>
    </row>
    <row r="4882" spans="1:20" x14ac:dyDescent="0.15">
      <c r="A4882" s="91"/>
      <c r="B4882" s="91"/>
      <c r="C4882" s="127"/>
      <c r="D4882" s="127"/>
      <c r="E4882" s="127"/>
      <c r="F4882" s="127"/>
      <c r="G4882" s="127"/>
      <c r="H4882" s="127"/>
      <c r="I4882" s="91"/>
      <c r="O4882" s="91"/>
      <c r="P4882" s="115"/>
      <c r="Q4882" s="116"/>
      <c r="R4882" s="116"/>
      <c r="S4882" s="116"/>
      <c r="T4882" s="117"/>
    </row>
    <row r="4883" spans="1:20" x14ac:dyDescent="0.15">
      <c r="A4883" s="91"/>
      <c r="B4883" s="91"/>
      <c r="C4883" s="127"/>
      <c r="D4883" s="127"/>
      <c r="E4883" s="127"/>
      <c r="F4883" s="127"/>
      <c r="G4883" s="127"/>
      <c r="H4883" s="127"/>
      <c r="I4883" s="91"/>
      <c r="O4883" s="91"/>
      <c r="P4883" s="115"/>
      <c r="Q4883" s="116"/>
      <c r="R4883" s="116"/>
      <c r="S4883" s="116"/>
      <c r="T4883" s="117"/>
    </row>
    <row r="4884" spans="1:20" x14ac:dyDescent="0.15">
      <c r="A4884" s="91"/>
      <c r="B4884" s="91"/>
      <c r="C4884" s="127"/>
      <c r="D4884" s="127"/>
      <c r="E4884" s="127"/>
      <c r="F4884" s="127"/>
      <c r="G4884" s="127"/>
      <c r="H4884" s="127"/>
      <c r="I4884" s="91"/>
      <c r="O4884" s="91"/>
      <c r="P4884" s="115"/>
      <c r="Q4884" s="116"/>
      <c r="R4884" s="116"/>
      <c r="S4884" s="116"/>
      <c r="T4884" s="117"/>
    </row>
    <row r="4885" spans="1:20" x14ac:dyDescent="0.15">
      <c r="A4885" s="91"/>
      <c r="B4885" s="91"/>
      <c r="C4885" s="127"/>
      <c r="D4885" s="127"/>
      <c r="E4885" s="127"/>
      <c r="F4885" s="127"/>
      <c r="G4885" s="127"/>
      <c r="H4885" s="127"/>
      <c r="I4885" s="91"/>
      <c r="O4885" s="91"/>
      <c r="P4885" s="115"/>
      <c r="Q4885" s="116"/>
      <c r="R4885" s="116"/>
      <c r="S4885" s="116"/>
      <c r="T4885" s="117"/>
    </row>
    <row r="4886" spans="1:20" x14ac:dyDescent="0.15">
      <c r="A4886" s="91"/>
      <c r="B4886" s="91"/>
      <c r="C4886" s="127"/>
      <c r="D4886" s="127"/>
      <c r="E4886" s="127"/>
      <c r="F4886" s="127"/>
      <c r="G4886" s="127"/>
      <c r="H4886" s="127"/>
      <c r="I4886" s="91"/>
      <c r="O4886" s="91"/>
      <c r="P4886" s="115"/>
      <c r="Q4886" s="116"/>
      <c r="R4886" s="116"/>
      <c r="S4886" s="116"/>
      <c r="T4886" s="117"/>
    </row>
    <row r="4887" spans="1:20" x14ac:dyDescent="0.15">
      <c r="A4887" s="91"/>
      <c r="B4887" s="91"/>
      <c r="C4887" s="127"/>
      <c r="D4887" s="127"/>
      <c r="E4887" s="127"/>
      <c r="F4887" s="127"/>
      <c r="G4887" s="127"/>
      <c r="H4887" s="127"/>
      <c r="I4887" s="91"/>
      <c r="O4887" s="91"/>
      <c r="P4887" s="115"/>
      <c r="Q4887" s="116"/>
      <c r="R4887" s="116"/>
      <c r="S4887" s="116"/>
      <c r="T4887" s="117"/>
    </row>
    <row r="4888" spans="1:20" x14ac:dyDescent="0.15">
      <c r="A4888" s="91"/>
      <c r="B4888" s="91"/>
      <c r="C4888" s="127"/>
      <c r="D4888" s="127"/>
      <c r="E4888" s="127"/>
      <c r="F4888" s="127"/>
      <c r="G4888" s="127"/>
      <c r="H4888" s="127"/>
      <c r="I4888" s="91"/>
      <c r="O4888" s="91"/>
      <c r="P4888" s="115"/>
      <c r="Q4888" s="116"/>
      <c r="R4888" s="116"/>
      <c r="S4888" s="116"/>
      <c r="T4888" s="117"/>
    </row>
    <row r="4889" spans="1:20" x14ac:dyDescent="0.15">
      <c r="A4889" s="91"/>
      <c r="B4889" s="91"/>
      <c r="C4889" s="127"/>
      <c r="D4889" s="127"/>
      <c r="E4889" s="127"/>
      <c r="F4889" s="127"/>
      <c r="G4889" s="127"/>
      <c r="H4889" s="127"/>
      <c r="I4889" s="91"/>
      <c r="O4889" s="91"/>
      <c r="P4889" s="115"/>
      <c r="Q4889" s="116"/>
      <c r="R4889" s="116"/>
      <c r="S4889" s="116"/>
      <c r="T4889" s="117"/>
    </row>
    <row r="4890" spans="1:20" x14ac:dyDescent="0.15">
      <c r="A4890" s="91"/>
      <c r="B4890" s="91"/>
      <c r="C4890" s="127"/>
      <c r="D4890" s="127"/>
      <c r="E4890" s="127"/>
      <c r="F4890" s="127"/>
      <c r="G4890" s="127"/>
      <c r="H4890" s="127"/>
      <c r="I4890" s="91"/>
      <c r="O4890" s="91"/>
      <c r="P4890" s="115"/>
      <c r="Q4890" s="116"/>
      <c r="R4890" s="116"/>
      <c r="S4890" s="116"/>
      <c r="T4890" s="117"/>
    </row>
    <row r="4891" spans="1:20" x14ac:dyDescent="0.15">
      <c r="A4891" s="91"/>
      <c r="B4891" s="91"/>
      <c r="C4891" s="127"/>
      <c r="D4891" s="127"/>
      <c r="E4891" s="127"/>
      <c r="F4891" s="127"/>
      <c r="G4891" s="127"/>
      <c r="H4891" s="127"/>
      <c r="I4891" s="91"/>
      <c r="O4891" s="91"/>
      <c r="P4891" s="115"/>
      <c r="Q4891" s="116"/>
      <c r="R4891" s="116"/>
      <c r="S4891" s="116"/>
      <c r="T4891" s="117"/>
    </row>
    <row r="4892" spans="1:20" x14ac:dyDescent="0.15">
      <c r="A4892" s="91"/>
      <c r="B4892" s="91"/>
      <c r="C4892" s="127"/>
      <c r="D4892" s="127"/>
      <c r="E4892" s="127"/>
      <c r="F4892" s="127"/>
      <c r="G4892" s="127"/>
      <c r="H4892" s="127"/>
      <c r="I4892" s="91"/>
      <c r="O4892" s="91"/>
      <c r="P4892" s="115"/>
      <c r="Q4892" s="116"/>
      <c r="R4892" s="116"/>
      <c r="S4892" s="116"/>
      <c r="T4892" s="117"/>
    </row>
    <row r="4893" spans="1:20" x14ac:dyDescent="0.15">
      <c r="A4893" s="91"/>
      <c r="B4893" s="91"/>
      <c r="C4893" s="127"/>
      <c r="D4893" s="127"/>
      <c r="E4893" s="127"/>
      <c r="F4893" s="127"/>
      <c r="G4893" s="127"/>
      <c r="H4893" s="127"/>
      <c r="I4893" s="91"/>
      <c r="O4893" s="91"/>
      <c r="P4893" s="115"/>
      <c r="Q4893" s="116"/>
      <c r="R4893" s="116"/>
      <c r="S4893" s="116"/>
      <c r="T4893" s="117"/>
    </row>
    <row r="4894" spans="1:20" x14ac:dyDescent="0.15">
      <c r="A4894" s="91"/>
      <c r="B4894" s="91"/>
      <c r="C4894" s="127"/>
      <c r="D4894" s="127"/>
      <c r="E4894" s="127"/>
      <c r="F4894" s="127"/>
      <c r="G4894" s="127"/>
      <c r="H4894" s="127"/>
      <c r="I4894" s="91"/>
      <c r="O4894" s="91"/>
      <c r="P4894" s="115"/>
      <c r="Q4894" s="116"/>
      <c r="R4894" s="116"/>
      <c r="S4894" s="116"/>
      <c r="T4894" s="117"/>
    </row>
    <row r="4895" spans="1:20" x14ac:dyDescent="0.15">
      <c r="A4895" s="91"/>
      <c r="B4895" s="91"/>
      <c r="C4895" s="127"/>
      <c r="D4895" s="127"/>
      <c r="E4895" s="127"/>
      <c r="F4895" s="127"/>
      <c r="G4895" s="127"/>
      <c r="H4895" s="127"/>
      <c r="I4895" s="91"/>
      <c r="O4895" s="91"/>
      <c r="P4895" s="115"/>
      <c r="Q4895" s="116"/>
      <c r="R4895" s="116"/>
      <c r="S4895" s="116"/>
      <c r="T4895" s="117"/>
    </row>
    <row r="4896" spans="1:20" x14ac:dyDescent="0.15">
      <c r="A4896" s="91"/>
      <c r="B4896" s="91"/>
      <c r="C4896" s="127"/>
      <c r="D4896" s="127"/>
      <c r="E4896" s="127"/>
      <c r="F4896" s="127"/>
      <c r="G4896" s="127"/>
      <c r="H4896" s="127"/>
      <c r="I4896" s="91"/>
      <c r="O4896" s="91"/>
      <c r="P4896" s="115"/>
      <c r="Q4896" s="116"/>
      <c r="R4896" s="116"/>
      <c r="S4896" s="116"/>
      <c r="T4896" s="117"/>
    </row>
    <row r="4897" spans="1:20" x14ac:dyDescent="0.15">
      <c r="A4897" s="91"/>
      <c r="B4897" s="91"/>
      <c r="C4897" s="127"/>
      <c r="D4897" s="127"/>
      <c r="E4897" s="127"/>
      <c r="F4897" s="127"/>
      <c r="G4897" s="127"/>
      <c r="H4897" s="127"/>
      <c r="I4897" s="91"/>
      <c r="O4897" s="91"/>
      <c r="P4897" s="115"/>
      <c r="Q4897" s="116"/>
      <c r="R4897" s="116"/>
      <c r="S4897" s="116"/>
      <c r="T4897" s="117"/>
    </row>
    <row r="4898" spans="1:20" x14ac:dyDescent="0.15">
      <c r="A4898" s="91"/>
      <c r="B4898" s="91"/>
      <c r="C4898" s="127"/>
      <c r="D4898" s="127"/>
      <c r="E4898" s="127"/>
      <c r="F4898" s="127"/>
      <c r="G4898" s="127"/>
      <c r="H4898" s="127"/>
      <c r="I4898" s="91"/>
      <c r="O4898" s="91"/>
      <c r="P4898" s="115"/>
      <c r="Q4898" s="116"/>
      <c r="R4898" s="116"/>
      <c r="S4898" s="116"/>
      <c r="T4898" s="117"/>
    </row>
    <row r="4899" spans="1:20" x14ac:dyDescent="0.15">
      <c r="A4899" s="91"/>
      <c r="B4899" s="91"/>
      <c r="C4899" s="127"/>
      <c r="D4899" s="127"/>
      <c r="E4899" s="127"/>
      <c r="F4899" s="127"/>
      <c r="G4899" s="127"/>
      <c r="H4899" s="127"/>
      <c r="I4899" s="91"/>
      <c r="O4899" s="91"/>
      <c r="P4899" s="115"/>
      <c r="Q4899" s="116"/>
      <c r="R4899" s="116"/>
      <c r="S4899" s="116"/>
      <c r="T4899" s="117"/>
    </row>
    <row r="4900" spans="1:20" x14ac:dyDescent="0.15">
      <c r="A4900" s="91"/>
      <c r="B4900" s="91"/>
      <c r="C4900" s="127"/>
      <c r="D4900" s="127"/>
      <c r="E4900" s="127"/>
      <c r="F4900" s="127"/>
      <c r="G4900" s="127"/>
      <c r="H4900" s="127"/>
      <c r="I4900" s="91"/>
      <c r="O4900" s="91"/>
      <c r="P4900" s="115"/>
      <c r="Q4900" s="116"/>
      <c r="R4900" s="116"/>
      <c r="S4900" s="116"/>
      <c r="T4900" s="117"/>
    </row>
    <row r="4901" spans="1:20" x14ac:dyDescent="0.15">
      <c r="A4901" s="91"/>
      <c r="B4901" s="91"/>
      <c r="C4901" s="127"/>
      <c r="D4901" s="127"/>
      <c r="E4901" s="127"/>
      <c r="F4901" s="127"/>
      <c r="G4901" s="127"/>
      <c r="H4901" s="127"/>
      <c r="I4901" s="91"/>
      <c r="O4901" s="91"/>
      <c r="P4901" s="115"/>
      <c r="Q4901" s="116"/>
      <c r="R4901" s="116"/>
      <c r="S4901" s="116"/>
      <c r="T4901" s="117"/>
    </row>
    <row r="4902" spans="1:20" x14ac:dyDescent="0.15">
      <c r="A4902" s="91"/>
      <c r="B4902" s="91"/>
      <c r="C4902" s="127"/>
      <c r="D4902" s="127"/>
      <c r="E4902" s="127"/>
      <c r="F4902" s="127"/>
      <c r="G4902" s="127"/>
      <c r="H4902" s="127"/>
      <c r="I4902" s="91"/>
      <c r="O4902" s="91"/>
      <c r="P4902" s="115"/>
      <c r="Q4902" s="116"/>
      <c r="R4902" s="116"/>
      <c r="S4902" s="116"/>
      <c r="T4902" s="117"/>
    </row>
    <row r="4903" spans="1:20" x14ac:dyDescent="0.15">
      <c r="A4903" s="91"/>
      <c r="B4903" s="91"/>
      <c r="C4903" s="127"/>
      <c r="D4903" s="127"/>
      <c r="E4903" s="127"/>
      <c r="F4903" s="127"/>
      <c r="G4903" s="127"/>
      <c r="H4903" s="127"/>
      <c r="I4903" s="91"/>
      <c r="O4903" s="91"/>
      <c r="P4903" s="115"/>
      <c r="Q4903" s="116"/>
      <c r="R4903" s="116"/>
      <c r="S4903" s="116"/>
      <c r="T4903" s="117"/>
    </row>
    <row r="4904" spans="1:20" x14ac:dyDescent="0.15">
      <c r="A4904" s="91"/>
      <c r="B4904" s="91"/>
      <c r="C4904" s="127"/>
      <c r="D4904" s="127"/>
      <c r="E4904" s="127"/>
      <c r="F4904" s="127"/>
      <c r="G4904" s="127"/>
      <c r="H4904" s="127"/>
      <c r="I4904" s="91"/>
      <c r="O4904" s="91"/>
      <c r="P4904" s="115"/>
      <c r="Q4904" s="116"/>
      <c r="R4904" s="116"/>
      <c r="S4904" s="116"/>
      <c r="T4904" s="117"/>
    </row>
    <row r="4905" spans="1:20" x14ac:dyDescent="0.15">
      <c r="A4905" s="91"/>
      <c r="B4905" s="91"/>
      <c r="C4905" s="127"/>
      <c r="D4905" s="127"/>
      <c r="E4905" s="127"/>
      <c r="F4905" s="127"/>
      <c r="G4905" s="127"/>
      <c r="H4905" s="127"/>
      <c r="I4905" s="91"/>
      <c r="O4905" s="91"/>
      <c r="P4905" s="115"/>
      <c r="Q4905" s="116"/>
      <c r="R4905" s="116"/>
      <c r="S4905" s="116"/>
      <c r="T4905" s="117"/>
    </row>
    <row r="4906" spans="1:20" x14ac:dyDescent="0.15">
      <c r="A4906" s="91"/>
      <c r="B4906" s="91"/>
      <c r="C4906" s="127"/>
      <c r="D4906" s="127"/>
      <c r="E4906" s="127"/>
      <c r="F4906" s="127"/>
      <c r="G4906" s="127"/>
      <c r="H4906" s="127"/>
      <c r="I4906" s="91"/>
      <c r="O4906" s="91"/>
      <c r="P4906" s="115"/>
      <c r="Q4906" s="116"/>
      <c r="R4906" s="116"/>
      <c r="S4906" s="116"/>
      <c r="T4906" s="117"/>
    </row>
    <row r="4907" spans="1:20" x14ac:dyDescent="0.15">
      <c r="A4907" s="91"/>
      <c r="B4907" s="91"/>
      <c r="C4907" s="127"/>
      <c r="D4907" s="127"/>
      <c r="E4907" s="127"/>
      <c r="F4907" s="127"/>
      <c r="G4907" s="127"/>
      <c r="H4907" s="127"/>
      <c r="I4907" s="91"/>
      <c r="O4907" s="91"/>
      <c r="P4907" s="115"/>
      <c r="Q4907" s="116"/>
      <c r="R4907" s="116"/>
      <c r="S4907" s="116"/>
      <c r="T4907" s="117"/>
    </row>
    <row r="4908" spans="1:20" x14ac:dyDescent="0.15">
      <c r="A4908" s="91"/>
      <c r="B4908" s="91"/>
      <c r="C4908" s="127"/>
      <c r="D4908" s="127"/>
      <c r="E4908" s="127"/>
      <c r="F4908" s="127"/>
      <c r="G4908" s="127"/>
      <c r="H4908" s="127"/>
      <c r="I4908" s="91"/>
      <c r="O4908" s="91"/>
      <c r="P4908" s="115"/>
      <c r="Q4908" s="116"/>
      <c r="R4908" s="116"/>
      <c r="S4908" s="116"/>
      <c r="T4908" s="117"/>
    </row>
    <row r="4909" spans="1:20" x14ac:dyDescent="0.15">
      <c r="A4909" s="91"/>
      <c r="B4909" s="91"/>
      <c r="C4909" s="127"/>
      <c r="D4909" s="127"/>
      <c r="E4909" s="127"/>
      <c r="F4909" s="127"/>
      <c r="G4909" s="127"/>
      <c r="H4909" s="127"/>
      <c r="I4909" s="91"/>
      <c r="O4909" s="91"/>
      <c r="P4909" s="115"/>
      <c r="Q4909" s="116"/>
      <c r="R4909" s="116"/>
      <c r="S4909" s="116"/>
      <c r="T4909" s="117"/>
    </row>
    <row r="4910" spans="1:20" x14ac:dyDescent="0.15">
      <c r="A4910" s="91"/>
      <c r="B4910" s="91"/>
      <c r="C4910" s="127"/>
      <c r="D4910" s="127"/>
      <c r="E4910" s="127"/>
      <c r="F4910" s="127"/>
      <c r="G4910" s="127"/>
      <c r="H4910" s="127"/>
      <c r="I4910" s="91"/>
      <c r="O4910" s="91"/>
      <c r="P4910" s="115"/>
      <c r="Q4910" s="116"/>
      <c r="R4910" s="116"/>
      <c r="S4910" s="116"/>
      <c r="T4910" s="117"/>
    </row>
    <row r="4911" spans="1:20" x14ac:dyDescent="0.15">
      <c r="A4911" s="91"/>
      <c r="B4911" s="91"/>
      <c r="C4911" s="127"/>
      <c r="D4911" s="127"/>
      <c r="E4911" s="127"/>
      <c r="F4911" s="127"/>
      <c r="G4911" s="127"/>
      <c r="H4911" s="127"/>
      <c r="I4911" s="91"/>
      <c r="O4911" s="91"/>
      <c r="P4911" s="115"/>
      <c r="Q4911" s="116"/>
      <c r="R4911" s="116"/>
      <c r="S4911" s="116"/>
      <c r="T4911" s="117"/>
    </row>
    <row r="4912" spans="1:20" x14ac:dyDescent="0.15">
      <c r="A4912" s="91"/>
      <c r="B4912" s="91"/>
      <c r="C4912" s="127"/>
      <c r="D4912" s="127"/>
      <c r="E4912" s="127"/>
      <c r="F4912" s="127"/>
      <c r="G4912" s="127"/>
      <c r="H4912" s="127"/>
      <c r="I4912" s="91"/>
      <c r="O4912" s="91"/>
      <c r="P4912" s="115"/>
      <c r="Q4912" s="116"/>
      <c r="R4912" s="116"/>
      <c r="S4912" s="116"/>
      <c r="T4912" s="117"/>
    </row>
    <row r="4913" spans="1:20" x14ac:dyDescent="0.15">
      <c r="A4913" s="91"/>
      <c r="B4913" s="91"/>
      <c r="C4913" s="127"/>
      <c r="D4913" s="127"/>
      <c r="E4913" s="127"/>
      <c r="F4913" s="127"/>
      <c r="G4913" s="127"/>
      <c r="H4913" s="127"/>
      <c r="I4913" s="91"/>
      <c r="O4913" s="91"/>
      <c r="P4913" s="115"/>
      <c r="Q4913" s="116"/>
      <c r="R4913" s="116"/>
      <c r="S4913" s="116"/>
      <c r="T4913" s="117"/>
    </row>
    <row r="4914" spans="1:20" x14ac:dyDescent="0.15">
      <c r="A4914" s="91"/>
      <c r="B4914" s="91"/>
      <c r="C4914" s="127"/>
      <c r="D4914" s="127"/>
      <c r="E4914" s="127"/>
      <c r="F4914" s="127"/>
      <c r="G4914" s="127"/>
      <c r="H4914" s="127"/>
      <c r="I4914" s="91"/>
      <c r="O4914" s="91"/>
      <c r="P4914" s="115"/>
      <c r="Q4914" s="116"/>
      <c r="R4914" s="116"/>
      <c r="S4914" s="116"/>
      <c r="T4914" s="117"/>
    </row>
    <row r="4915" spans="1:20" x14ac:dyDescent="0.15">
      <c r="A4915" s="91"/>
      <c r="B4915" s="91"/>
      <c r="C4915" s="127"/>
      <c r="D4915" s="127"/>
      <c r="E4915" s="127"/>
      <c r="F4915" s="127"/>
      <c r="G4915" s="127"/>
      <c r="H4915" s="127"/>
      <c r="I4915" s="91"/>
      <c r="O4915" s="91"/>
      <c r="P4915" s="115"/>
      <c r="Q4915" s="116"/>
      <c r="R4915" s="116"/>
      <c r="S4915" s="116"/>
      <c r="T4915" s="117"/>
    </row>
    <row r="4916" spans="1:20" x14ac:dyDescent="0.15">
      <c r="A4916" s="91"/>
      <c r="B4916" s="91"/>
      <c r="C4916" s="127"/>
      <c r="D4916" s="127"/>
      <c r="E4916" s="127"/>
      <c r="F4916" s="127"/>
      <c r="G4916" s="127"/>
      <c r="H4916" s="127"/>
      <c r="I4916" s="91"/>
      <c r="O4916" s="91"/>
      <c r="P4916" s="115"/>
      <c r="Q4916" s="116"/>
      <c r="R4916" s="116"/>
      <c r="S4916" s="116"/>
      <c r="T4916" s="117"/>
    </row>
    <row r="4917" spans="1:20" x14ac:dyDescent="0.15">
      <c r="A4917" s="91"/>
      <c r="B4917" s="91"/>
      <c r="C4917" s="127"/>
      <c r="D4917" s="127"/>
      <c r="E4917" s="127"/>
      <c r="F4917" s="127"/>
      <c r="G4917" s="127"/>
      <c r="H4917" s="127"/>
      <c r="I4917" s="91"/>
      <c r="O4917" s="91"/>
      <c r="P4917" s="115"/>
      <c r="Q4917" s="116"/>
      <c r="R4917" s="116"/>
      <c r="S4917" s="116"/>
      <c r="T4917" s="117"/>
    </row>
    <row r="4918" spans="1:20" x14ac:dyDescent="0.15">
      <c r="A4918" s="91"/>
      <c r="B4918" s="91"/>
      <c r="C4918" s="127"/>
      <c r="D4918" s="127"/>
      <c r="E4918" s="127"/>
      <c r="F4918" s="127"/>
      <c r="G4918" s="127"/>
      <c r="H4918" s="127"/>
      <c r="I4918" s="91"/>
      <c r="O4918" s="91"/>
      <c r="P4918" s="115"/>
      <c r="Q4918" s="116"/>
      <c r="R4918" s="116"/>
      <c r="S4918" s="116"/>
      <c r="T4918" s="117"/>
    </row>
    <row r="4919" spans="1:20" x14ac:dyDescent="0.15">
      <c r="A4919" s="91"/>
      <c r="B4919" s="91"/>
      <c r="C4919" s="127"/>
      <c r="D4919" s="127"/>
      <c r="E4919" s="127"/>
      <c r="F4919" s="127"/>
      <c r="G4919" s="127"/>
      <c r="H4919" s="127"/>
      <c r="I4919" s="91"/>
      <c r="O4919" s="91"/>
      <c r="P4919" s="115"/>
      <c r="Q4919" s="116"/>
      <c r="R4919" s="116"/>
      <c r="S4919" s="116"/>
      <c r="T4919" s="117"/>
    </row>
    <row r="4920" spans="1:20" x14ac:dyDescent="0.15">
      <c r="A4920" s="91"/>
      <c r="B4920" s="91"/>
      <c r="C4920" s="127"/>
      <c r="D4920" s="127"/>
      <c r="E4920" s="127"/>
      <c r="F4920" s="127"/>
      <c r="G4920" s="127"/>
      <c r="H4920" s="127"/>
      <c r="I4920" s="91"/>
      <c r="O4920" s="91"/>
      <c r="P4920" s="115"/>
      <c r="Q4920" s="116"/>
      <c r="R4920" s="116"/>
      <c r="S4920" s="116"/>
      <c r="T4920" s="117"/>
    </row>
    <row r="4921" spans="1:20" x14ac:dyDescent="0.15">
      <c r="A4921" s="91"/>
      <c r="B4921" s="91"/>
      <c r="C4921" s="127"/>
      <c r="D4921" s="127"/>
      <c r="E4921" s="127"/>
      <c r="F4921" s="127"/>
      <c r="G4921" s="127"/>
      <c r="H4921" s="127"/>
      <c r="I4921" s="91"/>
      <c r="O4921" s="91"/>
      <c r="P4921" s="115"/>
      <c r="Q4921" s="116"/>
      <c r="R4921" s="116"/>
      <c r="S4921" s="116"/>
      <c r="T4921" s="117"/>
    </row>
    <row r="4922" spans="1:20" x14ac:dyDescent="0.15">
      <c r="A4922" s="91"/>
      <c r="B4922" s="91"/>
      <c r="C4922" s="127"/>
      <c r="D4922" s="127"/>
      <c r="E4922" s="127"/>
      <c r="F4922" s="127"/>
      <c r="G4922" s="127"/>
      <c r="H4922" s="127"/>
      <c r="I4922" s="91"/>
      <c r="O4922" s="91"/>
      <c r="P4922" s="115"/>
      <c r="Q4922" s="116"/>
      <c r="R4922" s="116"/>
      <c r="S4922" s="116"/>
      <c r="T4922" s="117"/>
    </row>
    <row r="4923" spans="1:20" x14ac:dyDescent="0.15">
      <c r="A4923" s="91"/>
      <c r="B4923" s="91"/>
      <c r="C4923" s="127"/>
      <c r="D4923" s="127"/>
      <c r="E4923" s="127"/>
      <c r="F4923" s="127"/>
      <c r="G4923" s="127"/>
      <c r="H4923" s="127"/>
      <c r="I4923" s="91"/>
      <c r="O4923" s="91"/>
      <c r="P4923" s="115"/>
      <c r="Q4923" s="116"/>
      <c r="R4923" s="116"/>
      <c r="S4923" s="116"/>
      <c r="T4923" s="117"/>
    </row>
    <row r="4924" spans="1:20" x14ac:dyDescent="0.15">
      <c r="A4924" s="91"/>
      <c r="B4924" s="91"/>
      <c r="C4924" s="127"/>
      <c r="D4924" s="127"/>
      <c r="E4924" s="127"/>
      <c r="F4924" s="127"/>
      <c r="G4924" s="127"/>
      <c r="H4924" s="127"/>
      <c r="I4924" s="91"/>
      <c r="O4924" s="91"/>
      <c r="P4924" s="115"/>
      <c r="Q4924" s="116"/>
      <c r="R4924" s="116"/>
      <c r="S4924" s="116"/>
      <c r="T4924" s="117"/>
    </row>
    <row r="4925" spans="1:20" x14ac:dyDescent="0.15">
      <c r="A4925" s="91"/>
      <c r="B4925" s="91"/>
      <c r="C4925" s="127"/>
      <c r="D4925" s="127"/>
      <c r="E4925" s="127"/>
      <c r="F4925" s="127"/>
      <c r="G4925" s="127"/>
      <c r="H4925" s="127"/>
      <c r="I4925" s="91"/>
      <c r="O4925" s="91"/>
      <c r="P4925" s="115"/>
      <c r="Q4925" s="116"/>
      <c r="R4925" s="116"/>
      <c r="S4925" s="116"/>
      <c r="T4925" s="117"/>
    </row>
    <row r="4926" spans="1:20" x14ac:dyDescent="0.15">
      <c r="A4926" s="91"/>
      <c r="B4926" s="91"/>
      <c r="C4926" s="127"/>
      <c r="D4926" s="127"/>
      <c r="E4926" s="127"/>
      <c r="F4926" s="127"/>
      <c r="G4926" s="127"/>
      <c r="H4926" s="127"/>
      <c r="I4926" s="91"/>
      <c r="O4926" s="91"/>
      <c r="P4926" s="115"/>
      <c r="Q4926" s="116"/>
      <c r="R4926" s="116"/>
      <c r="S4926" s="116"/>
      <c r="T4926" s="117"/>
    </row>
    <row r="4927" spans="1:20" x14ac:dyDescent="0.15">
      <c r="A4927" s="91"/>
      <c r="B4927" s="91"/>
      <c r="C4927" s="127"/>
      <c r="D4927" s="127"/>
      <c r="E4927" s="127"/>
      <c r="F4927" s="127"/>
      <c r="G4927" s="127"/>
      <c r="H4927" s="127"/>
      <c r="I4927" s="91"/>
      <c r="O4927" s="91"/>
      <c r="P4927" s="115"/>
      <c r="Q4927" s="116"/>
      <c r="R4927" s="116"/>
      <c r="S4927" s="116"/>
      <c r="T4927" s="117"/>
    </row>
    <row r="4928" spans="1:20" x14ac:dyDescent="0.15">
      <c r="A4928" s="91"/>
      <c r="B4928" s="91"/>
      <c r="C4928" s="127"/>
      <c r="D4928" s="127"/>
      <c r="E4928" s="127"/>
      <c r="F4928" s="127"/>
      <c r="G4928" s="127"/>
      <c r="H4928" s="127"/>
      <c r="I4928" s="91"/>
      <c r="O4928" s="91"/>
      <c r="P4928" s="115"/>
      <c r="Q4928" s="116"/>
      <c r="R4928" s="116"/>
      <c r="S4928" s="116"/>
      <c r="T4928" s="117"/>
    </row>
    <row r="4929" spans="1:20" x14ac:dyDescent="0.15">
      <c r="A4929" s="91"/>
      <c r="B4929" s="91"/>
      <c r="C4929" s="127"/>
      <c r="D4929" s="127"/>
      <c r="E4929" s="127"/>
      <c r="F4929" s="127"/>
      <c r="G4929" s="127"/>
      <c r="H4929" s="127"/>
      <c r="I4929" s="91"/>
      <c r="O4929" s="91"/>
      <c r="P4929" s="115"/>
      <c r="Q4929" s="116"/>
      <c r="R4929" s="116"/>
      <c r="S4929" s="116"/>
      <c r="T4929" s="117"/>
    </row>
    <row r="4930" spans="1:20" x14ac:dyDescent="0.15">
      <c r="A4930" s="91"/>
      <c r="B4930" s="91"/>
      <c r="C4930" s="127"/>
      <c r="D4930" s="127"/>
      <c r="E4930" s="127"/>
      <c r="F4930" s="127"/>
      <c r="G4930" s="127"/>
      <c r="H4930" s="127"/>
      <c r="I4930" s="91"/>
      <c r="O4930" s="91"/>
      <c r="P4930" s="115"/>
      <c r="Q4930" s="116"/>
      <c r="R4930" s="116"/>
      <c r="S4930" s="116"/>
      <c r="T4930" s="117"/>
    </row>
    <row r="4931" spans="1:20" x14ac:dyDescent="0.15">
      <c r="A4931" s="91"/>
      <c r="B4931" s="91"/>
      <c r="C4931" s="127"/>
      <c r="D4931" s="127"/>
      <c r="E4931" s="127"/>
      <c r="F4931" s="127"/>
      <c r="G4931" s="127"/>
      <c r="H4931" s="127"/>
      <c r="I4931" s="91"/>
      <c r="O4931" s="91"/>
      <c r="P4931" s="115"/>
      <c r="Q4931" s="116"/>
      <c r="R4931" s="116"/>
      <c r="S4931" s="116"/>
      <c r="T4931" s="117"/>
    </row>
    <row r="4932" spans="1:20" x14ac:dyDescent="0.15">
      <c r="A4932" s="91"/>
      <c r="B4932" s="91"/>
      <c r="C4932" s="127"/>
      <c r="D4932" s="127"/>
      <c r="E4932" s="127"/>
      <c r="F4932" s="127"/>
      <c r="G4932" s="127"/>
      <c r="H4932" s="127"/>
      <c r="I4932" s="91"/>
      <c r="O4932" s="91"/>
      <c r="P4932" s="115"/>
      <c r="Q4932" s="116"/>
      <c r="R4932" s="116"/>
      <c r="S4932" s="116"/>
      <c r="T4932" s="117"/>
    </row>
    <row r="4933" spans="1:20" x14ac:dyDescent="0.15">
      <c r="A4933" s="91"/>
      <c r="B4933" s="91"/>
      <c r="C4933" s="127"/>
      <c r="D4933" s="127"/>
      <c r="E4933" s="127"/>
      <c r="F4933" s="127"/>
      <c r="G4933" s="127"/>
      <c r="H4933" s="127"/>
      <c r="I4933" s="91"/>
      <c r="O4933" s="91"/>
      <c r="P4933" s="115"/>
      <c r="Q4933" s="116"/>
      <c r="R4933" s="116"/>
      <c r="S4933" s="116"/>
      <c r="T4933" s="117"/>
    </row>
    <row r="4934" spans="1:20" x14ac:dyDescent="0.15">
      <c r="A4934" s="91"/>
      <c r="B4934" s="91"/>
      <c r="C4934" s="127"/>
      <c r="D4934" s="127"/>
      <c r="E4934" s="127"/>
      <c r="F4934" s="127"/>
      <c r="G4934" s="127"/>
      <c r="H4934" s="127"/>
      <c r="I4934" s="91"/>
      <c r="O4934" s="91"/>
      <c r="P4934" s="115"/>
      <c r="Q4934" s="116"/>
      <c r="R4934" s="116"/>
      <c r="S4934" s="116"/>
      <c r="T4934" s="117"/>
    </row>
    <row r="4935" spans="1:20" x14ac:dyDescent="0.15">
      <c r="A4935" s="91"/>
      <c r="B4935" s="91"/>
      <c r="C4935" s="127"/>
      <c r="D4935" s="127"/>
      <c r="E4935" s="127"/>
      <c r="F4935" s="127"/>
      <c r="G4935" s="127"/>
      <c r="H4935" s="127"/>
      <c r="I4935" s="91"/>
      <c r="O4935" s="91"/>
      <c r="P4935" s="115"/>
      <c r="Q4935" s="116"/>
      <c r="R4935" s="116"/>
      <c r="S4935" s="116"/>
      <c r="T4935" s="117"/>
    </row>
    <row r="4936" spans="1:20" x14ac:dyDescent="0.15">
      <c r="A4936" s="91"/>
      <c r="B4936" s="91"/>
      <c r="C4936" s="127"/>
      <c r="D4936" s="127"/>
      <c r="E4936" s="127"/>
      <c r="F4936" s="127"/>
      <c r="G4936" s="127"/>
      <c r="H4936" s="127"/>
      <c r="I4936" s="91"/>
      <c r="O4936" s="91"/>
      <c r="P4936" s="115"/>
      <c r="Q4936" s="116"/>
      <c r="R4936" s="116"/>
      <c r="S4936" s="116"/>
      <c r="T4936" s="117"/>
    </row>
    <row r="4937" spans="1:20" x14ac:dyDescent="0.15">
      <c r="A4937" s="91"/>
      <c r="B4937" s="91"/>
      <c r="C4937" s="127"/>
      <c r="D4937" s="127"/>
      <c r="E4937" s="127"/>
      <c r="F4937" s="127"/>
      <c r="G4937" s="127"/>
      <c r="H4937" s="127"/>
      <c r="I4937" s="91"/>
      <c r="O4937" s="91"/>
      <c r="P4937" s="115"/>
      <c r="Q4937" s="116"/>
      <c r="R4937" s="116"/>
      <c r="S4937" s="116"/>
      <c r="T4937" s="117"/>
    </row>
    <row r="4938" spans="1:20" x14ac:dyDescent="0.15">
      <c r="A4938" s="91"/>
      <c r="B4938" s="91"/>
      <c r="C4938" s="127"/>
      <c r="D4938" s="127"/>
      <c r="E4938" s="127"/>
      <c r="F4938" s="127"/>
      <c r="G4938" s="127"/>
      <c r="H4938" s="127"/>
      <c r="I4938" s="91"/>
      <c r="O4938" s="91"/>
      <c r="P4938" s="115"/>
      <c r="Q4938" s="116"/>
      <c r="R4938" s="116"/>
      <c r="S4938" s="116"/>
      <c r="T4938" s="117"/>
    </row>
    <row r="4939" spans="1:20" x14ac:dyDescent="0.15">
      <c r="A4939" s="91"/>
      <c r="B4939" s="91"/>
      <c r="C4939" s="127"/>
      <c r="D4939" s="127"/>
      <c r="E4939" s="127"/>
      <c r="F4939" s="127"/>
      <c r="G4939" s="127"/>
      <c r="H4939" s="127"/>
      <c r="I4939" s="91"/>
      <c r="O4939" s="91"/>
      <c r="P4939" s="115"/>
      <c r="Q4939" s="116"/>
      <c r="R4939" s="116"/>
      <c r="S4939" s="116"/>
      <c r="T4939" s="117"/>
    </row>
    <row r="4940" spans="1:20" x14ac:dyDescent="0.15">
      <c r="A4940" s="91"/>
      <c r="B4940" s="91"/>
      <c r="C4940" s="127"/>
      <c r="D4940" s="127"/>
      <c r="E4940" s="127"/>
      <c r="F4940" s="127"/>
      <c r="G4940" s="127"/>
      <c r="H4940" s="127"/>
      <c r="I4940" s="91"/>
      <c r="O4940" s="91"/>
      <c r="P4940" s="115"/>
      <c r="Q4940" s="116"/>
      <c r="R4940" s="116"/>
      <c r="S4940" s="116"/>
      <c r="T4940" s="117"/>
    </row>
    <row r="4941" spans="1:20" x14ac:dyDescent="0.15">
      <c r="A4941" s="91"/>
      <c r="B4941" s="91"/>
      <c r="C4941" s="127"/>
      <c r="D4941" s="127"/>
      <c r="E4941" s="127"/>
      <c r="F4941" s="127"/>
      <c r="G4941" s="127"/>
      <c r="H4941" s="127"/>
      <c r="I4941" s="91"/>
      <c r="O4941" s="91"/>
      <c r="P4941" s="115"/>
      <c r="Q4941" s="116"/>
      <c r="R4941" s="116"/>
      <c r="S4941" s="116"/>
      <c r="T4941" s="117"/>
    </row>
    <row r="4942" spans="1:20" x14ac:dyDescent="0.15">
      <c r="A4942" s="91"/>
      <c r="B4942" s="91"/>
      <c r="C4942" s="127"/>
      <c r="D4942" s="127"/>
      <c r="E4942" s="127"/>
      <c r="F4942" s="127"/>
      <c r="G4942" s="127"/>
      <c r="H4942" s="127"/>
      <c r="I4942" s="91"/>
      <c r="O4942" s="91"/>
      <c r="P4942" s="115"/>
      <c r="Q4942" s="116"/>
      <c r="R4942" s="116"/>
      <c r="S4942" s="116"/>
      <c r="T4942" s="117"/>
    </row>
    <row r="4943" spans="1:20" x14ac:dyDescent="0.15">
      <c r="A4943" s="91"/>
      <c r="B4943" s="91"/>
      <c r="C4943" s="127"/>
      <c r="D4943" s="127"/>
      <c r="E4943" s="127"/>
      <c r="F4943" s="127"/>
      <c r="G4943" s="127"/>
      <c r="H4943" s="127"/>
      <c r="I4943" s="91"/>
      <c r="O4943" s="91"/>
      <c r="P4943" s="115"/>
      <c r="Q4943" s="116"/>
      <c r="R4943" s="116"/>
      <c r="S4943" s="116"/>
      <c r="T4943" s="117"/>
    </row>
    <row r="4944" spans="1:20" x14ac:dyDescent="0.15">
      <c r="A4944" s="91"/>
      <c r="B4944" s="91"/>
      <c r="C4944" s="127"/>
      <c r="D4944" s="127"/>
      <c r="E4944" s="127"/>
      <c r="F4944" s="127"/>
      <c r="G4944" s="127"/>
      <c r="H4944" s="127"/>
      <c r="I4944" s="91"/>
      <c r="O4944" s="91"/>
      <c r="P4944" s="115"/>
      <c r="Q4944" s="116"/>
      <c r="R4944" s="116"/>
      <c r="S4944" s="116"/>
      <c r="T4944" s="117"/>
    </row>
    <row r="4945" spans="1:20" x14ac:dyDescent="0.15">
      <c r="A4945" s="91"/>
      <c r="B4945" s="91"/>
      <c r="C4945" s="127"/>
      <c r="D4945" s="127"/>
      <c r="E4945" s="127"/>
      <c r="F4945" s="127"/>
      <c r="G4945" s="127"/>
      <c r="H4945" s="127"/>
      <c r="I4945" s="91"/>
      <c r="O4945" s="91"/>
      <c r="P4945" s="115"/>
      <c r="Q4945" s="116"/>
      <c r="R4945" s="116"/>
      <c r="S4945" s="116"/>
      <c r="T4945" s="117"/>
    </row>
    <row r="4946" spans="1:20" x14ac:dyDescent="0.15">
      <c r="A4946" s="91"/>
      <c r="B4946" s="91"/>
      <c r="C4946" s="127"/>
      <c r="D4946" s="127"/>
      <c r="E4946" s="127"/>
      <c r="F4946" s="127"/>
      <c r="G4946" s="127"/>
      <c r="H4946" s="127"/>
      <c r="I4946" s="91"/>
      <c r="O4946" s="91"/>
      <c r="P4946" s="115"/>
      <c r="Q4946" s="116"/>
      <c r="R4946" s="116"/>
      <c r="S4946" s="116"/>
      <c r="T4946" s="117"/>
    </row>
    <row r="4947" spans="1:20" x14ac:dyDescent="0.15">
      <c r="A4947" s="91"/>
      <c r="B4947" s="91"/>
      <c r="C4947" s="127"/>
      <c r="D4947" s="127"/>
      <c r="E4947" s="127"/>
      <c r="F4947" s="127"/>
      <c r="G4947" s="127"/>
      <c r="H4947" s="127"/>
      <c r="I4947" s="91"/>
      <c r="O4947" s="91"/>
      <c r="P4947" s="115"/>
      <c r="Q4947" s="116"/>
      <c r="R4947" s="116"/>
      <c r="S4947" s="116"/>
      <c r="T4947" s="117"/>
    </row>
    <row r="4948" spans="1:20" x14ac:dyDescent="0.15">
      <c r="A4948" s="91"/>
      <c r="B4948" s="91"/>
      <c r="C4948" s="127"/>
      <c r="D4948" s="127"/>
      <c r="E4948" s="127"/>
      <c r="F4948" s="127"/>
      <c r="G4948" s="127"/>
      <c r="H4948" s="127"/>
      <c r="I4948" s="91"/>
      <c r="O4948" s="91"/>
      <c r="P4948" s="115"/>
      <c r="Q4948" s="116"/>
      <c r="R4948" s="116"/>
      <c r="S4948" s="116"/>
      <c r="T4948" s="117"/>
    </row>
    <row r="4949" spans="1:20" x14ac:dyDescent="0.15">
      <c r="A4949" s="91"/>
      <c r="B4949" s="91"/>
      <c r="C4949" s="127"/>
      <c r="D4949" s="127"/>
      <c r="E4949" s="127"/>
      <c r="F4949" s="127"/>
      <c r="G4949" s="127"/>
      <c r="H4949" s="127"/>
      <c r="I4949" s="91"/>
      <c r="O4949" s="91"/>
      <c r="P4949" s="115"/>
      <c r="Q4949" s="116"/>
      <c r="R4949" s="116"/>
      <c r="S4949" s="116"/>
      <c r="T4949" s="117"/>
    </row>
    <row r="4950" spans="1:20" x14ac:dyDescent="0.15">
      <c r="A4950" s="91"/>
      <c r="B4950" s="91"/>
      <c r="C4950" s="127"/>
      <c r="D4950" s="127"/>
      <c r="E4950" s="127"/>
      <c r="F4950" s="127"/>
      <c r="G4950" s="127"/>
      <c r="H4950" s="127"/>
      <c r="I4950" s="91"/>
      <c r="O4950" s="91"/>
      <c r="P4950" s="115"/>
      <c r="Q4950" s="116"/>
      <c r="R4950" s="116"/>
      <c r="S4950" s="116"/>
      <c r="T4950" s="117"/>
    </row>
    <row r="4951" spans="1:20" x14ac:dyDescent="0.15">
      <c r="A4951" s="91"/>
      <c r="B4951" s="91"/>
      <c r="C4951" s="127"/>
      <c r="D4951" s="127"/>
      <c r="E4951" s="127"/>
      <c r="F4951" s="127"/>
      <c r="G4951" s="127"/>
      <c r="H4951" s="127"/>
      <c r="I4951" s="91"/>
      <c r="O4951" s="91"/>
      <c r="P4951" s="115"/>
      <c r="Q4951" s="116"/>
      <c r="R4951" s="116"/>
      <c r="S4951" s="116"/>
      <c r="T4951" s="117"/>
    </row>
    <row r="4952" spans="1:20" x14ac:dyDescent="0.15">
      <c r="A4952" s="91"/>
      <c r="B4952" s="91"/>
      <c r="C4952" s="127"/>
      <c r="D4952" s="127"/>
      <c r="E4952" s="127"/>
      <c r="F4952" s="127"/>
      <c r="G4952" s="127"/>
      <c r="H4952" s="127"/>
      <c r="I4952" s="91"/>
      <c r="O4952" s="91"/>
      <c r="P4952" s="115"/>
      <c r="Q4952" s="116"/>
      <c r="R4952" s="116"/>
      <c r="S4952" s="116"/>
      <c r="T4952" s="117"/>
    </row>
    <row r="4953" spans="1:20" x14ac:dyDescent="0.15">
      <c r="A4953" s="91"/>
      <c r="B4953" s="91"/>
      <c r="C4953" s="127"/>
      <c r="D4953" s="127"/>
      <c r="E4953" s="127"/>
      <c r="F4953" s="127"/>
      <c r="G4953" s="127"/>
      <c r="H4953" s="127"/>
      <c r="I4953" s="91"/>
      <c r="O4953" s="91"/>
      <c r="P4953" s="115"/>
      <c r="Q4953" s="116"/>
      <c r="R4953" s="116"/>
      <c r="S4953" s="116"/>
      <c r="T4953" s="117"/>
    </row>
    <row r="4954" spans="1:20" x14ac:dyDescent="0.15">
      <c r="A4954" s="91"/>
      <c r="B4954" s="91"/>
      <c r="C4954" s="127"/>
      <c r="D4954" s="127"/>
      <c r="E4954" s="127"/>
      <c r="F4954" s="127"/>
      <c r="G4954" s="127"/>
      <c r="H4954" s="127"/>
      <c r="I4954" s="91"/>
      <c r="O4954" s="91"/>
      <c r="P4954" s="115"/>
      <c r="Q4954" s="116"/>
      <c r="R4954" s="116"/>
      <c r="S4954" s="116"/>
      <c r="T4954" s="117"/>
    </row>
    <row r="4955" spans="1:20" x14ac:dyDescent="0.15">
      <c r="A4955" s="91"/>
      <c r="B4955" s="91"/>
      <c r="C4955" s="127"/>
      <c r="D4955" s="127"/>
      <c r="E4955" s="127"/>
      <c r="F4955" s="127"/>
      <c r="G4955" s="127"/>
      <c r="H4955" s="127"/>
      <c r="I4955" s="91"/>
      <c r="O4955" s="91"/>
      <c r="P4955" s="115"/>
      <c r="Q4955" s="116"/>
      <c r="R4955" s="116"/>
      <c r="S4955" s="116"/>
      <c r="T4955" s="117"/>
    </row>
    <row r="4956" spans="1:20" x14ac:dyDescent="0.15">
      <c r="A4956" s="91"/>
      <c r="B4956" s="91"/>
      <c r="C4956" s="127"/>
      <c r="D4956" s="127"/>
      <c r="E4956" s="127"/>
      <c r="F4956" s="127"/>
      <c r="G4956" s="127"/>
      <c r="H4956" s="127"/>
      <c r="I4956" s="91"/>
      <c r="O4956" s="91"/>
      <c r="P4956" s="115"/>
      <c r="Q4956" s="116"/>
      <c r="R4956" s="116"/>
      <c r="S4956" s="116"/>
      <c r="T4956" s="117"/>
    </row>
    <row r="4957" spans="1:20" x14ac:dyDescent="0.15">
      <c r="A4957" s="91"/>
      <c r="B4957" s="91"/>
      <c r="C4957" s="127"/>
      <c r="D4957" s="127"/>
      <c r="E4957" s="127"/>
      <c r="F4957" s="127"/>
      <c r="G4957" s="127"/>
      <c r="H4957" s="127"/>
      <c r="I4957" s="91"/>
      <c r="O4957" s="91"/>
      <c r="P4957" s="115"/>
      <c r="Q4957" s="116"/>
      <c r="R4957" s="116"/>
      <c r="S4957" s="116"/>
      <c r="T4957" s="117"/>
    </row>
    <row r="4958" spans="1:20" x14ac:dyDescent="0.15">
      <c r="A4958" s="91"/>
      <c r="B4958" s="91"/>
      <c r="C4958" s="127"/>
      <c r="D4958" s="127"/>
      <c r="E4958" s="127"/>
      <c r="F4958" s="127"/>
      <c r="G4958" s="127"/>
      <c r="H4958" s="127"/>
      <c r="I4958" s="91"/>
      <c r="O4958" s="91"/>
      <c r="P4958" s="115"/>
      <c r="Q4958" s="116"/>
      <c r="R4958" s="116"/>
      <c r="S4958" s="116"/>
      <c r="T4958" s="117"/>
    </row>
    <row r="4959" spans="1:20" x14ac:dyDescent="0.15">
      <c r="A4959" s="91"/>
      <c r="B4959" s="91"/>
      <c r="C4959" s="127"/>
      <c r="D4959" s="127"/>
      <c r="E4959" s="127"/>
      <c r="F4959" s="127"/>
      <c r="G4959" s="127"/>
      <c r="H4959" s="127"/>
      <c r="I4959" s="91"/>
      <c r="O4959" s="91"/>
      <c r="P4959" s="115"/>
      <c r="Q4959" s="116"/>
      <c r="R4959" s="116"/>
      <c r="S4959" s="116"/>
      <c r="T4959" s="117"/>
    </row>
    <row r="4960" spans="1:20" x14ac:dyDescent="0.15">
      <c r="A4960" s="91"/>
      <c r="B4960" s="91"/>
      <c r="C4960" s="127"/>
      <c r="D4960" s="127"/>
      <c r="E4960" s="127"/>
      <c r="F4960" s="127"/>
      <c r="G4960" s="127"/>
      <c r="H4960" s="127"/>
      <c r="I4960" s="91"/>
      <c r="O4960" s="91"/>
      <c r="P4960" s="115"/>
      <c r="Q4960" s="116"/>
      <c r="R4960" s="116"/>
      <c r="S4960" s="116"/>
      <c r="T4960" s="117"/>
    </row>
    <row r="4961" spans="1:20" x14ac:dyDescent="0.15">
      <c r="A4961" s="91"/>
      <c r="B4961" s="91"/>
      <c r="C4961" s="127"/>
      <c r="D4961" s="127"/>
      <c r="E4961" s="127"/>
      <c r="F4961" s="127"/>
      <c r="G4961" s="127"/>
      <c r="H4961" s="127"/>
      <c r="I4961" s="91"/>
      <c r="O4961" s="91"/>
      <c r="P4961" s="115"/>
      <c r="Q4961" s="116"/>
      <c r="R4961" s="116"/>
      <c r="S4961" s="116"/>
      <c r="T4961" s="117"/>
    </row>
    <row r="4962" spans="1:20" x14ac:dyDescent="0.15">
      <c r="A4962" s="91"/>
      <c r="B4962" s="91"/>
      <c r="C4962" s="127"/>
      <c r="D4962" s="127"/>
      <c r="E4962" s="127"/>
      <c r="F4962" s="127"/>
      <c r="G4962" s="127"/>
      <c r="H4962" s="127"/>
      <c r="I4962" s="91"/>
      <c r="O4962" s="91"/>
      <c r="P4962" s="115"/>
      <c r="Q4962" s="116"/>
      <c r="R4962" s="116"/>
      <c r="S4962" s="116"/>
      <c r="T4962" s="117"/>
    </row>
    <row r="4963" spans="1:20" x14ac:dyDescent="0.15">
      <c r="A4963" s="91"/>
      <c r="B4963" s="91"/>
      <c r="C4963" s="127"/>
      <c r="D4963" s="127"/>
      <c r="E4963" s="127"/>
      <c r="F4963" s="127"/>
      <c r="G4963" s="127"/>
      <c r="H4963" s="127"/>
      <c r="I4963" s="91"/>
      <c r="O4963" s="91"/>
      <c r="P4963" s="115"/>
      <c r="Q4963" s="116"/>
      <c r="R4963" s="116"/>
      <c r="S4963" s="116"/>
      <c r="T4963" s="117"/>
    </row>
    <row r="4964" spans="1:20" x14ac:dyDescent="0.15">
      <c r="A4964" s="91"/>
      <c r="B4964" s="91"/>
      <c r="C4964" s="127"/>
      <c r="D4964" s="127"/>
      <c r="E4964" s="127"/>
      <c r="F4964" s="127"/>
      <c r="G4964" s="127"/>
      <c r="H4964" s="127"/>
      <c r="I4964" s="91"/>
      <c r="O4964" s="91"/>
      <c r="P4964" s="115"/>
      <c r="Q4964" s="116"/>
      <c r="R4964" s="116"/>
      <c r="S4964" s="116"/>
      <c r="T4964" s="117"/>
    </row>
    <row r="4965" spans="1:20" x14ac:dyDescent="0.15">
      <c r="A4965" s="91"/>
      <c r="B4965" s="91"/>
      <c r="C4965" s="127"/>
      <c r="D4965" s="127"/>
      <c r="E4965" s="127"/>
      <c r="F4965" s="127"/>
      <c r="G4965" s="127"/>
      <c r="H4965" s="127"/>
      <c r="I4965" s="91"/>
      <c r="O4965" s="91"/>
      <c r="P4965" s="115"/>
      <c r="Q4965" s="116"/>
      <c r="R4965" s="116"/>
      <c r="S4965" s="116"/>
      <c r="T4965" s="117"/>
    </row>
    <row r="4966" spans="1:20" x14ac:dyDescent="0.15">
      <c r="A4966" s="91"/>
      <c r="B4966" s="91"/>
      <c r="C4966" s="127"/>
      <c r="D4966" s="127"/>
      <c r="E4966" s="127"/>
      <c r="F4966" s="127"/>
      <c r="G4966" s="127"/>
      <c r="H4966" s="127"/>
      <c r="I4966" s="91"/>
      <c r="O4966" s="91"/>
      <c r="P4966" s="115"/>
      <c r="Q4966" s="116"/>
      <c r="R4966" s="116"/>
      <c r="S4966" s="116"/>
      <c r="T4966" s="117"/>
    </row>
    <row r="4967" spans="1:20" x14ac:dyDescent="0.15">
      <c r="A4967" s="91"/>
      <c r="B4967" s="91"/>
      <c r="C4967" s="127"/>
      <c r="D4967" s="127"/>
      <c r="E4967" s="127"/>
      <c r="F4967" s="127"/>
      <c r="G4967" s="127"/>
      <c r="H4967" s="127"/>
      <c r="I4967" s="91"/>
      <c r="O4967" s="91"/>
      <c r="P4967" s="115"/>
      <c r="Q4967" s="116"/>
      <c r="R4967" s="116"/>
      <c r="S4967" s="116"/>
      <c r="T4967" s="117"/>
    </row>
    <row r="4968" spans="1:20" x14ac:dyDescent="0.15">
      <c r="A4968" s="91"/>
      <c r="B4968" s="91"/>
      <c r="C4968" s="127"/>
      <c r="D4968" s="127"/>
      <c r="E4968" s="127"/>
      <c r="F4968" s="127"/>
      <c r="G4968" s="127"/>
      <c r="H4968" s="127"/>
      <c r="I4968" s="91"/>
      <c r="O4968" s="91"/>
      <c r="P4968" s="115"/>
      <c r="Q4968" s="116"/>
      <c r="R4968" s="116"/>
      <c r="S4968" s="116"/>
      <c r="T4968" s="117"/>
    </row>
    <row r="4969" spans="1:20" x14ac:dyDescent="0.15">
      <c r="A4969" s="91"/>
      <c r="B4969" s="91"/>
      <c r="C4969" s="127"/>
      <c r="D4969" s="127"/>
      <c r="E4969" s="127"/>
      <c r="F4969" s="127"/>
      <c r="G4969" s="127"/>
      <c r="H4969" s="127"/>
      <c r="I4969" s="91"/>
      <c r="O4969" s="91"/>
      <c r="P4969" s="115"/>
      <c r="Q4969" s="116"/>
      <c r="R4969" s="116"/>
      <c r="S4969" s="116"/>
      <c r="T4969" s="117"/>
    </row>
    <row r="4970" spans="1:20" x14ac:dyDescent="0.15">
      <c r="A4970" s="91"/>
      <c r="B4970" s="91"/>
      <c r="C4970" s="127"/>
      <c r="D4970" s="127"/>
      <c r="E4970" s="127"/>
      <c r="F4970" s="127"/>
      <c r="G4970" s="127"/>
      <c r="H4970" s="127"/>
      <c r="I4970" s="91"/>
      <c r="O4970" s="91"/>
      <c r="P4970" s="115"/>
      <c r="Q4970" s="116"/>
      <c r="R4970" s="116"/>
      <c r="S4970" s="116"/>
      <c r="T4970" s="117"/>
    </row>
    <row r="4971" spans="1:20" x14ac:dyDescent="0.15">
      <c r="A4971" s="91"/>
      <c r="B4971" s="91"/>
      <c r="C4971" s="127"/>
      <c r="D4971" s="127"/>
      <c r="E4971" s="127"/>
      <c r="F4971" s="127"/>
      <c r="G4971" s="127"/>
      <c r="H4971" s="127"/>
      <c r="I4971" s="91"/>
      <c r="O4971" s="91"/>
      <c r="P4971" s="115"/>
      <c r="Q4971" s="116"/>
      <c r="R4971" s="116"/>
      <c r="S4971" s="116"/>
      <c r="T4971" s="117"/>
    </row>
    <row r="4972" spans="1:20" x14ac:dyDescent="0.15">
      <c r="A4972" s="91"/>
      <c r="B4972" s="91"/>
      <c r="C4972" s="127"/>
      <c r="D4972" s="127"/>
      <c r="E4972" s="127"/>
      <c r="F4972" s="127"/>
      <c r="G4972" s="127"/>
      <c r="H4972" s="127"/>
      <c r="I4972" s="91"/>
      <c r="O4972" s="91"/>
      <c r="P4972" s="115"/>
      <c r="Q4972" s="116"/>
      <c r="R4972" s="116"/>
      <c r="S4972" s="116"/>
      <c r="T4972" s="117"/>
    </row>
    <row r="4973" spans="1:20" x14ac:dyDescent="0.15">
      <c r="A4973" s="91"/>
      <c r="B4973" s="91"/>
      <c r="C4973" s="127"/>
      <c r="D4973" s="127"/>
      <c r="E4973" s="127"/>
      <c r="F4973" s="127"/>
      <c r="G4973" s="127"/>
      <c r="H4973" s="127"/>
      <c r="I4973" s="91"/>
      <c r="O4973" s="91"/>
      <c r="P4973" s="115"/>
      <c r="Q4973" s="116"/>
      <c r="R4973" s="116"/>
      <c r="S4973" s="116"/>
      <c r="T4973" s="117"/>
    </row>
    <row r="4974" spans="1:20" x14ac:dyDescent="0.15">
      <c r="A4974" s="91"/>
      <c r="B4974" s="91"/>
      <c r="C4974" s="127"/>
      <c r="D4974" s="127"/>
      <c r="E4974" s="127"/>
      <c r="F4974" s="127"/>
      <c r="G4974" s="127"/>
      <c r="H4974" s="127"/>
      <c r="I4974" s="91"/>
      <c r="O4974" s="91"/>
      <c r="P4974" s="115"/>
      <c r="Q4974" s="116"/>
      <c r="R4974" s="116"/>
      <c r="S4974" s="116"/>
      <c r="T4974" s="117"/>
    </row>
    <row r="4975" spans="1:20" x14ac:dyDescent="0.15">
      <c r="A4975" s="91"/>
      <c r="B4975" s="91"/>
      <c r="C4975" s="127"/>
      <c r="D4975" s="127"/>
      <c r="E4975" s="127"/>
      <c r="F4975" s="127"/>
      <c r="G4975" s="127"/>
      <c r="H4975" s="127"/>
      <c r="I4975" s="91"/>
      <c r="O4975" s="91"/>
      <c r="P4975" s="115"/>
      <c r="Q4975" s="116"/>
      <c r="R4975" s="116"/>
      <c r="S4975" s="116"/>
      <c r="T4975" s="117"/>
    </row>
    <row r="4976" spans="1:20" x14ac:dyDescent="0.15">
      <c r="A4976" s="91"/>
      <c r="B4976" s="91"/>
      <c r="C4976" s="127"/>
      <c r="D4976" s="127"/>
      <c r="E4976" s="127"/>
      <c r="F4976" s="127"/>
      <c r="G4976" s="127"/>
      <c r="H4976" s="127"/>
      <c r="I4976" s="91"/>
      <c r="O4976" s="91"/>
      <c r="P4976" s="115"/>
      <c r="Q4976" s="116"/>
      <c r="R4976" s="116"/>
      <c r="S4976" s="116"/>
      <c r="T4976" s="117"/>
    </row>
    <row r="4977" spans="1:20" x14ac:dyDescent="0.15">
      <c r="A4977" s="91"/>
      <c r="B4977" s="91"/>
      <c r="C4977" s="127"/>
      <c r="D4977" s="127"/>
      <c r="E4977" s="127"/>
      <c r="F4977" s="127"/>
      <c r="G4977" s="127"/>
      <c r="H4977" s="127"/>
      <c r="I4977" s="91"/>
      <c r="O4977" s="91"/>
      <c r="P4977" s="115"/>
      <c r="Q4977" s="116"/>
      <c r="R4977" s="116"/>
      <c r="S4977" s="116"/>
      <c r="T4977" s="117"/>
    </row>
    <row r="4978" spans="1:20" x14ac:dyDescent="0.15">
      <c r="A4978" s="91"/>
      <c r="B4978" s="91"/>
      <c r="C4978" s="127"/>
      <c r="D4978" s="127"/>
      <c r="E4978" s="127"/>
      <c r="F4978" s="127"/>
      <c r="G4978" s="127"/>
      <c r="H4978" s="127"/>
      <c r="I4978" s="91"/>
      <c r="O4978" s="91"/>
      <c r="P4978" s="115"/>
      <c r="Q4978" s="116"/>
      <c r="R4978" s="116"/>
      <c r="S4978" s="116"/>
      <c r="T4978" s="117"/>
    </row>
    <row r="4979" spans="1:20" x14ac:dyDescent="0.15">
      <c r="A4979" s="91"/>
      <c r="B4979" s="91"/>
      <c r="C4979" s="127"/>
      <c r="D4979" s="127"/>
      <c r="E4979" s="127"/>
      <c r="F4979" s="127"/>
      <c r="G4979" s="127"/>
      <c r="H4979" s="127"/>
      <c r="I4979" s="91"/>
      <c r="O4979" s="91"/>
      <c r="P4979" s="115"/>
      <c r="Q4979" s="116"/>
      <c r="R4979" s="116"/>
      <c r="S4979" s="116"/>
      <c r="T4979" s="117"/>
    </row>
    <row r="4980" spans="1:20" x14ac:dyDescent="0.15">
      <c r="A4980" s="91"/>
      <c r="B4980" s="91"/>
      <c r="C4980" s="127"/>
      <c r="D4980" s="127"/>
      <c r="E4980" s="127"/>
      <c r="F4980" s="127"/>
      <c r="G4980" s="127"/>
      <c r="H4980" s="127"/>
      <c r="I4980" s="91"/>
      <c r="O4980" s="91"/>
      <c r="P4980" s="115"/>
      <c r="Q4980" s="116"/>
      <c r="R4980" s="116"/>
      <c r="S4980" s="116"/>
      <c r="T4980" s="117"/>
    </row>
    <row r="4981" spans="1:20" x14ac:dyDescent="0.15">
      <c r="A4981" s="91"/>
      <c r="B4981" s="91"/>
      <c r="C4981" s="127"/>
      <c r="D4981" s="127"/>
      <c r="E4981" s="127"/>
      <c r="F4981" s="127"/>
      <c r="G4981" s="127"/>
      <c r="H4981" s="127"/>
      <c r="I4981" s="91"/>
      <c r="O4981" s="91"/>
      <c r="P4981" s="115"/>
      <c r="Q4981" s="116"/>
      <c r="R4981" s="116"/>
      <c r="S4981" s="116"/>
      <c r="T4981" s="117"/>
    </row>
    <row r="4982" spans="1:20" x14ac:dyDescent="0.15">
      <c r="A4982" s="91"/>
      <c r="B4982" s="91"/>
      <c r="C4982" s="127"/>
      <c r="D4982" s="127"/>
      <c r="E4982" s="127"/>
      <c r="F4982" s="127"/>
      <c r="G4982" s="127"/>
      <c r="H4982" s="127"/>
      <c r="I4982" s="91"/>
      <c r="O4982" s="91"/>
      <c r="P4982" s="115"/>
      <c r="Q4982" s="116"/>
      <c r="R4982" s="116"/>
      <c r="S4982" s="116"/>
      <c r="T4982" s="117"/>
    </row>
    <row r="4983" spans="1:20" x14ac:dyDescent="0.15">
      <c r="A4983" s="91"/>
      <c r="B4983" s="91"/>
      <c r="C4983" s="127"/>
      <c r="D4983" s="127"/>
      <c r="E4983" s="127"/>
      <c r="F4983" s="127"/>
      <c r="G4983" s="127"/>
      <c r="H4983" s="127"/>
      <c r="I4983" s="91"/>
      <c r="O4983" s="91"/>
      <c r="P4983" s="115"/>
      <c r="Q4983" s="116"/>
      <c r="R4983" s="116"/>
      <c r="S4983" s="116"/>
      <c r="T4983" s="117"/>
    </row>
    <row r="4984" spans="1:20" x14ac:dyDescent="0.15">
      <c r="A4984" s="91"/>
      <c r="B4984" s="91"/>
      <c r="C4984" s="127"/>
      <c r="D4984" s="127"/>
      <c r="E4984" s="127"/>
      <c r="F4984" s="127"/>
      <c r="G4984" s="127"/>
      <c r="H4984" s="127"/>
      <c r="I4984" s="91"/>
      <c r="O4984" s="91"/>
      <c r="P4984" s="115"/>
      <c r="Q4984" s="116"/>
      <c r="R4984" s="116"/>
      <c r="S4984" s="116"/>
      <c r="T4984" s="117"/>
    </row>
    <row r="4985" spans="1:20" x14ac:dyDescent="0.15">
      <c r="A4985" s="91"/>
      <c r="B4985" s="91"/>
      <c r="C4985" s="127"/>
      <c r="D4985" s="127"/>
      <c r="E4985" s="127"/>
      <c r="F4985" s="127"/>
      <c r="G4985" s="127"/>
      <c r="H4985" s="127"/>
      <c r="I4985" s="91"/>
      <c r="O4985" s="91"/>
      <c r="P4985" s="115"/>
      <c r="Q4985" s="116"/>
      <c r="R4985" s="116"/>
      <c r="S4985" s="116"/>
      <c r="T4985" s="117"/>
    </row>
    <row r="4986" spans="1:20" x14ac:dyDescent="0.15">
      <c r="A4986" s="91"/>
      <c r="B4986" s="91"/>
      <c r="C4986" s="127"/>
      <c r="D4986" s="127"/>
      <c r="E4986" s="127"/>
      <c r="F4986" s="127"/>
      <c r="G4986" s="127"/>
      <c r="H4986" s="127"/>
      <c r="I4986" s="91"/>
      <c r="O4986" s="91"/>
      <c r="P4986" s="115"/>
      <c r="Q4986" s="116"/>
      <c r="R4986" s="116"/>
      <c r="S4986" s="116"/>
      <c r="T4986" s="117"/>
    </row>
    <row r="4987" spans="1:20" x14ac:dyDescent="0.15">
      <c r="A4987" s="91"/>
      <c r="B4987" s="91"/>
      <c r="C4987" s="127"/>
      <c r="D4987" s="127"/>
      <c r="E4987" s="127"/>
      <c r="F4987" s="127"/>
      <c r="G4987" s="127"/>
      <c r="H4987" s="127"/>
      <c r="I4987" s="91"/>
      <c r="O4987" s="91"/>
      <c r="P4987" s="115"/>
      <c r="Q4987" s="116"/>
      <c r="R4987" s="116"/>
      <c r="S4987" s="116"/>
      <c r="T4987" s="117"/>
    </row>
    <row r="4988" spans="1:20" x14ac:dyDescent="0.15">
      <c r="A4988" s="91"/>
      <c r="B4988" s="91"/>
      <c r="C4988" s="127"/>
      <c r="D4988" s="127"/>
      <c r="E4988" s="127"/>
      <c r="F4988" s="127"/>
      <c r="G4988" s="127"/>
      <c r="H4988" s="127"/>
      <c r="I4988" s="91"/>
      <c r="O4988" s="91"/>
      <c r="P4988" s="115"/>
      <c r="Q4988" s="116"/>
      <c r="R4988" s="116"/>
      <c r="S4988" s="116"/>
      <c r="T4988" s="117"/>
    </row>
    <row r="4989" spans="1:20" x14ac:dyDescent="0.15">
      <c r="A4989" s="91"/>
      <c r="B4989" s="91"/>
      <c r="C4989" s="127"/>
      <c r="D4989" s="127"/>
      <c r="E4989" s="127"/>
      <c r="F4989" s="127"/>
      <c r="G4989" s="127"/>
      <c r="H4989" s="127"/>
      <c r="I4989" s="91"/>
      <c r="O4989" s="91"/>
      <c r="P4989" s="115"/>
      <c r="Q4989" s="116"/>
      <c r="R4989" s="116"/>
      <c r="S4989" s="116"/>
      <c r="T4989" s="117"/>
    </row>
    <row r="4990" spans="1:20" x14ac:dyDescent="0.15">
      <c r="A4990" s="91"/>
      <c r="B4990" s="91"/>
      <c r="C4990" s="127"/>
      <c r="D4990" s="127"/>
      <c r="E4990" s="127"/>
      <c r="F4990" s="127"/>
      <c r="G4990" s="127"/>
      <c r="H4990" s="127"/>
      <c r="I4990" s="91"/>
      <c r="O4990" s="91"/>
      <c r="P4990" s="115"/>
      <c r="Q4990" s="116"/>
      <c r="R4990" s="116"/>
      <c r="S4990" s="116"/>
      <c r="T4990" s="117"/>
    </row>
    <row r="4991" spans="1:20" x14ac:dyDescent="0.15">
      <c r="A4991" s="91"/>
      <c r="B4991" s="91"/>
      <c r="C4991" s="127"/>
      <c r="D4991" s="127"/>
      <c r="E4991" s="127"/>
      <c r="F4991" s="127"/>
      <c r="G4991" s="127"/>
      <c r="H4991" s="127"/>
      <c r="I4991" s="91"/>
      <c r="O4991" s="91"/>
      <c r="P4991" s="115"/>
      <c r="Q4991" s="116"/>
      <c r="R4991" s="116"/>
      <c r="S4991" s="116"/>
      <c r="T4991" s="117"/>
    </row>
    <row r="4992" spans="1:20" x14ac:dyDescent="0.15">
      <c r="A4992" s="91"/>
      <c r="B4992" s="91"/>
      <c r="C4992" s="127"/>
      <c r="D4992" s="127"/>
      <c r="E4992" s="127"/>
      <c r="F4992" s="127"/>
      <c r="G4992" s="127"/>
      <c r="H4992" s="127"/>
      <c r="I4992" s="91"/>
      <c r="O4992" s="91"/>
      <c r="P4992" s="115"/>
      <c r="Q4992" s="116"/>
      <c r="R4992" s="116"/>
      <c r="S4992" s="116"/>
      <c r="T4992" s="117"/>
    </row>
    <row r="4993" spans="1:20" x14ac:dyDescent="0.15">
      <c r="A4993" s="91"/>
      <c r="B4993" s="91"/>
      <c r="C4993" s="127"/>
      <c r="D4993" s="127"/>
      <c r="E4993" s="127"/>
      <c r="F4993" s="127"/>
      <c r="G4993" s="127"/>
      <c r="H4993" s="127"/>
      <c r="I4993" s="91"/>
      <c r="O4993" s="91"/>
      <c r="P4993" s="115"/>
      <c r="Q4993" s="116"/>
      <c r="R4993" s="116"/>
      <c r="S4993" s="116"/>
      <c r="T4993" s="117"/>
    </row>
    <row r="4994" spans="1:20" x14ac:dyDescent="0.15">
      <c r="A4994" s="91"/>
      <c r="B4994" s="91"/>
      <c r="C4994" s="127"/>
      <c r="D4994" s="127"/>
      <c r="E4994" s="127"/>
      <c r="F4994" s="127"/>
      <c r="G4994" s="127"/>
      <c r="H4994" s="127"/>
      <c r="I4994" s="91"/>
      <c r="O4994" s="91"/>
      <c r="P4994" s="115"/>
      <c r="Q4994" s="116"/>
      <c r="R4994" s="116"/>
      <c r="S4994" s="116"/>
      <c r="T4994" s="117"/>
    </row>
    <row r="4995" spans="1:20" x14ac:dyDescent="0.15">
      <c r="A4995" s="91"/>
      <c r="B4995" s="91"/>
      <c r="C4995" s="127"/>
      <c r="D4995" s="127"/>
      <c r="E4995" s="127"/>
      <c r="F4995" s="127"/>
      <c r="G4995" s="127"/>
      <c r="H4995" s="127"/>
      <c r="I4995" s="91"/>
      <c r="O4995" s="91"/>
      <c r="P4995" s="115"/>
      <c r="Q4995" s="116"/>
      <c r="R4995" s="116"/>
      <c r="S4995" s="116"/>
      <c r="T4995" s="117"/>
    </row>
    <row r="4996" spans="1:20" x14ac:dyDescent="0.15">
      <c r="A4996" s="91"/>
      <c r="B4996" s="91"/>
      <c r="C4996" s="127"/>
      <c r="D4996" s="127"/>
      <c r="E4996" s="127"/>
      <c r="F4996" s="127"/>
      <c r="G4996" s="127"/>
      <c r="H4996" s="127"/>
      <c r="I4996" s="91"/>
      <c r="O4996" s="91"/>
      <c r="P4996" s="115"/>
      <c r="Q4996" s="116"/>
      <c r="R4996" s="116"/>
      <c r="S4996" s="116"/>
      <c r="T4996" s="117"/>
    </row>
    <row r="4997" spans="1:20" x14ac:dyDescent="0.15">
      <c r="A4997" s="91"/>
      <c r="B4997" s="91"/>
      <c r="C4997" s="127"/>
      <c r="D4997" s="127"/>
      <c r="E4997" s="127"/>
      <c r="F4997" s="127"/>
      <c r="G4997" s="127"/>
      <c r="H4997" s="127"/>
      <c r="I4997" s="91"/>
      <c r="O4997" s="91"/>
      <c r="P4997" s="115"/>
      <c r="Q4997" s="116"/>
      <c r="R4997" s="116"/>
      <c r="S4997" s="116"/>
      <c r="T4997" s="117"/>
    </row>
    <row r="4998" spans="1:20" x14ac:dyDescent="0.15">
      <c r="A4998" s="91"/>
      <c r="B4998" s="91"/>
      <c r="C4998" s="127"/>
      <c r="D4998" s="127"/>
      <c r="E4998" s="127"/>
      <c r="F4998" s="127"/>
      <c r="G4998" s="127"/>
      <c r="H4998" s="127"/>
      <c r="I4998" s="91"/>
      <c r="O4998" s="91"/>
      <c r="P4998" s="115"/>
      <c r="Q4998" s="116"/>
      <c r="R4998" s="116"/>
      <c r="S4998" s="116"/>
      <c r="T4998" s="117"/>
    </row>
    <row r="4999" spans="1:20" x14ac:dyDescent="0.15">
      <c r="A4999" s="91"/>
      <c r="B4999" s="91"/>
      <c r="C4999" s="127"/>
      <c r="D4999" s="127"/>
      <c r="E4999" s="127"/>
      <c r="F4999" s="127"/>
      <c r="G4999" s="127"/>
      <c r="H4999" s="127"/>
      <c r="I4999" s="91"/>
      <c r="O4999" s="91"/>
      <c r="P4999" s="115"/>
      <c r="Q4999" s="116"/>
      <c r="R4999" s="116"/>
      <c r="S4999" s="116"/>
      <c r="T4999" s="117"/>
    </row>
    <row r="5000" spans="1:20" x14ac:dyDescent="0.15">
      <c r="A5000" s="91"/>
      <c r="B5000" s="91"/>
      <c r="C5000" s="127"/>
      <c r="D5000" s="127"/>
      <c r="E5000" s="127"/>
      <c r="F5000" s="127"/>
      <c r="G5000" s="127"/>
      <c r="H5000" s="127"/>
      <c r="I5000" s="91"/>
      <c r="O5000" s="91"/>
      <c r="P5000" s="115"/>
      <c r="Q5000" s="116"/>
      <c r="R5000" s="116"/>
      <c r="S5000" s="116"/>
      <c r="T5000" s="117"/>
    </row>
    <row r="5001" spans="1:20" x14ac:dyDescent="0.15">
      <c r="A5001" s="91"/>
      <c r="B5001" s="91"/>
      <c r="C5001" s="127"/>
      <c r="D5001" s="127"/>
      <c r="E5001" s="127"/>
      <c r="F5001" s="127"/>
      <c r="G5001" s="127"/>
      <c r="H5001" s="127"/>
      <c r="I5001" s="91"/>
      <c r="O5001" s="91"/>
      <c r="P5001" s="115"/>
      <c r="Q5001" s="116"/>
      <c r="R5001" s="116"/>
      <c r="S5001" s="116"/>
      <c r="T5001" s="117"/>
    </row>
    <row r="5002" spans="1:20" x14ac:dyDescent="0.15">
      <c r="A5002" s="91"/>
      <c r="B5002" s="91"/>
      <c r="C5002" s="127"/>
      <c r="D5002" s="127"/>
      <c r="E5002" s="127"/>
      <c r="F5002" s="127"/>
      <c r="G5002" s="127"/>
      <c r="H5002" s="127"/>
      <c r="I5002" s="91"/>
      <c r="O5002" s="91"/>
      <c r="P5002" s="115"/>
      <c r="Q5002" s="116"/>
      <c r="R5002" s="116"/>
      <c r="S5002" s="116"/>
      <c r="T5002" s="117"/>
    </row>
    <row r="5003" spans="1:20" x14ac:dyDescent="0.15">
      <c r="A5003" s="91"/>
      <c r="B5003" s="91"/>
      <c r="C5003" s="127"/>
      <c r="D5003" s="127"/>
      <c r="E5003" s="127"/>
      <c r="F5003" s="127"/>
      <c r="G5003" s="127"/>
      <c r="H5003" s="127"/>
      <c r="I5003" s="91"/>
      <c r="O5003" s="91"/>
      <c r="P5003" s="115"/>
      <c r="Q5003" s="116"/>
      <c r="R5003" s="116"/>
      <c r="S5003" s="116"/>
      <c r="T5003" s="117"/>
    </row>
    <row r="5004" spans="1:20" x14ac:dyDescent="0.15">
      <c r="A5004" s="91"/>
      <c r="B5004" s="91"/>
      <c r="C5004" s="127"/>
      <c r="D5004" s="127"/>
      <c r="E5004" s="127"/>
      <c r="F5004" s="127"/>
      <c r="G5004" s="127"/>
      <c r="H5004" s="127"/>
      <c r="I5004" s="91"/>
      <c r="O5004" s="91"/>
      <c r="P5004" s="115"/>
      <c r="Q5004" s="116"/>
      <c r="R5004" s="116"/>
      <c r="S5004" s="116"/>
      <c r="T5004" s="117"/>
    </row>
    <row r="5005" spans="1:20" x14ac:dyDescent="0.15">
      <c r="A5005" s="91"/>
      <c r="B5005" s="91"/>
      <c r="C5005" s="127"/>
      <c r="D5005" s="127"/>
      <c r="E5005" s="127"/>
      <c r="F5005" s="127"/>
      <c r="G5005" s="127"/>
      <c r="H5005" s="127"/>
      <c r="I5005" s="91"/>
      <c r="O5005" s="91"/>
      <c r="P5005" s="115"/>
      <c r="Q5005" s="116"/>
      <c r="R5005" s="116"/>
      <c r="S5005" s="116"/>
      <c r="T5005" s="117"/>
    </row>
    <row r="5006" spans="1:20" x14ac:dyDescent="0.15">
      <c r="A5006" s="91"/>
      <c r="B5006" s="91"/>
      <c r="C5006" s="127"/>
      <c r="D5006" s="127"/>
      <c r="E5006" s="127"/>
      <c r="F5006" s="127"/>
      <c r="G5006" s="127"/>
      <c r="H5006" s="127"/>
      <c r="I5006" s="91"/>
      <c r="O5006" s="91"/>
      <c r="P5006" s="115"/>
      <c r="Q5006" s="116"/>
      <c r="R5006" s="116"/>
      <c r="S5006" s="116"/>
      <c r="T5006" s="117"/>
    </row>
    <row r="5007" spans="1:20" x14ac:dyDescent="0.15">
      <c r="A5007" s="91"/>
      <c r="B5007" s="91"/>
      <c r="C5007" s="127"/>
      <c r="D5007" s="127"/>
      <c r="E5007" s="127"/>
      <c r="F5007" s="127"/>
      <c r="G5007" s="127"/>
      <c r="H5007" s="127"/>
      <c r="I5007" s="91"/>
      <c r="O5007" s="91"/>
      <c r="P5007" s="115"/>
      <c r="Q5007" s="116"/>
      <c r="R5007" s="116"/>
      <c r="S5007" s="116"/>
      <c r="T5007" s="117"/>
    </row>
    <row r="5008" spans="1:20" x14ac:dyDescent="0.15">
      <c r="A5008" s="91"/>
      <c r="B5008" s="91"/>
      <c r="C5008" s="127"/>
      <c r="D5008" s="127"/>
      <c r="E5008" s="127"/>
      <c r="F5008" s="127"/>
      <c r="G5008" s="127"/>
      <c r="H5008" s="127"/>
      <c r="I5008" s="91"/>
      <c r="O5008" s="91"/>
      <c r="P5008" s="115"/>
      <c r="Q5008" s="116"/>
      <c r="R5008" s="116"/>
      <c r="S5008" s="116"/>
      <c r="T5008" s="117"/>
    </row>
    <row r="5009" spans="1:20" x14ac:dyDescent="0.15">
      <c r="A5009" s="91"/>
      <c r="B5009" s="91"/>
      <c r="C5009" s="127"/>
      <c r="D5009" s="127"/>
      <c r="E5009" s="127"/>
      <c r="F5009" s="127"/>
      <c r="G5009" s="127"/>
      <c r="H5009" s="127"/>
      <c r="I5009" s="91"/>
      <c r="O5009" s="91"/>
      <c r="P5009" s="115"/>
      <c r="Q5009" s="116"/>
      <c r="R5009" s="116"/>
      <c r="S5009" s="116"/>
      <c r="T5009" s="117"/>
    </row>
    <row r="5010" spans="1:20" x14ac:dyDescent="0.15">
      <c r="A5010" s="91"/>
      <c r="B5010" s="91"/>
      <c r="C5010" s="127"/>
      <c r="D5010" s="127"/>
      <c r="E5010" s="127"/>
      <c r="F5010" s="127"/>
      <c r="G5010" s="127"/>
      <c r="H5010" s="127"/>
      <c r="I5010" s="91"/>
      <c r="O5010" s="91"/>
      <c r="P5010" s="115"/>
      <c r="Q5010" s="116"/>
      <c r="R5010" s="116"/>
      <c r="S5010" s="116"/>
      <c r="T5010" s="117"/>
    </row>
    <row r="5011" spans="1:20" x14ac:dyDescent="0.15">
      <c r="A5011" s="91"/>
      <c r="B5011" s="91"/>
      <c r="C5011" s="127"/>
      <c r="D5011" s="127"/>
      <c r="E5011" s="127"/>
      <c r="F5011" s="127"/>
      <c r="G5011" s="127"/>
      <c r="H5011" s="127"/>
      <c r="I5011" s="91"/>
      <c r="O5011" s="91"/>
      <c r="P5011" s="115"/>
      <c r="Q5011" s="116"/>
      <c r="R5011" s="116"/>
      <c r="S5011" s="116"/>
      <c r="T5011" s="117"/>
    </row>
    <row r="5012" spans="1:20" x14ac:dyDescent="0.15">
      <c r="A5012" s="91"/>
      <c r="B5012" s="91"/>
      <c r="C5012" s="127"/>
      <c r="D5012" s="127"/>
      <c r="E5012" s="127"/>
      <c r="F5012" s="127"/>
      <c r="G5012" s="127"/>
      <c r="H5012" s="127"/>
      <c r="I5012" s="91"/>
      <c r="O5012" s="91"/>
      <c r="P5012" s="115"/>
      <c r="Q5012" s="116"/>
      <c r="R5012" s="116"/>
      <c r="S5012" s="116"/>
      <c r="T5012" s="117"/>
    </row>
    <row r="5013" spans="1:20" x14ac:dyDescent="0.15">
      <c r="A5013" s="91"/>
      <c r="B5013" s="91"/>
      <c r="C5013" s="127"/>
      <c r="D5013" s="127"/>
      <c r="E5013" s="127"/>
      <c r="F5013" s="127"/>
      <c r="G5013" s="127"/>
      <c r="H5013" s="127"/>
      <c r="I5013" s="91"/>
      <c r="O5013" s="91"/>
      <c r="P5013" s="115"/>
      <c r="Q5013" s="116"/>
      <c r="R5013" s="116"/>
      <c r="S5013" s="116"/>
      <c r="T5013" s="117"/>
    </row>
    <row r="5014" spans="1:20" x14ac:dyDescent="0.15">
      <c r="A5014" s="91"/>
      <c r="B5014" s="91"/>
      <c r="C5014" s="127"/>
      <c r="D5014" s="127"/>
      <c r="E5014" s="127"/>
      <c r="F5014" s="127"/>
      <c r="G5014" s="127"/>
      <c r="H5014" s="127"/>
      <c r="I5014" s="91"/>
      <c r="O5014" s="91"/>
      <c r="P5014" s="115"/>
      <c r="Q5014" s="116"/>
      <c r="R5014" s="116"/>
      <c r="S5014" s="116"/>
      <c r="T5014" s="117"/>
    </row>
    <row r="5015" spans="1:20" x14ac:dyDescent="0.15">
      <c r="A5015" s="91"/>
      <c r="B5015" s="91"/>
      <c r="C5015" s="127"/>
      <c r="D5015" s="127"/>
      <c r="E5015" s="127"/>
      <c r="F5015" s="127"/>
      <c r="G5015" s="127"/>
      <c r="H5015" s="127"/>
      <c r="I5015" s="91"/>
      <c r="O5015" s="91"/>
      <c r="P5015" s="115"/>
      <c r="Q5015" s="116"/>
      <c r="R5015" s="116"/>
      <c r="S5015" s="116"/>
      <c r="T5015" s="117"/>
    </row>
    <row r="5016" spans="1:20" x14ac:dyDescent="0.15">
      <c r="A5016" s="91"/>
      <c r="B5016" s="91"/>
      <c r="C5016" s="127"/>
      <c r="D5016" s="127"/>
      <c r="E5016" s="127"/>
      <c r="F5016" s="127"/>
      <c r="G5016" s="127"/>
      <c r="H5016" s="127"/>
      <c r="I5016" s="91"/>
      <c r="O5016" s="91"/>
      <c r="P5016" s="115"/>
      <c r="Q5016" s="116"/>
      <c r="R5016" s="116"/>
      <c r="S5016" s="116"/>
      <c r="T5016" s="117"/>
    </row>
    <row r="5017" spans="1:20" x14ac:dyDescent="0.15">
      <c r="A5017" s="91"/>
      <c r="B5017" s="91"/>
      <c r="C5017" s="127"/>
      <c r="D5017" s="127"/>
      <c r="E5017" s="127"/>
      <c r="F5017" s="127"/>
      <c r="G5017" s="127"/>
      <c r="H5017" s="127"/>
      <c r="I5017" s="91"/>
      <c r="O5017" s="91"/>
      <c r="P5017" s="115"/>
      <c r="Q5017" s="116"/>
      <c r="R5017" s="116"/>
      <c r="S5017" s="116"/>
      <c r="T5017" s="117"/>
    </row>
    <row r="5018" spans="1:20" x14ac:dyDescent="0.15">
      <c r="A5018" s="91"/>
      <c r="B5018" s="91"/>
      <c r="C5018" s="127"/>
      <c r="D5018" s="127"/>
      <c r="E5018" s="127"/>
      <c r="F5018" s="127"/>
      <c r="G5018" s="127"/>
      <c r="H5018" s="127"/>
      <c r="I5018" s="91"/>
      <c r="O5018" s="91"/>
      <c r="P5018" s="115"/>
      <c r="Q5018" s="116"/>
      <c r="R5018" s="116"/>
      <c r="S5018" s="116"/>
      <c r="T5018" s="117"/>
    </row>
    <row r="5019" spans="1:20" x14ac:dyDescent="0.15">
      <c r="A5019" s="91"/>
      <c r="B5019" s="91"/>
      <c r="C5019" s="127"/>
      <c r="D5019" s="127"/>
      <c r="E5019" s="127"/>
      <c r="F5019" s="127"/>
      <c r="G5019" s="127"/>
      <c r="H5019" s="127"/>
      <c r="I5019" s="91"/>
      <c r="O5019" s="91"/>
      <c r="P5019" s="115"/>
      <c r="Q5019" s="116"/>
      <c r="R5019" s="116"/>
      <c r="S5019" s="116"/>
      <c r="T5019" s="117"/>
    </row>
    <row r="5020" spans="1:20" x14ac:dyDescent="0.15">
      <c r="A5020" s="91"/>
      <c r="B5020" s="91"/>
      <c r="C5020" s="127"/>
      <c r="D5020" s="127"/>
      <c r="E5020" s="127"/>
      <c r="F5020" s="127"/>
      <c r="G5020" s="127"/>
      <c r="H5020" s="127"/>
      <c r="I5020" s="91"/>
      <c r="O5020" s="91"/>
      <c r="P5020" s="115"/>
      <c r="Q5020" s="116"/>
      <c r="R5020" s="116"/>
      <c r="S5020" s="116"/>
      <c r="T5020" s="117"/>
    </row>
    <row r="5021" spans="1:20" x14ac:dyDescent="0.15">
      <c r="A5021" s="91"/>
      <c r="B5021" s="91"/>
      <c r="C5021" s="127"/>
      <c r="D5021" s="127"/>
      <c r="E5021" s="127"/>
      <c r="F5021" s="127"/>
      <c r="G5021" s="127"/>
      <c r="H5021" s="127"/>
      <c r="I5021" s="91"/>
      <c r="O5021" s="91"/>
      <c r="P5021" s="115"/>
      <c r="Q5021" s="116"/>
      <c r="R5021" s="116"/>
      <c r="S5021" s="116"/>
      <c r="T5021" s="117"/>
    </row>
    <row r="5022" spans="1:20" x14ac:dyDescent="0.15">
      <c r="A5022" s="91"/>
      <c r="B5022" s="91"/>
      <c r="C5022" s="127"/>
      <c r="D5022" s="127"/>
      <c r="E5022" s="127"/>
      <c r="F5022" s="127"/>
      <c r="G5022" s="127"/>
      <c r="H5022" s="127"/>
      <c r="I5022" s="91"/>
      <c r="O5022" s="91"/>
      <c r="P5022" s="115"/>
      <c r="Q5022" s="116"/>
      <c r="R5022" s="116"/>
      <c r="S5022" s="116"/>
      <c r="T5022" s="117"/>
    </row>
    <row r="5023" spans="1:20" x14ac:dyDescent="0.15">
      <c r="A5023" s="91"/>
      <c r="B5023" s="91"/>
      <c r="C5023" s="127"/>
      <c r="D5023" s="127"/>
      <c r="E5023" s="127"/>
      <c r="F5023" s="127"/>
      <c r="G5023" s="127"/>
      <c r="H5023" s="127"/>
      <c r="I5023" s="91"/>
      <c r="O5023" s="91"/>
      <c r="P5023" s="115"/>
      <c r="Q5023" s="116"/>
      <c r="R5023" s="116"/>
      <c r="S5023" s="116"/>
      <c r="T5023" s="117"/>
    </row>
    <row r="5024" spans="1:20" x14ac:dyDescent="0.15">
      <c r="A5024" s="91"/>
      <c r="B5024" s="91"/>
      <c r="C5024" s="127"/>
      <c r="D5024" s="127"/>
      <c r="E5024" s="127"/>
      <c r="F5024" s="127"/>
      <c r="G5024" s="127"/>
      <c r="H5024" s="127"/>
      <c r="I5024" s="91"/>
      <c r="O5024" s="91"/>
      <c r="P5024" s="115"/>
      <c r="Q5024" s="116"/>
      <c r="R5024" s="116"/>
      <c r="S5024" s="116"/>
      <c r="T5024" s="117"/>
    </row>
    <row r="5025" spans="1:20" x14ac:dyDescent="0.15">
      <c r="A5025" s="91"/>
      <c r="B5025" s="91"/>
      <c r="C5025" s="127"/>
      <c r="D5025" s="127"/>
      <c r="E5025" s="127"/>
      <c r="F5025" s="127"/>
      <c r="G5025" s="127"/>
      <c r="H5025" s="127"/>
      <c r="I5025" s="91"/>
      <c r="O5025" s="91"/>
      <c r="P5025" s="115"/>
      <c r="Q5025" s="116"/>
      <c r="R5025" s="116"/>
      <c r="S5025" s="116"/>
      <c r="T5025" s="117"/>
    </row>
    <row r="5026" spans="1:20" x14ac:dyDescent="0.15">
      <c r="A5026" s="91"/>
      <c r="B5026" s="91"/>
      <c r="C5026" s="127"/>
      <c r="D5026" s="127"/>
      <c r="E5026" s="127"/>
      <c r="F5026" s="127"/>
      <c r="G5026" s="127"/>
      <c r="H5026" s="127"/>
      <c r="I5026" s="91"/>
      <c r="O5026" s="91"/>
      <c r="P5026" s="115"/>
      <c r="Q5026" s="116"/>
      <c r="R5026" s="116"/>
      <c r="S5026" s="116"/>
      <c r="T5026" s="117"/>
    </row>
    <row r="5027" spans="1:20" x14ac:dyDescent="0.15">
      <c r="A5027" s="91"/>
      <c r="B5027" s="91"/>
      <c r="C5027" s="127"/>
      <c r="D5027" s="127"/>
      <c r="E5027" s="127"/>
      <c r="F5027" s="127"/>
      <c r="G5027" s="127"/>
      <c r="H5027" s="127"/>
      <c r="I5027" s="91"/>
      <c r="O5027" s="91"/>
      <c r="P5027" s="115"/>
      <c r="Q5027" s="116"/>
      <c r="R5027" s="116"/>
      <c r="S5027" s="116"/>
      <c r="T5027" s="117"/>
    </row>
    <row r="5028" spans="1:20" x14ac:dyDescent="0.15">
      <c r="A5028" s="91"/>
      <c r="B5028" s="91"/>
      <c r="C5028" s="127"/>
      <c r="D5028" s="127"/>
      <c r="E5028" s="127"/>
      <c r="F5028" s="127"/>
      <c r="G5028" s="127"/>
      <c r="H5028" s="127"/>
      <c r="I5028" s="91"/>
      <c r="O5028" s="91"/>
      <c r="P5028" s="115"/>
      <c r="Q5028" s="116"/>
      <c r="R5028" s="116"/>
      <c r="S5028" s="116"/>
      <c r="T5028" s="117"/>
    </row>
    <row r="5029" spans="1:20" x14ac:dyDescent="0.15">
      <c r="A5029" s="91"/>
      <c r="B5029" s="91"/>
      <c r="C5029" s="127"/>
      <c r="D5029" s="127"/>
      <c r="E5029" s="127"/>
      <c r="F5029" s="127"/>
      <c r="G5029" s="127"/>
      <c r="H5029" s="127"/>
      <c r="I5029" s="91"/>
      <c r="O5029" s="91"/>
      <c r="P5029" s="115"/>
      <c r="Q5029" s="116"/>
      <c r="R5029" s="116"/>
      <c r="S5029" s="116"/>
      <c r="T5029" s="117"/>
    </row>
    <row r="5030" spans="1:20" x14ac:dyDescent="0.15">
      <c r="A5030" s="91"/>
      <c r="B5030" s="91"/>
      <c r="C5030" s="127"/>
      <c r="D5030" s="127"/>
      <c r="E5030" s="127"/>
      <c r="F5030" s="127"/>
      <c r="G5030" s="127"/>
      <c r="H5030" s="127"/>
      <c r="I5030" s="91"/>
      <c r="O5030" s="91"/>
      <c r="P5030" s="115"/>
      <c r="Q5030" s="116"/>
      <c r="R5030" s="116"/>
      <c r="S5030" s="116"/>
      <c r="T5030" s="117"/>
    </row>
    <row r="5031" spans="1:20" x14ac:dyDescent="0.15">
      <c r="A5031" s="91"/>
      <c r="B5031" s="91"/>
      <c r="C5031" s="127"/>
      <c r="D5031" s="127"/>
      <c r="E5031" s="127"/>
      <c r="F5031" s="127"/>
      <c r="G5031" s="127"/>
      <c r="H5031" s="127"/>
      <c r="I5031" s="91"/>
      <c r="O5031" s="91"/>
      <c r="P5031" s="115"/>
      <c r="Q5031" s="116"/>
      <c r="R5031" s="116"/>
      <c r="S5031" s="116"/>
      <c r="T5031" s="117"/>
    </row>
    <row r="5032" spans="1:20" x14ac:dyDescent="0.15">
      <c r="A5032" s="91"/>
      <c r="B5032" s="91"/>
      <c r="C5032" s="127"/>
      <c r="D5032" s="127"/>
      <c r="E5032" s="127"/>
      <c r="F5032" s="127"/>
      <c r="G5032" s="127"/>
      <c r="H5032" s="127"/>
      <c r="I5032" s="91"/>
      <c r="O5032" s="91"/>
      <c r="P5032" s="115"/>
      <c r="Q5032" s="116"/>
      <c r="R5032" s="116"/>
      <c r="S5032" s="116"/>
      <c r="T5032" s="117"/>
    </row>
    <row r="5033" spans="1:20" x14ac:dyDescent="0.15">
      <c r="A5033" s="91"/>
      <c r="B5033" s="91"/>
      <c r="C5033" s="127"/>
      <c r="D5033" s="127"/>
      <c r="E5033" s="127"/>
      <c r="F5033" s="127"/>
      <c r="G5033" s="127"/>
      <c r="H5033" s="127"/>
      <c r="I5033" s="91"/>
      <c r="O5033" s="91"/>
      <c r="P5033" s="115"/>
      <c r="Q5033" s="116"/>
      <c r="R5033" s="116"/>
      <c r="S5033" s="116"/>
      <c r="T5033" s="117"/>
    </row>
    <row r="5034" spans="1:20" x14ac:dyDescent="0.15">
      <c r="A5034" s="91"/>
      <c r="B5034" s="91"/>
      <c r="C5034" s="127"/>
      <c r="D5034" s="127"/>
      <c r="E5034" s="127"/>
      <c r="F5034" s="127"/>
      <c r="G5034" s="127"/>
      <c r="H5034" s="127"/>
      <c r="I5034" s="91"/>
      <c r="O5034" s="91"/>
      <c r="P5034" s="115"/>
      <c r="Q5034" s="116"/>
      <c r="R5034" s="116"/>
      <c r="S5034" s="116"/>
      <c r="T5034" s="117"/>
    </row>
    <row r="5035" spans="1:20" x14ac:dyDescent="0.15">
      <c r="A5035" s="91"/>
      <c r="B5035" s="91"/>
      <c r="C5035" s="127"/>
      <c r="D5035" s="127"/>
      <c r="E5035" s="127"/>
      <c r="F5035" s="127"/>
      <c r="G5035" s="127"/>
      <c r="H5035" s="127"/>
      <c r="I5035" s="91"/>
      <c r="O5035" s="91"/>
      <c r="P5035" s="115"/>
      <c r="Q5035" s="116"/>
      <c r="R5035" s="116"/>
      <c r="S5035" s="116"/>
      <c r="T5035" s="117"/>
    </row>
    <row r="5036" spans="1:20" x14ac:dyDescent="0.15">
      <c r="A5036" s="91"/>
      <c r="B5036" s="91"/>
      <c r="C5036" s="127"/>
      <c r="D5036" s="127"/>
      <c r="E5036" s="127"/>
      <c r="F5036" s="127"/>
      <c r="G5036" s="127"/>
      <c r="H5036" s="127"/>
      <c r="I5036" s="91"/>
      <c r="O5036" s="91"/>
      <c r="P5036" s="115"/>
      <c r="Q5036" s="116"/>
      <c r="R5036" s="116"/>
      <c r="S5036" s="116"/>
      <c r="T5036" s="117"/>
    </row>
    <row r="5037" spans="1:20" x14ac:dyDescent="0.15">
      <c r="A5037" s="91"/>
      <c r="B5037" s="91"/>
      <c r="C5037" s="127"/>
      <c r="D5037" s="127"/>
      <c r="E5037" s="127"/>
      <c r="F5037" s="127"/>
      <c r="G5037" s="127"/>
      <c r="H5037" s="127"/>
      <c r="I5037" s="91"/>
      <c r="O5037" s="91"/>
      <c r="P5037" s="115"/>
      <c r="Q5037" s="116"/>
      <c r="R5037" s="116"/>
      <c r="S5037" s="116"/>
      <c r="T5037" s="117"/>
    </row>
    <row r="5038" spans="1:20" x14ac:dyDescent="0.15">
      <c r="A5038" s="91"/>
      <c r="B5038" s="91"/>
      <c r="C5038" s="127"/>
      <c r="D5038" s="127"/>
      <c r="E5038" s="127"/>
      <c r="F5038" s="127"/>
      <c r="G5038" s="127"/>
      <c r="H5038" s="127"/>
      <c r="I5038" s="91"/>
      <c r="O5038" s="91"/>
      <c r="P5038" s="115"/>
      <c r="Q5038" s="116"/>
      <c r="R5038" s="116"/>
      <c r="S5038" s="116"/>
      <c r="T5038" s="117"/>
    </row>
    <row r="5039" spans="1:20" x14ac:dyDescent="0.15">
      <c r="A5039" s="91"/>
      <c r="B5039" s="91"/>
      <c r="C5039" s="127"/>
      <c r="D5039" s="127"/>
      <c r="E5039" s="127"/>
      <c r="F5039" s="127"/>
      <c r="G5039" s="127"/>
      <c r="H5039" s="127"/>
      <c r="I5039" s="91"/>
      <c r="O5039" s="91"/>
      <c r="P5039" s="115"/>
      <c r="Q5039" s="116"/>
      <c r="R5039" s="116"/>
      <c r="S5039" s="116"/>
      <c r="T5039" s="117"/>
    </row>
    <row r="5040" spans="1:20" x14ac:dyDescent="0.15">
      <c r="A5040" s="91"/>
      <c r="B5040" s="91"/>
      <c r="C5040" s="127"/>
      <c r="D5040" s="127"/>
      <c r="E5040" s="127"/>
      <c r="F5040" s="127"/>
      <c r="G5040" s="127"/>
      <c r="H5040" s="127"/>
      <c r="I5040" s="91"/>
      <c r="O5040" s="91"/>
      <c r="P5040" s="115"/>
      <c r="Q5040" s="116"/>
      <c r="R5040" s="116"/>
      <c r="S5040" s="116"/>
      <c r="T5040" s="117"/>
    </row>
    <row r="5041" spans="1:20" x14ac:dyDescent="0.15">
      <c r="A5041" s="91"/>
      <c r="B5041" s="91"/>
      <c r="C5041" s="127"/>
      <c r="D5041" s="127"/>
      <c r="E5041" s="127"/>
      <c r="F5041" s="127"/>
      <c r="G5041" s="127"/>
      <c r="H5041" s="127"/>
      <c r="I5041" s="91"/>
      <c r="O5041" s="91"/>
      <c r="P5041" s="115"/>
      <c r="Q5041" s="116"/>
      <c r="R5041" s="116"/>
      <c r="S5041" s="116"/>
      <c r="T5041" s="117"/>
    </row>
    <row r="5042" spans="1:20" x14ac:dyDescent="0.15">
      <c r="A5042" s="91"/>
      <c r="B5042" s="91"/>
      <c r="C5042" s="127"/>
      <c r="D5042" s="127"/>
      <c r="E5042" s="127"/>
      <c r="F5042" s="127"/>
      <c r="G5042" s="127"/>
      <c r="H5042" s="127"/>
      <c r="I5042" s="91"/>
      <c r="O5042" s="91"/>
      <c r="P5042" s="115"/>
      <c r="Q5042" s="116"/>
      <c r="R5042" s="116"/>
      <c r="S5042" s="116"/>
      <c r="T5042" s="117"/>
    </row>
    <row r="5043" spans="1:20" x14ac:dyDescent="0.15">
      <c r="A5043" s="91"/>
      <c r="B5043" s="91"/>
      <c r="C5043" s="127"/>
      <c r="D5043" s="127"/>
      <c r="E5043" s="127"/>
      <c r="F5043" s="127"/>
      <c r="G5043" s="127"/>
      <c r="H5043" s="127"/>
      <c r="I5043" s="91"/>
      <c r="O5043" s="91"/>
      <c r="P5043" s="115"/>
      <c r="Q5043" s="116"/>
      <c r="R5043" s="116"/>
      <c r="S5043" s="116"/>
      <c r="T5043" s="117"/>
    </row>
    <row r="5044" spans="1:20" x14ac:dyDescent="0.15">
      <c r="A5044" s="91"/>
      <c r="B5044" s="91"/>
      <c r="C5044" s="127"/>
      <c r="D5044" s="127"/>
      <c r="E5044" s="127"/>
      <c r="F5044" s="127"/>
      <c r="G5044" s="127"/>
      <c r="H5044" s="127"/>
      <c r="I5044" s="91"/>
      <c r="O5044" s="91"/>
      <c r="P5044" s="115"/>
      <c r="Q5044" s="116"/>
      <c r="R5044" s="116"/>
      <c r="S5044" s="116"/>
      <c r="T5044" s="117"/>
    </row>
    <row r="5045" spans="1:20" x14ac:dyDescent="0.15">
      <c r="A5045" s="91"/>
      <c r="B5045" s="91"/>
      <c r="C5045" s="127"/>
      <c r="D5045" s="127"/>
      <c r="E5045" s="127"/>
      <c r="F5045" s="127"/>
      <c r="G5045" s="127"/>
      <c r="H5045" s="127"/>
      <c r="I5045" s="91"/>
      <c r="O5045" s="91"/>
      <c r="P5045" s="115"/>
      <c r="Q5045" s="116"/>
      <c r="R5045" s="116"/>
      <c r="S5045" s="116"/>
      <c r="T5045" s="117"/>
    </row>
    <row r="5046" spans="1:20" x14ac:dyDescent="0.15">
      <c r="A5046" s="91"/>
      <c r="B5046" s="91"/>
      <c r="C5046" s="127"/>
      <c r="D5046" s="127"/>
      <c r="E5046" s="127"/>
      <c r="F5046" s="127"/>
      <c r="G5046" s="127"/>
      <c r="H5046" s="127"/>
      <c r="I5046" s="91"/>
      <c r="O5046" s="91"/>
      <c r="P5046" s="115"/>
      <c r="Q5046" s="116"/>
      <c r="R5046" s="116"/>
      <c r="S5046" s="116"/>
      <c r="T5046" s="117"/>
    </row>
    <row r="5047" spans="1:20" x14ac:dyDescent="0.15">
      <c r="A5047" s="91"/>
      <c r="B5047" s="91"/>
      <c r="C5047" s="127"/>
      <c r="D5047" s="127"/>
      <c r="E5047" s="127"/>
      <c r="F5047" s="127"/>
      <c r="G5047" s="127"/>
      <c r="H5047" s="127"/>
      <c r="I5047" s="91"/>
      <c r="O5047" s="91"/>
      <c r="P5047" s="115"/>
      <c r="Q5047" s="116"/>
      <c r="R5047" s="116"/>
      <c r="S5047" s="116"/>
      <c r="T5047" s="117"/>
    </row>
    <row r="5048" spans="1:20" x14ac:dyDescent="0.15">
      <c r="A5048" s="91"/>
      <c r="B5048" s="91"/>
      <c r="C5048" s="127"/>
      <c r="D5048" s="127"/>
      <c r="E5048" s="127"/>
      <c r="F5048" s="127"/>
      <c r="G5048" s="127"/>
      <c r="H5048" s="127"/>
      <c r="I5048" s="91"/>
      <c r="O5048" s="91"/>
      <c r="P5048" s="115"/>
      <c r="Q5048" s="116"/>
      <c r="R5048" s="116"/>
      <c r="S5048" s="116"/>
      <c r="T5048" s="117"/>
    </row>
    <row r="5049" spans="1:20" x14ac:dyDescent="0.15">
      <c r="A5049" s="91"/>
      <c r="B5049" s="91"/>
      <c r="C5049" s="127"/>
      <c r="D5049" s="127"/>
      <c r="E5049" s="127"/>
      <c r="F5049" s="127"/>
      <c r="G5049" s="127"/>
      <c r="H5049" s="127"/>
      <c r="I5049" s="91"/>
      <c r="O5049" s="91"/>
      <c r="P5049" s="115"/>
      <c r="Q5049" s="116"/>
      <c r="R5049" s="116"/>
      <c r="S5049" s="116"/>
      <c r="T5049" s="117"/>
    </row>
    <row r="5050" spans="1:20" x14ac:dyDescent="0.15">
      <c r="A5050" s="91"/>
      <c r="B5050" s="91"/>
      <c r="C5050" s="127"/>
      <c r="D5050" s="127"/>
      <c r="E5050" s="127"/>
      <c r="F5050" s="127"/>
      <c r="G5050" s="127"/>
      <c r="H5050" s="127"/>
      <c r="I5050" s="91"/>
      <c r="O5050" s="91"/>
      <c r="P5050" s="115"/>
      <c r="Q5050" s="116"/>
      <c r="R5050" s="116"/>
      <c r="S5050" s="116"/>
      <c r="T5050" s="117"/>
    </row>
    <row r="5051" spans="1:20" x14ac:dyDescent="0.15">
      <c r="A5051" s="91"/>
      <c r="B5051" s="91"/>
      <c r="C5051" s="127"/>
      <c r="D5051" s="127"/>
      <c r="E5051" s="127"/>
      <c r="F5051" s="127"/>
      <c r="G5051" s="127"/>
      <c r="H5051" s="127"/>
      <c r="I5051" s="91"/>
      <c r="O5051" s="91"/>
      <c r="P5051" s="115"/>
      <c r="Q5051" s="116"/>
      <c r="R5051" s="116"/>
      <c r="S5051" s="116"/>
      <c r="T5051" s="117"/>
    </row>
    <row r="5052" spans="1:20" x14ac:dyDescent="0.15">
      <c r="A5052" s="91"/>
      <c r="B5052" s="91"/>
      <c r="C5052" s="127"/>
      <c r="D5052" s="127"/>
      <c r="E5052" s="127"/>
      <c r="F5052" s="127"/>
      <c r="G5052" s="127"/>
      <c r="H5052" s="127"/>
      <c r="I5052" s="91"/>
      <c r="O5052" s="91"/>
      <c r="P5052" s="115"/>
      <c r="Q5052" s="116"/>
      <c r="R5052" s="116"/>
      <c r="S5052" s="116"/>
      <c r="T5052" s="117"/>
    </row>
    <row r="5053" spans="1:20" x14ac:dyDescent="0.15">
      <c r="A5053" s="91"/>
      <c r="B5053" s="91"/>
      <c r="C5053" s="127"/>
      <c r="D5053" s="127"/>
      <c r="E5053" s="127"/>
      <c r="F5053" s="127"/>
      <c r="G5053" s="127"/>
      <c r="H5053" s="127"/>
      <c r="I5053" s="91"/>
      <c r="O5053" s="91"/>
      <c r="P5053" s="115"/>
      <c r="Q5053" s="116"/>
      <c r="R5053" s="116"/>
      <c r="S5053" s="116"/>
      <c r="T5053" s="117"/>
    </row>
    <row r="5054" spans="1:20" x14ac:dyDescent="0.15">
      <c r="A5054" s="91"/>
      <c r="B5054" s="91"/>
      <c r="C5054" s="127"/>
      <c r="D5054" s="127"/>
      <c r="E5054" s="127"/>
      <c r="F5054" s="127"/>
      <c r="G5054" s="127"/>
      <c r="H5054" s="127"/>
      <c r="I5054" s="91"/>
      <c r="O5054" s="91"/>
      <c r="P5054" s="115"/>
      <c r="Q5054" s="116"/>
      <c r="R5054" s="116"/>
      <c r="S5054" s="116"/>
      <c r="T5054" s="117"/>
    </row>
    <row r="5055" spans="1:20" x14ac:dyDescent="0.15">
      <c r="A5055" s="91"/>
      <c r="B5055" s="91"/>
      <c r="C5055" s="127"/>
      <c r="D5055" s="127"/>
      <c r="E5055" s="127"/>
      <c r="F5055" s="127"/>
      <c r="G5055" s="127"/>
      <c r="H5055" s="127"/>
      <c r="I5055" s="91"/>
      <c r="O5055" s="91"/>
      <c r="P5055" s="115"/>
      <c r="Q5055" s="116"/>
      <c r="R5055" s="116"/>
      <c r="S5055" s="116"/>
      <c r="T5055" s="117"/>
    </row>
    <row r="5056" spans="1:20" x14ac:dyDescent="0.15">
      <c r="A5056" s="91"/>
      <c r="B5056" s="91"/>
      <c r="C5056" s="127"/>
      <c r="D5056" s="127"/>
      <c r="E5056" s="127"/>
      <c r="F5056" s="127"/>
      <c r="G5056" s="127"/>
      <c r="H5056" s="127"/>
      <c r="I5056" s="91"/>
      <c r="O5056" s="91"/>
      <c r="P5056" s="115"/>
      <c r="Q5056" s="116"/>
      <c r="R5056" s="116"/>
      <c r="S5056" s="116"/>
      <c r="T5056" s="117"/>
    </row>
    <row r="5057" spans="1:20" x14ac:dyDescent="0.15">
      <c r="A5057" s="91"/>
      <c r="B5057" s="91"/>
      <c r="C5057" s="127"/>
      <c r="D5057" s="127"/>
      <c r="E5057" s="127"/>
      <c r="F5057" s="127"/>
      <c r="G5057" s="127"/>
      <c r="H5057" s="127"/>
      <c r="I5057" s="91"/>
      <c r="O5057" s="91"/>
      <c r="P5057" s="115"/>
      <c r="Q5057" s="116"/>
      <c r="R5057" s="116"/>
      <c r="S5057" s="116"/>
      <c r="T5057" s="117"/>
    </row>
    <row r="5058" spans="1:20" x14ac:dyDescent="0.15">
      <c r="A5058" s="91"/>
      <c r="B5058" s="91"/>
      <c r="C5058" s="127"/>
      <c r="D5058" s="127"/>
      <c r="E5058" s="127"/>
      <c r="F5058" s="127"/>
      <c r="G5058" s="127"/>
      <c r="H5058" s="127"/>
      <c r="I5058" s="91"/>
      <c r="O5058" s="91"/>
      <c r="P5058" s="115"/>
      <c r="Q5058" s="116"/>
      <c r="R5058" s="116"/>
      <c r="S5058" s="116"/>
      <c r="T5058" s="117"/>
    </row>
    <row r="5059" spans="1:20" x14ac:dyDescent="0.15">
      <c r="A5059" s="91"/>
      <c r="B5059" s="91"/>
      <c r="C5059" s="127"/>
      <c r="D5059" s="127"/>
      <c r="E5059" s="127"/>
      <c r="F5059" s="127"/>
      <c r="G5059" s="127"/>
      <c r="H5059" s="127"/>
      <c r="I5059" s="91"/>
      <c r="O5059" s="91"/>
      <c r="P5059" s="115"/>
      <c r="Q5059" s="116"/>
      <c r="R5059" s="116"/>
      <c r="S5059" s="116"/>
      <c r="T5059" s="117"/>
    </row>
    <row r="5060" spans="1:20" x14ac:dyDescent="0.15">
      <c r="A5060" s="91"/>
      <c r="B5060" s="91"/>
      <c r="C5060" s="127"/>
      <c r="D5060" s="127"/>
      <c r="E5060" s="127"/>
      <c r="F5060" s="127"/>
      <c r="G5060" s="127"/>
      <c r="H5060" s="127"/>
      <c r="I5060" s="91"/>
      <c r="O5060" s="91"/>
      <c r="P5060" s="115"/>
      <c r="Q5060" s="116"/>
      <c r="R5060" s="116"/>
      <c r="S5060" s="116"/>
      <c r="T5060" s="117"/>
    </row>
    <row r="5061" spans="1:20" x14ac:dyDescent="0.15">
      <c r="A5061" s="91"/>
      <c r="B5061" s="91"/>
      <c r="C5061" s="127"/>
      <c r="D5061" s="127"/>
      <c r="E5061" s="127"/>
      <c r="F5061" s="127"/>
      <c r="G5061" s="127"/>
      <c r="H5061" s="127"/>
      <c r="I5061" s="91"/>
      <c r="O5061" s="91"/>
      <c r="P5061" s="115"/>
      <c r="Q5061" s="116"/>
      <c r="R5061" s="116"/>
      <c r="S5061" s="116"/>
      <c r="T5061" s="117"/>
    </row>
    <row r="5062" spans="1:20" x14ac:dyDescent="0.15">
      <c r="A5062" s="91"/>
      <c r="B5062" s="91"/>
      <c r="C5062" s="127"/>
      <c r="D5062" s="127"/>
      <c r="E5062" s="127"/>
      <c r="F5062" s="127"/>
      <c r="G5062" s="127"/>
      <c r="H5062" s="127"/>
      <c r="I5062" s="91"/>
      <c r="O5062" s="91"/>
      <c r="P5062" s="115"/>
      <c r="Q5062" s="116"/>
      <c r="R5062" s="116"/>
      <c r="S5062" s="116"/>
      <c r="T5062" s="117"/>
    </row>
    <row r="5063" spans="1:20" x14ac:dyDescent="0.15">
      <c r="A5063" s="91"/>
      <c r="B5063" s="91"/>
      <c r="C5063" s="127"/>
      <c r="D5063" s="127"/>
      <c r="E5063" s="127"/>
      <c r="F5063" s="127"/>
      <c r="G5063" s="127"/>
      <c r="H5063" s="127"/>
      <c r="I5063" s="91"/>
      <c r="O5063" s="91"/>
      <c r="P5063" s="115"/>
      <c r="Q5063" s="116"/>
      <c r="R5063" s="116"/>
      <c r="S5063" s="116"/>
      <c r="T5063" s="117"/>
    </row>
    <row r="5064" spans="1:20" x14ac:dyDescent="0.15">
      <c r="A5064" s="91"/>
      <c r="B5064" s="91"/>
      <c r="C5064" s="127"/>
      <c r="D5064" s="127"/>
      <c r="E5064" s="127"/>
      <c r="F5064" s="127"/>
      <c r="G5064" s="127"/>
      <c r="H5064" s="127"/>
      <c r="I5064" s="91"/>
      <c r="O5064" s="91"/>
      <c r="P5064" s="115"/>
      <c r="Q5064" s="116"/>
      <c r="R5064" s="116"/>
      <c r="S5064" s="116"/>
      <c r="T5064" s="117"/>
    </row>
    <row r="5065" spans="1:20" x14ac:dyDescent="0.15">
      <c r="A5065" s="91"/>
      <c r="B5065" s="91"/>
      <c r="C5065" s="127"/>
      <c r="D5065" s="127"/>
      <c r="E5065" s="127"/>
      <c r="F5065" s="127"/>
      <c r="G5065" s="127"/>
      <c r="H5065" s="127"/>
      <c r="I5065" s="91"/>
      <c r="O5065" s="91"/>
      <c r="P5065" s="115"/>
      <c r="Q5065" s="116"/>
      <c r="R5065" s="116"/>
      <c r="S5065" s="116"/>
      <c r="T5065" s="117"/>
    </row>
    <row r="5066" spans="1:20" x14ac:dyDescent="0.15">
      <c r="A5066" s="91"/>
      <c r="B5066" s="91"/>
      <c r="C5066" s="127"/>
      <c r="D5066" s="127"/>
      <c r="E5066" s="127"/>
      <c r="F5066" s="127"/>
      <c r="G5066" s="127"/>
      <c r="H5066" s="127"/>
      <c r="I5066" s="91"/>
      <c r="O5066" s="91"/>
      <c r="P5066" s="115"/>
      <c r="Q5066" s="116"/>
      <c r="R5066" s="116"/>
      <c r="S5066" s="116"/>
      <c r="T5066" s="117"/>
    </row>
    <row r="5067" spans="1:20" x14ac:dyDescent="0.15">
      <c r="A5067" s="91"/>
      <c r="B5067" s="91"/>
      <c r="C5067" s="127"/>
      <c r="D5067" s="127"/>
      <c r="E5067" s="127"/>
      <c r="F5067" s="127"/>
      <c r="G5067" s="127"/>
      <c r="H5067" s="127"/>
      <c r="I5067" s="91"/>
      <c r="O5067" s="91"/>
      <c r="P5067" s="115"/>
      <c r="Q5067" s="116"/>
      <c r="R5067" s="116"/>
      <c r="S5067" s="116"/>
      <c r="T5067" s="117"/>
    </row>
    <row r="5068" spans="1:20" x14ac:dyDescent="0.15">
      <c r="A5068" s="91"/>
      <c r="B5068" s="91"/>
      <c r="C5068" s="127"/>
      <c r="D5068" s="127"/>
      <c r="E5068" s="127"/>
      <c r="F5068" s="127"/>
      <c r="G5068" s="127"/>
      <c r="H5068" s="127"/>
      <c r="I5068" s="91"/>
      <c r="O5068" s="91"/>
      <c r="P5068" s="115"/>
      <c r="Q5068" s="116"/>
      <c r="R5068" s="116"/>
      <c r="S5068" s="116"/>
      <c r="T5068" s="117"/>
    </row>
    <row r="5069" spans="1:20" x14ac:dyDescent="0.15">
      <c r="A5069" s="91"/>
      <c r="B5069" s="91"/>
      <c r="C5069" s="127"/>
      <c r="D5069" s="127"/>
      <c r="E5069" s="127"/>
      <c r="F5069" s="127"/>
      <c r="G5069" s="127"/>
      <c r="H5069" s="127"/>
      <c r="I5069" s="91"/>
      <c r="O5069" s="91"/>
      <c r="P5069" s="115"/>
      <c r="Q5069" s="116"/>
      <c r="R5069" s="116"/>
      <c r="S5069" s="116"/>
      <c r="T5069" s="117"/>
    </row>
    <row r="5070" spans="1:20" x14ac:dyDescent="0.15">
      <c r="A5070" s="91"/>
      <c r="B5070" s="91"/>
      <c r="C5070" s="127"/>
      <c r="D5070" s="127"/>
      <c r="E5070" s="127"/>
      <c r="F5070" s="127"/>
      <c r="G5070" s="127"/>
      <c r="H5070" s="127"/>
      <c r="I5070" s="91"/>
      <c r="O5070" s="91"/>
      <c r="P5070" s="115"/>
      <c r="Q5070" s="116"/>
      <c r="R5070" s="116"/>
      <c r="S5070" s="116"/>
      <c r="T5070" s="117"/>
    </row>
    <row r="5071" spans="1:20" x14ac:dyDescent="0.15">
      <c r="A5071" s="91"/>
      <c r="B5071" s="91"/>
      <c r="C5071" s="127"/>
      <c r="D5071" s="127"/>
      <c r="E5071" s="127"/>
      <c r="F5071" s="127"/>
      <c r="G5071" s="127"/>
      <c r="H5071" s="127"/>
      <c r="I5071" s="91"/>
      <c r="O5071" s="91"/>
      <c r="P5071" s="115"/>
      <c r="Q5071" s="116"/>
      <c r="R5071" s="116"/>
      <c r="S5071" s="116"/>
      <c r="T5071" s="117"/>
    </row>
    <row r="5072" spans="1:20" x14ac:dyDescent="0.15">
      <c r="A5072" s="91"/>
      <c r="B5072" s="91"/>
      <c r="C5072" s="127"/>
      <c r="D5072" s="127"/>
      <c r="E5072" s="127"/>
      <c r="F5072" s="127"/>
      <c r="G5072" s="127"/>
      <c r="H5072" s="127"/>
      <c r="I5072" s="91"/>
      <c r="O5072" s="91"/>
      <c r="P5072" s="115"/>
      <c r="Q5072" s="116"/>
      <c r="R5072" s="116"/>
      <c r="S5072" s="116"/>
      <c r="T5072" s="117"/>
    </row>
    <row r="5073" spans="1:20" x14ac:dyDescent="0.15">
      <c r="A5073" s="91"/>
      <c r="B5073" s="91"/>
      <c r="C5073" s="127"/>
      <c r="D5073" s="127"/>
      <c r="E5073" s="127"/>
      <c r="F5073" s="127"/>
      <c r="G5073" s="127"/>
      <c r="H5073" s="127"/>
      <c r="I5073" s="91"/>
      <c r="O5073" s="91"/>
      <c r="P5073" s="115"/>
      <c r="Q5073" s="116"/>
      <c r="R5073" s="116"/>
      <c r="S5073" s="116"/>
      <c r="T5073" s="117"/>
    </row>
    <row r="5074" spans="1:20" x14ac:dyDescent="0.15">
      <c r="A5074" s="91"/>
      <c r="B5074" s="91"/>
      <c r="C5074" s="127"/>
      <c r="D5074" s="127"/>
      <c r="E5074" s="127"/>
      <c r="F5074" s="127"/>
      <c r="G5074" s="127"/>
      <c r="H5074" s="127"/>
      <c r="I5074" s="91"/>
      <c r="O5074" s="91"/>
      <c r="P5074" s="115"/>
      <c r="Q5074" s="116"/>
      <c r="R5074" s="116"/>
      <c r="S5074" s="116"/>
      <c r="T5074" s="117"/>
    </row>
    <row r="5075" spans="1:20" x14ac:dyDescent="0.15">
      <c r="A5075" s="91"/>
      <c r="B5075" s="91"/>
      <c r="C5075" s="127"/>
      <c r="D5075" s="127"/>
      <c r="E5075" s="127"/>
      <c r="F5075" s="127"/>
      <c r="G5075" s="127"/>
      <c r="H5075" s="127"/>
      <c r="I5075" s="91"/>
      <c r="O5075" s="91"/>
      <c r="P5075" s="115"/>
      <c r="Q5075" s="116"/>
      <c r="R5075" s="116"/>
      <c r="S5075" s="116"/>
      <c r="T5075" s="117"/>
    </row>
    <row r="5076" spans="1:20" x14ac:dyDescent="0.15">
      <c r="A5076" s="91"/>
      <c r="B5076" s="91"/>
      <c r="C5076" s="127"/>
      <c r="D5076" s="127"/>
      <c r="E5076" s="127"/>
      <c r="F5076" s="127"/>
      <c r="G5076" s="127"/>
      <c r="H5076" s="127"/>
      <c r="I5076" s="91"/>
      <c r="O5076" s="91"/>
      <c r="P5076" s="115"/>
      <c r="Q5076" s="116"/>
      <c r="R5076" s="116"/>
      <c r="S5076" s="116"/>
      <c r="T5076" s="117"/>
    </row>
    <row r="5077" spans="1:20" x14ac:dyDescent="0.15">
      <c r="A5077" s="91"/>
      <c r="B5077" s="91"/>
      <c r="C5077" s="127"/>
      <c r="D5077" s="127"/>
      <c r="E5077" s="127"/>
      <c r="F5077" s="127"/>
      <c r="G5077" s="127"/>
      <c r="H5077" s="127"/>
      <c r="I5077" s="91"/>
      <c r="O5077" s="91"/>
      <c r="P5077" s="115"/>
      <c r="Q5077" s="116"/>
      <c r="R5077" s="116"/>
      <c r="S5077" s="116"/>
      <c r="T5077" s="117"/>
    </row>
    <row r="5078" spans="1:20" x14ac:dyDescent="0.15">
      <c r="A5078" s="91"/>
      <c r="B5078" s="91"/>
      <c r="C5078" s="127"/>
      <c r="D5078" s="127"/>
      <c r="E5078" s="127"/>
      <c r="F5078" s="127"/>
      <c r="G5078" s="127"/>
      <c r="H5078" s="127"/>
      <c r="I5078" s="91"/>
      <c r="O5078" s="91"/>
      <c r="P5078" s="115"/>
      <c r="Q5078" s="116"/>
      <c r="R5078" s="116"/>
      <c r="S5078" s="116"/>
      <c r="T5078" s="117"/>
    </row>
    <row r="5079" spans="1:20" x14ac:dyDescent="0.15">
      <c r="A5079" s="91"/>
      <c r="B5079" s="91"/>
      <c r="C5079" s="127"/>
      <c r="D5079" s="127"/>
      <c r="E5079" s="127"/>
      <c r="F5079" s="127"/>
      <c r="G5079" s="127"/>
      <c r="H5079" s="127"/>
      <c r="I5079" s="91"/>
      <c r="O5079" s="91"/>
      <c r="P5079" s="115"/>
      <c r="Q5079" s="116"/>
      <c r="R5079" s="116"/>
      <c r="S5079" s="116"/>
      <c r="T5079" s="117"/>
    </row>
    <row r="5080" spans="1:20" x14ac:dyDescent="0.15">
      <c r="A5080" s="91"/>
      <c r="B5080" s="91"/>
      <c r="C5080" s="127"/>
      <c r="D5080" s="127"/>
      <c r="E5080" s="127"/>
      <c r="F5080" s="127"/>
      <c r="G5080" s="127"/>
      <c r="H5080" s="127"/>
      <c r="I5080" s="91"/>
      <c r="O5080" s="91"/>
      <c r="P5080" s="115"/>
      <c r="Q5080" s="116"/>
      <c r="R5080" s="116"/>
      <c r="S5080" s="116"/>
      <c r="T5080" s="117"/>
    </row>
    <row r="5081" spans="1:20" x14ac:dyDescent="0.15">
      <c r="A5081" s="91"/>
      <c r="B5081" s="91"/>
      <c r="C5081" s="127"/>
      <c r="D5081" s="127"/>
      <c r="E5081" s="127"/>
      <c r="F5081" s="127"/>
      <c r="G5081" s="127"/>
      <c r="H5081" s="127"/>
      <c r="I5081" s="91"/>
      <c r="O5081" s="91"/>
      <c r="P5081" s="115"/>
      <c r="Q5081" s="116"/>
      <c r="R5081" s="116"/>
      <c r="S5081" s="116"/>
      <c r="T5081" s="117"/>
    </row>
    <row r="5082" spans="1:20" x14ac:dyDescent="0.15">
      <c r="A5082" s="91"/>
      <c r="B5082" s="91"/>
      <c r="C5082" s="127"/>
      <c r="D5082" s="127"/>
      <c r="E5082" s="127"/>
      <c r="F5082" s="127"/>
      <c r="G5082" s="127"/>
      <c r="H5082" s="127"/>
      <c r="I5082" s="91"/>
      <c r="O5082" s="91"/>
      <c r="P5082" s="115"/>
      <c r="Q5082" s="116"/>
      <c r="R5082" s="116"/>
      <c r="S5082" s="116"/>
      <c r="T5082" s="117"/>
    </row>
    <row r="5083" spans="1:20" x14ac:dyDescent="0.15">
      <c r="A5083" s="91"/>
      <c r="B5083" s="91"/>
      <c r="C5083" s="127"/>
      <c r="D5083" s="127"/>
      <c r="E5083" s="127"/>
      <c r="F5083" s="127"/>
      <c r="G5083" s="127"/>
      <c r="H5083" s="127"/>
      <c r="I5083" s="91"/>
      <c r="O5083" s="91"/>
      <c r="P5083" s="115"/>
      <c r="Q5083" s="116"/>
      <c r="R5083" s="116"/>
      <c r="S5083" s="116"/>
      <c r="T5083" s="117"/>
    </row>
    <row r="5084" spans="1:20" x14ac:dyDescent="0.15">
      <c r="A5084" s="91"/>
      <c r="B5084" s="91"/>
      <c r="C5084" s="127"/>
      <c r="D5084" s="127"/>
      <c r="E5084" s="127"/>
      <c r="F5084" s="127"/>
      <c r="G5084" s="127"/>
      <c r="H5084" s="127"/>
      <c r="I5084" s="91"/>
      <c r="O5084" s="91"/>
      <c r="P5084" s="115"/>
      <c r="Q5084" s="116"/>
      <c r="R5084" s="116"/>
      <c r="S5084" s="116"/>
      <c r="T5084" s="117"/>
    </row>
    <row r="5085" spans="1:20" x14ac:dyDescent="0.15">
      <c r="A5085" s="91"/>
      <c r="B5085" s="91"/>
      <c r="C5085" s="127"/>
      <c r="D5085" s="127"/>
      <c r="E5085" s="127"/>
      <c r="F5085" s="127"/>
      <c r="G5085" s="127"/>
      <c r="H5085" s="127"/>
      <c r="I5085" s="91"/>
      <c r="O5085" s="91"/>
      <c r="P5085" s="115"/>
      <c r="Q5085" s="116"/>
      <c r="R5085" s="116"/>
      <c r="S5085" s="116"/>
      <c r="T5085" s="117"/>
    </row>
    <row r="5086" spans="1:20" x14ac:dyDescent="0.15">
      <c r="A5086" s="91"/>
      <c r="B5086" s="91"/>
      <c r="C5086" s="127"/>
      <c r="D5086" s="127"/>
      <c r="E5086" s="127"/>
      <c r="F5086" s="127"/>
      <c r="G5086" s="127"/>
      <c r="H5086" s="127"/>
      <c r="I5086" s="91"/>
      <c r="O5086" s="91"/>
      <c r="P5086" s="115"/>
      <c r="Q5086" s="116"/>
      <c r="R5086" s="116"/>
      <c r="S5086" s="116"/>
      <c r="T5086" s="117"/>
    </row>
    <row r="5087" spans="1:20" x14ac:dyDescent="0.15">
      <c r="A5087" s="91"/>
      <c r="B5087" s="91"/>
      <c r="C5087" s="127"/>
      <c r="D5087" s="127"/>
      <c r="E5087" s="127"/>
      <c r="F5087" s="127"/>
      <c r="G5087" s="127"/>
      <c r="H5087" s="127"/>
      <c r="I5087" s="91"/>
      <c r="O5087" s="91"/>
      <c r="P5087" s="115"/>
      <c r="Q5087" s="116"/>
      <c r="R5087" s="116"/>
      <c r="S5087" s="116"/>
      <c r="T5087" s="117"/>
    </row>
    <row r="5088" spans="1:20" x14ac:dyDescent="0.15">
      <c r="A5088" s="91"/>
      <c r="B5088" s="91"/>
      <c r="C5088" s="127"/>
      <c r="D5088" s="127"/>
      <c r="E5088" s="127"/>
      <c r="F5088" s="127"/>
      <c r="G5088" s="127"/>
      <c r="H5088" s="127"/>
      <c r="I5088" s="91"/>
      <c r="O5088" s="91"/>
      <c r="P5088" s="115"/>
      <c r="Q5088" s="116"/>
      <c r="R5088" s="116"/>
      <c r="S5088" s="116"/>
      <c r="T5088" s="117"/>
    </row>
    <row r="5089" spans="1:20" x14ac:dyDescent="0.15">
      <c r="A5089" s="91"/>
      <c r="B5089" s="91"/>
      <c r="C5089" s="127"/>
      <c r="D5089" s="127"/>
      <c r="E5089" s="127"/>
      <c r="F5089" s="127"/>
      <c r="G5089" s="127"/>
      <c r="H5089" s="127"/>
      <c r="I5089" s="91"/>
      <c r="O5089" s="91"/>
      <c r="P5089" s="115"/>
      <c r="Q5089" s="116"/>
      <c r="R5089" s="116"/>
      <c r="S5089" s="116"/>
      <c r="T5089" s="117"/>
    </row>
    <row r="5090" spans="1:20" x14ac:dyDescent="0.15">
      <c r="A5090" s="91"/>
      <c r="B5090" s="91"/>
      <c r="C5090" s="127"/>
      <c r="D5090" s="127"/>
      <c r="E5090" s="127"/>
      <c r="F5090" s="127"/>
      <c r="G5090" s="127"/>
      <c r="H5090" s="127"/>
      <c r="I5090" s="91"/>
      <c r="O5090" s="91"/>
      <c r="P5090" s="115"/>
      <c r="Q5090" s="116"/>
      <c r="R5090" s="116"/>
      <c r="S5090" s="116"/>
      <c r="T5090" s="117"/>
    </row>
    <row r="5091" spans="1:20" x14ac:dyDescent="0.15">
      <c r="A5091" s="91"/>
      <c r="B5091" s="91"/>
      <c r="C5091" s="127"/>
      <c r="D5091" s="127"/>
      <c r="E5091" s="127"/>
      <c r="F5091" s="127"/>
      <c r="G5091" s="127"/>
      <c r="H5091" s="127"/>
      <c r="I5091" s="91"/>
      <c r="O5091" s="91"/>
      <c r="P5091" s="115"/>
      <c r="Q5091" s="116"/>
      <c r="R5091" s="116"/>
      <c r="S5091" s="116"/>
      <c r="T5091" s="117"/>
    </row>
    <row r="5092" spans="1:20" x14ac:dyDescent="0.15">
      <c r="A5092" s="91"/>
      <c r="B5092" s="91"/>
      <c r="C5092" s="127"/>
      <c r="D5092" s="127"/>
      <c r="E5092" s="127"/>
      <c r="F5092" s="127"/>
      <c r="G5092" s="127"/>
      <c r="H5092" s="127"/>
      <c r="I5092" s="91"/>
      <c r="O5092" s="91"/>
      <c r="P5092" s="115"/>
      <c r="Q5092" s="116"/>
      <c r="R5092" s="116"/>
      <c r="S5092" s="116"/>
      <c r="T5092" s="117"/>
    </row>
    <row r="5093" spans="1:20" x14ac:dyDescent="0.15">
      <c r="A5093" s="91"/>
      <c r="B5093" s="91"/>
      <c r="C5093" s="127"/>
      <c r="D5093" s="127"/>
      <c r="E5093" s="127"/>
      <c r="F5093" s="127"/>
      <c r="G5093" s="127"/>
      <c r="H5093" s="127"/>
      <c r="I5093" s="91"/>
      <c r="O5093" s="91"/>
      <c r="P5093" s="115"/>
      <c r="Q5093" s="116"/>
      <c r="R5093" s="116"/>
      <c r="S5093" s="116"/>
      <c r="T5093" s="117"/>
    </row>
    <row r="5094" spans="1:20" x14ac:dyDescent="0.15">
      <c r="A5094" s="91"/>
      <c r="B5094" s="91"/>
      <c r="C5094" s="127"/>
      <c r="D5094" s="127"/>
      <c r="E5094" s="127"/>
      <c r="F5094" s="127"/>
      <c r="G5094" s="127"/>
      <c r="H5094" s="127"/>
      <c r="I5094" s="91"/>
      <c r="O5094" s="91"/>
      <c r="P5094" s="115"/>
      <c r="Q5094" s="116"/>
      <c r="R5094" s="116"/>
      <c r="S5094" s="116"/>
      <c r="T5094" s="117"/>
    </row>
    <row r="5095" spans="1:20" x14ac:dyDescent="0.15">
      <c r="A5095" s="91"/>
      <c r="B5095" s="91"/>
      <c r="C5095" s="127"/>
      <c r="D5095" s="127"/>
      <c r="E5095" s="127"/>
      <c r="F5095" s="127"/>
      <c r="G5095" s="127"/>
      <c r="H5095" s="127"/>
      <c r="I5095" s="91"/>
      <c r="O5095" s="91"/>
      <c r="P5095" s="115"/>
      <c r="Q5095" s="116"/>
      <c r="R5095" s="116"/>
      <c r="S5095" s="116"/>
      <c r="T5095" s="117"/>
    </row>
    <row r="5096" spans="1:20" x14ac:dyDescent="0.15">
      <c r="A5096" s="91"/>
      <c r="B5096" s="91"/>
      <c r="C5096" s="127"/>
      <c r="D5096" s="127"/>
      <c r="E5096" s="127"/>
      <c r="F5096" s="127"/>
      <c r="G5096" s="127"/>
      <c r="H5096" s="127"/>
      <c r="I5096" s="91"/>
      <c r="O5096" s="91"/>
      <c r="P5096" s="115"/>
      <c r="Q5096" s="116"/>
      <c r="R5096" s="116"/>
      <c r="S5096" s="116"/>
      <c r="T5096" s="117"/>
    </row>
    <row r="5097" spans="1:20" x14ac:dyDescent="0.15">
      <c r="A5097" s="91"/>
      <c r="B5097" s="91"/>
      <c r="C5097" s="127"/>
      <c r="D5097" s="127"/>
      <c r="E5097" s="127"/>
      <c r="F5097" s="127"/>
      <c r="G5097" s="127"/>
      <c r="H5097" s="127"/>
      <c r="I5097" s="91"/>
      <c r="O5097" s="91"/>
      <c r="P5097" s="115"/>
      <c r="Q5097" s="116"/>
      <c r="R5097" s="116"/>
      <c r="S5097" s="116"/>
      <c r="T5097" s="117"/>
    </row>
    <row r="5098" spans="1:20" x14ac:dyDescent="0.15">
      <c r="A5098" s="91"/>
      <c r="B5098" s="91"/>
      <c r="C5098" s="127"/>
      <c r="D5098" s="127"/>
      <c r="E5098" s="127"/>
      <c r="F5098" s="127"/>
      <c r="G5098" s="127"/>
      <c r="H5098" s="127"/>
      <c r="I5098" s="91"/>
      <c r="O5098" s="91"/>
      <c r="P5098" s="115"/>
      <c r="Q5098" s="116"/>
      <c r="R5098" s="116"/>
      <c r="S5098" s="116"/>
      <c r="T5098" s="117"/>
    </row>
    <row r="5099" spans="1:20" x14ac:dyDescent="0.15">
      <c r="A5099" s="91"/>
      <c r="B5099" s="91"/>
      <c r="C5099" s="127"/>
      <c r="D5099" s="127"/>
      <c r="E5099" s="127"/>
      <c r="F5099" s="127"/>
      <c r="G5099" s="127"/>
      <c r="H5099" s="127"/>
      <c r="I5099" s="91"/>
      <c r="O5099" s="91"/>
      <c r="P5099" s="115"/>
      <c r="Q5099" s="116"/>
      <c r="R5099" s="116"/>
      <c r="S5099" s="116"/>
      <c r="T5099" s="117"/>
    </row>
    <row r="5100" spans="1:20" x14ac:dyDescent="0.15">
      <c r="A5100" s="91"/>
      <c r="B5100" s="91"/>
      <c r="C5100" s="127"/>
      <c r="D5100" s="127"/>
      <c r="E5100" s="127"/>
      <c r="F5100" s="127"/>
      <c r="G5100" s="127"/>
      <c r="H5100" s="127"/>
      <c r="I5100" s="91"/>
      <c r="O5100" s="91"/>
      <c r="P5100" s="115"/>
      <c r="Q5100" s="116"/>
      <c r="R5100" s="116"/>
      <c r="S5100" s="116"/>
      <c r="T5100" s="117"/>
    </row>
    <row r="5101" spans="1:20" x14ac:dyDescent="0.15">
      <c r="A5101" s="91"/>
      <c r="B5101" s="91"/>
      <c r="C5101" s="127"/>
      <c r="D5101" s="127"/>
      <c r="E5101" s="127"/>
      <c r="F5101" s="127"/>
      <c r="G5101" s="127"/>
      <c r="H5101" s="127"/>
      <c r="I5101" s="91"/>
      <c r="O5101" s="91"/>
      <c r="P5101" s="115"/>
      <c r="Q5101" s="116"/>
      <c r="R5101" s="116"/>
      <c r="S5101" s="116"/>
      <c r="T5101" s="117"/>
    </row>
    <row r="5102" spans="1:20" x14ac:dyDescent="0.15">
      <c r="A5102" s="91"/>
      <c r="B5102" s="91"/>
      <c r="C5102" s="127"/>
      <c r="D5102" s="127"/>
      <c r="E5102" s="127"/>
      <c r="F5102" s="127"/>
      <c r="G5102" s="127"/>
      <c r="H5102" s="127"/>
      <c r="I5102" s="91"/>
      <c r="O5102" s="91"/>
      <c r="P5102" s="115"/>
      <c r="Q5102" s="116"/>
      <c r="R5102" s="116"/>
      <c r="S5102" s="116"/>
      <c r="T5102" s="117"/>
    </row>
    <row r="5103" spans="1:20" x14ac:dyDescent="0.15">
      <c r="A5103" s="91"/>
      <c r="B5103" s="91"/>
      <c r="C5103" s="127"/>
      <c r="D5103" s="127"/>
      <c r="E5103" s="127"/>
      <c r="F5103" s="127"/>
      <c r="G5103" s="127"/>
      <c r="H5103" s="127"/>
      <c r="I5103" s="91"/>
      <c r="O5103" s="91"/>
      <c r="P5103" s="115"/>
      <c r="Q5103" s="116"/>
      <c r="R5103" s="116"/>
      <c r="S5103" s="116"/>
      <c r="T5103" s="117"/>
    </row>
    <row r="5104" spans="1:20" x14ac:dyDescent="0.15">
      <c r="A5104" s="91"/>
      <c r="B5104" s="91"/>
      <c r="C5104" s="127"/>
      <c r="D5104" s="127"/>
      <c r="E5104" s="127"/>
      <c r="F5104" s="127"/>
      <c r="G5104" s="127"/>
      <c r="H5104" s="127"/>
      <c r="I5104" s="91"/>
      <c r="O5104" s="91"/>
      <c r="P5104" s="115"/>
      <c r="Q5104" s="116"/>
      <c r="R5104" s="116"/>
      <c r="S5104" s="116"/>
      <c r="T5104" s="117"/>
    </row>
    <row r="5105" spans="1:20" x14ac:dyDescent="0.15">
      <c r="A5105" s="91"/>
      <c r="B5105" s="91"/>
      <c r="C5105" s="127"/>
      <c r="D5105" s="127"/>
      <c r="E5105" s="127"/>
      <c r="F5105" s="127"/>
      <c r="G5105" s="127"/>
      <c r="H5105" s="127"/>
      <c r="I5105" s="91"/>
      <c r="O5105" s="91"/>
      <c r="P5105" s="115"/>
      <c r="Q5105" s="116"/>
      <c r="R5105" s="116"/>
      <c r="S5105" s="116"/>
      <c r="T5105" s="117"/>
    </row>
    <row r="5106" spans="1:20" x14ac:dyDescent="0.15">
      <c r="A5106" s="91"/>
      <c r="B5106" s="91"/>
      <c r="C5106" s="127"/>
      <c r="D5106" s="127"/>
      <c r="E5106" s="127"/>
      <c r="F5106" s="127"/>
      <c r="G5106" s="127"/>
      <c r="H5106" s="127"/>
      <c r="I5106" s="91"/>
      <c r="O5106" s="91"/>
      <c r="P5106" s="115"/>
      <c r="Q5106" s="116"/>
      <c r="R5106" s="116"/>
      <c r="S5106" s="116"/>
      <c r="T5106" s="117"/>
    </row>
    <row r="5107" spans="1:20" x14ac:dyDescent="0.15">
      <c r="A5107" s="91"/>
      <c r="B5107" s="91"/>
      <c r="C5107" s="127"/>
      <c r="D5107" s="127"/>
      <c r="E5107" s="127"/>
      <c r="F5107" s="127"/>
      <c r="G5107" s="127"/>
      <c r="H5107" s="127"/>
      <c r="I5107" s="91"/>
      <c r="O5107" s="91"/>
      <c r="P5107" s="115"/>
      <c r="Q5107" s="116"/>
      <c r="R5107" s="116"/>
      <c r="S5107" s="116"/>
      <c r="T5107" s="117"/>
    </row>
    <row r="5108" spans="1:20" x14ac:dyDescent="0.15">
      <c r="A5108" s="91"/>
      <c r="B5108" s="91"/>
      <c r="C5108" s="127"/>
      <c r="D5108" s="127"/>
      <c r="E5108" s="127"/>
      <c r="F5108" s="127"/>
      <c r="G5108" s="127"/>
      <c r="H5108" s="127"/>
      <c r="I5108" s="91"/>
      <c r="O5108" s="91"/>
      <c r="P5108" s="115"/>
      <c r="Q5108" s="116"/>
      <c r="R5108" s="116"/>
      <c r="S5108" s="116"/>
      <c r="T5108" s="117"/>
    </row>
    <row r="5109" spans="1:20" x14ac:dyDescent="0.15">
      <c r="A5109" s="91"/>
      <c r="B5109" s="91"/>
      <c r="C5109" s="127"/>
      <c r="D5109" s="127"/>
      <c r="E5109" s="127"/>
      <c r="F5109" s="127"/>
      <c r="G5109" s="127"/>
      <c r="H5109" s="127"/>
      <c r="I5109" s="91"/>
      <c r="O5109" s="91"/>
      <c r="P5109" s="115"/>
      <c r="Q5109" s="116"/>
      <c r="R5109" s="116"/>
      <c r="S5109" s="116"/>
      <c r="T5109" s="117"/>
    </row>
    <row r="5110" spans="1:20" x14ac:dyDescent="0.15">
      <c r="A5110" s="91"/>
      <c r="B5110" s="91"/>
      <c r="C5110" s="127"/>
      <c r="D5110" s="127"/>
      <c r="E5110" s="127"/>
      <c r="F5110" s="127"/>
      <c r="G5110" s="127"/>
      <c r="H5110" s="127"/>
      <c r="I5110" s="91"/>
      <c r="O5110" s="91"/>
      <c r="P5110" s="115"/>
      <c r="Q5110" s="116"/>
      <c r="R5110" s="116"/>
      <c r="S5110" s="116"/>
      <c r="T5110" s="117"/>
    </row>
    <row r="5111" spans="1:20" x14ac:dyDescent="0.15">
      <c r="A5111" s="91"/>
      <c r="B5111" s="91"/>
      <c r="C5111" s="127"/>
      <c r="D5111" s="127"/>
      <c r="E5111" s="127"/>
      <c r="F5111" s="127"/>
      <c r="G5111" s="127"/>
      <c r="H5111" s="127"/>
      <c r="I5111" s="91"/>
      <c r="O5111" s="91"/>
      <c r="P5111" s="115"/>
      <c r="Q5111" s="116"/>
      <c r="R5111" s="116"/>
      <c r="S5111" s="116"/>
      <c r="T5111" s="117"/>
    </row>
    <row r="5112" spans="1:20" x14ac:dyDescent="0.15">
      <c r="A5112" s="91"/>
      <c r="B5112" s="91"/>
      <c r="C5112" s="127"/>
      <c r="D5112" s="127"/>
      <c r="E5112" s="127"/>
      <c r="F5112" s="127"/>
      <c r="G5112" s="127"/>
      <c r="H5112" s="127"/>
      <c r="I5112" s="91"/>
      <c r="O5112" s="91"/>
      <c r="P5112" s="115"/>
      <c r="Q5112" s="116"/>
      <c r="R5112" s="116"/>
      <c r="S5112" s="116"/>
      <c r="T5112" s="117"/>
    </row>
    <row r="5113" spans="1:20" x14ac:dyDescent="0.15">
      <c r="A5113" s="91"/>
      <c r="B5113" s="91"/>
      <c r="C5113" s="127"/>
      <c r="D5113" s="127"/>
      <c r="E5113" s="127"/>
      <c r="F5113" s="127"/>
      <c r="G5113" s="127"/>
      <c r="H5113" s="127"/>
      <c r="I5113" s="91"/>
      <c r="O5113" s="91"/>
      <c r="P5113" s="115"/>
      <c r="Q5113" s="116"/>
      <c r="R5113" s="116"/>
      <c r="S5113" s="116"/>
      <c r="T5113" s="117"/>
    </row>
    <row r="5114" spans="1:20" x14ac:dyDescent="0.15">
      <c r="A5114" s="91"/>
      <c r="B5114" s="91"/>
      <c r="C5114" s="127"/>
      <c r="D5114" s="127"/>
      <c r="E5114" s="127"/>
      <c r="F5114" s="127"/>
      <c r="G5114" s="127"/>
      <c r="H5114" s="127"/>
      <c r="I5114" s="91"/>
      <c r="O5114" s="91"/>
      <c r="P5114" s="115"/>
      <c r="Q5114" s="116"/>
      <c r="R5114" s="116"/>
      <c r="S5114" s="116"/>
      <c r="T5114" s="117"/>
    </row>
    <row r="5115" spans="1:20" x14ac:dyDescent="0.15">
      <c r="A5115" s="91"/>
      <c r="B5115" s="91"/>
      <c r="C5115" s="127"/>
      <c r="D5115" s="127"/>
      <c r="E5115" s="127"/>
      <c r="F5115" s="127"/>
      <c r="G5115" s="127"/>
      <c r="H5115" s="127"/>
      <c r="I5115" s="91"/>
      <c r="O5115" s="91"/>
      <c r="P5115" s="115"/>
      <c r="Q5115" s="116"/>
      <c r="R5115" s="116"/>
      <c r="S5115" s="116"/>
      <c r="T5115" s="117"/>
    </row>
    <row r="5116" spans="1:20" x14ac:dyDescent="0.15">
      <c r="A5116" s="91"/>
      <c r="B5116" s="91"/>
      <c r="C5116" s="127"/>
      <c r="D5116" s="127"/>
      <c r="E5116" s="127"/>
      <c r="F5116" s="127"/>
      <c r="G5116" s="127"/>
      <c r="H5116" s="127"/>
      <c r="I5116" s="91"/>
      <c r="O5116" s="91"/>
      <c r="P5116" s="115"/>
      <c r="Q5116" s="116"/>
      <c r="R5116" s="116"/>
      <c r="S5116" s="116"/>
      <c r="T5116" s="117"/>
    </row>
    <row r="5117" spans="1:20" x14ac:dyDescent="0.15">
      <c r="A5117" s="91"/>
      <c r="B5117" s="91"/>
      <c r="C5117" s="127"/>
      <c r="D5117" s="127"/>
      <c r="E5117" s="127"/>
      <c r="F5117" s="127"/>
      <c r="G5117" s="127"/>
      <c r="H5117" s="127"/>
      <c r="I5117" s="91"/>
      <c r="O5117" s="91"/>
      <c r="P5117" s="115"/>
      <c r="Q5117" s="116"/>
      <c r="R5117" s="116"/>
      <c r="S5117" s="116"/>
      <c r="T5117" s="117"/>
    </row>
    <row r="5118" spans="1:20" x14ac:dyDescent="0.15">
      <c r="A5118" s="91"/>
      <c r="B5118" s="91"/>
      <c r="C5118" s="127"/>
      <c r="D5118" s="127"/>
      <c r="E5118" s="127"/>
      <c r="F5118" s="127"/>
      <c r="G5118" s="127"/>
      <c r="H5118" s="127"/>
      <c r="I5118" s="91"/>
      <c r="O5118" s="91"/>
      <c r="P5118" s="115"/>
      <c r="Q5118" s="116"/>
      <c r="R5118" s="116"/>
      <c r="S5118" s="116"/>
      <c r="T5118" s="117"/>
    </row>
    <row r="5119" spans="1:20" x14ac:dyDescent="0.15">
      <c r="A5119" s="91"/>
      <c r="B5119" s="91"/>
      <c r="C5119" s="127"/>
      <c r="D5119" s="127"/>
      <c r="E5119" s="127"/>
      <c r="F5119" s="127"/>
      <c r="G5119" s="127"/>
      <c r="H5119" s="127"/>
      <c r="I5119" s="91"/>
      <c r="O5119" s="91"/>
      <c r="P5119" s="115"/>
      <c r="Q5119" s="116"/>
      <c r="R5119" s="116"/>
      <c r="S5119" s="116"/>
      <c r="T5119" s="117"/>
    </row>
    <row r="5120" spans="1:20" x14ac:dyDescent="0.15">
      <c r="A5120" s="91"/>
      <c r="B5120" s="91"/>
      <c r="C5120" s="127"/>
      <c r="D5120" s="127"/>
      <c r="E5120" s="127"/>
      <c r="F5120" s="127"/>
      <c r="G5120" s="127"/>
      <c r="H5120" s="127"/>
      <c r="I5120" s="91"/>
      <c r="O5120" s="91"/>
      <c r="P5120" s="115"/>
      <c r="Q5120" s="116"/>
      <c r="R5120" s="116"/>
      <c r="S5120" s="116"/>
      <c r="T5120" s="117"/>
    </row>
    <row r="5121" spans="1:20" x14ac:dyDescent="0.15">
      <c r="A5121" s="91"/>
      <c r="B5121" s="91"/>
      <c r="C5121" s="127"/>
      <c r="D5121" s="127"/>
      <c r="E5121" s="127"/>
      <c r="F5121" s="127"/>
      <c r="G5121" s="127"/>
      <c r="H5121" s="127"/>
      <c r="I5121" s="91"/>
      <c r="O5121" s="91"/>
      <c r="P5121" s="115"/>
      <c r="Q5121" s="116"/>
      <c r="R5121" s="116"/>
      <c r="S5121" s="116"/>
      <c r="T5121" s="117"/>
    </row>
    <row r="5122" spans="1:20" x14ac:dyDescent="0.15">
      <c r="A5122" s="91"/>
      <c r="B5122" s="91"/>
      <c r="C5122" s="127"/>
      <c r="D5122" s="127"/>
      <c r="E5122" s="127"/>
      <c r="F5122" s="127"/>
      <c r="G5122" s="127"/>
      <c r="H5122" s="127"/>
      <c r="I5122" s="91"/>
      <c r="O5122" s="91"/>
      <c r="P5122" s="115"/>
      <c r="Q5122" s="116"/>
      <c r="R5122" s="116"/>
      <c r="S5122" s="116"/>
      <c r="T5122" s="117"/>
    </row>
    <row r="5123" spans="1:20" x14ac:dyDescent="0.15">
      <c r="A5123" s="91"/>
      <c r="B5123" s="91"/>
      <c r="C5123" s="127"/>
      <c r="D5123" s="127"/>
      <c r="E5123" s="127"/>
      <c r="F5123" s="127"/>
      <c r="G5123" s="127"/>
      <c r="H5123" s="127"/>
      <c r="I5123" s="91"/>
      <c r="O5123" s="91"/>
      <c r="P5123" s="115"/>
      <c r="Q5123" s="116"/>
      <c r="R5123" s="116"/>
      <c r="S5123" s="116"/>
      <c r="T5123" s="117"/>
    </row>
    <row r="5124" spans="1:20" x14ac:dyDescent="0.15">
      <c r="A5124" s="91"/>
      <c r="B5124" s="91"/>
      <c r="C5124" s="127"/>
      <c r="D5124" s="127"/>
      <c r="E5124" s="127"/>
      <c r="F5124" s="127"/>
      <c r="G5124" s="127"/>
      <c r="H5124" s="127"/>
      <c r="I5124" s="91"/>
      <c r="O5124" s="91"/>
      <c r="P5124" s="115"/>
      <c r="Q5124" s="116"/>
      <c r="R5124" s="116"/>
      <c r="S5124" s="116"/>
      <c r="T5124" s="117"/>
    </row>
    <row r="5125" spans="1:20" x14ac:dyDescent="0.15">
      <c r="A5125" s="91"/>
      <c r="B5125" s="91"/>
      <c r="C5125" s="127"/>
      <c r="D5125" s="127"/>
      <c r="E5125" s="127"/>
      <c r="F5125" s="127"/>
      <c r="G5125" s="127"/>
      <c r="H5125" s="127"/>
      <c r="I5125" s="91"/>
      <c r="O5125" s="91"/>
      <c r="P5125" s="115"/>
      <c r="Q5125" s="116"/>
      <c r="R5125" s="116"/>
      <c r="S5125" s="116"/>
      <c r="T5125" s="117"/>
    </row>
    <row r="5126" spans="1:20" x14ac:dyDescent="0.15">
      <c r="A5126" s="91"/>
      <c r="B5126" s="91"/>
      <c r="C5126" s="127"/>
      <c r="D5126" s="127"/>
      <c r="E5126" s="127"/>
      <c r="F5126" s="127"/>
      <c r="G5126" s="127"/>
      <c r="H5126" s="127"/>
      <c r="I5126" s="91"/>
      <c r="O5126" s="91"/>
      <c r="P5126" s="115"/>
      <c r="Q5126" s="116"/>
      <c r="R5126" s="116"/>
      <c r="S5126" s="116"/>
      <c r="T5126" s="117"/>
    </row>
    <row r="5127" spans="1:20" x14ac:dyDescent="0.15">
      <c r="A5127" s="91"/>
      <c r="B5127" s="91"/>
      <c r="C5127" s="127"/>
      <c r="D5127" s="127"/>
      <c r="E5127" s="127"/>
      <c r="F5127" s="127"/>
      <c r="G5127" s="127"/>
      <c r="H5127" s="127"/>
      <c r="I5127" s="91"/>
      <c r="O5127" s="91"/>
      <c r="P5127" s="115"/>
      <c r="Q5127" s="116"/>
      <c r="R5127" s="116"/>
      <c r="S5127" s="116"/>
      <c r="T5127" s="117"/>
    </row>
    <row r="5128" spans="1:20" x14ac:dyDescent="0.15">
      <c r="A5128" s="91"/>
      <c r="B5128" s="91"/>
      <c r="C5128" s="127"/>
      <c r="D5128" s="127"/>
      <c r="E5128" s="127"/>
      <c r="F5128" s="127"/>
      <c r="G5128" s="127"/>
      <c r="H5128" s="127"/>
      <c r="I5128" s="91"/>
      <c r="O5128" s="91"/>
      <c r="P5128" s="115"/>
      <c r="Q5128" s="116"/>
      <c r="R5128" s="116"/>
      <c r="S5128" s="116"/>
      <c r="T5128" s="117"/>
    </row>
    <row r="5129" spans="1:20" x14ac:dyDescent="0.15">
      <c r="A5129" s="91"/>
      <c r="B5129" s="91"/>
      <c r="C5129" s="127"/>
      <c r="D5129" s="127"/>
      <c r="E5129" s="127"/>
      <c r="F5129" s="127"/>
      <c r="G5129" s="127"/>
      <c r="H5129" s="127"/>
      <c r="I5129" s="91"/>
      <c r="O5129" s="91"/>
      <c r="P5129" s="115"/>
      <c r="Q5129" s="116"/>
      <c r="R5129" s="116"/>
      <c r="S5129" s="116"/>
      <c r="T5129" s="117"/>
    </row>
    <row r="5130" spans="1:20" x14ac:dyDescent="0.15">
      <c r="A5130" s="91"/>
      <c r="B5130" s="91"/>
      <c r="C5130" s="127"/>
      <c r="D5130" s="127"/>
      <c r="E5130" s="127"/>
      <c r="F5130" s="127"/>
      <c r="G5130" s="127"/>
      <c r="H5130" s="127"/>
      <c r="I5130" s="91"/>
      <c r="O5130" s="91"/>
      <c r="P5130" s="115"/>
      <c r="Q5130" s="116"/>
      <c r="R5130" s="116"/>
      <c r="S5130" s="116"/>
      <c r="T5130" s="117"/>
    </row>
    <row r="5131" spans="1:20" x14ac:dyDescent="0.15">
      <c r="A5131" s="91"/>
      <c r="B5131" s="91"/>
      <c r="C5131" s="127"/>
      <c r="D5131" s="127"/>
      <c r="E5131" s="127"/>
      <c r="F5131" s="127"/>
      <c r="G5131" s="127"/>
      <c r="H5131" s="127"/>
      <c r="I5131" s="91"/>
      <c r="O5131" s="91"/>
      <c r="P5131" s="115"/>
      <c r="Q5131" s="116"/>
      <c r="R5131" s="116"/>
      <c r="S5131" s="116"/>
      <c r="T5131" s="117"/>
    </row>
    <row r="5132" spans="1:20" x14ac:dyDescent="0.15">
      <c r="A5132" s="91"/>
      <c r="B5132" s="91"/>
      <c r="C5132" s="127"/>
      <c r="D5132" s="127"/>
      <c r="E5132" s="127"/>
      <c r="F5132" s="127"/>
      <c r="G5132" s="127"/>
      <c r="H5132" s="127"/>
      <c r="I5132" s="91"/>
      <c r="O5132" s="91"/>
      <c r="P5132" s="115"/>
      <c r="Q5132" s="116"/>
      <c r="R5132" s="116"/>
      <c r="S5132" s="116"/>
      <c r="T5132" s="117"/>
    </row>
    <row r="5133" spans="1:20" x14ac:dyDescent="0.15">
      <c r="A5133" s="91"/>
      <c r="B5133" s="91"/>
      <c r="C5133" s="127"/>
      <c r="D5133" s="127"/>
      <c r="E5133" s="127"/>
      <c r="F5133" s="127"/>
      <c r="G5133" s="127"/>
      <c r="H5133" s="127"/>
      <c r="I5133" s="91"/>
      <c r="O5133" s="91"/>
      <c r="P5133" s="115"/>
      <c r="Q5133" s="116"/>
      <c r="R5133" s="116"/>
      <c r="S5133" s="116"/>
      <c r="T5133" s="117"/>
    </row>
    <row r="5134" spans="1:20" x14ac:dyDescent="0.15">
      <c r="A5134" s="91"/>
      <c r="B5134" s="91"/>
      <c r="C5134" s="127"/>
      <c r="D5134" s="127"/>
      <c r="E5134" s="127"/>
      <c r="F5134" s="127"/>
      <c r="G5134" s="127"/>
      <c r="H5134" s="127"/>
      <c r="I5134" s="91"/>
      <c r="O5134" s="91"/>
      <c r="P5134" s="115"/>
      <c r="Q5134" s="116"/>
      <c r="R5134" s="116"/>
      <c r="S5134" s="116"/>
      <c r="T5134" s="117"/>
    </row>
    <row r="5135" spans="1:20" x14ac:dyDescent="0.15">
      <c r="A5135" s="91"/>
      <c r="B5135" s="91"/>
      <c r="C5135" s="127"/>
      <c r="D5135" s="127"/>
      <c r="E5135" s="127"/>
      <c r="F5135" s="127"/>
      <c r="G5135" s="127"/>
      <c r="H5135" s="127"/>
      <c r="I5135" s="91"/>
      <c r="O5135" s="91"/>
      <c r="P5135" s="115"/>
      <c r="Q5135" s="116"/>
      <c r="R5135" s="116"/>
      <c r="S5135" s="116"/>
      <c r="T5135" s="117"/>
    </row>
    <row r="5136" spans="1:20" x14ac:dyDescent="0.15">
      <c r="A5136" s="91"/>
      <c r="B5136" s="91"/>
      <c r="C5136" s="127"/>
      <c r="D5136" s="127"/>
      <c r="E5136" s="127"/>
      <c r="F5136" s="127"/>
      <c r="G5136" s="127"/>
      <c r="H5136" s="127"/>
      <c r="I5136" s="91"/>
      <c r="O5136" s="91"/>
      <c r="P5136" s="115"/>
      <c r="Q5136" s="116"/>
      <c r="R5136" s="116"/>
      <c r="S5136" s="116"/>
      <c r="T5136" s="117"/>
    </row>
    <row r="5137" spans="1:20" x14ac:dyDescent="0.15">
      <c r="A5137" s="91"/>
      <c r="B5137" s="91"/>
      <c r="C5137" s="127"/>
      <c r="D5137" s="127"/>
      <c r="E5137" s="127"/>
      <c r="F5137" s="127"/>
      <c r="G5137" s="127"/>
      <c r="H5137" s="127"/>
      <c r="I5137" s="91"/>
      <c r="O5137" s="91"/>
      <c r="P5137" s="115"/>
      <c r="Q5137" s="116"/>
      <c r="R5137" s="116"/>
      <c r="S5137" s="116"/>
      <c r="T5137" s="117"/>
    </row>
    <row r="5138" spans="1:20" x14ac:dyDescent="0.15">
      <c r="A5138" s="91"/>
      <c r="B5138" s="91"/>
      <c r="C5138" s="127"/>
      <c r="D5138" s="127"/>
      <c r="E5138" s="127"/>
      <c r="F5138" s="127"/>
      <c r="G5138" s="127"/>
      <c r="H5138" s="127"/>
      <c r="I5138" s="91"/>
      <c r="O5138" s="91"/>
      <c r="P5138" s="115"/>
      <c r="Q5138" s="116"/>
      <c r="R5138" s="116"/>
      <c r="S5138" s="116"/>
      <c r="T5138" s="117"/>
    </row>
    <row r="5139" spans="1:20" x14ac:dyDescent="0.15">
      <c r="A5139" s="91"/>
      <c r="B5139" s="91"/>
      <c r="C5139" s="127"/>
      <c r="D5139" s="127"/>
      <c r="E5139" s="127"/>
      <c r="F5139" s="127"/>
      <c r="G5139" s="127"/>
      <c r="H5139" s="127"/>
      <c r="I5139" s="91"/>
      <c r="O5139" s="91"/>
      <c r="P5139" s="115"/>
      <c r="Q5139" s="116"/>
      <c r="R5139" s="116"/>
      <c r="S5139" s="116"/>
      <c r="T5139" s="117"/>
    </row>
    <row r="5140" spans="1:20" x14ac:dyDescent="0.15">
      <c r="A5140" s="91"/>
      <c r="B5140" s="91"/>
      <c r="C5140" s="127"/>
      <c r="D5140" s="127"/>
      <c r="E5140" s="127"/>
      <c r="F5140" s="127"/>
      <c r="G5140" s="127"/>
      <c r="H5140" s="127"/>
      <c r="I5140" s="91"/>
      <c r="O5140" s="91"/>
      <c r="P5140" s="115"/>
      <c r="Q5140" s="116"/>
      <c r="R5140" s="116"/>
      <c r="S5140" s="116"/>
      <c r="T5140" s="117"/>
    </row>
    <row r="5141" spans="1:20" x14ac:dyDescent="0.15">
      <c r="A5141" s="91"/>
      <c r="B5141" s="91"/>
      <c r="C5141" s="127"/>
      <c r="D5141" s="127"/>
      <c r="E5141" s="127"/>
      <c r="F5141" s="127"/>
      <c r="G5141" s="127"/>
      <c r="H5141" s="127"/>
      <c r="I5141" s="91"/>
      <c r="O5141" s="91"/>
      <c r="P5141" s="115"/>
      <c r="Q5141" s="116"/>
      <c r="R5141" s="116"/>
      <c r="S5141" s="116"/>
      <c r="T5141" s="117"/>
    </row>
    <row r="5142" spans="1:20" x14ac:dyDescent="0.15">
      <c r="A5142" s="91"/>
      <c r="B5142" s="91"/>
      <c r="C5142" s="127"/>
      <c r="D5142" s="127"/>
      <c r="E5142" s="127"/>
      <c r="F5142" s="127"/>
      <c r="G5142" s="127"/>
      <c r="H5142" s="127"/>
      <c r="I5142" s="91"/>
      <c r="O5142" s="91"/>
      <c r="P5142" s="115"/>
      <c r="Q5142" s="116"/>
      <c r="R5142" s="116"/>
      <c r="S5142" s="116"/>
      <c r="T5142" s="117"/>
    </row>
    <row r="5143" spans="1:20" x14ac:dyDescent="0.15">
      <c r="A5143" s="91"/>
      <c r="B5143" s="91"/>
      <c r="C5143" s="127"/>
      <c r="D5143" s="127"/>
      <c r="E5143" s="127"/>
      <c r="F5143" s="127"/>
      <c r="G5143" s="127"/>
      <c r="H5143" s="127"/>
      <c r="I5143" s="91"/>
      <c r="O5143" s="91"/>
      <c r="P5143" s="115"/>
      <c r="Q5143" s="116"/>
      <c r="R5143" s="116"/>
      <c r="S5143" s="116"/>
      <c r="T5143" s="117"/>
    </row>
    <row r="5144" spans="1:20" x14ac:dyDescent="0.15">
      <c r="A5144" s="91"/>
      <c r="B5144" s="91"/>
      <c r="C5144" s="127"/>
      <c r="D5144" s="127"/>
      <c r="E5144" s="127"/>
      <c r="F5144" s="127"/>
      <c r="G5144" s="127"/>
      <c r="H5144" s="127"/>
      <c r="I5144" s="91"/>
      <c r="O5144" s="91"/>
      <c r="P5144" s="115"/>
      <c r="Q5144" s="116"/>
      <c r="R5144" s="116"/>
      <c r="S5144" s="116"/>
      <c r="T5144" s="117"/>
    </row>
    <row r="5145" spans="1:20" x14ac:dyDescent="0.15">
      <c r="A5145" s="91"/>
      <c r="B5145" s="91"/>
      <c r="C5145" s="127"/>
      <c r="D5145" s="127"/>
      <c r="E5145" s="127"/>
      <c r="F5145" s="127"/>
      <c r="G5145" s="127"/>
      <c r="H5145" s="127"/>
      <c r="I5145" s="91"/>
      <c r="O5145" s="91"/>
      <c r="P5145" s="115"/>
      <c r="Q5145" s="116"/>
      <c r="R5145" s="116"/>
      <c r="S5145" s="116"/>
      <c r="T5145" s="117"/>
    </row>
    <row r="5146" spans="1:20" x14ac:dyDescent="0.15">
      <c r="A5146" s="91"/>
      <c r="B5146" s="91"/>
      <c r="C5146" s="127"/>
      <c r="D5146" s="127"/>
      <c r="E5146" s="127"/>
      <c r="F5146" s="127"/>
      <c r="G5146" s="127"/>
      <c r="H5146" s="127"/>
      <c r="I5146" s="91"/>
      <c r="O5146" s="91"/>
      <c r="P5146" s="115"/>
      <c r="Q5146" s="116"/>
      <c r="R5146" s="116"/>
      <c r="S5146" s="116"/>
      <c r="T5146" s="117"/>
    </row>
    <row r="5147" spans="1:20" x14ac:dyDescent="0.15">
      <c r="A5147" s="91"/>
      <c r="B5147" s="91"/>
      <c r="C5147" s="127"/>
      <c r="D5147" s="127"/>
      <c r="E5147" s="127"/>
      <c r="F5147" s="127"/>
      <c r="G5147" s="127"/>
      <c r="H5147" s="127"/>
      <c r="I5147" s="91"/>
      <c r="O5147" s="91"/>
      <c r="P5147" s="115"/>
      <c r="Q5147" s="116"/>
      <c r="R5147" s="116"/>
      <c r="S5147" s="116"/>
      <c r="T5147" s="117"/>
    </row>
    <row r="5148" spans="1:20" x14ac:dyDescent="0.15">
      <c r="A5148" s="91"/>
      <c r="B5148" s="91"/>
      <c r="C5148" s="127"/>
      <c r="D5148" s="127"/>
      <c r="E5148" s="127"/>
      <c r="F5148" s="127"/>
      <c r="G5148" s="127"/>
      <c r="H5148" s="127"/>
      <c r="I5148" s="91"/>
      <c r="O5148" s="91"/>
      <c r="P5148" s="115"/>
      <c r="Q5148" s="116"/>
      <c r="R5148" s="116"/>
      <c r="S5148" s="116"/>
      <c r="T5148" s="117"/>
    </row>
    <row r="5149" spans="1:20" x14ac:dyDescent="0.15">
      <c r="A5149" s="91"/>
      <c r="B5149" s="91"/>
      <c r="C5149" s="127"/>
      <c r="D5149" s="127"/>
      <c r="E5149" s="127"/>
      <c r="F5149" s="127"/>
      <c r="G5149" s="127"/>
      <c r="H5149" s="127"/>
      <c r="I5149" s="91"/>
      <c r="O5149" s="91"/>
      <c r="P5149" s="115"/>
      <c r="Q5149" s="116"/>
      <c r="R5149" s="116"/>
      <c r="S5149" s="116"/>
      <c r="T5149" s="117"/>
    </row>
    <row r="5150" spans="1:20" x14ac:dyDescent="0.15">
      <c r="A5150" s="91"/>
      <c r="B5150" s="91"/>
      <c r="C5150" s="127"/>
      <c r="D5150" s="127"/>
      <c r="E5150" s="127"/>
      <c r="F5150" s="127"/>
      <c r="G5150" s="127"/>
      <c r="H5150" s="127"/>
      <c r="I5150" s="91"/>
      <c r="O5150" s="91"/>
      <c r="P5150" s="115"/>
      <c r="Q5150" s="116"/>
      <c r="R5150" s="116"/>
      <c r="S5150" s="116"/>
      <c r="T5150" s="117"/>
    </row>
    <row r="5151" spans="1:20" x14ac:dyDescent="0.15">
      <c r="A5151" s="91"/>
      <c r="B5151" s="91"/>
      <c r="C5151" s="127"/>
      <c r="D5151" s="127"/>
      <c r="E5151" s="127"/>
      <c r="F5151" s="127"/>
      <c r="G5151" s="127"/>
      <c r="H5151" s="127"/>
      <c r="I5151" s="91"/>
      <c r="O5151" s="91"/>
      <c r="P5151" s="115"/>
      <c r="Q5151" s="116"/>
      <c r="R5151" s="116"/>
      <c r="S5151" s="116"/>
      <c r="T5151" s="117"/>
    </row>
    <row r="5152" spans="1:20" x14ac:dyDescent="0.15">
      <c r="A5152" s="91"/>
      <c r="B5152" s="91"/>
      <c r="C5152" s="127"/>
      <c r="D5152" s="127"/>
      <c r="E5152" s="127"/>
      <c r="F5152" s="127"/>
      <c r="G5152" s="127"/>
      <c r="H5152" s="127"/>
      <c r="I5152" s="91"/>
      <c r="O5152" s="91"/>
      <c r="P5152" s="115"/>
      <c r="Q5152" s="116"/>
      <c r="R5152" s="116"/>
      <c r="S5152" s="116"/>
      <c r="T5152" s="117"/>
    </row>
    <row r="5153" spans="1:20" x14ac:dyDescent="0.15">
      <c r="A5153" s="91"/>
      <c r="B5153" s="91"/>
      <c r="C5153" s="127"/>
      <c r="D5153" s="127"/>
      <c r="E5153" s="127"/>
      <c r="F5153" s="127"/>
      <c r="G5153" s="127"/>
      <c r="H5153" s="127"/>
      <c r="I5153" s="91"/>
      <c r="O5153" s="91"/>
      <c r="P5153" s="115"/>
      <c r="Q5153" s="116"/>
      <c r="R5153" s="116"/>
      <c r="S5153" s="116"/>
      <c r="T5153" s="117"/>
    </row>
    <row r="5154" spans="1:20" x14ac:dyDescent="0.15">
      <c r="A5154" s="91"/>
      <c r="B5154" s="91"/>
      <c r="C5154" s="127"/>
      <c r="D5154" s="127"/>
      <c r="E5154" s="127"/>
      <c r="F5154" s="127"/>
      <c r="G5154" s="127"/>
      <c r="H5154" s="127"/>
      <c r="I5154" s="91"/>
      <c r="O5154" s="91"/>
      <c r="P5154" s="115"/>
      <c r="Q5154" s="116"/>
      <c r="R5154" s="116"/>
      <c r="S5154" s="116"/>
      <c r="T5154" s="117"/>
    </row>
    <row r="5155" spans="1:20" x14ac:dyDescent="0.15">
      <c r="A5155" s="91"/>
      <c r="B5155" s="91"/>
      <c r="C5155" s="127"/>
      <c r="D5155" s="127"/>
      <c r="E5155" s="127"/>
      <c r="F5155" s="127"/>
      <c r="G5155" s="127"/>
      <c r="H5155" s="127"/>
      <c r="I5155" s="91"/>
      <c r="O5155" s="91"/>
      <c r="P5155" s="115"/>
      <c r="Q5155" s="116"/>
      <c r="R5155" s="116"/>
      <c r="S5155" s="116"/>
      <c r="T5155" s="117"/>
    </row>
    <row r="5156" spans="1:20" x14ac:dyDescent="0.15">
      <c r="A5156" s="91"/>
      <c r="B5156" s="91"/>
      <c r="C5156" s="127"/>
      <c r="D5156" s="127"/>
      <c r="E5156" s="127"/>
      <c r="F5156" s="127"/>
      <c r="G5156" s="127"/>
      <c r="H5156" s="127"/>
      <c r="I5156" s="91"/>
      <c r="O5156" s="91"/>
      <c r="P5156" s="115"/>
      <c r="Q5156" s="116"/>
      <c r="R5156" s="116"/>
      <c r="S5156" s="116"/>
      <c r="T5156" s="117"/>
    </row>
    <row r="5157" spans="1:20" x14ac:dyDescent="0.15">
      <c r="A5157" s="91"/>
      <c r="B5157" s="91"/>
      <c r="C5157" s="127"/>
      <c r="D5157" s="127"/>
      <c r="E5157" s="127"/>
      <c r="F5157" s="127"/>
      <c r="G5157" s="127"/>
      <c r="H5157" s="127"/>
      <c r="I5157" s="91"/>
      <c r="O5157" s="91"/>
      <c r="P5157" s="115"/>
      <c r="Q5157" s="116"/>
      <c r="R5157" s="116"/>
      <c r="S5157" s="116"/>
      <c r="T5157" s="117"/>
    </row>
    <row r="5158" spans="1:20" x14ac:dyDescent="0.15">
      <c r="A5158" s="91"/>
      <c r="B5158" s="91"/>
      <c r="C5158" s="127"/>
      <c r="D5158" s="127"/>
      <c r="E5158" s="127"/>
      <c r="F5158" s="127"/>
      <c r="G5158" s="127"/>
      <c r="H5158" s="127"/>
      <c r="I5158" s="91"/>
      <c r="O5158" s="91"/>
      <c r="P5158" s="115"/>
      <c r="Q5158" s="116"/>
      <c r="R5158" s="116"/>
      <c r="S5158" s="116"/>
      <c r="T5158" s="117"/>
    </row>
    <row r="5159" spans="1:20" x14ac:dyDescent="0.15">
      <c r="A5159" s="91"/>
      <c r="B5159" s="91"/>
      <c r="C5159" s="127"/>
      <c r="D5159" s="127"/>
      <c r="E5159" s="127"/>
      <c r="F5159" s="127"/>
      <c r="G5159" s="127"/>
      <c r="H5159" s="127"/>
      <c r="I5159" s="91"/>
      <c r="O5159" s="91"/>
      <c r="P5159" s="115"/>
      <c r="Q5159" s="116"/>
      <c r="R5159" s="116"/>
      <c r="S5159" s="116"/>
      <c r="T5159" s="117"/>
    </row>
    <row r="5160" spans="1:20" x14ac:dyDescent="0.15">
      <c r="A5160" s="91"/>
      <c r="B5160" s="91"/>
      <c r="C5160" s="127"/>
      <c r="D5160" s="127"/>
      <c r="E5160" s="127"/>
      <c r="F5160" s="127"/>
      <c r="G5160" s="127"/>
      <c r="H5160" s="127"/>
      <c r="I5160" s="91"/>
      <c r="O5160" s="91"/>
      <c r="P5160" s="115"/>
      <c r="Q5160" s="116"/>
      <c r="R5160" s="116"/>
      <c r="S5160" s="116"/>
      <c r="T5160" s="117"/>
    </row>
    <row r="5161" spans="1:20" x14ac:dyDescent="0.15">
      <c r="A5161" s="91"/>
      <c r="B5161" s="91"/>
      <c r="C5161" s="127"/>
      <c r="D5161" s="127"/>
      <c r="E5161" s="127"/>
      <c r="F5161" s="127"/>
      <c r="G5161" s="127"/>
      <c r="H5161" s="127"/>
      <c r="I5161" s="91"/>
      <c r="O5161" s="91"/>
      <c r="P5161" s="115"/>
      <c r="Q5161" s="116"/>
      <c r="R5161" s="116"/>
      <c r="S5161" s="116"/>
      <c r="T5161" s="117"/>
    </row>
    <row r="5162" spans="1:20" x14ac:dyDescent="0.15">
      <c r="A5162" s="91"/>
      <c r="B5162" s="91"/>
      <c r="C5162" s="127"/>
      <c r="D5162" s="127"/>
      <c r="E5162" s="127"/>
      <c r="F5162" s="127"/>
      <c r="G5162" s="127"/>
      <c r="H5162" s="127"/>
      <c r="I5162" s="91"/>
      <c r="O5162" s="91"/>
      <c r="P5162" s="115"/>
      <c r="Q5162" s="116"/>
      <c r="R5162" s="116"/>
      <c r="S5162" s="116"/>
      <c r="T5162" s="117"/>
    </row>
    <row r="5163" spans="1:20" x14ac:dyDescent="0.15">
      <c r="A5163" s="91"/>
      <c r="B5163" s="91"/>
      <c r="C5163" s="127"/>
      <c r="D5163" s="127"/>
      <c r="E5163" s="127"/>
      <c r="F5163" s="127"/>
      <c r="G5163" s="127"/>
      <c r="H5163" s="127"/>
      <c r="I5163" s="91"/>
      <c r="O5163" s="91"/>
      <c r="P5163" s="115"/>
      <c r="Q5163" s="116"/>
      <c r="R5163" s="116"/>
      <c r="S5163" s="116"/>
      <c r="T5163" s="117"/>
    </row>
    <row r="5164" spans="1:20" x14ac:dyDescent="0.15">
      <c r="A5164" s="91"/>
      <c r="B5164" s="91"/>
      <c r="C5164" s="127"/>
      <c r="D5164" s="127"/>
      <c r="E5164" s="127"/>
      <c r="F5164" s="127"/>
      <c r="G5164" s="127"/>
      <c r="H5164" s="127"/>
      <c r="I5164" s="91"/>
      <c r="O5164" s="91"/>
      <c r="P5164" s="115"/>
      <c r="Q5164" s="116"/>
      <c r="R5164" s="116"/>
      <c r="S5164" s="116"/>
      <c r="T5164" s="117"/>
    </row>
    <row r="5165" spans="1:20" x14ac:dyDescent="0.15">
      <c r="A5165" s="91"/>
      <c r="B5165" s="91"/>
      <c r="C5165" s="127"/>
      <c r="D5165" s="127"/>
      <c r="E5165" s="127"/>
      <c r="F5165" s="127"/>
      <c r="G5165" s="127"/>
      <c r="H5165" s="127"/>
      <c r="I5165" s="91"/>
      <c r="O5165" s="91"/>
      <c r="P5165" s="115"/>
      <c r="Q5165" s="116"/>
      <c r="R5165" s="116"/>
      <c r="S5165" s="116"/>
      <c r="T5165" s="117"/>
    </row>
    <row r="5166" spans="1:20" x14ac:dyDescent="0.15">
      <c r="A5166" s="91"/>
      <c r="B5166" s="91"/>
      <c r="C5166" s="127"/>
      <c r="D5166" s="127"/>
      <c r="E5166" s="127"/>
      <c r="F5166" s="127"/>
      <c r="G5166" s="127"/>
      <c r="H5166" s="127"/>
      <c r="I5166" s="91"/>
      <c r="O5166" s="91"/>
      <c r="P5166" s="115"/>
      <c r="Q5166" s="116"/>
      <c r="R5166" s="116"/>
      <c r="S5166" s="116"/>
      <c r="T5166" s="117"/>
    </row>
    <row r="5167" spans="1:20" x14ac:dyDescent="0.15">
      <c r="A5167" s="91"/>
      <c r="B5167" s="91"/>
      <c r="C5167" s="127"/>
      <c r="D5167" s="127"/>
      <c r="E5167" s="127"/>
      <c r="F5167" s="127"/>
      <c r="G5167" s="127"/>
      <c r="H5167" s="127"/>
      <c r="I5167" s="91"/>
      <c r="O5167" s="91"/>
      <c r="P5167" s="115"/>
      <c r="Q5167" s="116"/>
      <c r="R5167" s="116"/>
      <c r="S5167" s="116"/>
      <c r="T5167" s="117"/>
    </row>
    <row r="5168" spans="1:20" x14ac:dyDescent="0.15">
      <c r="A5168" s="91"/>
      <c r="B5168" s="91"/>
      <c r="C5168" s="127"/>
      <c r="D5168" s="127"/>
      <c r="E5168" s="127"/>
      <c r="F5168" s="127"/>
      <c r="G5168" s="127"/>
      <c r="H5168" s="127"/>
      <c r="I5168" s="91"/>
      <c r="O5168" s="91"/>
      <c r="P5168" s="115"/>
      <c r="Q5168" s="116"/>
      <c r="R5168" s="116"/>
      <c r="S5168" s="116"/>
      <c r="T5168" s="117"/>
    </row>
    <row r="5169" spans="1:20" x14ac:dyDescent="0.15">
      <c r="A5169" s="91"/>
      <c r="B5169" s="91"/>
      <c r="C5169" s="127"/>
      <c r="D5169" s="127"/>
      <c r="E5169" s="127"/>
      <c r="F5169" s="127"/>
      <c r="G5169" s="127"/>
      <c r="H5169" s="127"/>
      <c r="I5169" s="91"/>
      <c r="O5169" s="91"/>
      <c r="P5169" s="115"/>
      <c r="Q5169" s="116"/>
      <c r="R5169" s="116"/>
      <c r="S5169" s="116"/>
      <c r="T5169" s="117"/>
    </row>
    <row r="5170" spans="1:20" x14ac:dyDescent="0.15">
      <c r="A5170" s="91"/>
      <c r="B5170" s="91"/>
      <c r="C5170" s="127"/>
      <c r="D5170" s="127"/>
      <c r="E5170" s="127"/>
      <c r="F5170" s="127"/>
      <c r="G5170" s="127"/>
      <c r="H5170" s="127"/>
      <c r="I5170" s="91"/>
      <c r="O5170" s="91"/>
      <c r="P5170" s="115"/>
      <c r="Q5170" s="116"/>
      <c r="R5170" s="116"/>
      <c r="S5170" s="116"/>
      <c r="T5170" s="117"/>
    </row>
    <row r="5171" spans="1:20" x14ac:dyDescent="0.15">
      <c r="A5171" s="91"/>
      <c r="B5171" s="91"/>
      <c r="C5171" s="127"/>
      <c r="D5171" s="127"/>
      <c r="E5171" s="127"/>
      <c r="F5171" s="127"/>
      <c r="G5171" s="127"/>
      <c r="H5171" s="127"/>
      <c r="I5171" s="91"/>
      <c r="O5171" s="91"/>
      <c r="P5171" s="115"/>
      <c r="Q5171" s="116"/>
      <c r="R5171" s="116"/>
      <c r="S5171" s="116"/>
      <c r="T5171" s="117"/>
    </row>
    <row r="5172" spans="1:20" x14ac:dyDescent="0.15">
      <c r="A5172" s="91"/>
      <c r="B5172" s="91"/>
      <c r="C5172" s="127"/>
      <c r="D5172" s="127"/>
      <c r="E5172" s="127"/>
      <c r="F5172" s="127"/>
      <c r="G5172" s="127"/>
      <c r="H5172" s="127"/>
      <c r="I5172" s="91"/>
      <c r="O5172" s="91"/>
      <c r="P5172" s="115"/>
      <c r="Q5172" s="116"/>
      <c r="R5172" s="116"/>
      <c r="S5172" s="116"/>
      <c r="T5172" s="117"/>
    </row>
    <row r="5173" spans="1:20" x14ac:dyDescent="0.15">
      <c r="A5173" s="91"/>
      <c r="B5173" s="91"/>
      <c r="C5173" s="127"/>
      <c r="D5173" s="127"/>
      <c r="E5173" s="127"/>
      <c r="F5173" s="127"/>
      <c r="G5173" s="127"/>
      <c r="H5173" s="127"/>
      <c r="I5173" s="91"/>
      <c r="O5173" s="91"/>
      <c r="P5173" s="115"/>
      <c r="Q5173" s="116"/>
      <c r="R5173" s="116"/>
      <c r="S5173" s="116"/>
      <c r="T5173" s="117"/>
    </row>
    <row r="5174" spans="1:20" x14ac:dyDescent="0.15">
      <c r="A5174" s="91"/>
      <c r="B5174" s="91"/>
      <c r="C5174" s="127"/>
      <c r="D5174" s="127"/>
      <c r="E5174" s="127"/>
      <c r="F5174" s="127"/>
      <c r="G5174" s="127"/>
      <c r="H5174" s="127"/>
      <c r="I5174" s="91"/>
      <c r="O5174" s="91"/>
      <c r="P5174" s="115"/>
      <c r="Q5174" s="116"/>
      <c r="R5174" s="116"/>
      <c r="S5174" s="116"/>
      <c r="T5174" s="117"/>
    </row>
    <row r="5175" spans="1:20" x14ac:dyDescent="0.15">
      <c r="A5175" s="91"/>
      <c r="B5175" s="91"/>
      <c r="C5175" s="127"/>
      <c r="D5175" s="127"/>
      <c r="E5175" s="127"/>
      <c r="F5175" s="127"/>
      <c r="G5175" s="127"/>
      <c r="H5175" s="127"/>
      <c r="I5175" s="91"/>
      <c r="O5175" s="91"/>
      <c r="P5175" s="115"/>
      <c r="Q5175" s="116"/>
      <c r="R5175" s="116"/>
      <c r="S5175" s="116"/>
      <c r="T5175" s="117"/>
    </row>
    <row r="5176" spans="1:20" x14ac:dyDescent="0.15">
      <c r="A5176" s="91"/>
      <c r="B5176" s="91"/>
      <c r="C5176" s="127"/>
      <c r="D5176" s="127"/>
      <c r="E5176" s="127"/>
      <c r="F5176" s="127"/>
      <c r="G5176" s="127"/>
      <c r="H5176" s="127"/>
      <c r="I5176" s="91"/>
      <c r="O5176" s="91"/>
      <c r="P5176" s="115"/>
      <c r="Q5176" s="116"/>
      <c r="R5176" s="116"/>
      <c r="S5176" s="116"/>
      <c r="T5176" s="117"/>
    </row>
    <row r="5177" spans="1:20" x14ac:dyDescent="0.15">
      <c r="A5177" s="91"/>
      <c r="B5177" s="91"/>
      <c r="C5177" s="127"/>
      <c r="D5177" s="127"/>
      <c r="E5177" s="127"/>
      <c r="F5177" s="127"/>
      <c r="G5177" s="127"/>
      <c r="H5177" s="127"/>
      <c r="I5177" s="91"/>
      <c r="O5177" s="91"/>
      <c r="P5177" s="115"/>
      <c r="Q5177" s="116"/>
      <c r="R5177" s="116"/>
      <c r="S5177" s="116"/>
      <c r="T5177" s="117"/>
    </row>
    <row r="5178" spans="1:20" x14ac:dyDescent="0.15">
      <c r="A5178" s="91"/>
      <c r="B5178" s="91"/>
      <c r="C5178" s="127"/>
      <c r="D5178" s="127"/>
      <c r="E5178" s="127"/>
      <c r="F5178" s="127"/>
      <c r="G5178" s="127"/>
      <c r="H5178" s="127"/>
      <c r="I5178" s="91"/>
      <c r="O5178" s="91"/>
      <c r="P5178" s="115"/>
      <c r="Q5178" s="116"/>
      <c r="R5178" s="116"/>
      <c r="S5178" s="116"/>
      <c r="T5178" s="117"/>
    </row>
    <row r="5179" spans="1:20" x14ac:dyDescent="0.15">
      <c r="A5179" s="91"/>
      <c r="B5179" s="91"/>
      <c r="C5179" s="127"/>
      <c r="D5179" s="127"/>
      <c r="E5179" s="127"/>
      <c r="F5179" s="127"/>
      <c r="G5179" s="127"/>
      <c r="H5179" s="127"/>
      <c r="I5179" s="91"/>
      <c r="O5179" s="91"/>
      <c r="P5179" s="115"/>
      <c r="Q5179" s="116"/>
      <c r="R5179" s="116"/>
      <c r="S5179" s="116"/>
      <c r="T5179" s="117"/>
    </row>
    <row r="5180" spans="1:20" x14ac:dyDescent="0.15">
      <c r="A5180" s="91"/>
      <c r="B5180" s="91"/>
      <c r="C5180" s="127"/>
      <c r="D5180" s="127"/>
      <c r="E5180" s="127"/>
      <c r="F5180" s="127"/>
      <c r="G5180" s="127"/>
      <c r="H5180" s="127"/>
      <c r="I5180" s="91"/>
      <c r="O5180" s="91"/>
      <c r="P5180" s="115"/>
      <c r="Q5180" s="116"/>
      <c r="R5180" s="116"/>
      <c r="S5180" s="116"/>
      <c r="T5180" s="117"/>
    </row>
    <row r="5181" spans="1:20" x14ac:dyDescent="0.15">
      <c r="A5181" s="91"/>
      <c r="B5181" s="91"/>
      <c r="C5181" s="127"/>
      <c r="D5181" s="127"/>
      <c r="E5181" s="127"/>
      <c r="F5181" s="127"/>
      <c r="G5181" s="127"/>
      <c r="H5181" s="127"/>
      <c r="I5181" s="91"/>
      <c r="O5181" s="91"/>
      <c r="P5181" s="115"/>
      <c r="Q5181" s="116"/>
      <c r="R5181" s="116"/>
      <c r="S5181" s="116"/>
      <c r="T5181" s="117"/>
    </row>
    <row r="5182" spans="1:20" x14ac:dyDescent="0.15">
      <c r="A5182" s="91"/>
      <c r="B5182" s="91"/>
      <c r="C5182" s="127"/>
      <c r="D5182" s="127"/>
      <c r="E5182" s="127"/>
      <c r="F5182" s="127"/>
      <c r="G5182" s="127"/>
      <c r="H5182" s="127"/>
      <c r="I5182" s="91"/>
      <c r="O5182" s="91"/>
      <c r="P5182" s="115"/>
      <c r="Q5182" s="116"/>
      <c r="R5182" s="116"/>
      <c r="S5182" s="116"/>
      <c r="T5182" s="117"/>
    </row>
    <row r="5183" spans="1:20" x14ac:dyDescent="0.15">
      <c r="A5183" s="91"/>
      <c r="B5183" s="91"/>
      <c r="C5183" s="127"/>
      <c r="D5183" s="127"/>
      <c r="E5183" s="127"/>
      <c r="F5183" s="127"/>
      <c r="G5183" s="127"/>
      <c r="H5183" s="127"/>
      <c r="I5183" s="91"/>
      <c r="O5183" s="91"/>
      <c r="P5183" s="115"/>
      <c r="Q5183" s="116"/>
      <c r="R5183" s="116"/>
      <c r="S5183" s="116"/>
      <c r="T5183" s="117"/>
    </row>
    <row r="5184" spans="1:20" x14ac:dyDescent="0.15">
      <c r="A5184" s="91"/>
      <c r="B5184" s="91"/>
      <c r="C5184" s="127"/>
      <c r="D5184" s="127"/>
      <c r="E5184" s="127"/>
      <c r="F5184" s="127"/>
      <c r="G5184" s="127"/>
      <c r="H5184" s="127"/>
      <c r="I5184" s="91"/>
      <c r="O5184" s="91"/>
      <c r="P5184" s="115"/>
      <c r="Q5184" s="116"/>
      <c r="R5184" s="116"/>
      <c r="S5184" s="116"/>
      <c r="T5184" s="117"/>
    </row>
    <row r="5185" spans="1:20" x14ac:dyDescent="0.15">
      <c r="A5185" s="91"/>
      <c r="B5185" s="91"/>
      <c r="C5185" s="127"/>
      <c r="D5185" s="127"/>
      <c r="E5185" s="127"/>
      <c r="F5185" s="127"/>
      <c r="G5185" s="127"/>
      <c r="H5185" s="127"/>
      <c r="I5185" s="91"/>
      <c r="O5185" s="91"/>
      <c r="P5185" s="115"/>
      <c r="Q5185" s="116"/>
      <c r="R5185" s="116"/>
      <c r="S5185" s="116"/>
      <c r="T5185" s="117"/>
    </row>
    <row r="5186" spans="1:20" x14ac:dyDescent="0.15">
      <c r="A5186" s="91"/>
      <c r="B5186" s="91"/>
      <c r="C5186" s="127"/>
      <c r="D5186" s="127"/>
      <c r="E5186" s="127"/>
      <c r="F5186" s="127"/>
      <c r="G5186" s="127"/>
      <c r="H5186" s="127"/>
      <c r="I5186" s="91"/>
      <c r="O5186" s="91"/>
      <c r="P5186" s="115"/>
      <c r="Q5186" s="116"/>
      <c r="R5186" s="116"/>
      <c r="S5186" s="116"/>
      <c r="T5186" s="117"/>
    </row>
    <row r="5187" spans="1:20" x14ac:dyDescent="0.15">
      <c r="A5187" s="91"/>
      <c r="B5187" s="91"/>
      <c r="C5187" s="127"/>
      <c r="D5187" s="127"/>
      <c r="E5187" s="127"/>
      <c r="F5187" s="127"/>
      <c r="G5187" s="127"/>
      <c r="H5187" s="127"/>
      <c r="I5187" s="91"/>
      <c r="O5187" s="91"/>
      <c r="P5187" s="115"/>
      <c r="Q5187" s="116"/>
      <c r="R5187" s="116"/>
      <c r="S5187" s="116"/>
      <c r="T5187" s="117"/>
    </row>
    <row r="5188" spans="1:20" x14ac:dyDescent="0.15">
      <c r="A5188" s="91"/>
      <c r="B5188" s="91"/>
      <c r="C5188" s="127"/>
      <c r="D5188" s="127"/>
      <c r="E5188" s="127"/>
      <c r="F5188" s="127"/>
      <c r="G5188" s="127"/>
      <c r="H5188" s="127"/>
      <c r="I5188" s="91"/>
      <c r="O5188" s="91"/>
      <c r="P5188" s="115"/>
      <c r="Q5188" s="116"/>
      <c r="R5188" s="116"/>
      <c r="S5188" s="116"/>
      <c r="T5188" s="117"/>
    </row>
    <row r="5189" spans="1:20" x14ac:dyDescent="0.15">
      <c r="A5189" s="91"/>
      <c r="B5189" s="91"/>
      <c r="C5189" s="127"/>
      <c r="D5189" s="127"/>
      <c r="E5189" s="127"/>
      <c r="F5189" s="127"/>
      <c r="G5189" s="127"/>
      <c r="H5189" s="127"/>
      <c r="I5189" s="91"/>
      <c r="O5189" s="91"/>
      <c r="P5189" s="115"/>
      <c r="Q5189" s="116"/>
      <c r="R5189" s="116"/>
      <c r="S5189" s="116"/>
      <c r="T5189" s="117"/>
    </row>
    <row r="5190" spans="1:20" x14ac:dyDescent="0.15">
      <c r="A5190" s="91"/>
      <c r="B5190" s="91"/>
      <c r="C5190" s="127"/>
      <c r="D5190" s="127"/>
      <c r="E5190" s="127"/>
      <c r="F5190" s="127"/>
      <c r="G5190" s="127"/>
      <c r="H5190" s="127"/>
      <c r="I5190" s="91"/>
      <c r="O5190" s="91"/>
      <c r="P5190" s="115"/>
      <c r="Q5190" s="116"/>
      <c r="R5190" s="116"/>
      <c r="S5190" s="116"/>
      <c r="T5190" s="117"/>
    </row>
    <row r="5191" spans="1:20" x14ac:dyDescent="0.15">
      <c r="A5191" s="91"/>
      <c r="B5191" s="91"/>
      <c r="C5191" s="127"/>
      <c r="D5191" s="127"/>
      <c r="E5191" s="127"/>
      <c r="F5191" s="127"/>
      <c r="G5191" s="127"/>
      <c r="H5191" s="127"/>
      <c r="I5191" s="91"/>
      <c r="O5191" s="91"/>
      <c r="P5191" s="115"/>
      <c r="Q5191" s="116"/>
      <c r="R5191" s="116"/>
      <c r="S5191" s="116"/>
      <c r="T5191" s="117"/>
    </row>
    <row r="5192" spans="1:20" x14ac:dyDescent="0.15">
      <c r="A5192" s="91"/>
      <c r="B5192" s="91"/>
      <c r="C5192" s="127"/>
      <c r="D5192" s="127"/>
      <c r="E5192" s="127"/>
      <c r="F5192" s="127"/>
      <c r="G5192" s="127"/>
      <c r="H5192" s="127"/>
      <c r="I5192" s="91"/>
      <c r="O5192" s="91"/>
      <c r="P5192" s="115"/>
      <c r="Q5192" s="116"/>
      <c r="R5192" s="116"/>
      <c r="S5192" s="116"/>
      <c r="T5192" s="117"/>
    </row>
    <row r="5193" spans="1:20" x14ac:dyDescent="0.15">
      <c r="A5193" s="91"/>
      <c r="B5193" s="91"/>
      <c r="C5193" s="127"/>
      <c r="D5193" s="127"/>
      <c r="E5193" s="127"/>
      <c r="F5193" s="127"/>
      <c r="G5193" s="127"/>
      <c r="H5193" s="127"/>
      <c r="I5193" s="91"/>
      <c r="O5193" s="91"/>
      <c r="P5193" s="115"/>
      <c r="Q5193" s="116"/>
      <c r="R5193" s="116"/>
      <c r="S5193" s="116"/>
      <c r="T5193" s="117"/>
    </row>
    <row r="5194" spans="1:20" x14ac:dyDescent="0.15">
      <c r="A5194" s="91"/>
      <c r="B5194" s="91"/>
      <c r="C5194" s="127"/>
      <c r="D5194" s="127"/>
      <c r="E5194" s="127"/>
      <c r="F5194" s="127"/>
      <c r="G5194" s="127"/>
      <c r="H5194" s="127"/>
      <c r="I5194" s="91"/>
      <c r="O5194" s="91"/>
      <c r="P5194" s="115"/>
      <c r="Q5194" s="116"/>
      <c r="R5194" s="116"/>
      <c r="S5194" s="116"/>
      <c r="T5194" s="117"/>
    </row>
    <row r="5195" spans="1:20" x14ac:dyDescent="0.15">
      <c r="A5195" s="91"/>
      <c r="B5195" s="91"/>
      <c r="C5195" s="127"/>
      <c r="D5195" s="127"/>
      <c r="E5195" s="127"/>
      <c r="F5195" s="127"/>
      <c r="G5195" s="127"/>
      <c r="H5195" s="127"/>
      <c r="I5195" s="91"/>
      <c r="O5195" s="91"/>
      <c r="P5195" s="115"/>
      <c r="Q5195" s="116"/>
      <c r="R5195" s="116"/>
      <c r="S5195" s="116"/>
      <c r="T5195" s="117"/>
    </row>
    <row r="5196" spans="1:20" x14ac:dyDescent="0.15">
      <c r="A5196" s="91"/>
      <c r="B5196" s="91"/>
      <c r="C5196" s="127"/>
      <c r="D5196" s="127"/>
      <c r="E5196" s="127"/>
      <c r="F5196" s="127"/>
      <c r="G5196" s="127"/>
      <c r="H5196" s="127"/>
      <c r="I5196" s="91"/>
      <c r="O5196" s="91"/>
      <c r="P5196" s="115"/>
      <c r="Q5196" s="116"/>
      <c r="R5196" s="116"/>
      <c r="S5196" s="116"/>
      <c r="T5196" s="117"/>
    </row>
    <row r="5197" spans="1:20" x14ac:dyDescent="0.15">
      <c r="A5197" s="91"/>
      <c r="B5197" s="91"/>
      <c r="C5197" s="127"/>
      <c r="D5197" s="127"/>
      <c r="E5197" s="127"/>
      <c r="F5197" s="127"/>
      <c r="G5197" s="127"/>
      <c r="H5197" s="127"/>
      <c r="I5197" s="91"/>
      <c r="O5197" s="91"/>
      <c r="P5197" s="115"/>
      <c r="Q5197" s="116"/>
      <c r="R5197" s="116"/>
      <c r="S5197" s="116"/>
      <c r="T5197" s="117"/>
    </row>
    <row r="5198" spans="1:20" x14ac:dyDescent="0.15">
      <c r="A5198" s="91"/>
      <c r="B5198" s="91"/>
      <c r="C5198" s="127"/>
      <c r="D5198" s="127"/>
      <c r="E5198" s="127"/>
      <c r="F5198" s="127"/>
      <c r="G5198" s="127"/>
      <c r="H5198" s="127"/>
      <c r="I5198" s="91"/>
      <c r="O5198" s="91"/>
      <c r="P5198" s="115"/>
      <c r="Q5198" s="116"/>
      <c r="R5198" s="116"/>
      <c r="S5198" s="116"/>
      <c r="T5198" s="117"/>
    </row>
    <row r="5199" spans="1:20" x14ac:dyDescent="0.15">
      <c r="A5199" s="91"/>
      <c r="B5199" s="91"/>
      <c r="C5199" s="127"/>
      <c r="D5199" s="127"/>
      <c r="E5199" s="127"/>
      <c r="F5199" s="127"/>
      <c r="G5199" s="127"/>
      <c r="H5199" s="127"/>
      <c r="I5199" s="91"/>
      <c r="O5199" s="91"/>
      <c r="P5199" s="115"/>
      <c r="Q5199" s="116"/>
      <c r="R5199" s="116"/>
      <c r="S5199" s="116"/>
      <c r="T5199" s="117"/>
    </row>
    <row r="5200" spans="1:20" x14ac:dyDescent="0.15">
      <c r="A5200" s="91"/>
      <c r="B5200" s="91"/>
      <c r="C5200" s="127"/>
      <c r="D5200" s="127"/>
      <c r="E5200" s="127"/>
      <c r="F5200" s="127"/>
      <c r="G5200" s="127"/>
      <c r="H5200" s="127"/>
      <c r="I5200" s="91"/>
      <c r="O5200" s="91"/>
      <c r="P5200" s="115"/>
      <c r="Q5200" s="116"/>
      <c r="R5200" s="116"/>
      <c r="S5200" s="116"/>
      <c r="T5200" s="117"/>
    </row>
    <row r="5201" spans="1:20" x14ac:dyDescent="0.15">
      <c r="A5201" s="91"/>
      <c r="B5201" s="91"/>
      <c r="C5201" s="127"/>
      <c r="D5201" s="127"/>
      <c r="E5201" s="127"/>
      <c r="F5201" s="127"/>
      <c r="G5201" s="127"/>
      <c r="H5201" s="127"/>
      <c r="I5201" s="91"/>
      <c r="O5201" s="91"/>
      <c r="P5201" s="115"/>
      <c r="Q5201" s="116"/>
      <c r="R5201" s="116"/>
      <c r="S5201" s="116"/>
      <c r="T5201" s="117"/>
    </row>
    <row r="5202" spans="1:20" x14ac:dyDescent="0.15">
      <c r="A5202" s="91"/>
      <c r="B5202" s="91"/>
      <c r="C5202" s="127"/>
      <c r="D5202" s="127"/>
      <c r="E5202" s="127"/>
      <c r="F5202" s="127"/>
      <c r="G5202" s="127"/>
      <c r="H5202" s="127"/>
      <c r="I5202" s="91"/>
      <c r="O5202" s="91"/>
      <c r="P5202" s="115"/>
      <c r="Q5202" s="116"/>
      <c r="R5202" s="116"/>
      <c r="S5202" s="116"/>
      <c r="T5202" s="117"/>
    </row>
    <row r="5203" spans="1:20" x14ac:dyDescent="0.15">
      <c r="A5203" s="91"/>
      <c r="B5203" s="91"/>
      <c r="C5203" s="127"/>
      <c r="D5203" s="127"/>
      <c r="E5203" s="127"/>
      <c r="F5203" s="127"/>
      <c r="G5203" s="127"/>
      <c r="H5203" s="127"/>
      <c r="I5203" s="91"/>
      <c r="O5203" s="91"/>
      <c r="P5203" s="115"/>
      <c r="Q5203" s="116"/>
      <c r="R5203" s="116"/>
      <c r="S5203" s="116"/>
      <c r="T5203" s="117"/>
    </row>
    <row r="5204" spans="1:20" x14ac:dyDescent="0.15">
      <c r="A5204" s="91"/>
      <c r="B5204" s="91"/>
      <c r="C5204" s="127"/>
      <c r="D5204" s="127"/>
      <c r="E5204" s="127"/>
      <c r="F5204" s="127"/>
      <c r="G5204" s="127"/>
      <c r="H5204" s="127"/>
      <c r="I5204" s="91"/>
      <c r="O5204" s="91"/>
      <c r="P5204" s="115"/>
      <c r="Q5204" s="116"/>
      <c r="R5204" s="116"/>
      <c r="S5204" s="116"/>
      <c r="T5204" s="117"/>
    </row>
    <row r="5205" spans="1:20" x14ac:dyDescent="0.15">
      <c r="A5205" s="91"/>
      <c r="B5205" s="91"/>
      <c r="C5205" s="127"/>
      <c r="D5205" s="127"/>
      <c r="E5205" s="127"/>
      <c r="F5205" s="127"/>
      <c r="G5205" s="127"/>
      <c r="H5205" s="127"/>
      <c r="I5205" s="91"/>
      <c r="O5205" s="91"/>
      <c r="P5205" s="115"/>
      <c r="Q5205" s="116"/>
      <c r="R5205" s="116"/>
      <c r="S5205" s="116"/>
      <c r="T5205" s="117"/>
    </row>
    <row r="5206" spans="1:20" x14ac:dyDescent="0.15">
      <c r="A5206" s="91"/>
      <c r="B5206" s="91"/>
      <c r="C5206" s="127"/>
      <c r="D5206" s="127"/>
      <c r="E5206" s="127"/>
      <c r="F5206" s="127"/>
      <c r="G5206" s="127"/>
      <c r="H5206" s="127"/>
      <c r="I5206" s="91"/>
      <c r="O5206" s="91"/>
      <c r="P5206" s="115"/>
      <c r="Q5206" s="116"/>
      <c r="R5206" s="116"/>
      <c r="S5206" s="116"/>
      <c r="T5206" s="117"/>
    </row>
    <row r="5207" spans="1:20" x14ac:dyDescent="0.15">
      <c r="A5207" s="91"/>
      <c r="B5207" s="91"/>
      <c r="C5207" s="127"/>
      <c r="D5207" s="127"/>
      <c r="E5207" s="127"/>
      <c r="F5207" s="127"/>
      <c r="G5207" s="127"/>
      <c r="H5207" s="127"/>
      <c r="I5207" s="91"/>
      <c r="O5207" s="91"/>
      <c r="P5207" s="115"/>
      <c r="Q5207" s="116"/>
      <c r="R5207" s="116"/>
      <c r="S5207" s="116"/>
      <c r="T5207" s="117"/>
    </row>
    <row r="5208" spans="1:20" x14ac:dyDescent="0.15">
      <c r="A5208" s="91"/>
      <c r="B5208" s="91"/>
      <c r="C5208" s="127"/>
      <c r="D5208" s="127"/>
      <c r="E5208" s="127"/>
      <c r="F5208" s="127"/>
      <c r="G5208" s="127"/>
      <c r="H5208" s="127"/>
      <c r="I5208" s="91"/>
      <c r="O5208" s="91"/>
      <c r="P5208" s="115"/>
      <c r="Q5208" s="116"/>
      <c r="R5208" s="116"/>
      <c r="S5208" s="116"/>
      <c r="T5208" s="117"/>
    </row>
    <row r="5209" spans="1:20" x14ac:dyDescent="0.15">
      <c r="A5209" s="91"/>
      <c r="B5209" s="91"/>
      <c r="C5209" s="127"/>
      <c r="D5209" s="127"/>
      <c r="E5209" s="127"/>
      <c r="F5209" s="127"/>
      <c r="G5209" s="127"/>
      <c r="H5209" s="127"/>
      <c r="I5209" s="91"/>
      <c r="O5209" s="91"/>
      <c r="P5209" s="115"/>
      <c r="Q5209" s="116"/>
      <c r="R5209" s="116"/>
      <c r="S5209" s="116"/>
      <c r="T5209" s="117"/>
    </row>
    <row r="5210" spans="1:20" x14ac:dyDescent="0.15">
      <c r="A5210" s="91"/>
      <c r="B5210" s="91"/>
      <c r="C5210" s="127"/>
      <c r="D5210" s="127"/>
      <c r="E5210" s="127"/>
      <c r="F5210" s="127"/>
      <c r="G5210" s="127"/>
      <c r="H5210" s="127"/>
      <c r="I5210" s="91"/>
      <c r="O5210" s="91"/>
      <c r="P5210" s="115"/>
      <c r="Q5210" s="116"/>
      <c r="R5210" s="116"/>
      <c r="S5210" s="116"/>
      <c r="T5210" s="117"/>
    </row>
    <row r="5211" spans="1:20" x14ac:dyDescent="0.15">
      <c r="A5211" s="91"/>
      <c r="B5211" s="91"/>
      <c r="C5211" s="127"/>
      <c r="D5211" s="127"/>
      <c r="E5211" s="127"/>
      <c r="F5211" s="127"/>
      <c r="G5211" s="127"/>
      <c r="H5211" s="127"/>
      <c r="I5211" s="91"/>
      <c r="O5211" s="91"/>
      <c r="P5211" s="115"/>
      <c r="Q5211" s="116"/>
      <c r="R5211" s="116"/>
      <c r="S5211" s="116"/>
      <c r="T5211" s="117"/>
    </row>
    <row r="5212" spans="1:20" x14ac:dyDescent="0.15">
      <c r="A5212" s="91"/>
      <c r="B5212" s="91"/>
      <c r="C5212" s="127"/>
      <c r="D5212" s="127"/>
      <c r="E5212" s="127"/>
      <c r="F5212" s="127"/>
      <c r="G5212" s="127"/>
      <c r="H5212" s="127"/>
      <c r="I5212" s="91"/>
      <c r="O5212" s="91"/>
      <c r="P5212" s="115"/>
      <c r="Q5212" s="116"/>
      <c r="R5212" s="116"/>
      <c r="S5212" s="116"/>
      <c r="T5212" s="117"/>
    </row>
    <row r="5213" spans="1:20" x14ac:dyDescent="0.15">
      <c r="A5213" s="91"/>
      <c r="B5213" s="91"/>
      <c r="C5213" s="127"/>
      <c r="D5213" s="127"/>
      <c r="E5213" s="127"/>
      <c r="F5213" s="127"/>
      <c r="G5213" s="127"/>
      <c r="H5213" s="127"/>
      <c r="I5213" s="91"/>
      <c r="O5213" s="91"/>
      <c r="P5213" s="115"/>
      <c r="Q5213" s="116"/>
      <c r="R5213" s="116"/>
      <c r="S5213" s="116"/>
      <c r="T5213" s="117"/>
    </row>
    <row r="5214" spans="1:20" x14ac:dyDescent="0.15">
      <c r="A5214" s="91"/>
      <c r="B5214" s="91"/>
      <c r="C5214" s="127"/>
      <c r="D5214" s="127"/>
      <c r="E5214" s="127"/>
      <c r="F5214" s="127"/>
      <c r="G5214" s="127"/>
      <c r="H5214" s="127"/>
      <c r="I5214" s="91"/>
      <c r="O5214" s="91"/>
      <c r="P5214" s="115"/>
      <c r="Q5214" s="116"/>
      <c r="R5214" s="116"/>
      <c r="S5214" s="116"/>
      <c r="T5214" s="117"/>
    </row>
    <row r="5215" spans="1:20" x14ac:dyDescent="0.15">
      <c r="A5215" s="91"/>
      <c r="B5215" s="91"/>
      <c r="C5215" s="127"/>
      <c r="D5215" s="127"/>
      <c r="E5215" s="127"/>
      <c r="F5215" s="127"/>
      <c r="G5215" s="127"/>
      <c r="H5215" s="127"/>
      <c r="I5215" s="91"/>
      <c r="O5215" s="91"/>
      <c r="P5215" s="115"/>
      <c r="Q5215" s="116"/>
      <c r="R5215" s="116"/>
      <c r="S5215" s="116"/>
      <c r="T5215" s="117"/>
    </row>
    <row r="5216" spans="1:20" x14ac:dyDescent="0.15">
      <c r="A5216" s="91"/>
      <c r="B5216" s="91"/>
      <c r="C5216" s="127"/>
      <c r="D5216" s="127"/>
      <c r="E5216" s="127"/>
      <c r="F5216" s="127"/>
      <c r="G5216" s="127"/>
      <c r="H5216" s="127"/>
      <c r="I5216" s="91"/>
      <c r="O5216" s="91"/>
      <c r="P5216" s="115"/>
      <c r="Q5216" s="116"/>
      <c r="R5216" s="116"/>
      <c r="S5216" s="116"/>
      <c r="T5216" s="117"/>
    </row>
    <row r="5217" spans="1:20" x14ac:dyDescent="0.15">
      <c r="A5217" s="91"/>
      <c r="B5217" s="91"/>
      <c r="C5217" s="127"/>
      <c r="D5217" s="127"/>
      <c r="E5217" s="127"/>
      <c r="F5217" s="127"/>
      <c r="G5217" s="127"/>
      <c r="H5217" s="127"/>
      <c r="I5217" s="91"/>
      <c r="O5217" s="91"/>
      <c r="P5217" s="115"/>
      <c r="Q5217" s="116"/>
      <c r="R5217" s="116"/>
      <c r="S5217" s="116"/>
      <c r="T5217" s="117"/>
    </row>
    <row r="5218" spans="1:20" x14ac:dyDescent="0.15">
      <c r="A5218" s="91"/>
      <c r="B5218" s="91"/>
      <c r="C5218" s="127"/>
      <c r="D5218" s="127"/>
      <c r="E5218" s="127"/>
      <c r="F5218" s="127"/>
      <c r="G5218" s="127"/>
      <c r="H5218" s="127"/>
      <c r="I5218" s="91"/>
      <c r="O5218" s="91"/>
      <c r="P5218" s="115"/>
      <c r="Q5218" s="116"/>
      <c r="R5218" s="116"/>
      <c r="S5218" s="116"/>
      <c r="T5218" s="117"/>
    </row>
    <row r="5219" spans="1:20" x14ac:dyDescent="0.15">
      <c r="A5219" s="91"/>
      <c r="B5219" s="91"/>
      <c r="C5219" s="127"/>
      <c r="D5219" s="127"/>
      <c r="E5219" s="127"/>
      <c r="F5219" s="127"/>
      <c r="G5219" s="127"/>
      <c r="H5219" s="127"/>
      <c r="I5219" s="91"/>
      <c r="O5219" s="91"/>
      <c r="P5219" s="115"/>
      <c r="Q5219" s="116"/>
      <c r="R5219" s="116"/>
      <c r="S5219" s="116"/>
      <c r="T5219" s="117"/>
    </row>
    <row r="5220" spans="1:20" x14ac:dyDescent="0.15">
      <c r="A5220" s="91"/>
      <c r="B5220" s="91"/>
      <c r="C5220" s="127"/>
      <c r="D5220" s="127"/>
      <c r="E5220" s="127"/>
      <c r="F5220" s="127"/>
      <c r="G5220" s="127"/>
      <c r="H5220" s="127"/>
      <c r="I5220" s="91"/>
      <c r="O5220" s="91"/>
      <c r="P5220" s="115"/>
      <c r="Q5220" s="116"/>
      <c r="R5220" s="116"/>
      <c r="S5220" s="116"/>
      <c r="T5220" s="117"/>
    </row>
    <row r="5221" spans="1:20" x14ac:dyDescent="0.15">
      <c r="A5221" s="91"/>
      <c r="B5221" s="91"/>
      <c r="C5221" s="127"/>
      <c r="D5221" s="127"/>
      <c r="E5221" s="127"/>
      <c r="F5221" s="127"/>
      <c r="G5221" s="127"/>
      <c r="H5221" s="127"/>
      <c r="I5221" s="91"/>
      <c r="O5221" s="91"/>
      <c r="P5221" s="115"/>
      <c r="Q5221" s="116"/>
      <c r="R5221" s="116"/>
      <c r="S5221" s="116"/>
      <c r="T5221" s="117"/>
    </row>
    <row r="5222" spans="1:20" x14ac:dyDescent="0.15">
      <c r="A5222" s="91"/>
      <c r="B5222" s="91"/>
      <c r="C5222" s="127"/>
      <c r="D5222" s="127"/>
      <c r="E5222" s="127"/>
      <c r="F5222" s="127"/>
      <c r="G5222" s="127"/>
      <c r="H5222" s="127"/>
      <c r="I5222" s="91"/>
      <c r="O5222" s="91"/>
      <c r="P5222" s="115"/>
      <c r="Q5222" s="116"/>
      <c r="R5222" s="116"/>
      <c r="S5222" s="116"/>
      <c r="T5222" s="117"/>
    </row>
    <row r="5223" spans="1:20" x14ac:dyDescent="0.15">
      <c r="A5223" s="91"/>
      <c r="B5223" s="91"/>
      <c r="C5223" s="127"/>
      <c r="D5223" s="127"/>
      <c r="E5223" s="127"/>
      <c r="F5223" s="127"/>
      <c r="G5223" s="127"/>
      <c r="H5223" s="127"/>
      <c r="I5223" s="91"/>
      <c r="O5223" s="91"/>
      <c r="P5223" s="115"/>
      <c r="Q5223" s="116"/>
      <c r="R5223" s="116"/>
      <c r="S5223" s="116"/>
      <c r="T5223" s="117"/>
    </row>
    <row r="5224" spans="1:20" x14ac:dyDescent="0.15">
      <c r="A5224" s="91"/>
      <c r="B5224" s="91"/>
      <c r="C5224" s="127"/>
      <c r="D5224" s="127"/>
      <c r="E5224" s="127"/>
      <c r="F5224" s="127"/>
      <c r="G5224" s="127"/>
      <c r="H5224" s="127"/>
      <c r="I5224" s="91"/>
      <c r="O5224" s="91"/>
      <c r="P5224" s="115"/>
      <c r="Q5224" s="116"/>
      <c r="R5224" s="116"/>
      <c r="S5224" s="116"/>
      <c r="T5224" s="117"/>
    </row>
    <row r="5225" spans="1:20" x14ac:dyDescent="0.15">
      <c r="A5225" s="91"/>
      <c r="B5225" s="91"/>
      <c r="C5225" s="127"/>
      <c r="D5225" s="127"/>
      <c r="E5225" s="127"/>
      <c r="F5225" s="127"/>
      <c r="G5225" s="127"/>
      <c r="H5225" s="127"/>
      <c r="I5225" s="91"/>
      <c r="O5225" s="91"/>
      <c r="P5225" s="115"/>
      <c r="Q5225" s="116"/>
      <c r="R5225" s="116"/>
      <c r="S5225" s="116"/>
      <c r="T5225" s="117"/>
    </row>
    <row r="5226" spans="1:20" x14ac:dyDescent="0.15">
      <c r="A5226" s="91"/>
      <c r="B5226" s="91"/>
      <c r="C5226" s="127"/>
      <c r="D5226" s="127"/>
      <c r="E5226" s="127"/>
      <c r="F5226" s="127"/>
      <c r="G5226" s="127"/>
      <c r="H5226" s="127"/>
      <c r="I5226" s="91"/>
      <c r="O5226" s="91"/>
      <c r="P5226" s="115"/>
      <c r="Q5226" s="116"/>
      <c r="R5226" s="116"/>
      <c r="S5226" s="116"/>
      <c r="T5226" s="117"/>
    </row>
    <row r="5227" spans="1:20" x14ac:dyDescent="0.15">
      <c r="A5227" s="91"/>
      <c r="B5227" s="91"/>
      <c r="C5227" s="127"/>
      <c r="D5227" s="127"/>
      <c r="E5227" s="127"/>
      <c r="F5227" s="127"/>
      <c r="G5227" s="127"/>
      <c r="H5227" s="127"/>
      <c r="I5227" s="91"/>
      <c r="O5227" s="91"/>
      <c r="P5227" s="115"/>
      <c r="Q5227" s="116"/>
      <c r="R5227" s="116"/>
      <c r="S5227" s="116"/>
      <c r="T5227" s="117"/>
    </row>
    <row r="5228" spans="1:20" x14ac:dyDescent="0.15">
      <c r="A5228" s="91"/>
      <c r="B5228" s="91"/>
      <c r="C5228" s="127"/>
      <c r="D5228" s="127"/>
      <c r="E5228" s="127"/>
      <c r="F5228" s="127"/>
      <c r="G5228" s="127"/>
      <c r="H5228" s="127"/>
      <c r="I5228" s="91"/>
      <c r="O5228" s="91"/>
      <c r="P5228" s="115"/>
      <c r="Q5228" s="116"/>
      <c r="R5228" s="116"/>
      <c r="S5228" s="116"/>
      <c r="T5228" s="117"/>
    </row>
    <row r="5229" spans="1:20" x14ac:dyDescent="0.15">
      <c r="A5229" s="91"/>
      <c r="B5229" s="91"/>
      <c r="C5229" s="127"/>
      <c r="D5229" s="127"/>
      <c r="E5229" s="127"/>
      <c r="F5229" s="127"/>
      <c r="G5229" s="127"/>
      <c r="H5229" s="127"/>
      <c r="I5229" s="91"/>
      <c r="O5229" s="91"/>
      <c r="P5229" s="115"/>
      <c r="Q5229" s="116"/>
      <c r="R5229" s="116"/>
      <c r="S5229" s="116"/>
      <c r="T5229" s="117"/>
    </row>
    <row r="5230" spans="1:20" x14ac:dyDescent="0.15">
      <c r="A5230" s="91"/>
      <c r="B5230" s="91"/>
      <c r="C5230" s="127"/>
      <c r="D5230" s="127"/>
      <c r="E5230" s="127"/>
      <c r="F5230" s="127"/>
      <c r="G5230" s="127"/>
      <c r="H5230" s="127"/>
      <c r="I5230" s="91"/>
      <c r="O5230" s="91"/>
      <c r="P5230" s="115"/>
      <c r="Q5230" s="116"/>
      <c r="R5230" s="116"/>
      <c r="S5230" s="116"/>
      <c r="T5230" s="117"/>
    </row>
    <row r="5231" spans="1:20" x14ac:dyDescent="0.15">
      <c r="A5231" s="91"/>
      <c r="B5231" s="91"/>
      <c r="C5231" s="127"/>
      <c r="D5231" s="127"/>
      <c r="E5231" s="127"/>
      <c r="F5231" s="127"/>
      <c r="G5231" s="127"/>
      <c r="H5231" s="127"/>
      <c r="I5231" s="91"/>
      <c r="O5231" s="91"/>
      <c r="P5231" s="115"/>
      <c r="Q5231" s="116"/>
      <c r="R5231" s="116"/>
      <c r="S5231" s="116"/>
      <c r="T5231" s="117"/>
    </row>
    <row r="5232" spans="1:20" x14ac:dyDescent="0.15">
      <c r="A5232" s="91"/>
      <c r="B5232" s="91"/>
      <c r="C5232" s="127"/>
      <c r="D5232" s="127"/>
      <c r="E5232" s="127"/>
      <c r="F5232" s="127"/>
      <c r="G5232" s="127"/>
      <c r="H5232" s="127"/>
      <c r="I5232" s="91"/>
      <c r="O5232" s="91"/>
      <c r="P5232" s="115"/>
      <c r="Q5232" s="116"/>
      <c r="R5232" s="116"/>
      <c r="S5232" s="116"/>
      <c r="T5232" s="117"/>
    </row>
    <row r="5233" spans="1:20" x14ac:dyDescent="0.15">
      <c r="A5233" s="91"/>
      <c r="B5233" s="91"/>
      <c r="C5233" s="127"/>
      <c r="D5233" s="127"/>
      <c r="E5233" s="127"/>
      <c r="F5233" s="127"/>
      <c r="G5233" s="127"/>
      <c r="H5233" s="127"/>
      <c r="I5233" s="91"/>
      <c r="O5233" s="91"/>
      <c r="P5233" s="115"/>
      <c r="Q5233" s="116"/>
      <c r="R5233" s="116"/>
      <c r="S5233" s="116"/>
      <c r="T5233" s="117"/>
    </row>
    <row r="5234" spans="1:20" x14ac:dyDescent="0.15">
      <c r="A5234" s="91"/>
      <c r="B5234" s="91"/>
      <c r="C5234" s="127"/>
      <c r="D5234" s="127"/>
      <c r="E5234" s="127"/>
      <c r="F5234" s="127"/>
      <c r="G5234" s="127"/>
      <c r="H5234" s="127"/>
      <c r="I5234" s="91"/>
      <c r="O5234" s="91"/>
      <c r="P5234" s="115"/>
      <c r="Q5234" s="116"/>
      <c r="R5234" s="116"/>
      <c r="S5234" s="116"/>
      <c r="T5234" s="117"/>
    </row>
    <row r="5235" spans="1:20" x14ac:dyDescent="0.15">
      <c r="A5235" s="91"/>
      <c r="B5235" s="91"/>
      <c r="C5235" s="127"/>
      <c r="D5235" s="127"/>
      <c r="E5235" s="127"/>
      <c r="F5235" s="127"/>
      <c r="G5235" s="127"/>
      <c r="H5235" s="127"/>
      <c r="I5235" s="91"/>
      <c r="O5235" s="91"/>
      <c r="P5235" s="115"/>
      <c r="Q5235" s="116"/>
      <c r="R5235" s="116"/>
      <c r="S5235" s="116"/>
      <c r="T5235" s="117"/>
    </row>
    <row r="5236" spans="1:20" x14ac:dyDescent="0.15">
      <c r="A5236" s="91"/>
      <c r="B5236" s="91"/>
      <c r="C5236" s="127"/>
      <c r="D5236" s="127"/>
      <c r="E5236" s="127"/>
      <c r="F5236" s="127"/>
      <c r="G5236" s="127"/>
      <c r="H5236" s="127"/>
      <c r="I5236" s="91"/>
      <c r="O5236" s="91"/>
      <c r="P5236" s="115"/>
      <c r="Q5236" s="116"/>
      <c r="R5236" s="116"/>
      <c r="S5236" s="116"/>
      <c r="T5236" s="117"/>
    </row>
    <row r="5237" spans="1:20" x14ac:dyDescent="0.15">
      <c r="A5237" s="91"/>
      <c r="B5237" s="91"/>
      <c r="C5237" s="127"/>
      <c r="D5237" s="127"/>
      <c r="E5237" s="127"/>
      <c r="F5237" s="127"/>
      <c r="G5237" s="127"/>
      <c r="H5237" s="127"/>
      <c r="I5237" s="91"/>
      <c r="O5237" s="91"/>
      <c r="P5237" s="115"/>
      <c r="Q5237" s="116"/>
      <c r="R5237" s="116"/>
      <c r="S5237" s="116"/>
      <c r="T5237" s="117"/>
    </row>
    <row r="5238" spans="1:20" x14ac:dyDescent="0.15">
      <c r="A5238" s="91"/>
      <c r="B5238" s="91"/>
      <c r="C5238" s="127"/>
      <c r="D5238" s="127"/>
      <c r="E5238" s="127"/>
      <c r="F5238" s="127"/>
      <c r="G5238" s="127"/>
      <c r="H5238" s="127"/>
      <c r="I5238" s="91"/>
      <c r="O5238" s="91"/>
      <c r="P5238" s="115"/>
      <c r="Q5238" s="116"/>
      <c r="R5238" s="116"/>
      <c r="S5238" s="116"/>
      <c r="T5238" s="117"/>
    </row>
    <row r="5239" spans="1:20" x14ac:dyDescent="0.15">
      <c r="A5239" s="91"/>
      <c r="B5239" s="91"/>
      <c r="C5239" s="127"/>
      <c r="D5239" s="127"/>
      <c r="E5239" s="127"/>
      <c r="F5239" s="127"/>
      <c r="G5239" s="127"/>
      <c r="H5239" s="127"/>
      <c r="I5239" s="91"/>
      <c r="O5239" s="91"/>
      <c r="P5239" s="115"/>
      <c r="Q5239" s="116"/>
      <c r="R5239" s="116"/>
      <c r="S5239" s="116"/>
      <c r="T5239" s="117"/>
    </row>
    <row r="5240" spans="1:20" x14ac:dyDescent="0.15">
      <c r="A5240" s="91"/>
      <c r="B5240" s="91"/>
      <c r="C5240" s="127"/>
      <c r="D5240" s="127"/>
      <c r="E5240" s="127"/>
      <c r="F5240" s="127"/>
      <c r="G5240" s="127"/>
      <c r="H5240" s="127"/>
      <c r="I5240" s="91"/>
      <c r="O5240" s="91"/>
      <c r="P5240" s="115"/>
      <c r="Q5240" s="116"/>
      <c r="R5240" s="116"/>
      <c r="S5240" s="116"/>
      <c r="T5240" s="117"/>
    </row>
    <row r="5241" spans="1:20" x14ac:dyDescent="0.15">
      <c r="A5241" s="91"/>
      <c r="B5241" s="91"/>
      <c r="C5241" s="127"/>
      <c r="D5241" s="127"/>
      <c r="E5241" s="127"/>
      <c r="F5241" s="127"/>
      <c r="G5241" s="127"/>
      <c r="H5241" s="127"/>
      <c r="I5241" s="91"/>
      <c r="O5241" s="91"/>
      <c r="P5241" s="115"/>
      <c r="Q5241" s="116"/>
      <c r="R5241" s="116"/>
      <c r="S5241" s="116"/>
      <c r="T5241" s="117"/>
    </row>
    <row r="5242" spans="1:20" x14ac:dyDescent="0.15">
      <c r="A5242" s="91"/>
      <c r="B5242" s="91"/>
      <c r="C5242" s="127"/>
      <c r="D5242" s="127"/>
      <c r="E5242" s="127"/>
      <c r="F5242" s="127"/>
      <c r="G5242" s="127"/>
      <c r="H5242" s="127"/>
      <c r="I5242" s="91"/>
      <c r="O5242" s="91"/>
      <c r="P5242" s="115"/>
      <c r="Q5242" s="116"/>
      <c r="R5242" s="116"/>
      <c r="S5242" s="116"/>
      <c r="T5242" s="117"/>
    </row>
    <row r="5243" spans="1:20" x14ac:dyDescent="0.15">
      <c r="A5243" s="91"/>
      <c r="B5243" s="91"/>
      <c r="C5243" s="127"/>
      <c r="D5243" s="127"/>
      <c r="E5243" s="127"/>
      <c r="F5243" s="127"/>
      <c r="G5243" s="127"/>
      <c r="H5243" s="127"/>
      <c r="I5243" s="91"/>
      <c r="O5243" s="91"/>
      <c r="P5243" s="115"/>
      <c r="Q5243" s="116"/>
      <c r="R5243" s="116"/>
      <c r="S5243" s="116"/>
      <c r="T5243" s="117"/>
    </row>
    <row r="5244" spans="1:20" x14ac:dyDescent="0.15">
      <c r="A5244" s="91"/>
      <c r="B5244" s="91"/>
      <c r="C5244" s="127"/>
      <c r="D5244" s="127"/>
      <c r="E5244" s="127"/>
      <c r="F5244" s="127"/>
      <c r="G5244" s="127"/>
      <c r="H5244" s="127"/>
      <c r="I5244" s="91"/>
      <c r="O5244" s="91"/>
      <c r="P5244" s="115"/>
      <c r="Q5244" s="116"/>
      <c r="R5244" s="116"/>
      <c r="S5244" s="116"/>
      <c r="T5244" s="117"/>
    </row>
    <row r="5245" spans="1:20" x14ac:dyDescent="0.15">
      <c r="A5245" s="91"/>
      <c r="B5245" s="91"/>
      <c r="C5245" s="127"/>
      <c r="D5245" s="127"/>
      <c r="E5245" s="127"/>
      <c r="F5245" s="127"/>
      <c r="G5245" s="127"/>
      <c r="H5245" s="127"/>
      <c r="I5245" s="91"/>
      <c r="O5245" s="91"/>
      <c r="P5245" s="115"/>
      <c r="Q5245" s="116"/>
      <c r="R5245" s="116"/>
      <c r="S5245" s="116"/>
      <c r="T5245" s="117"/>
    </row>
    <row r="5246" spans="1:20" x14ac:dyDescent="0.15">
      <c r="A5246" s="91"/>
      <c r="B5246" s="91"/>
      <c r="C5246" s="127"/>
      <c r="D5246" s="127"/>
      <c r="E5246" s="127"/>
      <c r="F5246" s="127"/>
      <c r="G5246" s="127"/>
      <c r="H5246" s="127"/>
      <c r="I5246" s="91"/>
      <c r="O5246" s="91"/>
      <c r="P5246" s="115"/>
      <c r="Q5246" s="116"/>
      <c r="R5246" s="116"/>
      <c r="S5246" s="116"/>
      <c r="T5246" s="117"/>
    </row>
    <row r="5247" spans="1:20" x14ac:dyDescent="0.15">
      <c r="A5247" s="91"/>
      <c r="B5247" s="91"/>
      <c r="C5247" s="127"/>
      <c r="D5247" s="127"/>
      <c r="E5247" s="127"/>
      <c r="F5247" s="127"/>
      <c r="G5247" s="127"/>
      <c r="H5247" s="127"/>
      <c r="I5247" s="91"/>
      <c r="O5247" s="91"/>
      <c r="P5247" s="115"/>
      <c r="Q5247" s="116"/>
      <c r="R5247" s="116"/>
      <c r="S5247" s="116"/>
      <c r="T5247" s="117"/>
    </row>
    <row r="5248" spans="1:20" x14ac:dyDescent="0.15">
      <c r="A5248" s="91"/>
      <c r="B5248" s="91"/>
      <c r="C5248" s="127"/>
      <c r="D5248" s="127"/>
      <c r="E5248" s="127"/>
      <c r="F5248" s="127"/>
      <c r="G5248" s="127"/>
      <c r="H5248" s="127"/>
      <c r="I5248" s="91"/>
      <c r="O5248" s="91"/>
      <c r="P5248" s="115"/>
      <c r="Q5248" s="116"/>
      <c r="R5248" s="116"/>
      <c r="S5248" s="116"/>
      <c r="T5248" s="117"/>
    </row>
    <row r="5249" spans="1:20" x14ac:dyDescent="0.15">
      <c r="A5249" s="91"/>
      <c r="B5249" s="91"/>
      <c r="C5249" s="127"/>
      <c r="D5249" s="127"/>
      <c r="E5249" s="127"/>
      <c r="F5249" s="127"/>
      <c r="G5249" s="127"/>
      <c r="H5249" s="127"/>
      <c r="I5249" s="91"/>
      <c r="O5249" s="91"/>
      <c r="P5249" s="115"/>
      <c r="Q5249" s="116"/>
      <c r="R5249" s="116"/>
      <c r="S5249" s="116"/>
      <c r="T5249" s="117"/>
    </row>
    <row r="5250" spans="1:20" x14ac:dyDescent="0.15">
      <c r="A5250" s="91"/>
      <c r="B5250" s="91"/>
      <c r="C5250" s="127"/>
      <c r="D5250" s="127"/>
      <c r="E5250" s="127"/>
      <c r="F5250" s="127"/>
      <c r="G5250" s="127"/>
      <c r="H5250" s="127"/>
      <c r="I5250" s="91"/>
      <c r="O5250" s="91"/>
      <c r="P5250" s="115"/>
      <c r="Q5250" s="116"/>
      <c r="R5250" s="116"/>
      <c r="S5250" s="116"/>
      <c r="T5250" s="117"/>
    </row>
    <row r="5251" spans="1:20" x14ac:dyDescent="0.15">
      <c r="A5251" s="91"/>
      <c r="B5251" s="91"/>
      <c r="C5251" s="127"/>
      <c r="D5251" s="127"/>
      <c r="E5251" s="127"/>
      <c r="F5251" s="127"/>
      <c r="G5251" s="127"/>
      <c r="H5251" s="127"/>
      <c r="I5251" s="91"/>
      <c r="O5251" s="91"/>
      <c r="P5251" s="115"/>
      <c r="Q5251" s="116"/>
      <c r="R5251" s="116"/>
      <c r="S5251" s="116"/>
      <c r="T5251" s="117"/>
    </row>
    <row r="5252" spans="1:20" x14ac:dyDescent="0.15">
      <c r="A5252" s="91"/>
      <c r="B5252" s="91"/>
      <c r="C5252" s="127"/>
      <c r="D5252" s="127"/>
      <c r="E5252" s="127"/>
      <c r="F5252" s="127"/>
      <c r="G5252" s="127"/>
      <c r="H5252" s="127"/>
      <c r="I5252" s="91"/>
      <c r="O5252" s="91"/>
      <c r="P5252" s="115"/>
      <c r="Q5252" s="116"/>
      <c r="R5252" s="116"/>
      <c r="S5252" s="116"/>
      <c r="T5252" s="117"/>
    </row>
    <row r="5253" spans="1:20" x14ac:dyDescent="0.15">
      <c r="A5253" s="91"/>
      <c r="B5253" s="91"/>
      <c r="C5253" s="127"/>
      <c r="D5253" s="127"/>
      <c r="E5253" s="127"/>
      <c r="F5253" s="127"/>
      <c r="G5253" s="127"/>
      <c r="H5253" s="127"/>
      <c r="I5253" s="91"/>
      <c r="O5253" s="91"/>
      <c r="P5253" s="115"/>
      <c r="Q5253" s="116"/>
      <c r="R5253" s="116"/>
      <c r="S5253" s="116"/>
      <c r="T5253" s="117"/>
    </row>
    <row r="5254" spans="1:20" x14ac:dyDescent="0.15">
      <c r="A5254" s="91"/>
      <c r="B5254" s="91"/>
      <c r="C5254" s="127"/>
      <c r="D5254" s="127"/>
      <c r="E5254" s="127"/>
      <c r="F5254" s="127"/>
      <c r="G5254" s="127"/>
      <c r="H5254" s="127"/>
      <c r="I5254" s="91"/>
      <c r="O5254" s="91"/>
      <c r="P5254" s="115"/>
      <c r="Q5254" s="116"/>
      <c r="R5254" s="116"/>
      <c r="S5254" s="116"/>
      <c r="T5254" s="117"/>
    </row>
    <row r="5255" spans="1:20" x14ac:dyDescent="0.15">
      <c r="A5255" s="91"/>
      <c r="B5255" s="91"/>
      <c r="C5255" s="127"/>
      <c r="D5255" s="127"/>
      <c r="E5255" s="127"/>
      <c r="F5255" s="127"/>
      <c r="G5255" s="127"/>
      <c r="H5255" s="127"/>
      <c r="I5255" s="91"/>
      <c r="O5255" s="91"/>
      <c r="P5255" s="115"/>
      <c r="Q5255" s="116"/>
      <c r="R5255" s="116"/>
      <c r="S5255" s="116"/>
      <c r="T5255" s="117"/>
    </row>
    <row r="5256" spans="1:20" x14ac:dyDescent="0.15">
      <c r="A5256" s="91"/>
      <c r="B5256" s="91"/>
      <c r="C5256" s="127"/>
      <c r="D5256" s="127"/>
      <c r="E5256" s="127"/>
      <c r="F5256" s="127"/>
      <c r="G5256" s="127"/>
      <c r="H5256" s="127"/>
      <c r="I5256" s="91"/>
      <c r="O5256" s="91"/>
      <c r="P5256" s="115"/>
      <c r="Q5256" s="116"/>
      <c r="R5256" s="116"/>
      <c r="S5256" s="116"/>
      <c r="T5256" s="117"/>
    </row>
    <row r="5257" spans="1:20" x14ac:dyDescent="0.15">
      <c r="A5257" s="91"/>
      <c r="B5257" s="91"/>
      <c r="C5257" s="127"/>
      <c r="D5257" s="127"/>
      <c r="E5257" s="127"/>
      <c r="F5257" s="127"/>
      <c r="G5257" s="127"/>
      <c r="H5257" s="127"/>
      <c r="I5257" s="91"/>
      <c r="O5257" s="91"/>
      <c r="P5257" s="115"/>
      <c r="Q5257" s="116"/>
      <c r="R5257" s="116"/>
      <c r="S5257" s="116"/>
      <c r="T5257" s="117"/>
    </row>
    <row r="5258" spans="1:20" x14ac:dyDescent="0.15">
      <c r="A5258" s="91"/>
      <c r="B5258" s="91"/>
      <c r="C5258" s="127"/>
      <c r="D5258" s="127"/>
      <c r="E5258" s="127"/>
      <c r="F5258" s="127"/>
      <c r="G5258" s="127"/>
      <c r="H5258" s="127"/>
      <c r="I5258" s="91"/>
      <c r="O5258" s="91"/>
      <c r="P5258" s="115"/>
      <c r="Q5258" s="116"/>
      <c r="R5258" s="116"/>
      <c r="S5258" s="116"/>
      <c r="T5258" s="117"/>
    </row>
    <row r="5259" spans="1:20" x14ac:dyDescent="0.15">
      <c r="A5259" s="91"/>
      <c r="B5259" s="91"/>
      <c r="C5259" s="127"/>
      <c r="D5259" s="127"/>
      <c r="E5259" s="127"/>
      <c r="F5259" s="127"/>
      <c r="G5259" s="127"/>
      <c r="H5259" s="127"/>
      <c r="I5259" s="91"/>
      <c r="O5259" s="91"/>
      <c r="P5259" s="115"/>
      <c r="Q5259" s="116"/>
      <c r="R5259" s="116"/>
      <c r="S5259" s="116"/>
      <c r="T5259" s="117"/>
    </row>
    <row r="5260" spans="1:20" x14ac:dyDescent="0.15">
      <c r="A5260" s="91"/>
      <c r="B5260" s="91"/>
      <c r="C5260" s="127"/>
      <c r="D5260" s="127"/>
      <c r="E5260" s="127"/>
      <c r="F5260" s="127"/>
      <c r="G5260" s="127"/>
      <c r="H5260" s="127"/>
      <c r="I5260" s="91"/>
      <c r="O5260" s="91"/>
      <c r="P5260" s="115"/>
      <c r="Q5260" s="116"/>
      <c r="R5260" s="116"/>
      <c r="S5260" s="116"/>
      <c r="T5260" s="117"/>
    </row>
    <row r="5261" spans="1:20" x14ac:dyDescent="0.15">
      <c r="A5261" s="91"/>
      <c r="B5261" s="91"/>
      <c r="C5261" s="127"/>
      <c r="D5261" s="127"/>
      <c r="E5261" s="127"/>
      <c r="F5261" s="127"/>
      <c r="G5261" s="127"/>
      <c r="H5261" s="127"/>
      <c r="I5261" s="91"/>
      <c r="O5261" s="91"/>
      <c r="P5261" s="115"/>
      <c r="Q5261" s="116"/>
      <c r="R5261" s="116"/>
      <c r="S5261" s="116"/>
      <c r="T5261" s="117"/>
    </row>
    <row r="5262" spans="1:20" x14ac:dyDescent="0.15">
      <c r="A5262" s="91"/>
      <c r="B5262" s="91"/>
      <c r="C5262" s="127"/>
      <c r="D5262" s="127"/>
      <c r="E5262" s="127"/>
      <c r="F5262" s="127"/>
      <c r="G5262" s="127"/>
      <c r="H5262" s="127"/>
      <c r="I5262" s="91"/>
      <c r="O5262" s="91"/>
      <c r="P5262" s="115"/>
      <c r="Q5262" s="116"/>
      <c r="R5262" s="116"/>
      <c r="S5262" s="116"/>
      <c r="T5262" s="117"/>
    </row>
    <row r="5263" spans="1:20" x14ac:dyDescent="0.15">
      <c r="A5263" s="91"/>
      <c r="B5263" s="91"/>
      <c r="C5263" s="127"/>
      <c r="D5263" s="127"/>
      <c r="E5263" s="127"/>
      <c r="F5263" s="127"/>
      <c r="G5263" s="127"/>
      <c r="H5263" s="127"/>
      <c r="I5263" s="91"/>
      <c r="O5263" s="91"/>
      <c r="P5263" s="115"/>
      <c r="Q5263" s="116"/>
      <c r="R5263" s="116"/>
      <c r="S5263" s="116"/>
      <c r="T5263" s="117"/>
    </row>
    <row r="5264" spans="1:20" x14ac:dyDescent="0.15">
      <c r="A5264" s="91"/>
      <c r="B5264" s="91"/>
      <c r="C5264" s="127"/>
      <c r="D5264" s="127"/>
      <c r="E5264" s="127"/>
      <c r="F5264" s="127"/>
      <c r="G5264" s="127"/>
      <c r="H5264" s="127"/>
      <c r="I5264" s="91"/>
      <c r="O5264" s="91"/>
      <c r="P5264" s="115"/>
      <c r="Q5264" s="116"/>
      <c r="R5264" s="116"/>
      <c r="S5264" s="116"/>
      <c r="T5264" s="117"/>
    </row>
    <row r="5265" spans="1:20" x14ac:dyDescent="0.15">
      <c r="A5265" s="91"/>
      <c r="B5265" s="91"/>
      <c r="C5265" s="127"/>
      <c r="D5265" s="127"/>
      <c r="E5265" s="127"/>
      <c r="F5265" s="127"/>
      <c r="G5265" s="127"/>
      <c r="H5265" s="127"/>
      <c r="I5265" s="91"/>
      <c r="O5265" s="91"/>
      <c r="P5265" s="115"/>
      <c r="Q5265" s="116"/>
      <c r="R5265" s="116"/>
      <c r="S5265" s="116"/>
      <c r="T5265" s="117"/>
    </row>
    <row r="5266" spans="1:20" x14ac:dyDescent="0.15">
      <c r="A5266" s="91"/>
      <c r="B5266" s="91"/>
      <c r="C5266" s="127"/>
      <c r="D5266" s="127"/>
      <c r="E5266" s="127"/>
      <c r="F5266" s="127"/>
      <c r="G5266" s="127"/>
      <c r="H5266" s="127"/>
      <c r="I5266" s="91"/>
      <c r="O5266" s="91"/>
      <c r="P5266" s="115"/>
      <c r="Q5266" s="116"/>
      <c r="R5266" s="116"/>
      <c r="S5266" s="116"/>
      <c r="T5266" s="117"/>
    </row>
    <row r="5267" spans="1:20" x14ac:dyDescent="0.15">
      <c r="A5267" s="91"/>
      <c r="B5267" s="91"/>
      <c r="C5267" s="127"/>
      <c r="D5267" s="127"/>
      <c r="E5267" s="127"/>
      <c r="F5267" s="127"/>
      <c r="G5267" s="127"/>
      <c r="H5267" s="127"/>
      <c r="I5267" s="91"/>
      <c r="O5267" s="91"/>
      <c r="P5267" s="115"/>
      <c r="Q5267" s="116"/>
      <c r="R5267" s="116"/>
      <c r="S5267" s="116"/>
      <c r="T5267" s="117"/>
    </row>
    <row r="5268" spans="1:20" x14ac:dyDescent="0.15">
      <c r="A5268" s="91"/>
      <c r="B5268" s="91"/>
      <c r="C5268" s="127"/>
      <c r="D5268" s="127"/>
      <c r="E5268" s="127"/>
      <c r="F5268" s="127"/>
      <c r="G5268" s="127"/>
      <c r="H5268" s="127"/>
      <c r="I5268" s="91"/>
      <c r="O5268" s="91"/>
      <c r="P5268" s="115"/>
      <c r="Q5268" s="116"/>
      <c r="R5268" s="116"/>
      <c r="S5268" s="116"/>
      <c r="T5268" s="117"/>
    </row>
    <row r="5269" spans="1:20" x14ac:dyDescent="0.15">
      <c r="A5269" s="91"/>
      <c r="B5269" s="91"/>
      <c r="C5269" s="127"/>
      <c r="D5269" s="127"/>
      <c r="E5269" s="127"/>
      <c r="F5269" s="127"/>
      <c r="G5269" s="127"/>
      <c r="H5269" s="127"/>
      <c r="I5269" s="91"/>
      <c r="O5269" s="91"/>
      <c r="P5269" s="115"/>
      <c r="Q5269" s="116"/>
      <c r="R5269" s="116"/>
      <c r="S5269" s="116"/>
      <c r="T5269" s="117"/>
    </row>
    <row r="5270" spans="1:20" x14ac:dyDescent="0.15">
      <c r="A5270" s="91"/>
      <c r="B5270" s="91"/>
      <c r="C5270" s="127"/>
      <c r="D5270" s="127"/>
      <c r="E5270" s="127"/>
      <c r="F5270" s="127"/>
      <c r="G5270" s="127"/>
      <c r="H5270" s="127"/>
      <c r="I5270" s="91"/>
      <c r="O5270" s="91"/>
      <c r="P5270" s="115"/>
      <c r="Q5270" s="116"/>
      <c r="R5270" s="116"/>
      <c r="S5270" s="116"/>
      <c r="T5270" s="117"/>
    </row>
    <row r="5271" spans="1:20" x14ac:dyDescent="0.15">
      <c r="A5271" s="91"/>
      <c r="B5271" s="91"/>
      <c r="C5271" s="127"/>
      <c r="D5271" s="127"/>
      <c r="E5271" s="127"/>
      <c r="F5271" s="127"/>
      <c r="G5271" s="127"/>
      <c r="H5271" s="127"/>
      <c r="I5271" s="91"/>
      <c r="O5271" s="91"/>
      <c r="P5271" s="115"/>
      <c r="Q5271" s="116"/>
      <c r="R5271" s="116"/>
      <c r="S5271" s="116"/>
      <c r="T5271" s="117"/>
    </row>
    <row r="5272" spans="1:20" x14ac:dyDescent="0.15">
      <c r="A5272" s="91"/>
      <c r="B5272" s="91"/>
      <c r="C5272" s="127"/>
      <c r="D5272" s="127"/>
      <c r="E5272" s="127"/>
      <c r="F5272" s="127"/>
      <c r="G5272" s="127"/>
      <c r="H5272" s="127"/>
      <c r="I5272" s="91"/>
      <c r="O5272" s="91"/>
      <c r="P5272" s="115"/>
      <c r="Q5272" s="116"/>
      <c r="R5272" s="116"/>
      <c r="S5272" s="116"/>
      <c r="T5272" s="117"/>
    </row>
    <row r="5273" spans="1:20" x14ac:dyDescent="0.15">
      <c r="A5273" s="91"/>
      <c r="B5273" s="91"/>
      <c r="C5273" s="127"/>
      <c r="D5273" s="127"/>
      <c r="E5273" s="127"/>
      <c r="F5273" s="127"/>
      <c r="G5273" s="127"/>
      <c r="H5273" s="127"/>
      <c r="I5273" s="91"/>
      <c r="O5273" s="91"/>
      <c r="P5273" s="115"/>
      <c r="Q5273" s="116"/>
      <c r="R5273" s="116"/>
      <c r="S5273" s="116"/>
      <c r="T5273" s="117"/>
    </row>
    <row r="5274" spans="1:20" x14ac:dyDescent="0.15">
      <c r="A5274" s="91"/>
      <c r="B5274" s="91"/>
      <c r="C5274" s="127"/>
      <c r="D5274" s="127"/>
      <c r="E5274" s="127"/>
      <c r="F5274" s="127"/>
      <c r="G5274" s="127"/>
      <c r="H5274" s="127"/>
      <c r="I5274" s="91"/>
      <c r="O5274" s="91"/>
      <c r="P5274" s="115"/>
      <c r="Q5274" s="116"/>
      <c r="R5274" s="116"/>
      <c r="S5274" s="116"/>
      <c r="T5274" s="117"/>
    </row>
    <row r="5275" spans="1:20" x14ac:dyDescent="0.15">
      <c r="A5275" s="91"/>
      <c r="B5275" s="91"/>
      <c r="C5275" s="127"/>
      <c r="D5275" s="127"/>
      <c r="E5275" s="127"/>
      <c r="F5275" s="127"/>
      <c r="G5275" s="127"/>
      <c r="H5275" s="127"/>
      <c r="I5275" s="91"/>
      <c r="O5275" s="91"/>
      <c r="P5275" s="115"/>
      <c r="Q5275" s="116"/>
      <c r="R5275" s="116"/>
      <c r="S5275" s="116"/>
      <c r="T5275" s="117"/>
    </row>
    <row r="5276" spans="1:20" x14ac:dyDescent="0.15">
      <c r="A5276" s="91"/>
      <c r="B5276" s="91"/>
      <c r="C5276" s="127"/>
      <c r="D5276" s="127"/>
      <c r="E5276" s="127"/>
      <c r="F5276" s="127"/>
      <c r="G5276" s="127"/>
      <c r="H5276" s="127"/>
      <c r="I5276" s="91"/>
      <c r="O5276" s="91"/>
      <c r="P5276" s="115"/>
      <c r="Q5276" s="116"/>
      <c r="R5276" s="116"/>
      <c r="S5276" s="116"/>
      <c r="T5276" s="117"/>
    </row>
    <row r="5277" spans="1:20" x14ac:dyDescent="0.15">
      <c r="A5277" s="91"/>
      <c r="B5277" s="91"/>
      <c r="C5277" s="127"/>
      <c r="D5277" s="127"/>
      <c r="E5277" s="127"/>
      <c r="F5277" s="127"/>
      <c r="G5277" s="127"/>
      <c r="H5277" s="127"/>
      <c r="I5277" s="91"/>
      <c r="O5277" s="91"/>
      <c r="P5277" s="115"/>
      <c r="Q5277" s="116"/>
      <c r="R5277" s="116"/>
      <c r="S5277" s="116"/>
      <c r="T5277" s="117"/>
    </row>
    <row r="5278" spans="1:20" x14ac:dyDescent="0.15">
      <c r="A5278" s="91"/>
      <c r="B5278" s="91"/>
      <c r="C5278" s="127"/>
      <c r="D5278" s="127"/>
      <c r="E5278" s="127"/>
      <c r="F5278" s="127"/>
      <c r="G5278" s="127"/>
      <c r="H5278" s="127"/>
      <c r="I5278" s="91"/>
      <c r="O5278" s="91"/>
      <c r="P5278" s="115"/>
      <c r="Q5278" s="116"/>
      <c r="R5278" s="116"/>
      <c r="S5278" s="116"/>
      <c r="T5278" s="117"/>
    </row>
    <row r="5279" spans="1:20" x14ac:dyDescent="0.15">
      <c r="A5279" s="91"/>
      <c r="B5279" s="91"/>
      <c r="C5279" s="127"/>
      <c r="D5279" s="127"/>
      <c r="E5279" s="127"/>
      <c r="F5279" s="127"/>
      <c r="G5279" s="127"/>
      <c r="H5279" s="127"/>
      <c r="I5279" s="91"/>
      <c r="O5279" s="91"/>
      <c r="P5279" s="115"/>
      <c r="Q5279" s="116"/>
      <c r="R5279" s="116"/>
      <c r="S5279" s="116"/>
      <c r="T5279" s="117"/>
    </row>
    <row r="5280" spans="1:20" x14ac:dyDescent="0.15">
      <c r="A5280" s="91"/>
      <c r="B5280" s="91"/>
      <c r="C5280" s="127"/>
      <c r="D5280" s="127"/>
      <c r="E5280" s="127"/>
      <c r="F5280" s="127"/>
      <c r="G5280" s="127"/>
      <c r="H5280" s="127"/>
      <c r="I5280" s="91"/>
      <c r="O5280" s="91"/>
      <c r="P5280" s="115"/>
      <c r="Q5280" s="116"/>
      <c r="R5280" s="116"/>
      <c r="S5280" s="116"/>
      <c r="T5280" s="117"/>
    </row>
    <row r="5281" spans="1:20" x14ac:dyDescent="0.15">
      <c r="A5281" s="91"/>
      <c r="B5281" s="91"/>
      <c r="C5281" s="127"/>
      <c r="D5281" s="127"/>
      <c r="E5281" s="127"/>
      <c r="F5281" s="127"/>
      <c r="G5281" s="127"/>
      <c r="H5281" s="127"/>
      <c r="I5281" s="91"/>
      <c r="O5281" s="91"/>
      <c r="P5281" s="115"/>
      <c r="Q5281" s="116"/>
      <c r="R5281" s="116"/>
      <c r="S5281" s="116"/>
      <c r="T5281" s="117"/>
    </row>
    <row r="5282" spans="1:20" x14ac:dyDescent="0.15">
      <c r="A5282" s="91"/>
      <c r="B5282" s="91"/>
      <c r="C5282" s="127"/>
      <c r="D5282" s="127"/>
      <c r="E5282" s="127"/>
      <c r="F5282" s="127"/>
      <c r="G5282" s="127"/>
      <c r="H5282" s="127"/>
      <c r="I5282" s="91"/>
      <c r="O5282" s="91"/>
      <c r="P5282" s="115"/>
      <c r="Q5282" s="116"/>
      <c r="R5282" s="116"/>
      <c r="S5282" s="116"/>
      <c r="T5282" s="117"/>
    </row>
    <row r="5283" spans="1:20" x14ac:dyDescent="0.15">
      <c r="A5283" s="91"/>
      <c r="B5283" s="91"/>
      <c r="C5283" s="127"/>
      <c r="D5283" s="127"/>
      <c r="E5283" s="127"/>
      <c r="F5283" s="127"/>
      <c r="G5283" s="127"/>
      <c r="H5283" s="127"/>
      <c r="I5283" s="91"/>
      <c r="O5283" s="91"/>
      <c r="P5283" s="115"/>
      <c r="Q5283" s="116"/>
      <c r="R5283" s="116"/>
      <c r="S5283" s="116"/>
      <c r="T5283" s="117"/>
    </row>
    <row r="5284" spans="1:20" x14ac:dyDescent="0.15">
      <c r="A5284" s="91"/>
      <c r="B5284" s="91"/>
      <c r="C5284" s="127"/>
      <c r="D5284" s="127"/>
      <c r="E5284" s="127"/>
      <c r="F5284" s="127"/>
      <c r="G5284" s="127"/>
      <c r="H5284" s="127"/>
      <c r="I5284" s="91"/>
      <c r="O5284" s="91"/>
      <c r="P5284" s="115"/>
      <c r="Q5284" s="116"/>
      <c r="R5284" s="116"/>
      <c r="S5284" s="116"/>
      <c r="T5284" s="117"/>
    </row>
    <row r="5285" spans="1:20" x14ac:dyDescent="0.15">
      <c r="A5285" s="91"/>
      <c r="B5285" s="91"/>
      <c r="C5285" s="127"/>
      <c r="D5285" s="127"/>
      <c r="E5285" s="127"/>
      <c r="F5285" s="127"/>
      <c r="G5285" s="127"/>
      <c r="H5285" s="127"/>
      <c r="I5285" s="91"/>
      <c r="O5285" s="91"/>
      <c r="P5285" s="115"/>
      <c r="Q5285" s="116"/>
      <c r="R5285" s="116"/>
      <c r="S5285" s="116"/>
      <c r="T5285" s="117"/>
    </row>
    <row r="5286" spans="1:20" x14ac:dyDescent="0.15">
      <c r="A5286" s="91"/>
      <c r="B5286" s="91"/>
      <c r="C5286" s="127"/>
      <c r="D5286" s="127"/>
      <c r="E5286" s="127"/>
      <c r="F5286" s="127"/>
      <c r="G5286" s="127"/>
      <c r="H5286" s="127"/>
      <c r="I5286" s="91"/>
      <c r="O5286" s="91"/>
      <c r="P5286" s="115"/>
      <c r="Q5286" s="116"/>
      <c r="R5286" s="116"/>
      <c r="S5286" s="116"/>
      <c r="T5286" s="117"/>
    </row>
    <row r="5287" spans="1:20" x14ac:dyDescent="0.15">
      <c r="A5287" s="91"/>
      <c r="B5287" s="91"/>
      <c r="C5287" s="127"/>
      <c r="D5287" s="127"/>
      <c r="E5287" s="127"/>
      <c r="F5287" s="127"/>
      <c r="G5287" s="127"/>
      <c r="H5287" s="127"/>
      <c r="I5287" s="91"/>
      <c r="O5287" s="91"/>
      <c r="P5287" s="115"/>
      <c r="Q5287" s="116"/>
      <c r="R5287" s="116"/>
      <c r="S5287" s="116"/>
      <c r="T5287" s="117"/>
    </row>
    <row r="5288" spans="1:20" x14ac:dyDescent="0.15">
      <c r="A5288" s="91"/>
      <c r="B5288" s="91"/>
      <c r="C5288" s="127"/>
      <c r="D5288" s="127"/>
      <c r="E5288" s="127"/>
      <c r="F5288" s="127"/>
      <c r="G5288" s="127"/>
      <c r="H5288" s="127"/>
      <c r="I5288" s="91"/>
      <c r="O5288" s="91"/>
      <c r="P5288" s="115"/>
      <c r="Q5288" s="116"/>
      <c r="R5288" s="116"/>
      <c r="S5288" s="116"/>
      <c r="T5288" s="117"/>
    </row>
    <row r="5289" spans="1:20" x14ac:dyDescent="0.15">
      <c r="A5289" s="91"/>
      <c r="B5289" s="91"/>
      <c r="C5289" s="127"/>
      <c r="D5289" s="127"/>
      <c r="E5289" s="127"/>
      <c r="F5289" s="127"/>
      <c r="G5289" s="127"/>
      <c r="H5289" s="127"/>
      <c r="I5289" s="91"/>
      <c r="O5289" s="91"/>
      <c r="P5289" s="115"/>
      <c r="Q5289" s="116"/>
      <c r="R5289" s="116"/>
      <c r="S5289" s="116"/>
      <c r="T5289" s="117"/>
    </row>
    <row r="5290" spans="1:20" x14ac:dyDescent="0.15">
      <c r="A5290" s="91"/>
      <c r="B5290" s="91"/>
      <c r="C5290" s="127"/>
      <c r="D5290" s="127"/>
      <c r="E5290" s="127"/>
      <c r="F5290" s="127"/>
      <c r="G5290" s="127"/>
      <c r="H5290" s="127"/>
      <c r="I5290" s="91"/>
      <c r="O5290" s="91"/>
      <c r="P5290" s="115"/>
      <c r="Q5290" s="116"/>
      <c r="R5290" s="116"/>
      <c r="S5290" s="116"/>
      <c r="T5290" s="117"/>
    </row>
    <row r="5291" spans="1:20" x14ac:dyDescent="0.15">
      <c r="A5291" s="91"/>
      <c r="B5291" s="91"/>
      <c r="C5291" s="127"/>
      <c r="D5291" s="127"/>
      <c r="E5291" s="127"/>
      <c r="F5291" s="127"/>
      <c r="G5291" s="127"/>
      <c r="H5291" s="127"/>
      <c r="I5291" s="91"/>
      <c r="O5291" s="91"/>
      <c r="P5291" s="115"/>
      <c r="Q5291" s="116"/>
      <c r="R5291" s="116"/>
      <c r="S5291" s="116"/>
      <c r="T5291" s="117"/>
    </row>
    <row r="5292" spans="1:20" x14ac:dyDescent="0.15">
      <c r="A5292" s="91"/>
      <c r="B5292" s="91"/>
      <c r="C5292" s="127"/>
      <c r="D5292" s="127"/>
      <c r="E5292" s="127"/>
      <c r="F5292" s="127"/>
      <c r="G5292" s="127"/>
      <c r="H5292" s="127"/>
      <c r="I5292" s="91"/>
      <c r="O5292" s="91"/>
      <c r="P5292" s="115"/>
      <c r="Q5292" s="116"/>
      <c r="R5292" s="116"/>
      <c r="S5292" s="116"/>
      <c r="T5292" s="117"/>
    </row>
    <row r="5293" spans="1:20" x14ac:dyDescent="0.15">
      <c r="A5293" s="91"/>
      <c r="B5293" s="91"/>
      <c r="C5293" s="127"/>
      <c r="D5293" s="127"/>
      <c r="E5293" s="127"/>
      <c r="F5293" s="127"/>
      <c r="G5293" s="127"/>
      <c r="H5293" s="127"/>
      <c r="I5293" s="91"/>
      <c r="O5293" s="91"/>
      <c r="P5293" s="115"/>
      <c r="Q5293" s="116"/>
      <c r="R5293" s="116"/>
      <c r="S5293" s="116"/>
      <c r="T5293" s="117"/>
    </row>
    <row r="5294" spans="1:20" x14ac:dyDescent="0.15">
      <c r="A5294" s="91"/>
      <c r="B5294" s="91"/>
      <c r="C5294" s="127"/>
      <c r="D5294" s="127"/>
      <c r="E5294" s="127"/>
      <c r="F5294" s="127"/>
      <c r="G5294" s="127"/>
      <c r="H5294" s="127"/>
      <c r="I5294" s="91"/>
      <c r="O5294" s="91"/>
      <c r="P5294" s="115"/>
      <c r="Q5294" s="116"/>
      <c r="R5294" s="116"/>
      <c r="S5294" s="116"/>
      <c r="T5294" s="117"/>
    </row>
    <row r="5295" spans="1:20" x14ac:dyDescent="0.15">
      <c r="A5295" s="91"/>
      <c r="B5295" s="91"/>
      <c r="C5295" s="127"/>
      <c r="D5295" s="127"/>
      <c r="E5295" s="127"/>
      <c r="F5295" s="127"/>
      <c r="G5295" s="127"/>
      <c r="H5295" s="127"/>
      <c r="I5295" s="91"/>
      <c r="O5295" s="91"/>
      <c r="P5295" s="115"/>
      <c r="Q5295" s="116"/>
      <c r="R5295" s="116"/>
      <c r="S5295" s="116"/>
      <c r="T5295" s="117"/>
    </row>
    <row r="5296" spans="1:20" x14ac:dyDescent="0.15">
      <c r="A5296" s="91"/>
      <c r="B5296" s="91"/>
      <c r="C5296" s="127"/>
      <c r="D5296" s="127"/>
      <c r="E5296" s="127"/>
      <c r="F5296" s="127"/>
      <c r="G5296" s="127"/>
      <c r="H5296" s="127"/>
      <c r="I5296" s="91"/>
      <c r="O5296" s="91"/>
      <c r="P5296" s="115"/>
      <c r="Q5296" s="116"/>
      <c r="R5296" s="116"/>
      <c r="S5296" s="116"/>
      <c r="T5296" s="117"/>
    </row>
    <row r="5297" spans="1:20" x14ac:dyDescent="0.15">
      <c r="A5297" s="91"/>
      <c r="B5297" s="91"/>
      <c r="C5297" s="127"/>
      <c r="D5297" s="127"/>
      <c r="E5297" s="127"/>
      <c r="F5297" s="127"/>
      <c r="G5297" s="127"/>
      <c r="H5297" s="127"/>
      <c r="I5297" s="91"/>
      <c r="O5297" s="91"/>
      <c r="P5297" s="115"/>
      <c r="Q5297" s="116"/>
      <c r="R5297" s="116"/>
      <c r="S5297" s="116"/>
      <c r="T5297" s="117"/>
    </row>
    <row r="5298" spans="1:20" x14ac:dyDescent="0.15">
      <c r="A5298" s="91"/>
      <c r="B5298" s="91"/>
      <c r="C5298" s="127"/>
      <c r="D5298" s="127"/>
      <c r="E5298" s="127"/>
      <c r="F5298" s="127"/>
      <c r="G5298" s="127"/>
      <c r="H5298" s="127"/>
      <c r="I5298" s="91"/>
      <c r="O5298" s="91"/>
      <c r="P5298" s="115"/>
      <c r="Q5298" s="116"/>
      <c r="R5298" s="116"/>
      <c r="S5298" s="116"/>
      <c r="T5298" s="117"/>
    </row>
    <row r="5299" spans="1:20" x14ac:dyDescent="0.15">
      <c r="A5299" s="91"/>
      <c r="B5299" s="91"/>
      <c r="C5299" s="127"/>
      <c r="D5299" s="127"/>
      <c r="E5299" s="127"/>
      <c r="F5299" s="127"/>
      <c r="G5299" s="127"/>
      <c r="H5299" s="127"/>
      <c r="I5299" s="91"/>
      <c r="O5299" s="91"/>
      <c r="P5299" s="115"/>
      <c r="Q5299" s="116"/>
      <c r="R5299" s="116"/>
      <c r="S5299" s="116"/>
      <c r="T5299" s="117"/>
    </row>
    <row r="5300" spans="1:20" x14ac:dyDescent="0.15">
      <c r="A5300" s="91"/>
      <c r="B5300" s="91"/>
      <c r="C5300" s="127"/>
      <c r="D5300" s="127"/>
      <c r="E5300" s="127"/>
      <c r="F5300" s="127"/>
      <c r="G5300" s="127"/>
      <c r="H5300" s="127"/>
      <c r="I5300" s="91"/>
      <c r="O5300" s="91"/>
      <c r="P5300" s="115"/>
      <c r="Q5300" s="116"/>
      <c r="R5300" s="116"/>
      <c r="S5300" s="116"/>
      <c r="T5300" s="117"/>
    </row>
    <row r="5301" spans="1:20" x14ac:dyDescent="0.15">
      <c r="A5301" s="91"/>
      <c r="B5301" s="91"/>
      <c r="C5301" s="127"/>
      <c r="D5301" s="127"/>
      <c r="E5301" s="127"/>
      <c r="F5301" s="127"/>
      <c r="G5301" s="127"/>
      <c r="H5301" s="127"/>
      <c r="I5301" s="91"/>
      <c r="O5301" s="91"/>
      <c r="P5301" s="115"/>
      <c r="Q5301" s="116"/>
      <c r="R5301" s="116"/>
      <c r="S5301" s="116"/>
      <c r="T5301" s="117"/>
    </row>
    <row r="5302" spans="1:20" x14ac:dyDescent="0.15">
      <c r="A5302" s="91"/>
      <c r="B5302" s="91"/>
      <c r="C5302" s="127"/>
      <c r="D5302" s="127"/>
      <c r="E5302" s="127"/>
      <c r="F5302" s="127"/>
      <c r="G5302" s="127"/>
      <c r="H5302" s="127"/>
      <c r="I5302" s="91"/>
      <c r="O5302" s="91"/>
      <c r="P5302" s="115"/>
      <c r="Q5302" s="116"/>
      <c r="R5302" s="116"/>
      <c r="S5302" s="116"/>
      <c r="T5302" s="117"/>
    </row>
    <row r="5303" spans="1:20" x14ac:dyDescent="0.15">
      <c r="A5303" s="91"/>
      <c r="B5303" s="91"/>
      <c r="C5303" s="127"/>
      <c r="D5303" s="127"/>
      <c r="E5303" s="127"/>
      <c r="F5303" s="127"/>
      <c r="G5303" s="127"/>
      <c r="H5303" s="127"/>
      <c r="I5303" s="91"/>
      <c r="O5303" s="91"/>
      <c r="P5303" s="115"/>
      <c r="Q5303" s="116"/>
      <c r="R5303" s="116"/>
      <c r="S5303" s="116"/>
      <c r="T5303" s="117"/>
    </row>
    <row r="5304" spans="1:20" x14ac:dyDescent="0.15">
      <c r="A5304" s="91"/>
      <c r="B5304" s="91"/>
      <c r="C5304" s="127"/>
      <c r="D5304" s="127"/>
      <c r="E5304" s="127"/>
      <c r="F5304" s="127"/>
      <c r="G5304" s="127"/>
      <c r="H5304" s="127"/>
      <c r="I5304" s="91"/>
      <c r="O5304" s="91"/>
      <c r="P5304" s="115"/>
      <c r="Q5304" s="116"/>
      <c r="R5304" s="116"/>
      <c r="S5304" s="116"/>
      <c r="T5304" s="117"/>
    </row>
    <row r="5305" spans="1:20" x14ac:dyDescent="0.15">
      <c r="A5305" s="91"/>
      <c r="B5305" s="91"/>
      <c r="C5305" s="127"/>
      <c r="D5305" s="127"/>
      <c r="E5305" s="127"/>
      <c r="F5305" s="127"/>
      <c r="G5305" s="127"/>
      <c r="H5305" s="127"/>
      <c r="I5305" s="91"/>
      <c r="O5305" s="91"/>
      <c r="P5305" s="115"/>
      <c r="Q5305" s="116"/>
      <c r="R5305" s="116"/>
      <c r="S5305" s="116"/>
      <c r="T5305" s="117"/>
    </row>
    <row r="5306" spans="1:20" x14ac:dyDescent="0.15">
      <c r="A5306" s="91"/>
      <c r="B5306" s="91"/>
      <c r="C5306" s="127"/>
      <c r="D5306" s="127"/>
      <c r="E5306" s="127"/>
      <c r="F5306" s="127"/>
      <c r="G5306" s="127"/>
      <c r="H5306" s="127"/>
      <c r="I5306" s="91"/>
      <c r="O5306" s="91"/>
      <c r="P5306" s="115"/>
      <c r="Q5306" s="116"/>
      <c r="R5306" s="116"/>
      <c r="S5306" s="116"/>
      <c r="T5306" s="117"/>
    </row>
    <row r="5307" spans="1:20" x14ac:dyDescent="0.15">
      <c r="A5307" s="91"/>
      <c r="B5307" s="91"/>
      <c r="C5307" s="127"/>
      <c r="D5307" s="127"/>
      <c r="E5307" s="127"/>
      <c r="F5307" s="127"/>
      <c r="G5307" s="127"/>
      <c r="H5307" s="127"/>
      <c r="I5307" s="91"/>
      <c r="O5307" s="91"/>
      <c r="P5307" s="115"/>
      <c r="Q5307" s="116"/>
      <c r="R5307" s="116"/>
      <c r="S5307" s="116"/>
      <c r="T5307" s="117"/>
    </row>
    <row r="5308" spans="1:20" x14ac:dyDescent="0.15">
      <c r="A5308" s="91"/>
      <c r="B5308" s="91"/>
      <c r="C5308" s="127"/>
      <c r="D5308" s="127"/>
      <c r="E5308" s="127"/>
      <c r="F5308" s="127"/>
      <c r="G5308" s="127"/>
      <c r="H5308" s="127"/>
      <c r="I5308" s="91"/>
      <c r="O5308" s="91"/>
      <c r="P5308" s="115"/>
      <c r="Q5308" s="116"/>
      <c r="R5308" s="116"/>
      <c r="S5308" s="116"/>
      <c r="T5308" s="117"/>
    </row>
    <row r="5309" spans="1:20" x14ac:dyDescent="0.15">
      <c r="A5309" s="91"/>
      <c r="B5309" s="91"/>
      <c r="C5309" s="127"/>
      <c r="D5309" s="127"/>
      <c r="E5309" s="127"/>
      <c r="F5309" s="127"/>
      <c r="G5309" s="127"/>
      <c r="H5309" s="127"/>
      <c r="I5309" s="91"/>
      <c r="O5309" s="91"/>
      <c r="P5309" s="115"/>
      <c r="Q5309" s="116"/>
      <c r="R5309" s="116"/>
      <c r="S5309" s="116"/>
      <c r="T5309" s="117"/>
    </row>
    <row r="5310" spans="1:20" x14ac:dyDescent="0.15">
      <c r="A5310" s="91"/>
      <c r="B5310" s="91"/>
      <c r="C5310" s="127"/>
      <c r="D5310" s="127"/>
      <c r="E5310" s="127"/>
      <c r="F5310" s="127"/>
      <c r="G5310" s="127"/>
      <c r="H5310" s="127"/>
      <c r="I5310" s="91"/>
      <c r="O5310" s="91"/>
      <c r="P5310" s="115"/>
      <c r="Q5310" s="116"/>
      <c r="R5310" s="116"/>
      <c r="S5310" s="116"/>
      <c r="T5310" s="117"/>
    </row>
    <row r="5311" spans="1:20" x14ac:dyDescent="0.15">
      <c r="A5311" s="91"/>
      <c r="B5311" s="91"/>
      <c r="C5311" s="127"/>
      <c r="D5311" s="127"/>
      <c r="E5311" s="127"/>
      <c r="F5311" s="127"/>
      <c r="G5311" s="127"/>
      <c r="H5311" s="127"/>
      <c r="I5311" s="91"/>
      <c r="O5311" s="91"/>
      <c r="P5311" s="115"/>
      <c r="Q5311" s="116"/>
      <c r="R5311" s="116"/>
      <c r="S5311" s="116"/>
      <c r="T5311" s="117"/>
    </row>
    <row r="5312" spans="1:20" x14ac:dyDescent="0.15">
      <c r="A5312" s="91"/>
      <c r="B5312" s="91"/>
      <c r="C5312" s="127"/>
      <c r="D5312" s="127"/>
      <c r="E5312" s="127"/>
      <c r="F5312" s="127"/>
      <c r="G5312" s="127"/>
      <c r="H5312" s="127"/>
      <c r="I5312" s="91"/>
      <c r="O5312" s="91"/>
      <c r="P5312" s="115"/>
      <c r="Q5312" s="116"/>
      <c r="R5312" s="116"/>
      <c r="S5312" s="116"/>
      <c r="T5312" s="117"/>
    </row>
    <row r="5313" spans="1:20" x14ac:dyDescent="0.15">
      <c r="A5313" s="91"/>
      <c r="B5313" s="91"/>
      <c r="C5313" s="127"/>
      <c r="D5313" s="127"/>
      <c r="E5313" s="127"/>
      <c r="F5313" s="127"/>
      <c r="G5313" s="127"/>
      <c r="H5313" s="127"/>
      <c r="I5313" s="91"/>
      <c r="O5313" s="91"/>
      <c r="P5313" s="115"/>
      <c r="Q5313" s="116"/>
      <c r="R5313" s="116"/>
      <c r="S5313" s="116"/>
      <c r="T5313" s="117"/>
    </row>
    <row r="5314" spans="1:20" x14ac:dyDescent="0.15">
      <c r="A5314" s="91"/>
      <c r="B5314" s="91"/>
      <c r="C5314" s="127"/>
      <c r="D5314" s="127"/>
      <c r="E5314" s="127"/>
      <c r="F5314" s="127"/>
      <c r="G5314" s="127"/>
      <c r="H5314" s="127"/>
      <c r="I5314" s="91"/>
      <c r="O5314" s="91"/>
      <c r="P5314" s="115"/>
      <c r="Q5314" s="116"/>
      <c r="R5314" s="116"/>
      <c r="S5314" s="116"/>
      <c r="T5314" s="117"/>
    </row>
    <row r="5315" spans="1:20" x14ac:dyDescent="0.15">
      <c r="A5315" s="91"/>
      <c r="B5315" s="91"/>
      <c r="C5315" s="127"/>
      <c r="D5315" s="127"/>
      <c r="E5315" s="127"/>
      <c r="F5315" s="127"/>
      <c r="G5315" s="127"/>
      <c r="H5315" s="127"/>
      <c r="I5315" s="91"/>
      <c r="O5315" s="91"/>
      <c r="P5315" s="115"/>
      <c r="Q5315" s="116"/>
      <c r="R5315" s="116"/>
      <c r="S5315" s="116"/>
      <c r="T5315" s="117"/>
    </row>
    <row r="5316" spans="1:20" x14ac:dyDescent="0.15">
      <c r="A5316" s="91"/>
      <c r="B5316" s="91"/>
      <c r="C5316" s="127"/>
      <c r="D5316" s="127"/>
      <c r="E5316" s="127"/>
      <c r="F5316" s="127"/>
      <c r="G5316" s="127"/>
      <c r="H5316" s="127"/>
      <c r="I5316" s="91"/>
      <c r="O5316" s="91"/>
      <c r="P5316" s="115"/>
      <c r="Q5316" s="116"/>
      <c r="R5316" s="116"/>
      <c r="S5316" s="116"/>
      <c r="T5316" s="117"/>
    </row>
    <row r="5317" spans="1:20" x14ac:dyDescent="0.15">
      <c r="A5317" s="91"/>
      <c r="B5317" s="91"/>
      <c r="C5317" s="127"/>
      <c r="D5317" s="127"/>
      <c r="E5317" s="127"/>
      <c r="F5317" s="127"/>
      <c r="G5317" s="127"/>
      <c r="H5317" s="127"/>
      <c r="I5317" s="91"/>
      <c r="O5317" s="91"/>
      <c r="P5317" s="115"/>
      <c r="Q5317" s="116"/>
      <c r="R5317" s="116"/>
      <c r="S5317" s="116"/>
      <c r="T5317" s="117"/>
    </row>
    <row r="5318" spans="1:20" x14ac:dyDescent="0.15">
      <c r="A5318" s="91"/>
      <c r="B5318" s="91"/>
      <c r="C5318" s="127"/>
      <c r="D5318" s="127"/>
      <c r="E5318" s="127"/>
      <c r="F5318" s="127"/>
      <c r="G5318" s="127"/>
      <c r="H5318" s="127"/>
      <c r="I5318" s="91"/>
      <c r="O5318" s="91"/>
      <c r="P5318" s="115"/>
      <c r="Q5318" s="116"/>
      <c r="R5318" s="116"/>
      <c r="S5318" s="116"/>
      <c r="T5318" s="117"/>
    </row>
    <row r="5319" spans="1:20" x14ac:dyDescent="0.15">
      <c r="A5319" s="91"/>
      <c r="B5319" s="91"/>
      <c r="C5319" s="127"/>
      <c r="D5319" s="127"/>
      <c r="E5319" s="127"/>
      <c r="F5319" s="127"/>
      <c r="G5319" s="127"/>
      <c r="H5319" s="127"/>
      <c r="I5319" s="91"/>
      <c r="O5319" s="91"/>
      <c r="P5319" s="115"/>
      <c r="Q5319" s="116"/>
      <c r="R5319" s="116"/>
      <c r="S5319" s="116"/>
      <c r="T5319" s="117"/>
    </row>
    <row r="5320" spans="1:20" x14ac:dyDescent="0.15">
      <c r="A5320" s="91"/>
      <c r="B5320" s="91"/>
      <c r="C5320" s="127"/>
      <c r="D5320" s="127"/>
      <c r="E5320" s="127"/>
      <c r="F5320" s="127"/>
      <c r="G5320" s="127"/>
      <c r="H5320" s="127"/>
      <c r="I5320" s="91"/>
      <c r="O5320" s="91"/>
      <c r="P5320" s="115"/>
      <c r="Q5320" s="116"/>
      <c r="R5320" s="116"/>
      <c r="S5320" s="116"/>
      <c r="T5320" s="117"/>
    </row>
    <row r="5321" spans="1:20" x14ac:dyDescent="0.15">
      <c r="A5321" s="91"/>
      <c r="B5321" s="91"/>
      <c r="C5321" s="127"/>
      <c r="D5321" s="127"/>
      <c r="E5321" s="127"/>
      <c r="F5321" s="127"/>
      <c r="G5321" s="127"/>
      <c r="H5321" s="127"/>
      <c r="I5321" s="91"/>
      <c r="O5321" s="91"/>
      <c r="P5321" s="115"/>
      <c r="Q5321" s="116"/>
      <c r="R5321" s="116"/>
      <c r="S5321" s="116"/>
      <c r="T5321" s="117"/>
    </row>
    <row r="5322" spans="1:20" x14ac:dyDescent="0.15">
      <c r="A5322" s="91"/>
      <c r="B5322" s="91"/>
      <c r="C5322" s="127"/>
      <c r="D5322" s="127"/>
      <c r="E5322" s="127"/>
      <c r="F5322" s="127"/>
      <c r="G5322" s="127"/>
      <c r="H5322" s="127"/>
      <c r="I5322" s="91"/>
      <c r="O5322" s="91"/>
      <c r="P5322" s="115"/>
      <c r="Q5322" s="116"/>
      <c r="R5322" s="116"/>
      <c r="S5322" s="116"/>
      <c r="T5322" s="117"/>
    </row>
    <row r="5323" spans="1:20" x14ac:dyDescent="0.15">
      <c r="A5323" s="91"/>
      <c r="B5323" s="91"/>
      <c r="C5323" s="127"/>
      <c r="D5323" s="127"/>
      <c r="E5323" s="127"/>
      <c r="F5323" s="127"/>
      <c r="G5323" s="127"/>
      <c r="H5323" s="127"/>
      <c r="I5323" s="91"/>
      <c r="O5323" s="91"/>
      <c r="P5323" s="115"/>
      <c r="Q5323" s="116"/>
      <c r="R5323" s="116"/>
      <c r="S5323" s="116"/>
      <c r="T5323" s="117"/>
    </row>
    <row r="5324" spans="1:20" x14ac:dyDescent="0.15">
      <c r="A5324" s="91"/>
      <c r="B5324" s="91"/>
      <c r="C5324" s="127"/>
      <c r="D5324" s="127"/>
      <c r="E5324" s="127"/>
      <c r="F5324" s="127"/>
      <c r="G5324" s="127"/>
      <c r="H5324" s="127"/>
      <c r="I5324" s="91"/>
      <c r="O5324" s="91"/>
      <c r="P5324" s="115"/>
      <c r="Q5324" s="116"/>
      <c r="R5324" s="116"/>
      <c r="S5324" s="116"/>
      <c r="T5324" s="117"/>
    </row>
    <row r="5325" spans="1:20" x14ac:dyDescent="0.15">
      <c r="A5325" s="91"/>
      <c r="B5325" s="91"/>
      <c r="C5325" s="127"/>
      <c r="D5325" s="127"/>
      <c r="E5325" s="127"/>
      <c r="F5325" s="127"/>
      <c r="G5325" s="127"/>
      <c r="H5325" s="127"/>
      <c r="I5325" s="91"/>
      <c r="O5325" s="91"/>
      <c r="P5325" s="115"/>
      <c r="Q5325" s="116"/>
      <c r="R5325" s="116"/>
      <c r="S5325" s="116"/>
      <c r="T5325" s="117"/>
    </row>
    <row r="5326" spans="1:20" x14ac:dyDescent="0.15">
      <c r="A5326" s="91"/>
      <c r="B5326" s="91"/>
      <c r="C5326" s="127"/>
      <c r="D5326" s="127"/>
      <c r="E5326" s="127"/>
      <c r="F5326" s="127"/>
      <c r="G5326" s="127"/>
      <c r="H5326" s="127"/>
      <c r="I5326" s="91"/>
      <c r="O5326" s="91"/>
      <c r="P5326" s="115"/>
      <c r="Q5326" s="116"/>
      <c r="R5326" s="116"/>
      <c r="S5326" s="116"/>
      <c r="T5326" s="117"/>
    </row>
    <row r="5327" spans="1:20" x14ac:dyDescent="0.15">
      <c r="A5327" s="91"/>
      <c r="B5327" s="91"/>
      <c r="C5327" s="127"/>
      <c r="D5327" s="127"/>
      <c r="E5327" s="127"/>
      <c r="F5327" s="127"/>
      <c r="G5327" s="127"/>
      <c r="H5327" s="127"/>
      <c r="I5327" s="91"/>
      <c r="O5327" s="91"/>
      <c r="P5327" s="115"/>
      <c r="Q5327" s="116"/>
      <c r="R5327" s="116"/>
      <c r="S5327" s="116"/>
      <c r="T5327" s="117"/>
    </row>
    <row r="5328" spans="1:20" x14ac:dyDescent="0.15">
      <c r="A5328" s="91"/>
      <c r="B5328" s="91"/>
      <c r="C5328" s="127"/>
      <c r="D5328" s="127"/>
      <c r="E5328" s="127"/>
      <c r="F5328" s="127"/>
      <c r="G5328" s="127"/>
      <c r="H5328" s="127"/>
      <c r="I5328" s="91"/>
      <c r="O5328" s="91"/>
      <c r="P5328" s="115"/>
      <c r="Q5328" s="116"/>
      <c r="R5328" s="116"/>
      <c r="S5328" s="116"/>
      <c r="T5328" s="117"/>
    </row>
    <row r="5329" spans="1:20" x14ac:dyDescent="0.15">
      <c r="A5329" s="91"/>
      <c r="B5329" s="91"/>
      <c r="C5329" s="127"/>
      <c r="D5329" s="127"/>
      <c r="E5329" s="127"/>
      <c r="F5329" s="127"/>
      <c r="G5329" s="127"/>
      <c r="H5329" s="127"/>
      <c r="I5329" s="91"/>
      <c r="O5329" s="91"/>
      <c r="P5329" s="115"/>
      <c r="Q5329" s="116"/>
      <c r="R5329" s="116"/>
      <c r="S5329" s="116"/>
      <c r="T5329" s="117"/>
    </row>
    <row r="5330" spans="1:20" x14ac:dyDescent="0.15">
      <c r="A5330" s="91"/>
      <c r="B5330" s="91"/>
      <c r="C5330" s="127"/>
      <c r="D5330" s="127"/>
      <c r="E5330" s="127"/>
      <c r="F5330" s="127"/>
      <c r="G5330" s="127"/>
      <c r="H5330" s="127"/>
      <c r="I5330" s="91"/>
      <c r="O5330" s="91"/>
      <c r="P5330" s="115"/>
      <c r="Q5330" s="116"/>
      <c r="R5330" s="116"/>
      <c r="S5330" s="116"/>
      <c r="T5330" s="117"/>
    </row>
    <row r="5331" spans="1:20" x14ac:dyDescent="0.15">
      <c r="A5331" s="91"/>
      <c r="B5331" s="91"/>
      <c r="C5331" s="127"/>
      <c r="D5331" s="127"/>
      <c r="E5331" s="127"/>
      <c r="F5331" s="127"/>
      <c r="G5331" s="127"/>
      <c r="H5331" s="127"/>
      <c r="I5331" s="91"/>
      <c r="O5331" s="91"/>
      <c r="P5331" s="115"/>
      <c r="Q5331" s="116"/>
      <c r="R5331" s="116"/>
      <c r="S5331" s="116"/>
      <c r="T5331" s="117"/>
    </row>
    <row r="5332" spans="1:20" x14ac:dyDescent="0.15">
      <c r="A5332" s="91"/>
      <c r="B5332" s="91"/>
      <c r="C5332" s="127"/>
      <c r="D5332" s="127"/>
      <c r="E5332" s="127"/>
      <c r="F5332" s="127"/>
      <c r="G5332" s="127"/>
      <c r="H5332" s="127"/>
      <c r="I5332" s="91"/>
      <c r="O5332" s="91"/>
      <c r="P5332" s="115"/>
      <c r="Q5332" s="116"/>
      <c r="R5332" s="116"/>
      <c r="S5332" s="116"/>
      <c r="T5332" s="117"/>
    </row>
    <row r="5333" spans="1:20" x14ac:dyDescent="0.15">
      <c r="A5333" s="91"/>
      <c r="B5333" s="91"/>
      <c r="C5333" s="127"/>
      <c r="D5333" s="127"/>
      <c r="E5333" s="127"/>
      <c r="F5333" s="127"/>
      <c r="G5333" s="127"/>
      <c r="H5333" s="127"/>
      <c r="I5333" s="91"/>
      <c r="O5333" s="91"/>
      <c r="P5333" s="115"/>
      <c r="Q5333" s="116"/>
      <c r="R5333" s="116"/>
      <c r="S5333" s="116"/>
      <c r="T5333" s="117"/>
    </row>
    <row r="5334" spans="1:20" x14ac:dyDescent="0.15">
      <c r="A5334" s="91"/>
      <c r="B5334" s="91"/>
      <c r="C5334" s="127"/>
      <c r="D5334" s="127"/>
      <c r="E5334" s="127"/>
      <c r="F5334" s="127"/>
      <c r="G5334" s="127"/>
      <c r="H5334" s="127"/>
      <c r="I5334" s="91"/>
      <c r="O5334" s="91"/>
      <c r="P5334" s="115"/>
      <c r="Q5334" s="116"/>
      <c r="R5334" s="116"/>
      <c r="S5334" s="116"/>
      <c r="T5334" s="117"/>
    </row>
    <row r="5335" spans="1:20" x14ac:dyDescent="0.15">
      <c r="A5335" s="91"/>
      <c r="B5335" s="91"/>
      <c r="C5335" s="127"/>
      <c r="D5335" s="127"/>
      <c r="E5335" s="127"/>
      <c r="F5335" s="127"/>
      <c r="G5335" s="127"/>
      <c r="H5335" s="127"/>
      <c r="I5335" s="91"/>
      <c r="O5335" s="91"/>
      <c r="P5335" s="115"/>
      <c r="Q5335" s="116"/>
      <c r="R5335" s="116"/>
      <c r="S5335" s="116"/>
      <c r="T5335" s="117"/>
    </row>
    <row r="5336" spans="1:20" x14ac:dyDescent="0.15">
      <c r="A5336" s="91"/>
      <c r="B5336" s="91"/>
      <c r="C5336" s="127"/>
      <c r="D5336" s="127"/>
      <c r="E5336" s="127"/>
      <c r="F5336" s="127"/>
      <c r="G5336" s="127"/>
      <c r="H5336" s="127"/>
      <c r="I5336" s="91"/>
      <c r="O5336" s="91"/>
      <c r="P5336" s="115"/>
      <c r="Q5336" s="116"/>
      <c r="R5336" s="116"/>
      <c r="S5336" s="116"/>
      <c r="T5336" s="117"/>
    </row>
    <row r="5337" spans="1:20" x14ac:dyDescent="0.15">
      <c r="A5337" s="91"/>
      <c r="B5337" s="91"/>
      <c r="C5337" s="127"/>
      <c r="D5337" s="127"/>
      <c r="E5337" s="127"/>
      <c r="F5337" s="127"/>
      <c r="G5337" s="127"/>
      <c r="H5337" s="127"/>
      <c r="I5337" s="91"/>
      <c r="O5337" s="91"/>
      <c r="P5337" s="115"/>
      <c r="Q5337" s="116"/>
      <c r="R5337" s="116"/>
      <c r="S5337" s="116"/>
      <c r="T5337" s="117"/>
    </row>
    <row r="5338" spans="1:20" x14ac:dyDescent="0.15">
      <c r="A5338" s="91"/>
      <c r="B5338" s="91"/>
      <c r="C5338" s="127"/>
      <c r="D5338" s="127"/>
      <c r="E5338" s="127"/>
      <c r="F5338" s="127"/>
      <c r="G5338" s="127"/>
      <c r="H5338" s="127"/>
      <c r="I5338" s="91"/>
      <c r="O5338" s="91"/>
      <c r="P5338" s="115"/>
      <c r="Q5338" s="116"/>
      <c r="R5338" s="116"/>
      <c r="S5338" s="116"/>
      <c r="T5338" s="117"/>
    </row>
    <row r="5339" spans="1:20" x14ac:dyDescent="0.15">
      <c r="A5339" s="91"/>
      <c r="B5339" s="91"/>
      <c r="C5339" s="127"/>
      <c r="D5339" s="127"/>
      <c r="E5339" s="127"/>
      <c r="F5339" s="127"/>
      <c r="G5339" s="127"/>
      <c r="H5339" s="127"/>
      <c r="I5339" s="91"/>
      <c r="O5339" s="91"/>
      <c r="P5339" s="115"/>
      <c r="Q5339" s="116"/>
      <c r="R5339" s="116"/>
      <c r="S5339" s="116"/>
      <c r="T5339" s="117"/>
    </row>
    <row r="5340" spans="1:20" x14ac:dyDescent="0.15">
      <c r="A5340" s="91"/>
      <c r="B5340" s="91"/>
      <c r="C5340" s="127"/>
      <c r="D5340" s="127"/>
      <c r="E5340" s="127"/>
      <c r="F5340" s="127"/>
      <c r="G5340" s="127"/>
      <c r="H5340" s="127"/>
      <c r="I5340" s="91"/>
      <c r="O5340" s="91"/>
      <c r="P5340" s="115"/>
      <c r="Q5340" s="116"/>
      <c r="R5340" s="116"/>
      <c r="S5340" s="116"/>
      <c r="T5340" s="117"/>
    </row>
    <row r="5341" spans="1:20" x14ac:dyDescent="0.15">
      <c r="A5341" s="91"/>
      <c r="B5341" s="91"/>
      <c r="C5341" s="127"/>
      <c r="D5341" s="127"/>
      <c r="E5341" s="127"/>
      <c r="F5341" s="127"/>
      <c r="G5341" s="127"/>
      <c r="H5341" s="127"/>
      <c r="I5341" s="91"/>
      <c r="O5341" s="91"/>
      <c r="P5341" s="115"/>
      <c r="Q5341" s="116"/>
      <c r="R5341" s="116"/>
      <c r="S5341" s="116"/>
      <c r="T5341" s="117"/>
    </row>
    <row r="5342" spans="1:20" x14ac:dyDescent="0.15">
      <c r="A5342" s="91"/>
      <c r="B5342" s="91"/>
      <c r="C5342" s="127"/>
      <c r="D5342" s="127"/>
      <c r="E5342" s="127"/>
      <c r="F5342" s="127"/>
      <c r="G5342" s="127"/>
      <c r="H5342" s="127"/>
      <c r="I5342" s="91"/>
      <c r="O5342" s="91"/>
      <c r="P5342" s="115"/>
      <c r="Q5342" s="116"/>
      <c r="R5342" s="116"/>
      <c r="S5342" s="116"/>
      <c r="T5342" s="117"/>
    </row>
    <row r="5343" spans="1:20" x14ac:dyDescent="0.15">
      <c r="A5343" s="91"/>
      <c r="B5343" s="91"/>
      <c r="C5343" s="127"/>
      <c r="D5343" s="127"/>
      <c r="E5343" s="127"/>
      <c r="F5343" s="127"/>
      <c r="G5343" s="127"/>
      <c r="H5343" s="127"/>
      <c r="I5343" s="91"/>
      <c r="O5343" s="91"/>
      <c r="P5343" s="115"/>
      <c r="Q5343" s="116"/>
      <c r="R5343" s="116"/>
      <c r="S5343" s="116"/>
      <c r="T5343" s="117"/>
    </row>
    <row r="5344" spans="1:20" x14ac:dyDescent="0.15">
      <c r="A5344" s="91"/>
      <c r="B5344" s="91"/>
      <c r="C5344" s="127"/>
      <c r="D5344" s="127"/>
      <c r="E5344" s="127"/>
      <c r="F5344" s="127"/>
      <c r="G5344" s="127"/>
      <c r="H5344" s="127"/>
      <c r="I5344" s="91"/>
      <c r="O5344" s="91"/>
      <c r="P5344" s="115"/>
      <c r="Q5344" s="116"/>
      <c r="R5344" s="116"/>
      <c r="S5344" s="116"/>
      <c r="T5344" s="117"/>
    </row>
    <row r="5345" spans="1:20" x14ac:dyDescent="0.15">
      <c r="A5345" s="91"/>
      <c r="B5345" s="91"/>
      <c r="C5345" s="127"/>
      <c r="D5345" s="127"/>
      <c r="E5345" s="127"/>
      <c r="F5345" s="127"/>
      <c r="G5345" s="127"/>
      <c r="H5345" s="127"/>
      <c r="I5345" s="91"/>
      <c r="O5345" s="91"/>
      <c r="P5345" s="115"/>
      <c r="Q5345" s="116"/>
      <c r="R5345" s="116"/>
      <c r="S5345" s="116"/>
      <c r="T5345" s="117"/>
    </row>
    <row r="5346" spans="1:20" x14ac:dyDescent="0.15">
      <c r="A5346" s="91"/>
      <c r="B5346" s="91"/>
      <c r="C5346" s="127"/>
      <c r="D5346" s="127"/>
      <c r="E5346" s="127"/>
      <c r="F5346" s="127"/>
      <c r="G5346" s="127"/>
      <c r="H5346" s="127"/>
      <c r="I5346" s="91"/>
      <c r="O5346" s="91"/>
      <c r="P5346" s="115"/>
      <c r="Q5346" s="116"/>
      <c r="R5346" s="116"/>
      <c r="S5346" s="116"/>
      <c r="T5346" s="117"/>
    </row>
    <row r="5347" spans="1:20" x14ac:dyDescent="0.15">
      <c r="A5347" s="91"/>
      <c r="B5347" s="91"/>
      <c r="C5347" s="127"/>
      <c r="D5347" s="127"/>
      <c r="E5347" s="127"/>
      <c r="F5347" s="127"/>
      <c r="G5347" s="127"/>
      <c r="H5347" s="127"/>
      <c r="I5347" s="91"/>
      <c r="O5347" s="91"/>
      <c r="P5347" s="115"/>
      <c r="Q5347" s="116"/>
      <c r="R5347" s="116"/>
      <c r="S5347" s="116"/>
      <c r="T5347" s="117"/>
    </row>
    <row r="5348" spans="1:20" x14ac:dyDescent="0.15">
      <c r="A5348" s="91"/>
      <c r="B5348" s="91"/>
      <c r="C5348" s="127"/>
      <c r="D5348" s="127"/>
      <c r="E5348" s="127"/>
      <c r="F5348" s="127"/>
      <c r="G5348" s="127"/>
      <c r="H5348" s="127"/>
      <c r="I5348" s="91"/>
      <c r="O5348" s="91"/>
      <c r="P5348" s="115"/>
      <c r="Q5348" s="116"/>
      <c r="R5348" s="116"/>
      <c r="S5348" s="116"/>
      <c r="T5348" s="117"/>
    </row>
    <row r="5349" spans="1:20" x14ac:dyDescent="0.15">
      <c r="A5349" s="91"/>
      <c r="B5349" s="91"/>
      <c r="C5349" s="127"/>
      <c r="D5349" s="127"/>
      <c r="E5349" s="127"/>
      <c r="F5349" s="127"/>
      <c r="G5349" s="127"/>
      <c r="H5349" s="127"/>
      <c r="I5349" s="91"/>
      <c r="O5349" s="91"/>
      <c r="P5349" s="115"/>
      <c r="Q5349" s="116"/>
      <c r="R5349" s="116"/>
      <c r="S5349" s="116"/>
      <c r="T5349" s="117"/>
    </row>
    <row r="5350" spans="1:20" x14ac:dyDescent="0.15">
      <c r="A5350" s="91"/>
      <c r="B5350" s="91"/>
      <c r="C5350" s="127"/>
      <c r="D5350" s="127"/>
      <c r="E5350" s="127"/>
      <c r="F5350" s="127"/>
      <c r="G5350" s="127"/>
      <c r="H5350" s="127"/>
      <c r="I5350" s="91"/>
      <c r="O5350" s="91"/>
      <c r="P5350" s="115"/>
      <c r="Q5350" s="116"/>
      <c r="R5350" s="116"/>
      <c r="S5350" s="116"/>
      <c r="T5350" s="117"/>
    </row>
    <row r="5351" spans="1:20" x14ac:dyDescent="0.15">
      <c r="A5351" s="91"/>
      <c r="B5351" s="91"/>
      <c r="C5351" s="127"/>
      <c r="D5351" s="127"/>
      <c r="E5351" s="127"/>
      <c r="F5351" s="127"/>
      <c r="G5351" s="127"/>
      <c r="H5351" s="127"/>
      <c r="I5351" s="91"/>
      <c r="O5351" s="91"/>
      <c r="P5351" s="115"/>
      <c r="Q5351" s="116"/>
      <c r="R5351" s="116"/>
      <c r="S5351" s="116"/>
      <c r="T5351" s="117"/>
    </row>
    <row r="5352" spans="1:20" x14ac:dyDescent="0.15">
      <c r="A5352" s="91"/>
      <c r="B5352" s="91"/>
      <c r="C5352" s="127"/>
      <c r="D5352" s="127"/>
      <c r="E5352" s="127"/>
      <c r="F5352" s="127"/>
      <c r="G5352" s="127"/>
      <c r="H5352" s="127"/>
      <c r="I5352" s="91"/>
      <c r="O5352" s="91"/>
      <c r="P5352" s="115"/>
      <c r="Q5352" s="116"/>
      <c r="R5352" s="116"/>
      <c r="S5352" s="116"/>
      <c r="T5352" s="117"/>
    </row>
    <row r="5353" spans="1:20" x14ac:dyDescent="0.15">
      <c r="A5353" s="91"/>
      <c r="B5353" s="91"/>
      <c r="C5353" s="127"/>
      <c r="D5353" s="127"/>
      <c r="E5353" s="127"/>
      <c r="F5353" s="127"/>
      <c r="G5353" s="127"/>
      <c r="H5353" s="127"/>
      <c r="I5353" s="91"/>
      <c r="O5353" s="91"/>
      <c r="P5353" s="115"/>
      <c r="Q5353" s="116"/>
      <c r="R5353" s="116"/>
      <c r="S5353" s="116"/>
      <c r="T5353" s="117"/>
    </row>
    <row r="5354" spans="1:20" x14ac:dyDescent="0.15">
      <c r="A5354" s="91"/>
      <c r="B5354" s="91"/>
      <c r="C5354" s="127"/>
      <c r="D5354" s="127"/>
      <c r="E5354" s="127"/>
      <c r="F5354" s="127"/>
      <c r="G5354" s="127"/>
      <c r="H5354" s="127"/>
      <c r="I5354" s="91"/>
      <c r="O5354" s="91"/>
      <c r="P5354" s="115"/>
      <c r="Q5354" s="116"/>
      <c r="R5354" s="116"/>
      <c r="S5354" s="116"/>
      <c r="T5354" s="117"/>
    </row>
    <row r="5355" spans="1:20" x14ac:dyDescent="0.15">
      <c r="A5355" s="91"/>
      <c r="B5355" s="91"/>
      <c r="C5355" s="127"/>
      <c r="D5355" s="127"/>
      <c r="E5355" s="127"/>
      <c r="F5355" s="127"/>
      <c r="G5355" s="127"/>
      <c r="H5355" s="127"/>
      <c r="I5355" s="91"/>
      <c r="O5355" s="91"/>
      <c r="P5355" s="115"/>
      <c r="Q5355" s="116"/>
      <c r="R5355" s="116"/>
      <c r="S5355" s="116"/>
      <c r="T5355" s="117"/>
    </row>
    <row r="5356" spans="1:20" x14ac:dyDescent="0.15">
      <c r="A5356" s="91"/>
      <c r="B5356" s="91"/>
      <c r="C5356" s="127"/>
      <c r="D5356" s="127"/>
      <c r="E5356" s="127"/>
      <c r="F5356" s="127"/>
      <c r="G5356" s="127"/>
      <c r="H5356" s="127"/>
      <c r="I5356" s="91"/>
      <c r="O5356" s="91"/>
      <c r="P5356" s="115"/>
      <c r="Q5356" s="116"/>
      <c r="R5356" s="116"/>
      <c r="S5356" s="116"/>
      <c r="T5356" s="117"/>
    </row>
    <row r="5357" spans="1:20" x14ac:dyDescent="0.15">
      <c r="A5357" s="91"/>
      <c r="B5357" s="91"/>
      <c r="C5357" s="127"/>
      <c r="D5357" s="127"/>
      <c r="E5357" s="127"/>
      <c r="F5357" s="127"/>
      <c r="G5357" s="127"/>
      <c r="H5357" s="127"/>
      <c r="I5357" s="91"/>
      <c r="O5357" s="91"/>
      <c r="P5357" s="115"/>
      <c r="Q5357" s="116"/>
      <c r="R5357" s="116"/>
      <c r="S5357" s="116"/>
      <c r="T5357" s="117"/>
    </row>
    <row r="5358" spans="1:20" x14ac:dyDescent="0.15">
      <c r="A5358" s="91"/>
      <c r="B5358" s="91"/>
      <c r="C5358" s="127"/>
      <c r="D5358" s="127"/>
      <c r="E5358" s="127"/>
      <c r="F5358" s="127"/>
      <c r="G5358" s="127"/>
      <c r="H5358" s="127"/>
      <c r="I5358" s="91"/>
      <c r="O5358" s="91"/>
      <c r="P5358" s="115"/>
      <c r="Q5358" s="116"/>
      <c r="R5358" s="116"/>
      <c r="S5358" s="116"/>
      <c r="T5358" s="117"/>
    </row>
    <row r="5359" spans="1:20" x14ac:dyDescent="0.15">
      <c r="A5359" s="91"/>
      <c r="B5359" s="91"/>
      <c r="C5359" s="127"/>
      <c r="D5359" s="127"/>
      <c r="E5359" s="127"/>
      <c r="F5359" s="127"/>
      <c r="G5359" s="127"/>
      <c r="H5359" s="127"/>
      <c r="I5359" s="91"/>
      <c r="O5359" s="91"/>
      <c r="P5359" s="115"/>
      <c r="Q5359" s="116"/>
      <c r="R5359" s="116"/>
      <c r="S5359" s="116"/>
      <c r="T5359" s="117"/>
    </row>
    <row r="5360" spans="1:20" x14ac:dyDescent="0.15">
      <c r="A5360" s="91"/>
      <c r="B5360" s="91"/>
      <c r="C5360" s="127"/>
      <c r="D5360" s="127"/>
      <c r="E5360" s="127"/>
      <c r="F5360" s="127"/>
      <c r="G5360" s="127"/>
      <c r="H5360" s="127"/>
      <c r="I5360" s="91"/>
      <c r="O5360" s="91"/>
      <c r="P5360" s="115"/>
      <c r="Q5360" s="116"/>
      <c r="R5360" s="116"/>
      <c r="S5360" s="116"/>
      <c r="T5360" s="117"/>
    </row>
    <row r="5361" spans="1:20" x14ac:dyDescent="0.15">
      <c r="A5361" s="91"/>
      <c r="B5361" s="91"/>
      <c r="C5361" s="127"/>
      <c r="D5361" s="127"/>
      <c r="E5361" s="127"/>
      <c r="F5361" s="127"/>
      <c r="G5361" s="127"/>
      <c r="H5361" s="127"/>
      <c r="I5361" s="91"/>
      <c r="O5361" s="91"/>
      <c r="P5361" s="115"/>
      <c r="Q5361" s="116"/>
      <c r="R5361" s="116"/>
      <c r="S5361" s="116"/>
      <c r="T5361" s="117"/>
    </row>
    <row r="5362" spans="1:20" x14ac:dyDescent="0.15">
      <c r="A5362" s="91"/>
      <c r="B5362" s="91"/>
      <c r="C5362" s="127"/>
      <c r="D5362" s="127"/>
      <c r="E5362" s="127"/>
      <c r="F5362" s="127"/>
      <c r="G5362" s="127"/>
      <c r="H5362" s="127"/>
      <c r="I5362" s="91"/>
      <c r="O5362" s="91"/>
      <c r="P5362" s="115"/>
      <c r="Q5362" s="116"/>
      <c r="R5362" s="116"/>
      <c r="S5362" s="116"/>
      <c r="T5362" s="117"/>
    </row>
    <row r="5363" spans="1:20" x14ac:dyDescent="0.15">
      <c r="A5363" s="91"/>
      <c r="B5363" s="91"/>
      <c r="C5363" s="127"/>
      <c r="D5363" s="127"/>
      <c r="E5363" s="127"/>
      <c r="F5363" s="127"/>
      <c r="G5363" s="127"/>
      <c r="H5363" s="127"/>
      <c r="I5363" s="91"/>
      <c r="O5363" s="91"/>
      <c r="P5363" s="115"/>
      <c r="Q5363" s="116"/>
      <c r="R5363" s="116"/>
      <c r="S5363" s="116"/>
      <c r="T5363" s="117"/>
    </row>
    <row r="5364" spans="1:20" x14ac:dyDescent="0.15">
      <c r="A5364" s="91"/>
      <c r="B5364" s="91"/>
      <c r="C5364" s="127"/>
      <c r="D5364" s="127"/>
      <c r="E5364" s="127"/>
      <c r="F5364" s="127"/>
      <c r="G5364" s="127"/>
      <c r="H5364" s="127"/>
      <c r="I5364" s="91"/>
      <c r="O5364" s="91"/>
      <c r="P5364" s="115"/>
      <c r="Q5364" s="116"/>
      <c r="R5364" s="116"/>
      <c r="S5364" s="116"/>
      <c r="T5364" s="117"/>
    </row>
    <row r="5365" spans="1:20" x14ac:dyDescent="0.15">
      <c r="A5365" s="91"/>
      <c r="B5365" s="91"/>
      <c r="C5365" s="127"/>
      <c r="D5365" s="127"/>
      <c r="E5365" s="127"/>
      <c r="F5365" s="127"/>
      <c r="G5365" s="127"/>
      <c r="H5365" s="127"/>
      <c r="I5365" s="91"/>
      <c r="O5365" s="91"/>
      <c r="P5365" s="115"/>
      <c r="Q5365" s="116"/>
      <c r="R5365" s="116"/>
      <c r="S5365" s="116"/>
      <c r="T5365" s="117"/>
    </row>
    <row r="5366" spans="1:20" x14ac:dyDescent="0.15">
      <c r="A5366" s="91"/>
      <c r="B5366" s="91"/>
      <c r="C5366" s="127"/>
      <c r="D5366" s="127"/>
      <c r="E5366" s="127"/>
      <c r="F5366" s="127"/>
      <c r="G5366" s="127"/>
      <c r="H5366" s="127"/>
      <c r="I5366" s="91"/>
      <c r="O5366" s="91"/>
      <c r="P5366" s="115"/>
      <c r="Q5366" s="116"/>
      <c r="R5366" s="116"/>
      <c r="S5366" s="116"/>
      <c r="T5366" s="117"/>
    </row>
    <row r="5367" spans="1:20" x14ac:dyDescent="0.15">
      <c r="A5367" s="91"/>
      <c r="B5367" s="91"/>
      <c r="C5367" s="127"/>
      <c r="D5367" s="127"/>
      <c r="E5367" s="127"/>
      <c r="F5367" s="127"/>
      <c r="G5367" s="127"/>
      <c r="H5367" s="127"/>
      <c r="I5367" s="91"/>
      <c r="O5367" s="91"/>
      <c r="P5367" s="115"/>
      <c r="Q5367" s="116"/>
      <c r="R5367" s="116"/>
      <c r="S5367" s="116"/>
      <c r="T5367" s="117"/>
    </row>
    <row r="5368" spans="1:20" x14ac:dyDescent="0.15">
      <c r="A5368" s="91"/>
      <c r="B5368" s="91"/>
      <c r="C5368" s="127"/>
      <c r="D5368" s="127"/>
      <c r="E5368" s="127"/>
      <c r="F5368" s="127"/>
      <c r="G5368" s="127"/>
      <c r="H5368" s="127"/>
      <c r="I5368" s="91"/>
      <c r="O5368" s="91"/>
      <c r="P5368" s="115"/>
      <c r="Q5368" s="116"/>
      <c r="R5368" s="116"/>
      <c r="S5368" s="116"/>
      <c r="T5368" s="117"/>
    </row>
    <row r="5369" spans="1:20" x14ac:dyDescent="0.15">
      <c r="A5369" s="91"/>
      <c r="B5369" s="91"/>
      <c r="C5369" s="127"/>
      <c r="D5369" s="127"/>
      <c r="E5369" s="127"/>
      <c r="F5369" s="127"/>
      <c r="G5369" s="127"/>
      <c r="H5369" s="127"/>
      <c r="I5369" s="91"/>
      <c r="O5369" s="91"/>
      <c r="P5369" s="115"/>
      <c r="Q5369" s="116"/>
      <c r="R5369" s="116"/>
      <c r="S5369" s="116"/>
      <c r="T5369" s="117"/>
    </row>
    <row r="5370" spans="1:20" x14ac:dyDescent="0.15">
      <c r="A5370" s="91"/>
      <c r="B5370" s="91"/>
      <c r="C5370" s="127"/>
      <c r="D5370" s="127"/>
      <c r="E5370" s="127"/>
      <c r="F5370" s="127"/>
      <c r="G5370" s="127"/>
      <c r="H5370" s="127"/>
      <c r="I5370" s="91"/>
      <c r="O5370" s="91"/>
      <c r="P5370" s="115"/>
      <c r="Q5370" s="116"/>
      <c r="R5370" s="116"/>
      <c r="S5370" s="116"/>
      <c r="T5370" s="117"/>
    </row>
    <row r="5371" spans="1:20" x14ac:dyDescent="0.15">
      <c r="A5371" s="91"/>
      <c r="B5371" s="91"/>
      <c r="C5371" s="127"/>
      <c r="D5371" s="127"/>
      <c r="E5371" s="127"/>
      <c r="F5371" s="127"/>
      <c r="G5371" s="127"/>
      <c r="H5371" s="127"/>
      <c r="I5371" s="91"/>
      <c r="O5371" s="91"/>
      <c r="P5371" s="115"/>
      <c r="Q5371" s="116"/>
      <c r="R5371" s="116"/>
      <c r="S5371" s="116"/>
      <c r="T5371" s="117"/>
    </row>
    <row r="5372" spans="1:20" x14ac:dyDescent="0.15">
      <c r="A5372" s="91"/>
      <c r="B5372" s="91"/>
      <c r="C5372" s="127"/>
      <c r="D5372" s="127"/>
      <c r="E5372" s="127"/>
      <c r="F5372" s="127"/>
      <c r="G5372" s="127"/>
      <c r="H5372" s="127"/>
      <c r="I5372" s="91"/>
      <c r="O5372" s="91"/>
      <c r="P5372" s="115"/>
      <c r="Q5372" s="116"/>
      <c r="R5372" s="116"/>
      <c r="S5372" s="116"/>
      <c r="T5372" s="117"/>
    </row>
    <row r="5373" spans="1:20" x14ac:dyDescent="0.15">
      <c r="A5373" s="91"/>
      <c r="B5373" s="91"/>
      <c r="C5373" s="127"/>
      <c r="D5373" s="127"/>
      <c r="E5373" s="127"/>
      <c r="F5373" s="127"/>
      <c r="G5373" s="127"/>
      <c r="H5373" s="127"/>
      <c r="I5373" s="91"/>
      <c r="O5373" s="91"/>
      <c r="P5373" s="115"/>
      <c r="Q5373" s="116"/>
      <c r="R5373" s="116"/>
      <c r="S5373" s="116"/>
      <c r="T5373" s="117"/>
    </row>
    <row r="5374" spans="1:20" x14ac:dyDescent="0.15">
      <c r="A5374" s="91"/>
      <c r="B5374" s="91"/>
      <c r="C5374" s="127"/>
      <c r="D5374" s="127"/>
      <c r="E5374" s="127"/>
      <c r="F5374" s="127"/>
      <c r="G5374" s="127"/>
      <c r="H5374" s="127"/>
      <c r="I5374" s="91"/>
      <c r="O5374" s="91"/>
      <c r="P5374" s="115"/>
      <c r="Q5374" s="116"/>
      <c r="R5374" s="116"/>
      <c r="S5374" s="116"/>
      <c r="T5374" s="117"/>
    </row>
    <row r="5375" spans="1:20" x14ac:dyDescent="0.15">
      <c r="A5375" s="91"/>
      <c r="B5375" s="91"/>
      <c r="C5375" s="127"/>
      <c r="D5375" s="127"/>
      <c r="E5375" s="127"/>
      <c r="F5375" s="127"/>
      <c r="G5375" s="127"/>
      <c r="H5375" s="127"/>
      <c r="I5375" s="91"/>
      <c r="O5375" s="91"/>
      <c r="P5375" s="115"/>
      <c r="Q5375" s="116"/>
      <c r="R5375" s="116"/>
      <c r="S5375" s="116"/>
      <c r="T5375" s="117"/>
    </row>
    <row r="5376" spans="1:20" x14ac:dyDescent="0.15">
      <c r="A5376" s="91"/>
      <c r="B5376" s="91"/>
      <c r="C5376" s="127"/>
      <c r="D5376" s="127"/>
      <c r="E5376" s="127"/>
      <c r="F5376" s="127"/>
      <c r="G5376" s="127"/>
      <c r="H5376" s="127"/>
      <c r="I5376" s="91"/>
      <c r="O5376" s="91"/>
      <c r="P5376" s="115"/>
      <c r="Q5376" s="116"/>
      <c r="R5376" s="116"/>
      <c r="S5376" s="116"/>
      <c r="T5376" s="117"/>
    </row>
    <row r="5377" spans="1:20" x14ac:dyDescent="0.15">
      <c r="A5377" s="91"/>
      <c r="B5377" s="91"/>
      <c r="C5377" s="127"/>
      <c r="D5377" s="127"/>
      <c r="E5377" s="127"/>
      <c r="F5377" s="127"/>
      <c r="G5377" s="127"/>
      <c r="H5377" s="127"/>
      <c r="I5377" s="91"/>
      <c r="O5377" s="91"/>
      <c r="P5377" s="115"/>
      <c r="Q5377" s="116"/>
      <c r="R5377" s="116"/>
      <c r="S5377" s="116"/>
      <c r="T5377" s="117"/>
    </row>
    <row r="5378" spans="1:20" x14ac:dyDescent="0.15">
      <c r="A5378" s="91"/>
      <c r="B5378" s="91"/>
      <c r="C5378" s="127"/>
      <c r="D5378" s="127"/>
      <c r="E5378" s="127"/>
      <c r="F5378" s="127"/>
      <c r="G5378" s="127"/>
      <c r="H5378" s="127"/>
      <c r="I5378" s="91"/>
      <c r="O5378" s="91"/>
      <c r="P5378" s="115"/>
      <c r="Q5378" s="116"/>
      <c r="R5378" s="116"/>
      <c r="S5378" s="116"/>
      <c r="T5378" s="117"/>
    </row>
    <row r="5379" spans="1:20" x14ac:dyDescent="0.15">
      <c r="A5379" s="91"/>
      <c r="B5379" s="91"/>
      <c r="C5379" s="127"/>
      <c r="D5379" s="127"/>
      <c r="E5379" s="127"/>
      <c r="F5379" s="127"/>
      <c r="G5379" s="127"/>
      <c r="H5379" s="127"/>
      <c r="I5379" s="91"/>
      <c r="O5379" s="91"/>
      <c r="P5379" s="115"/>
      <c r="Q5379" s="116"/>
      <c r="R5379" s="116"/>
      <c r="S5379" s="116"/>
      <c r="T5379" s="117"/>
    </row>
    <row r="5380" spans="1:20" x14ac:dyDescent="0.15">
      <c r="A5380" s="91"/>
      <c r="B5380" s="91"/>
      <c r="C5380" s="127"/>
      <c r="D5380" s="127"/>
      <c r="E5380" s="127"/>
      <c r="F5380" s="127"/>
      <c r="G5380" s="127"/>
      <c r="H5380" s="127"/>
      <c r="I5380" s="91"/>
      <c r="O5380" s="91"/>
      <c r="P5380" s="115"/>
      <c r="Q5380" s="116"/>
      <c r="R5380" s="116"/>
      <c r="S5380" s="116"/>
      <c r="T5380" s="117"/>
    </row>
    <row r="5381" spans="1:20" x14ac:dyDescent="0.15">
      <c r="A5381" s="91"/>
      <c r="B5381" s="91"/>
      <c r="C5381" s="127"/>
      <c r="D5381" s="127"/>
      <c r="E5381" s="127"/>
      <c r="F5381" s="127"/>
      <c r="G5381" s="127"/>
      <c r="H5381" s="127"/>
      <c r="I5381" s="91"/>
      <c r="O5381" s="91"/>
      <c r="P5381" s="115"/>
      <c r="Q5381" s="116"/>
      <c r="R5381" s="116"/>
      <c r="S5381" s="116"/>
      <c r="T5381" s="117"/>
    </row>
    <row r="5382" spans="1:20" x14ac:dyDescent="0.15">
      <c r="A5382" s="91"/>
      <c r="B5382" s="91"/>
      <c r="C5382" s="127"/>
      <c r="D5382" s="127"/>
      <c r="E5382" s="127"/>
      <c r="F5382" s="127"/>
      <c r="G5382" s="127"/>
      <c r="H5382" s="127"/>
      <c r="I5382" s="91"/>
      <c r="O5382" s="91"/>
      <c r="P5382" s="115"/>
      <c r="Q5382" s="116"/>
      <c r="R5382" s="116"/>
      <c r="S5382" s="116"/>
      <c r="T5382" s="117"/>
    </row>
    <row r="5383" spans="1:20" x14ac:dyDescent="0.15">
      <c r="A5383" s="91"/>
      <c r="B5383" s="91"/>
      <c r="C5383" s="127"/>
      <c r="D5383" s="127"/>
      <c r="E5383" s="127"/>
      <c r="F5383" s="127"/>
      <c r="G5383" s="127"/>
      <c r="H5383" s="127"/>
      <c r="I5383" s="91"/>
      <c r="O5383" s="91"/>
      <c r="P5383" s="115"/>
      <c r="Q5383" s="116"/>
      <c r="R5383" s="116"/>
      <c r="S5383" s="116"/>
      <c r="T5383" s="117"/>
    </row>
    <row r="5384" spans="1:20" x14ac:dyDescent="0.15">
      <c r="A5384" s="91"/>
      <c r="B5384" s="91"/>
      <c r="C5384" s="127"/>
      <c r="D5384" s="127"/>
      <c r="E5384" s="127"/>
      <c r="F5384" s="127"/>
      <c r="G5384" s="127"/>
      <c r="H5384" s="127"/>
      <c r="I5384" s="91"/>
      <c r="O5384" s="91"/>
      <c r="P5384" s="115"/>
      <c r="Q5384" s="116"/>
      <c r="R5384" s="116"/>
      <c r="S5384" s="116"/>
      <c r="T5384" s="117"/>
    </row>
    <row r="5385" spans="1:20" x14ac:dyDescent="0.15">
      <c r="A5385" s="91"/>
      <c r="B5385" s="91"/>
      <c r="C5385" s="127"/>
      <c r="D5385" s="127"/>
      <c r="E5385" s="127"/>
      <c r="F5385" s="127"/>
      <c r="G5385" s="127"/>
      <c r="H5385" s="127"/>
      <c r="I5385" s="91"/>
      <c r="O5385" s="91"/>
      <c r="P5385" s="115"/>
      <c r="Q5385" s="116"/>
      <c r="R5385" s="116"/>
      <c r="S5385" s="116"/>
      <c r="T5385" s="117"/>
    </row>
    <row r="5386" spans="1:20" x14ac:dyDescent="0.15">
      <c r="A5386" s="91"/>
      <c r="B5386" s="91"/>
      <c r="C5386" s="127"/>
      <c r="D5386" s="127"/>
      <c r="E5386" s="127"/>
      <c r="F5386" s="127"/>
      <c r="G5386" s="127"/>
      <c r="H5386" s="127"/>
      <c r="I5386" s="91"/>
      <c r="O5386" s="91"/>
      <c r="P5386" s="115"/>
      <c r="Q5386" s="116"/>
      <c r="R5386" s="116"/>
      <c r="S5386" s="116"/>
      <c r="T5386" s="117"/>
    </row>
    <row r="5387" spans="1:20" x14ac:dyDescent="0.15">
      <c r="A5387" s="91"/>
      <c r="B5387" s="91"/>
      <c r="C5387" s="127"/>
      <c r="D5387" s="127"/>
      <c r="E5387" s="127"/>
      <c r="F5387" s="127"/>
      <c r="G5387" s="127"/>
      <c r="H5387" s="127"/>
      <c r="I5387" s="91"/>
      <c r="O5387" s="91"/>
      <c r="P5387" s="115"/>
      <c r="Q5387" s="116"/>
      <c r="R5387" s="116"/>
      <c r="S5387" s="116"/>
      <c r="T5387" s="117"/>
    </row>
    <row r="5388" spans="1:20" x14ac:dyDescent="0.15">
      <c r="A5388" s="91"/>
      <c r="B5388" s="91"/>
      <c r="C5388" s="127"/>
      <c r="D5388" s="127"/>
      <c r="E5388" s="127"/>
      <c r="F5388" s="127"/>
      <c r="G5388" s="127"/>
      <c r="H5388" s="127"/>
      <c r="I5388" s="91"/>
      <c r="O5388" s="91"/>
      <c r="P5388" s="115"/>
      <c r="Q5388" s="116"/>
      <c r="R5388" s="116"/>
      <c r="S5388" s="116"/>
      <c r="T5388" s="117"/>
    </row>
    <row r="5389" spans="1:20" x14ac:dyDescent="0.15">
      <c r="A5389" s="91"/>
      <c r="B5389" s="91"/>
      <c r="C5389" s="127"/>
      <c r="D5389" s="127"/>
      <c r="E5389" s="127"/>
      <c r="F5389" s="127"/>
      <c r="G5389" s="127"/>
      <c r="H5389" s="127"/>
      <c r="I5389" s="91"/>
      <c r="O5389" s="91"/>
      <c r="P5389" s="115"/>
      <c r="Q5389" s="116"/>
      <c r="R5389" s="116"/>
      <c r="S5389" s="116"/>
      <c r="T5389" s="117"/>
    </row>
    <row r="5390" spans="1:20" x14ac:dyDescent="0.15">
      <c r="A5390" s="91"/>
      <c r="B5390" s="91"/>
      <c r="C5390" s="127"/>
      <c r="D5390" s="127"/>
      <c r="E5390" s="127"/>
      <c r="F5390" s="127"/>
      <c r="G5390" s="127"/>
      <c r="H5390" s="127"/>
      <c r="I5390" s="91"/>
      <c r="O5390" s="91"/>
      <c r="P5390" s="115"/>
      <c r="Q5390" s="116"/>
      <c r="R5390" s="116"/>
      <c r="S5390" s="116"/>
      <c r="T5390" s="117"/>
    </row>
    <row r="5391" spans="1:20" x14ac:dyDescent="0.15">
      <c r="A5391" s="91"/>
      <c r="B5391" s="91"/>
      <c r="C5391" s="127"/>
      <c r="D5391" s="127"/>
      <c r="E5391" s="127"/>
      <c r="F5391" s="127"/>
      <c r="G5391" s="127"/>
      <c r="H5391" s="127"/>
      <c r="I5391" s="91"/>
      <c r="O5391" s="91"/>
      <c r="P5391" s="115"/>
      <c r="Q5391" s="116"/>
      <c r="R5391" s="116"/>
      <c r="S5391" s="116"/>
      <c r="T5391" s="117"/>
    </row>
    <row r="5392" spans="1:20" x14ac:dyDescent="0.15">
      <c r="A5392" s="91"/>
      <c r="B5392" s="91"/>
      <c r="C5392" s="127"/>
      <c r="D5392" s="127"/>
      <c r="E5392" s="127"/>
      <c r="F5392" s="127"/>
      <c r="G5392" s="127"/>
      <c r="H5392" s="127"/>
      <c r="I5392" s="91"/>
      <c r="O5392" s="91"/>
      <c r="P5392" s="115"/>
      <c r="Q5392" s="116"/>
      <c r="R5392" s="116"/>
      <c r="S5392" s="116"/>
      <c r="T5392" s="117"/>
    </row>
    <row r="5393" spans="1:20" x14ac:dyDescent="0.15">
      <c r="A5393" s="91"/>
      <c r="B5393" s="91"/>
      <c r="C5393" s="127"/>
      <c r="D5393" s="127"/>
      <c r="E5393" s="127"/>
      <c r="F5393" s="127"/>
      <c r="G5393" s="127"/>
      <c r="H5393" s="127"/>
      <c r="I5393" s="91"/>
      <c r="O5393" s="91"/>
      <c r="P5393" s="115"/>
      <c r="Q5393" s="116"/>
      <c r="R5393" s="116"/>
      <c r="S5393" s="116"/>
      <c r="T5393" s="117"/>
    </row>
    <row r="5394" spans="1:20" x14ac:dyDescent="0.15">
      <c r="A5394" s="91"/>
      <c r="B5394" s="91"/>
      <c r="C5394" s="127"/>
      <c r="D5394" s="127"/>
      <c r="E5394" s="127"/>
      <c r="F5394" s="127"/>
      <c r="G5394" s="127"/>
      <c r="H5394" s="127"/>
      <c r="I5394" s="91"/>
      <c r="O5394" s="91"/>
      <c r="P5394" s="115"/>
      <c r="Q5394" s="116"/>
      <c r="R5394" s="116"/>
      <c r="S5394" s="116"/>
      <c r="T5394" s="117"/>
    </row>
    <row r="5395" spans="1:20" x14ac:dyDescent="0.15">
      <c r="A5395" s="91"/>
      <c r="B5395" s="91"/>
      <c r="C5395" s="127"/>
      <c r="D5395" s="127"/>
      <c r="E5395" s="127"/>
      <c r="F5395" s="127"/>
      <c r="G5395" s="127"/>
      <c r="H5395" s="127"/>
      <c r="I5395" s="91"/>
      <c r="O5395" s="91"/>
      <c r="P5395" s="115"/>
      <c r="Q5395" s="116"/>
      <c r="R5395" s="116"/>
      <c r="S5395" s="116"/>
      <c r="T5395" s="117"/>
    </row>
    <row r="5396" spans="1:20" x14ac:dyDescent="0.15">
      <c r="A5396" s="91"/>
      <c r="B5396" s="91"/>
      <c r="C5396" s="127"/>
      <c r="D5396" s="127"/>
      <c r="E5396" s="127"/>
      <c r="F5396" s="127"/>
      <c r="G5396" s="127"/>
      <c r="H5396" s="127"/>
      <c r="I5396" s="91"/>
      <c r="O5396" s="91"/>
      <c r="P5396" s="115"/>
      <c r="Q5396" s="116"/>
      <c r="R5396" s="116"/>
      <c r="S5396" s="116"/>
      <c r="T5396" s="117"/>
    </row>
    <row r="5397" spans="1:20" x14ac:dyDescent="0.15">
      <c r="A5397" s="91"/>
      <c r="B5397" s="91"/>
      <c r="C5397" s="127"/>
      <c r="D5397" s="127"/>
      <c r="E5397" s="127"/>
      <c r="F5397" s="127"/>
      <c r="G5397" s="127"/>
      <c r="H5397" s="127"/>
      <c r="I5397" s="91"/>
      <c r="O5397" s="91"/>
      <c r="P5397" s="115"/>
      <c r="Q5397" s="116"/>
      <c r="R5397" s="116"/>
      <c r="S5397" s="116"/>
      <c r="T5397" s="117"/>
    </row>
    <row r="5398" spans="1:20" x14ac:dyDescent="0.15">
      <c r="A5398" s="91"/>
      <c r="B5398" s="91"/>
      <c r="C5398" s="127"/>
      <c r="D5398" s="127"/>
      <c r="E5398" s="127"/>
      <c r="F5398" s="127"/>
      <c r="G5398" s="127"/>
      <c r="H5398" s="127"/>
      <c r="I5398" s="91"/>
      <c r="O5398" s="91"/>
      <c r="P5398" s="115"/>
      <c r="Q5398" s="116"/>
      <c r="R5398" s="116"/>
      <c r="S5398" s="116"/>
      <c r="T5398" s="117"/>
    </row>
    <row r="5399" spans="1:20" x14ac:dyDescent="0.15">
      <c r="A5399" s="91"/>
      <c r="B5399" s="91"/>
      <c r="C5399" s="127"/>
      <c r="D5399" s="127"/>
      <c r="E5399" s="127"/>
      <c r="F5399" s="127"/>
      <c r="G5399" s="127"/>
      <c r="H5399" s="127"/>
      <c r="I5399" s="91"/>
      <c r="O5399" s="91"/>
      <c r="P5399" s="115"/>
      <c r="Q5399" s="116"/>
      <c r="R5399" s="116"/>
      <c r="S5399" s="116"/>
      <c r="T5399" s="117"/>
    </row>
    <row r="5400" spans="1:20" x14ac:dyDescent="0.15">
      <c r="A5400" s="91"/>
      <c r="B5400" s="91"/>
      <c r="C5400" s="127"/>
      <c r="D5400" s="127"/>
      <c r="E5400" s="127"/>
      <c r="F5400" s="127"/>
      <c r="G5400" s="127"/>
      <c r="H5400" s="127"/>
      <c r="I5400" s="91"/>
      <c r="O5400" s="91"/>
      <c r="P5400" s="115"/>
      <c r="Q5400" s="116"/>
      <c r="R5400" s="116"/>
      <c r="S5400" s="116"/>
      <c r="T5400" s="117"/>
    </row>
    <row r="5401" spans="1:20" x14ac:dyDescent="0.15">
      <c r="A5401" s="91"/>
      <c r="B5401" s="91"/>
      <c r="C5401" s="127"/>
      <c r="D5401" s="127"/>
      <c r="E5401" s="127"/>
      <c r="F5401" s="127"/>
      <c r="G5401" s="127"/>
      <c r="H5401" s="127"/>
      <c r="I5401" s="91"/>
      <c r="O5401" s="91"/>
      <c r="P5401" s="115"/>
      <c r="Q5401" s="116"/>
      <c r="R5401" s="116"/>
      <c r="S5401" s="116"/>
      <c r="T5401" s="117"/>
    </row>
    <row r="5402" spans="1:20" x14ac:dyDescent="0.15">
      <c r="A5402" s="91"/>
      <c r="B5402" s="91"/>
      <c r="C5402" s="127"/>
      <c r="D5402" s="127"/>
      <c r="E5402" s="127"/>
      <c r="F5402" s="127"/>
      <c r="G5402" s="127"/>
      <c r="H5402" s="127"/>
      <c r="I5402" s="91"/>
      <c r="O5402" s="91"/>
      <c r="P5402" s="115"/>
      <c r="Q5402" s="116"/>
      <c r="R5402" s="116"/>
      <c r="S5402" s="116"/>
      <c r="T5402" s="117"/>
    </row>
    <row r="5403" spans="1:20" x14ac:dyDescent="0.15">
      <c r="A5403" s="91"/>
      <c r="B5403" s="91"/>
      <c r="C5403" s="127"/>
      <c r="D5403" s="127"/>
      <c r="E5403" s="127"/>
      <c r="F5403" s="127"/>
      <c r="G5403" s="127"/>
      <c r="H5403" s="127"/>
      <c r="I5403" s="91"/>
      <c r="O5403" s="91"/>
      <c r="P5403" s="115"/>
      <c r="Q5403" s="116"/>
      <c r="R5403" s="116"/>
      <c r="S5403" s="116"/>
      <c r="T5403" s="117"/>
    </row>
    <row r="5404" spans="1:20" x14ac:dyDescent="0.15">
      <c r="A5404" s="91"/>
      <c r="B5404" s="91"/>
      <c r="C5404" s="127"/>
      <c r="D5404" s="127"/>
      <c r="E5404" s="127"/>
      <c r="F5404" s="127"/>
      <c r="G5404" s="127"/>
      <c r="H5404" s="127"/>
      <c r="I5404" s="91"/>
      <c r="O5404" s="91"/>
      <c r="P5404" s="115"/>
      <c r="Q5404" s="116"/>
      <c r="R5404" s="116"/>
      <c r="S5404" s="116"/>
      <c r="T5404" s="117"/>
    </row>
    <row r="5405" spans="1:20" x14ac:dyDescent="0.15">
      <c r="A5405" s="91"/>
      <c r="B5405" s="91"/>
      <c r="C5405" s="127"/>
      <c r="D5405" s="127"/>
      <c r="E5405" s="127"/>
      <c r="F5405" s="127"/>
      <c r="G5405" s="127"/>
      <c r="H5405" s="127"/>
      <c r="I5405" s="91"/>
      <c r="O5405" s="91"/>
      <c r="P5405" s="115"/>
      <c r="Q5405" s="116"/>
      <c r="R5405" s="116"/>
      <c r="S5405" s="116"/>
      <c r="T5405" s="117"/>
    </row>
    <row r="5406" spans="1:20" x14ac:dyDescent="0.15">
      <c r="A5406" s="91"/>
      <c r="B5406" s="91"/>
      <c r="C5406" s="127"/>
      <c r="D5406" s="127"/>
      <c r="E5406" s="127"/>
      <c r="F5406" s="127"/>
      <c r="G5406" s="127"/>
      <c r="H5406" s="127"/>
      <c r="I5406" s="91"/>
      <c r="O5406" s="91"/>
      <c r="P5406" s="115"/>
      <c r="Q5406" s="116"/>
      <c r="R5406" s="116"/>
      <c r="S5406" s="116"/>
      <c r="T5406" s="117"/>
    </row>
    <row r="5407" spans="1:20" x14ac:dyDescent="0.15">
      <c r="A5407" s="91"/>
      <c r="B5407" s="91"/>
      <c r="C5407" s="127"/>
      <c r="D5407" s="127"/>
      <c r="E5407" s="127"/>
      <c r="F5407" s="127"/>
      <c r="G5407" s="127"/>
      <c r="H5407" s="127"/>
      <c r="I5407" s="91"/>
      <c r="O5407" s="91"/>
      <c r="P5407" s="115"/>
      <c r="Q5407" s="116"/>
      <c r="R5407" s="116"/>
      <c r="S5407" s="116"/>
      <c r="T5407" s="117"/>
    </row>
    <row r="5408" spans="1:20" x14ac:dyDescent="0.15">
      <c r="A5408" s="91"/>
      <c r="B5408" s="91"/>
      <c r="C5408" s="127"/>
      <c r="D5408" s="127"/>
      <c r="E5408" s="127"/>
      <c r="F5408" s="127"/>
      <c r="G5408" s="127"/>
      <c r="H5408" s="127"/>
      <c r="I5408" s="91"/>
      <c r="O5408" s="91"/>
      <c r="P5408" s="115"/>
      <c r="Q5408" s="116"/>
      <c r="R5408" s="116"/>
      <c r="S5408" s="116"/>
      <c r="T5408" s="117"/>
    </row>
    <row r="5409" spans="1:20" x14ac:dyDescent="0.15">
      <c r="A5409" s="91"/>
      <c r="B5409" s="91"/>
      <c r="C5409" s="127"/>
      <c r="D5409" s="127"/>
      <c r="E5409" s="127"/>
      <c r="F5409" s="127"/>
      <c r="G5409" s="127"/>
      <c r="H5409" s="127"/>
      <c r="I5409" s="91"/>
      <c r="O5409" s="91"/>
      <c r="P5409" s="115"/>
      <c r="Q5409" s="116"/>
      <c r="R5409" s="116"/>
      <c r="S5409" s="116"/>
      <c r="T5409" s="117"/>
    </row>
    <row r="5410" spans="1:20" x14ac:dyDescent="0.15">
      <c r="A5410" s="91"/>
      <c r="B5410" s="91"/>
      <c r="C5410" s="127"/>
      <c r="D5410" s="127"/>
      <c r="E5410" s="127"/>
      <c r="F5410" s="127"/>
      <c r="G5410" s="127"/>
      <c r="H5410" s="127"/>
      <c r="I5410" s="91"/>
      <c r="O5410" s="91"/>
      <c r="P5410" s="115"/>
      <c r="Q5410" s="116"/>
      <c r="R5410" s="116"/>
      <c r="S5410" s="116"/>
      <c r="T5410" s="117"/>
    </row>
    <row r="5411" spans="1:20" x14ac:dyDescent="0.15">
      <c r="A5411" s="91"/>
      <c r="B5411" s="91"/>
      <c r="C5411" s="127"/>
      <c r="D5411" s="127"/>
      <c r="E5411" s="127"/>
      <c r="F5411" s="127"/>
      <c r="G5411" s="127"/>
      <c r="H5411" s="127"/>
      <c r="I5411" s="91"/>
      <c r="O5411" s="91"/>
      <c r="P5411" s="115"/>
      <c r="Q5411" s="116"/>
      <c r="R5411" s="116"/>
      <c r="S5411" s="116"/>
      <c r="T5411" s="117"/>
    </row>
    <row r="5412" spans="1:20" x14ac:dyDescent="0.15">
      <c r="A5412" s="91"/>
      <c r="B5412" s="91"/>
      <c r="C5412" s="127"/>
      <c r="D5412" s="127"/>
      <c r="E5412" s="127"/>
      <c r="F5412" s="127"/>
      <c r="G5412" s="127"/>
      <c r="H5412" s="127"/>
      <c r="I5412" s="91"/>
      <c r="O5412" s="91"/>
      <c r="P5412" s="115"/>
      <c r="Q5412" s="116"/>
      <c r="R5412" s="116"/>
      <c r="S5412" s="116"/>
      <c r="T5412" s="117"/>
    </row>
    <row r="5413" spans="1:20" x14ac:dyDescent="0.15">
      <c r="A5413" s="91"/>
      <c r="B5413" s="91"/>
      <c r="C5413" s="127"/>
      <c r="D5413" s="127"/>
      <c r="E5413" s="127"/>
      <c r="F5413" s="127"/>
      <c r="G5413" s="127"/>
      <c r="H5413" s="127"/>
      <c r="I5413" s="91"/>
      <c r="O5413" s="91"/>
      <c r="P5413" s="115"/>
      <c r="Q5413" s="116"/>
      <c r="R5413" s="116"/>
      <c r="S5413" s="116"/>
      <c r="T5413" s="117"/>
    </row>
    <row r="5414" spans="1:20" x14ac:dyDescent="0.15">
      <c r="A5414" s="91"/>
      <c r="B5414" s="91"/>
      <c r="C5414" s="127"/>
      <c r="D5414" s="127"/>
      <c r="E5414" s="127"/>
      <c r="F5414" s="127"/>
      <c r="G5414" s="127"/>
      <c r="H5414" s="127"/>
      <c r="I5414" s="91"/>
      <c r="O5414" s="91"/>
      <c r="P5414" s="115"/>
      <c r="Q5414" s="116"/>
      <c r="R5414" s="116"/>
      <c r="S5414" s="116"/>
      <c r="T5414" s="117"/>
    </row>
    <row r="5415" spans="1:20" x14ac:dyDescent="0.15">
      <c r="A5415" s="91"/>
      <c r="B5415" s="91"/>
      <c r="C5415" s="127"/>
      <c r="D5415" s="127"/>
      <c r="E5415" s="127"/>
      <c r="F5415" s="127"/>
      <c r="G5415" s="127"/>
      <c r="H5415" s="127"/>
      <c r="I5415" s="91"/>
      <c r="O5415" s="91"/>
      <c r="P5415" s="115"/>
      <c r="Q5415" s="116"/>
      <c r="R5415" s="116"/>
      <c r="S5415" s="116"/>
      <c r="T5415" s="117"/>
    </row>
    <row r="5416" spans="1:20" x14ac:dyDescent="0.15">
      <c r="A5416" s="91"/>
      <c r="B5416" s="91"/>
      <c r="C5416" s="127"/>
      <c r="D5416" s="127"/>
      <c r="E5416" s="127"/>
      <c r="F5416" s="127"/>
      <c r="G5416" s="127"/>
      <c r="H5416" s="127"/>
      <c r="I5416" s="91"/>
      <c r="O5416" s="91"/>
      <c r="P5416" s="115"/>
      <c r="Q5416" s="116"/>
      <c r="R5416" s="116"/>
      <c r="S5416" s="116"/>
      <c r="T5416" s="117"/>
    </row>
    <row r="5417" spans="1:20" x14ac:dyDescent="0.15">
      <c r="A5417" s="91"/>
      <c r="B5417" s="91"/>
      <c r="C5417" s="127"/>
      <c r="D5417" s="127"/>
      <c r="E5417" s="127"/>
      <c r="F5417" s="127"/>
      <c r="G5417" s="127"/>
      <c r="H5417" s="127"/>
      <c r="I5417" s="91"/>
      <c r="O5417" s="91"/>
      <c r="P5417" s="115"/>
      <c r="Q5417" s="116"/>
      <c r="R5417" s="116"/>
      <c r="S5417" s="116"/>
      <c r="T5417" s="117"/>
    </row>
    <row r="5418" spans="1:20" x14ac:dyDescent="0.15">
      <c r="A5418" s="91"/>
      <c r="B5418" s="91"/>
      <c r="C5418" s="127"/>
      <c r="D5418" s="127"/>
      <c r="E5418" s="127"/>
      <c r="F5418" s="127"/>
      <c r="G5418" s="127"/>
      <c r="H5418" s="127"/>
      <c r="I5418" s="91"/>
      <c r="O5418" s="91"/>
      <c r="P5418" s="115"/>
      <c r="Q5418" s="116"/>
      <c r="R5418" s="116"/>
      <c r="S5418" s="116"/>
      <c r="T5418" s="117"/>
    </row>
    <row r="5419" spans="1:20" x14ac:dyDescent="0.15">
      <c r="A5419" s="91"/>
      <c r="B5419" s="91"/>
      <c r="C5419" s="127"/>
      <c r="D5419" s="127"/>
      <c r="E5419" s="127"/>
      <c r="F5419" s="127"/>
      <c r="G5419" s="127"/>
      <c r="H5419" s="127"/>
      <c r="I5419" s="91"/>
      <c r="O5419" s="91"/>
      <c r="P5419" s="115"/>
      <c r="Q5419" s="116"/>
      <c r="R5419" s="116"/>
      <c r="S5419" s="116"/>
      <c r="T5419" s="117"/>
    </row>
    <row r="5420" spans="1:20" x14ac:dyDescent="0.15">
      <c r="A5420" s="91"/>
      <c r="B5420" s="91"/>
      <c r="C5420" s="127"/>
      <c r="D5420" s="127"/>
      <c r="E5420" s="127"/>
      <c r="F5420" s="127"/>
      <c r="G5420" s="127"/>
      <c r="H5420" s="127"/>
      <c r="I5420" s="91"/>
      <c r="O5420" s="91"/>
      <c r="P5420" s="115"/>
      <c r="Q5420" s="116"/>
      <c r="R5420" s="116"/>
      <c r="S5420" s="116"/>
      <c r="T5420" s="117"/>
    </row>
    <row r="5421" spans="1:20" x14ac:dyDescent="0.15">
      <c r="A5421" s="91"/>
      <c r="B5421" s="91"/>
      <c r="C5421" s="127"/>
      <c r="D5421" s="127"/>
      <c r="E5421" s="127"/>
      <c r="F5421" s="127"/>
      <c r="G5421" s="127"/>
      <c r="H5421" s="127"/>
      <c r="I5421" s="91"/>
      <c r="O5421" s="91"/>
      <c r="P5421" s="115"/>
      <c r="Q5421" s="116"/>
      <c r="R5421" s="116"/>
      <c r="S5421" s="116"/>
      <c r="T5421" s="117"/>
    </row>
    <row r="5422" spans="1:20" x14ac:dyDescent="0.15">
      <c r="A5422" s="91"/>
      <c r="B5422" s="91"/>
      <c r="C5422" s="127"/>
      <c r="D5422" s="127"/>
      <c r="E5422" s="127"/>
      <c r="F5422" s="127"/>
      <c r="G5422" s="127"/>
      <c r="H5422" s="127"/>
      <c r="I5422" s="91"/>
      <c r="O5422" s="91"/>
      <c r="P5422" s="115"/>
      <c r="Q5422" s="116"/>
      <c r="R5422" s="116"/>
      <c r="S5422" s="116"/>
      <c r="T5422" s="117"/>
    </row>
    <row r="5423" spans="1:20" x14ac:dyDescent="0.15">
      <c r="A5423" s="91"/>
      <c r="B5423" s="91"/>
      <c r="C5423" s="127"/>
      <c r="D5423" s="127"/>
      <c r="E5423" s="127"/>
      <c r="F5423" s="127"/>
      <c r="G5423" s="127"/>
      <c r="H5423" s="127"/>
      <c r="I5423" s="91"/>
      <c r="O5423" s="91"/>
      <c r="P5423" s="115"/>
      <c r="Q5423" s="116"/>
      <c r="R5423" s="116"/>
      <c r="S5423" s="116"/>
      <c r="T5423" s="117"/>
    </row>
    <row r="5424" spans="1:20" x14ac:dyDescent="0.15">
      <c r="A5424" s="91"/>
      <c r="B5424" s="91"/>
      <c r="C5424" s="127"/>
      <c r="D5424" s="127"/>
      <c r="E5424" s="127"/>
      <c r="F5424" s="127"/>
      <c r="G5424" s="127"/>
      <c r="H5424" s="127"/>
      <c r="I5424" s="91"/>
      <c r="O5424" s="91"/>
      <c r="P5424" s="115"/>
      <c r="Q5424" s="116"/>
      <c r="R5424" s="116"/>
      <c r="S5424" s="116"/>
      <c r="T5424" s="117"/>
    </row>
    <row r="5425" spans="1:20" x14ac:dyDescent="0.15">
      <c r="A5425" s="91"/>
      <c r="B5425" s="91"/>
      <c r="C5425" s="127"/>
      <c r="D5425" s="127"/>
      <c r="E5425" s="127"/>
      <c r="F5425" s="127"/>
      <c r="G5425" s="127"/>
      <c r="H5425" s="127"/>
      <c r="I5425" s="91"/>
      <c r="O5425" s="91"/>
      <c r="P5425" s="115"/>
      <c r="Q5425" s="116"/>
      <c r="R5425" s="116"/>
      <c r="S5425" s="116"/>
      <c r="T5425" s="117"/>
    </row>
    <row r="5426" spans="1:20" x14ac:dyDescent="0.15">
      <c r="A5426" s="91"/>
      <c r="B5426" s="91"/>
      <c r="C5426" s="127"/>
      <c r="D5426" s="127"/>
      <c r="E5426" s="127"/>
      <c r="F5426" s="127"/>
      <c r="G5426" s="127"/>
      <c r="H5426" s="127"/>
      <c r="I5426" s="91"/>
      <c r="O5426" s="91"/>
      <c r="P5426" s="115"/>
      <c r="Q5426" s="116"/>
      <c r="R5426" s="116"/>
      <c r="S5426" s="116"/>
      <c r="T5426" s="117"/>
    </row>
    <row r="5427" spans="1:20" x14ac:dyDescent="0.15">
      <c r="A5427" s="91"/>
      <c r="B5427" s="91"/>
      <c r="C5427" s="127"/>
      <c r="D5427" s="127"/>
      <c r="E5427" s="127"/>
      <c r="F5427" s="127"/>
      <c r="G5427" s="127"/>
      <c r="H5427" s="127"/>
      <c r="I5427" s="91"/>
      <c r="O5427" s="91"/>
      <c r="P5427" s="115"/>
      <c r="Q5427" s="116"/>
      <c r="R5427" s="116"/>
      <c r="S5427" s="116"/>
      <c r="T5427" s="117"/>
    </row>
    <row r="5428" spans="1:20" x14ac:dyDescent="0.15">
      <c r="A5428" s="91"/>
      <c r="B5428" s="91"/>
      <c r="C5428" s="127"/>
      <c r="D5428" s="127"/>
      <c r="E5428" s="127"/>
      <c r="F5428" s="127"/>
      <c r="G5428" s="127"/>
      <c r="H5428" s="127"/>
      <c r="I5428" s="91"/>
      <c r="O5428" s="91"/>
      <c r="P5428" s="115"/>
      <c r="Q5428" s="116"/>
      <c r="R5428" s="116"/>
      <c r="S5428" s="116"/>
      <c r="T5428" s="117"/>
    </row>
    <row r="5429" spans="1:20" x14ac:dyDescent="0.15">
      <c r="A5429" s="91"/>
      <c r="B5429" s="91"/>
      <c r="C5429" s="127"/>
      <c r="D5429" s="127"/>
      <c r="E5429" s="127"/>
      <c r="F5429" s="127"/>
      <c r="G5429" s="127"/>
      <c r="H5429" s="127"/>
      <c r="I5429" s="91"/>
      <c r="O5429" s="91"/>
      <c r="P5429" s="115"/>
      <c r="Q5429" s="116"/>
      <c r="R5429" s="116"/>
      <c r="S5429" s="116"/>
      <c r="T5429" s="117"/>
    </row>
    <row r="5430" spans="1:20" x14ac:dyDescent="0.15">
      <c r="A5430" s="91"/>
      <c r="B5430" s="91"/>
      <c r="C5430" s="127"/>
      <c r="D5430" s="127"/>
      <c r="E5430" s="127"/>
      <c r="F5430" s="127"/>
      <c r="G5430" s="127"/>
      <c r="H5430" s="127"/>
      <c r="I5430" s="91"/>
      <c r="O5430" s="91"/>
      <c r="P5430" s="115"/>
      <c r="Q5430" s="116"/>
      <c r="R5430" s="116"/>
      <c r="S5430" s="116"/>
      <c r="T5430" s="117"/>
    </row>
    <row r="5431" spans="1:20" x14ac:dyDescent="0.15">
      <c r="A5431" s="91"/>
      <c r="B5431" s="91"/>
      <c r="C5431" s="127"/>
      <c r="D5431" s="127"/>
      <c r="E5431" s="127"/>
      <c r="F5431" s="127"/>
      <c r="G5431" s="127"/>
      <c r="H5431" s="127"/>
      <c r="I5431" s="91"/>
      <c r="O5431" s="91"/>
      <c r="P5431" s="115"/>
      <c r="Q5431" s="116"/>
      <c r="R5431" s="116"/>
      <c r="S5431" s="116"/>
      <c r="T5431" s="117"/>
    </row>
    <row r="5432" spans="1:20" x14ac:dyDescent="0.15">
      <c r="A5432" s="91"/>
      <c r="B5432" s="91"/>
      <c r="C5432" s="127"/>
      <c r="D5432" s="127"/>
      <c r="E5432" s="127"/>
      <c r="F5432" s="127"/>
      <c r="G5432" s="127"/>
      <c r="H5432" s="127"/>
      <c r="I5432" s="91"/>
      <c r="O5432" s="91"/>
      <c r="P5432" s="115"/>
      <c r="Q5432" s="116"/>
      <c r="R5432" s="116"/>
      <c r="S5432" s="116"/>
      <c r="T5432" s="117"/>
    </row>
    <row r="5433" spans="1:20" x14ac:dyDescent="0.15">
      <c r="A5433" s="91"/>
      <c r="B5433" s="91"/>
      <c r="C5433" s="127"/>
      <c r="D5433" s="127"/>
      <c r="E5433" s="127"/>
      <c r="F5433" s="127"/>
      <c r="G5433" s="127"/>
      <c r="H5433" s="127"/>
      <c r="I5433" s="91"/>
      <c r="O5433" s="91"/>
      <c r="P5433" s="115"/>
      <c r="Q5433" s="116"/>
      <c r="R5433" s="116"/>
      <c r="S5433" s="116"/>
      <c r="T5433" s="117"/>
    </row>
    <row r="5434" spans="1:20" x14ac:dyDescent="0.15">
      <c r="A5434" s="91"/>
      <c r="B5434" s="91"/>
      <c r="C5434" s="127"/>
      <c r="D5434" s="127"/>
      <c r="E5434" s="127"/>
      <c r="F5434" s="127"/>
      <c r="G5434" s="127"/>
      <c r="H5434" s="127"/>
      <c r="I5434" s="91"/>
      <c r="O5434" s="91"/>
      <c r="P5434" s="115"/>
      <c r="Q5434" s="116"/>
      <c r="R5434" s="116"/>
      <c r="S5434" s="116"/>
      <c r="T5434" s="117"/>
    </row>
    <row r="5435" spans="1:20" x14ac:dyDescent="0.15">
      <c r="A5435" s="91"/>
      <c r="B5435" s="91"/>
      <c r="C5435" s="127"/>
      <c r="D5435" s="127"/>
      <c r="E5435" s="127"/>
      <c r="F5435" s="127"/>
      <c r="G5435" s="127"/>
      <c r="H5435" s="127"/>
      <c r="I5435" s="91"/>
      <c r="O5435" s="91"/>
      <c r="P5435" s="115"/>
      <c r="Q5435" s="116"/>
      <c r="R5435" s="116"/>
      <c r="S5435" s="116"/>
      <c r="T5435" s="117"/>
    </row>
    <row r="5436" spans="1:20" x14ac:dyDescent="0.15">
      <c r="A5436" s="91"/>
      <c r="B5436" s="91"/>
      <c r="C5436" s="127"/>
      <c r="D5436" s="127"/>
      <c r="E5436" s="127"/>
      <c r="F5436" s="127"/>
      <c r="G5436" s="127"/>
      <c r="H5436" s="127"/>
      <c r="I5436" s="91"/>
      <c r="O5436" s="91"/>
      <c r="P5436" s="115"/>
      <c r="Q5436" s="116"/>
      <c r="R5436" s="116"/>
      <c r="S5436" s="116"/>
      <c r="T5436" s="117"/>
    </row>
    <row r="5437" spans="1:20" x14ac:dyDescent="0.15">
      <c r="A5437" s="91"/>
      <c r="B5437" s="91"/>
      <c r="C5437" s="127"/>
      <c r="D5437" s="127"/>
      <c r="E5437" s="127"/>
      <c r="F5437" s="127"/>
      <c r="G5437" s="127"/>
      <c r="H5437" s="127"/>
      <c r="I5437" s="91"/>
      <c r="O5437" s="91"/>
      <c r="P5437" s="115"/>
      <c r="Q5437" s="116"/>
      <c r="R5437" s="116"/>
      <c r="S5437" s="116"/>
      <c r="T5437" s="117"/>
    </row>
    <row r="5438" spans="1:20" x14ac:dyDescent="0.15">
      <c r="A5438" s="91"/>
      <c r="B5438" s="91"/>
      <c r="C5438" s="127"/>
      <c r="D5438" s="127"/>
      <c r="E5438" s="127"/>
      <c r="F5438" s="127"/>
      <c r="G5438" s="127"/>
      <c r="H5438" s="127"/>
      <c r="I5438" s="91"/>
      <c r="O5438" s="91"/>
      <c r="P5438" s="115"/>
      <c r="Q5438" s="116"/>
      <c r="R5438" s="116"/>
      <c r="S5438" s="116"/>
      <c r="T5438" s="117"/>
    </row>
    <row r="5439" spans="1:20" x14ac:dyDescent="0.15">
      <c r="A5439" s="91"/>
      <c r="B5439" s="91"/>
      <c r="C5439" s="127"/>
      <c r="D5439" s="127"/>
      <c r="E5439" s="127"/>
      <c r="F5439" s="127"/>
      <c r="G5439" s="127"/>
      <c r="H5439" s="127"/>
      <c r="I5439" s="91"/>
      <c r="O5439" s="91"/>
      <c r="P5439" s="115"/>
      <c r="Q5439" s="116"/>
      <c r="R5439" s="116"/>
      <c r="S5439" s="116"/>
      <c r="T5439" s="117"/>
    </row>
    <row r="5440" spans="1:20" x14ac:dyDescent="0.15">
      <c r="A5440" s="91"/>
      <c r="B5440" s="91"/>
      <c r="C5440" s="127"/>
      <c r="D5440" s="127"/>
      <c r="E5440" s="127"/>
      <c r="F5440" s="127"/>
      <c r="G5440" s="127"/>
      <c r="H5440" s="127"/>
      <c r="I5440" s="91"/>
      <c r="O5440" s="91"/>
      <c r="P5440" s="115"/>
      <c r="Q5440" s="116"/>
      <c r="R5440" s="116"/>
      <c r="S5440" s="116"/>
      <c r="T5440" s="117"/>
    </row>
    <row r="5441" spans="1:20" x14ac:dyDescent="0.15">
      <c r="A5441" s="91"/>
      <c r="B5441" s="91"/>
      <c r="C5441" s="127"/>
      <c r="D5441" s="127"/>
      <c r="E5441" s="127"/>
      <c r="F5441" s="127"/>
      <c r="G5441" s="127"/>
      <c r="H5441" s="127"/>
      <c r="I5441" s="91"/>
      <c r="O5441" s="91"/>
      <c r="P5441" s="115"/>
      <c r="Q5441" s="116"/>
      <c r="R5441" s="116"/>
      <c r="S5441" s="116"/>
      <c r="T5441" s="117"/>
    </row>
    <row r="5442" spans="1:20" x14ac:dyDescent="0.15">
      <c r="A5442" s="91"/>
      <c r="B5442" s="91"/>
      <c r="C5442" s="127"/>
      <c r="D5442" s="127"/>
      <c r="E5442" s="127"/>
      <c r="F5442" s="127"/>
      <c r="G5442" s="127"/>
      <c r="H5442" s="127"/>
      <c r="I5442" s="91"/>
      <c r="O5442" s="91"/>
      <c r="P5442" s="115"/>
      <c r="Q5442" s="116"/>
      <c r="R5442" s="116"/>
      <c r="S5442" s="116"/>
      <c r="T5442" s="117"/>
    </row>
    <row r="5443" spans="1:20" x14ac:dyDescent="0.15">
      <c r="A5443" s="91"/>
      <c r="B5443" s="91"/>
      <c r="C5443" s="127"/>
      <c r="D5443" s="127"/>
      <c r="E5443" s="127"/>
      <c r="F5443" s="127"/>
      <c r="G5443" s="127"/>
      <c r="H5443" s="127"/>
      <c r="I5443" s="91"/>
      <c r="O5443" s="91"/>
      <c r="P5443" s="115"/>
      <c r="Q5443" s="116"/>
      <c r="R5443" s="116"/>
      <c r="S5443" s="116"/>
      <c r="T5443" s="117"/>
    </row>
    <row r="5444" spans="1:20" x14ac:dyDescent="0.15">
      <c r="A5444" s="91"/>
      <c r="B5444" s="91"/>
      <c r="C5444" s="127"/>
      <c r="D5444" s="127"/>
      <c r="E5444" s="127"/>
      <c r="F5444" s="127"/>
      <c r="G5444" s="127"/>
      <c r="H5444" s="127"/>
      <c r="I5444" s="91"/>
      <c r="O5444" s="91"/>
      <c r="P5444" s="115"/>
      <c r="Q5444" s="116"/>
      <c r="R5444" s="116"/>
      <c r="S5444" s="116"/>
      <c r="T5444" s="117"/>
    </row>
    <row r="5445" spans="1:20" x14ac:dyDescent="0.15">
      <c r="A5445" s="91"/>
      <c r="B5445" s="91"/>
      <c r="C5445" s="127"/>
      <c r="D5445" s="127"/>
      <c r="E5445" s="127"/>
      <c r="F5445" s="127"/>
      <c r="G5445" s="127"/>
      <c r="H5445" s="127"/>
      <c r="I5445" s="91"/>
      <c r="O5445" s="91"/>
      <c r="P5445" s="115"/>
      <c r="Q5445" s="116"/>
      <c r="R5445" s="116"/>
      <c r="S5445" s="116"/>
      <c r="T5445" s="117"/>
    </row>
    <row r="5446" spans="1:20" x14ac:dyDescent="0.15">
      <c r="A5446" s="91"/>
      <c r="B5446" s="91"/>
      <c r="C5446" s="127"/>
      <c r="D5446" s="127"/>
      <c r="E5446" s="127"/>
      <c r="F5446" s="127"/>
      <c r="G5446" s="127"/>
      <c r="H5446" s="127"/>
      <c r="I5446" s="91"/>
      <c r="O5446" s="91"/>
      <c r="P5446" s="115"/>
      <c r="Q5446" s="116"/>
      <c r="R5446" s="116"/>
      <c r="S5446" s="116"/>
      <c r="T5446" s="117"/>
    </row>
    <row r="5447" spans="1:20" x14ac:dyDescent="0.15">
      <c r="A5447" s="91"/>
      <c r="B5447" s="91"/>
      <c r="C5447" s="127"/>
      <c r="D5447" s="127"/>
      <c r="E5447" s="127"/>
      <c r="F5447" s="127"/>
      <c r="G5447" s="127"/>
      <c r="H5447" s="127"/>
      <c r="I5447" s="91"/>
      <c r="O5447" s="91"/>
      <c r="P5447" s="115"/>
      <c r="Q5447" s="116"/>
      <c r="R5447" s="116"/>
      <c r="S5447" s="116"/>
      <c r="T5447" s="117"/>
    </row>
    <row r="5448" spans="1:20" x14ac:dyDescent="0.15">
      <c r="A5448" s="91"/>
      <c r="B5448" s="91"/>
      <c r="C5448" s="127"/>
      <c r="D5448" s="127"/>
      <c r="E5448" s="127"/>
      <c r="F5448" s="127"/>
      <c r="G5448" s="127"/>
      <c r="H5448" s="127"/>
      <c r="I5448" s="91"/>
      <c r="O5448" s="91"/>
      <c r="P5448" s="115"/>
      <c r="Q5448" s="116"/>
      <c r="R5448" s="116"/>
      <c r="S5448" s="116"/>
      <c r="T5448" s="117"/>
    </row>
    <row r="5449" spans="1:20" x14ac:dyDescent="0.15">
      <c r="A5449" s="91"/>
      <c r="B5449" s="91"/>
      <c r="C5449" s="127"/>
      <c r="D5449" s="127"/>
      <c r="E5449" s="127"/>
      <c r="F5449" s="127"/>
      <c r="G5449" s="127"/>
      <c r="H5449" s="127"/>
      <c r="I5449" s="91"/>
      <c r="O5449" s="91"/>
      <c r="P5449" s="115"/>
      <c r="Q5449" s="116"/>
      <c r="R5449" s="116"/>
      <c r="S5449" s="116"/>
      <c r="T5449" s="117"/>
    </row>
    <row r="5450" spans="1:20" x14ac:dyDescent="0.15">
      <c r="A5450" s="91"/>
      <c r="B5450" s="91"/>
      <c r="C5450" s="127"/>
      <c r="D5450" s="127"/>
      <c r="E5450" s="127"/>
      <c r="F5450" s="127"/>
      <c r="G5450" s="127"/>
      <c r="H5450" s="127"/>
      <c r="I5450" s="91"/>
      <c r="O5450" s="91"/>
      <c r="P5450" s="115"/>
      <c r="Q5450" s="116"/>
      <c r="R5450" s="116"/>
      <c r="S5450" s="116"/>
      <c r="T5450" s="117"/>
    </row>
    <row r="5451" spans="1:20" x14ac:dyDescent="0.15">
      <c r="A5451" s="91"/>
      <c r="B5451" s="91"/>
      <c r="C5451" s="127"/>
      <c r="D5451" s="127"/>
      <c r="E5451" s="127"/>
      <c r="F5451" s="127"/>
      <c r="G5451" s="127"/>
      <c r="H5451" s="127"/>
      <c r="I5451" s="91"/>
      <c r="O5451" s="91"/>
      <c r="P5451" s="115"/>
      <c r="Q5451" s="116"/>
      <c r="R5451" s="116"/>
      <c r="S5451" s="116"/>
      <c r="T5451" s="117"/>
    </row>
    <row r="5452" spans="1:20" x14ac:dyDescent="0.15">
      <c r="A5452" s="91"/>
      <c r="B5452" s="91"/>
      <c r="C5452" s="127"/>
      <c r="D5452" s="127"/>
      <c r="E5452" s="127"/>
      <c r="F5452" s="127"/>
      <c r="G5452" s="127"/>
      <c r="H5452" s="127"/>
      <c r="I5452" s="91"/>
      <c r="O5452" s="91"/>
      <c r="P5452" s="115"/>
      <c r="Q5452" s="116"/>
      <c r="R5452" s="116"/>
      <c r="S5452" s="116"/>
      <c r="T5452" s="117"/>
    </row>
    <row r="5453" spans="1:20" x14ac:dyDescent="0.15">
      <c r="A5453" s="91"/>
      <c r="B5453" s="91"/>
      <c r="C5453" s="127"/>
      <c r="D5453" s="127"/>
      <c r="E5453" s="127"/>
      <c r="F5453" s="127"/>
      <c r="G5453" s="127"/>
      <c r="H5453" s="127"/>
      <c r="I5453" s="91"/>
      <c r="O5453" s="91"/>
      <c r="P5453" s="115"/>
      <c r="Q5453" s="116"/>
      <c r="R5453" s="116"/>
      <c r="S5453" s="116"/>
      <c r="T5453" s="117"/>
    </row>
    <row r="5454" spans="1:20" x14ac:dyDescent="0.15">
      <c r="A5454" s="91"/>
      <c r="B5454" s="91"/>
      <c r="C5454" s="127"/>
      <c r="D5454" s="127"/>
      <c r="E5454" s="127"/>
      <c r="F5454" s="127"/>
      <c r="G5454" s="127"/>
      <c r="H5454" s="127"/>
      <c r="I5454" s="91"/>
      <c r="O5454" s="91"/>
      <c r="P5454" s="115"/>
      <c r="Q5454" s="116"/>
      <c r="R5454" s="116"/>
      <c r="S5454" s="116"/>
      <c r="T5454" s="117"/>
    </row>
    <row r="5455" spans="1:20" x14ac:dyDescent="0.15">
      <c r="A5455" s="91"/>
      <c r="B5455" s="91"/>
      <c r="C5455" s="127"/>
      <c r="D5455" s="127"/>
      <c r="E5455" s="127"/>
      <c r="F5455" s="127"/>
      <c r="G5455" s="127"/>
      <c r="H5455" s="127"/>
      <c r="I5455" s="91"/>
      <c r="O5455" s="91"/>
      <c r="P5455" s="115"/>
      <c r="Q5455" s="116"/>
      <c r="R5455" s="116"/>
      <c r="S5455" s="116"/>
      <c r="T5455" s="117"/>
    </row>
    <row r="5456" spans="1:20" x14ac:dyDescent="0.15">
      <c r="A5456" s="91"/>
      <c r="B5456" s="91"/>
      <c r="C5456" s="127"/>
      <c r="D5456" s="127"/>
      <c r="E5456" s="127"/>
      <c r="F5456" s="127"/>
      <c r="G5456" s="127"/>
      <c r="H5456" s="127"/>
      <c r="I5456" s="91"/>
      <c r="O5456" s="91"/>
      <c r="P5456" s="115"/>
      <c r="Q5456" s="116"/>
      <c r="R5456" s="116"/>
      <c r="S5456" s="116"/>
      <c r="T5456" s="117"/>
    </row>
    <row r="5457" spans="1:20" x14ac:dyDescent="0.15">
      <c r="A5457" s="91"/>
      <c r="B5457" s="91"/>
      <c r="C5457" s="127"/>
      <c r="D5457" s="127"/>
      <c r="E5457" s="127"/>
      <c r="F5457" s="127"/>
      <c r="G5457" s="127"/>
      <c r="H5457" s="127"/>
      <c r="I5457" s="91"/>
      <c r="O5457" s="91"/>
      <c r="P5457" s="115"/>
      <c r="Q5457" s="116"/>
      <c r="R5457" s="116"/>
      <c r="S5457" s="116"/>
      <c r="T5457" s="117"/>
    </row>
    <row r="5458" spans="1:20" x14ac:dyDescent="0.15">
      <c r="A5458" s="91"/>
      <c r="B5458" s="91"/>
      <c r="C5458" s="127"/>
      <c r="D5458" s="127"/>
      <c r="E5458" s="127"/>
      <c r="F5458" s="127"/>
      <c r="G5458" s="127"/>
      <c r="H5458" s="127"/>
      <c r="I5458" s="91"/>
      <c r="O5458" s="91"/>
      <c r="P5458" s="115"/>
      <c r="Q5458" s="116"/>
      <c r="R5458" s="116"/>
      <c r="S5458" s="116"/>
      <c r="T5458" s="117"/>
    </row>
    <row r="5459" spans="1:20" x14ac:dyDescent="0.15">
      <c r="A5459" s="91"/>
      <c r="B5459" s="91"/>
      <c r="C5459" s="127"/>
      <c r="D5459" s="127"/>
      <c r="E5459" s="127"/>
      <c r="F5459" s="127"/>
      <c r="G5459" s="127"/>
      <c r="H5459" s="127"/>
      <c r="I5459" s="91"/>
      <c r="O5459" s="91"/>
      <c r="P5459" s="115"/>
      <c r="Q5459" s="116"/>
      <c r="R5459" s="116"/>
      <c r="S5459" s="116"/>
      <c r="T5459" s="117"/>
    </row>
    <row r="5460" spans="1:20" x14ac:dyDescent="0.15">
      <c r="A5460" s="91"/>
      <c r="B5460" s="91"/>
      <c r="C5460" s="127"/>
      <c r="D5460" s="127"/>
      <c r="E5460" s="127"/>
      <c r="F5460" s="127"/>
      <c r="G5460" s="127"/>
      <c r="H5460" s="127"/>
      <c r="I5460" s="91"/>
      <c r="O5460" s="91"/>
      <c r="P5460" s="115"/>
      <c r="Q5460" s="116"/>
      <c r="R5460" s="116"/>
      <c r="S5460" s="116"/>
      <c r="T5460" s="117"/>
    </row>
    <row r="5461" spans="1:20" x14ac:dyDescent="0.15">
      <c r="A5461" s="91"/>
      <c r="B5461" s="91"/>
      <c r="C5461" s="127"/>
      <c r="D5461" s="127"/>
      <c r="E5461" s="127"/>
      <c r="F5461" s="127"/>
      <c r="G5461" s="127"/>
      <c r="H5461" s="127"/>
      <c r="I5461" s="91"/>
      <c r="O5461" s="91"/>
      <c r="P5461" s="115"/>
      <c r="Q5461" s="116"/>
      <c r="R5461" s="116"/>
      <c r="S5461" s="116"/>
      <c r="T5461" s="117"/>
    </row>
    <row r="5462" spans="1:20" x14ac:dyDescent="0.15">
      <c r="A5462" s="91"/>
      <c r="B5462" s="91"/>
      <c r="C5462" s="127"/>
      <c r="D5462" s="127"/>
      <c r="E5462" s="127"/>
      <c r="F5462" s="127"/>
      <c r="G5462" s="127"/>
      <c r="H5462" s="127"/>
      <c r="I5462" s="91"/>
      <c r="O5462" s="91"/>
      <c r="P5462" s="115"/>
      <c r="Q5462" s="116"/>
      <c r="R5462" s="116"/>
      <c r="S5462" s="116"/>
      <c r="T5462" s="117"/>
    </row>
    <row r="5463" spans="1:20" x14ac:dyDescent="0.15">
      <c r="A5463" s="91"/>
      <c r="B5463" s="91"/>
      <c r="C5463" s="127"/>
      <c r="D5463" s="127"/>
      <c r="E5463" s="127"/>
      <c r="F5463" s="127"/>
      <c r="G5463" s="127"/>
      <c r="H5463" s="127"/>
      <c r="I5463" s="91"/>
      <c r="O5463" s="91"/>
      <c r="P5463" s="115"/>
      <c r="Q5463" s="116"/>
      <c r="R5463" s="116"/>
      <c r="S5463" s="116"/>
      <c r="T5463" s="117"/>
    </row>
    <row r="5464" spans="1:20" x14ac:dyDescent="0.15">
      <c r="A5464" s="91"/>
      <c r="B5464" s="91"/>
      <c r="C5464" s="127"/>
      <c r="D5464" s="127"/>
      <c r="E5464" s="127"/>
      <c r="F5464" s="127"/>
      <c r="G5464" s="127"/>
      <c r="H5464" s="127"/>
      <c r="I5464" s="91"/>
      <c r="O5464" s="91"/>
      <c r="P5464" s="115"/>
      <c r="Q5464" s="116"/>
      <c r="R5464" s="116"/>
      <c r="S5464" s="116"/>
      <c r="T5464" s="117"/>
    </row>
    <row r="5465" spans="1:20" x14ac:dyDescent="0.15">
      <c r="A5465" s="91"/>
      <c r="B5465" s="91"/>
      <c r="C5465" s="127"/>
      <c r="D5465" s="127"/>
      <c r="E5465" s="127"/>
      <c r="F5465" s="127"/>
      <c r="G5465" s="127"/>
      <c r="H5465" s="127"/>
      <c r="I5465" s="91"/>
      <c r="O5465" s="91"/>
      <c r="P5465" s="115"/>
      <c r="Q5465" s="116"/>
      <c r="R5465" s="116"/>
      <c r="S5465" s="116"/>
      <c r="T5465" s="117"/>
    </row>
    <row r="5466" spans="1:20" x14ac:dyDescent="0.15">
      <c r="A5466" s="91"/>
      <c r="B5466" s="91"/>
      <c r="C5466" s="127"/>
      <c r="D5466" s="127"/>
      <c r="E5466" s="127"/>
      <c r="F5466" s="127"/>
      <c r="G5466" s="127"/>
      <c r="H5466" s="127"/>
      <c r="I5466" s="91"/>
      <c r="O5466" s="91"/>
      <c r="P5466" s="115"/>
      <c r="Q5466" s="116"/>
      <c r="R5466" s="116"/>
      <c r="S5466" s="116"/>
      <c r="T5466" s="117"/>
    </row>
    <row r="5467" spans="1:20" x14ac:dyDescent="0.15">
      <c r="A5467" s="91"/>
      <c r="B5467" s="91"/>
      <c r="C5467" s="127"/>
      <c r="D5467" s="127"/>
      <c r="E5467" s="127"/>
      <c r="F5467" s="127"/>
      <c r="G5467" s="127"/>
      <c r="H5467" s="127"/>
      <c r="I5467" s="91"/>
      <c r="O5467" s="91"/>
      <c r="P5467" s="115"/>
      <c r="Q5467" s="116"/>
      <c r="R5467" s="116"/>
      <c r="S5467" s="116"/>
      <c r="T5467" s="117"/>
    </row>
    <row r="5468" spans="1:20" x14ac:dyDescent="0.15">
      <c r="A5468" s="91"/>
      <c r="B5468" s="91"/>
      <c r="C5468" s="127"/>
      <c r="D5468" s="127"/>
      <c r="E5468" s="127"/>
      <c r="F5468" s="127"/>
      <c r="G5468" s="127"/>
      <c r="H5468" s="127"/>
      <c r="I5468" s="91"/>
      <c r="O5468" s="91"/>
      <c r="P5468" s="115"/>
      <c r="Q5468" s="116"/>
      <c r="R5468" s="116"/>
      <c r="S5468" s="116"/>
      <c r="T5468" s="117"/>
    </row>
    <row r="5469" spans="1:20" x14ac:dyDescent="0.15">
      <c r="A5469" s="91"/>
      <c r="B5469" s="91"/>
      <c r="C5469" s="127"/>
      <c r="D5469" s="127"/>
      <c r="E5469" s="127"/>
      <c r="F5469" s="127"/>
      <c r="G5469" s="127"/>
      <c r="H5469" s="127"/>
      <c r="I5469" s="91"/>
      <c r="O5469" s="91"/>
      <c r="P5469" s="115"/>
      <c r="Q5469" s="116"/>
      <c r="R5469" s="116"/>
      <c r="S5469" s="116"/>
      <c r="T5469" s="117"/>
    </row>
    <row r="5470" spans="1:20" x14ac:dyDescent="0.15">
      <c r="A5470" s="91"/>
      <c r="B5470" s="91"/>
      <c r="C5470" s="127"/>
      <c r="D5470" s="127"/>
      <c r="E5470" s="127"/>
      <c r="F5470" s="127"/>
      <c r="G5470" s="127"/>
      <c r="H5470" s="127"/>
      <c r="I5470" s="91"/>
      <c r="O5470" s="91"/>
      <c r="P5470" s="115"/>
      <c r="Q5470" s="116"/>
      <c r="R5470" s="116"/>
      <c r="S5470" s="116"/>
      <c r="T5470" s="117"/>
    </row>
    <row r="5471" spans="1:20" x14ac:dyDescent="0.15">
      <c r="A5471" s="91"/>
      <c r="B5471" s="91"/>
      <c r="C5471" s="127"/>
      <c r="D5471" s="127"/>
      <c r="E5471" s="127"/>
      <c r="F5471" s="127"/>
      <c r="G5471" s="127"/>
      <c r="H5471" s="127"/>
      <c r="I5471" s="91"/>
      <c r="O5471" s="91"/>
      <c r="P5471" s="115"/>
      <c r="Q5471" s="116"/>
      <c r="R5471" s="116"/>
      <c r="S5471" s="116"/>
      <c r="T5471" s="117"/>
    </row>
    <row r="5472" spans="1:20" x14ac:dyDescent="0.15">
      <c r="A5472" s="91"/>
      <c r="B5472" s="91"/>
      <c r="C5472" s="127"/>
      <c r="D5472" s="127"/>
      <c r="E5472" s="127"/>
      <c r="F5472" s="127"/>
      <c r="G5472" s="127"/>
      <c r="H5472" s="127"/>
      <c r="I5472" s="91"/>
      <c r="O5472" s="91"/>
      <c r="P5472" s="115"/>
      <c r="Q5472" s="116"/>
      <c r="R5472" s="116"/>
      <c r="S5472" s="116"/>
      <c r="T5472" s="117"/>
    </row>
    <row r="5473" spans="1:20" x14ac:dyDescent="0.15">
      <c r="A5473" s="91"/>
      <c r="B5473" s="91"/>
      <c r="C5473" s="127"/>
      <c r="D5473" s="127"/>
      <c r="E5473" s="127"/>
      <c r="F5473" s="127"/>
      <c r="G5473" s="127"/>
      <c r="H5473" s="127"/>
      <c r="I5473" s="91"/>
      <c r="O5473" s="91"/>
      <c r="P5473" s="115"/>
      <c r="Q5473" s="116"/>
      <c r="R5473" s="116"/>
      <c r="S5473" s="116"/>
      <c r="T5473" s="117"/>
    </row>
    <row r="5474" spans="1:20" x14ac:dyDescent="0.15">
      <c r="A5474" s="91"/>
      <c r="B5474" s="91"/>
      <c r="C5474" s="127"/>
      <c r="D5474" s="127"/>
      <c r="E5474" s="127"/>
      <c r="F5474" s="127"/>
      <c r="G5474" s="127"/>
      <c r="H5474" s="127"/>
      <c r="I5474" s="91"/>
      <c r="O5474" s="91"/>
      <c r="P5474" s="115"/>
      <c r="Q5474" s="116"/>
      <c r="R5474" s="116"/>
      <c r="S5474" s="116"/>
      <c r="T5474" s="117"/>
    </row>
    <row r="5475" spans="1:20" x14ac:dyDescent="0.15">
      <c r="A5475" s="91"/>
      <c r="B5475" s="91"/>
      <c r="C5475" s="127"/>
      <c r="D5475" s="127"/>
      <c r="E5475" s="127"/>
      <c r="F5475" s="127"/>
      <c r="G5475" s="127"/>
      <c r="H5475" s="127"/>
      <c r="I5475" s="91"/>
      <c r="O5475" s="91"/>
      <c r="P5475" s="115"/>
      <c r="Q5475" s="116"/>
      <c r="R5475" s="116"/>
      <c r="S5475" s="116"/>
      <c r="T5475" s="117"/>
    </row>
    <row r="5476" spans="1:20" x14ac:dyDescent="0.15">
      <c r="A5476" s="91"/>
      <c r="B5476" s="91"/>
      <c r="C5476" s="127"/>
      <c r="D5476" s="127"/>
      <c r="E5476" s="127"/>
      <c r="F5476" s="127"/>
      <c r="G5476" s="127"/>
      <c r="H5476" s="127"/>
      <c r="I5476" s="91"/>
      <c r="O5476" s="91"/>
      <c r="P5476" s="115"/>
      <c r="Q5476" s="116"/>
      <c r="R5476" s="116"/>
      <c r="S5476" s="116"/>
      <c r="T5476" s="117"/>
    </row>
    <row r="5477" spans="1:20" x14ac:dyDescent="0.15">
      <c r="A5477" s="91"/>
      <c r="B5477" s="91"/>
      <c r="C5477" s="127"/>
      <c r="D5477" s="127"/>
      <c r="E5477" s="127"/>
      <c r="F5477" s="127"/>
      <c r="G5477" s="127"/>
      <c r="H5477" s="127"/>
      <c r="I5477" s="91"/>
      <c r="O5477" s="91"/>
      <c r="P5477" s="115"/>
      <c r="Q5477" s="116"/>
      <c r="R5477" s="116"/>
      <c r="S5477" s="116"/>
      <c r="T5477" s="117"/>
    </row>
    <row r="5478" spans="1:20" x14ac:dyDescent="0.15">
      <c r="A5478" s="91"/>
      <c r="B5478" s="91"/>
      <c r="C5478" s="127"/>
      <c r="D5478" s="127"/>
      <c r="E5478" s="127"/>
      <c r="F5478" s="127"/>
      <c r="G5478" s="127"/>
      <c r="H5478" s="127"/>
      <c r="I5478" s="91"/>
      <c r="O5478" s="91"/>
      <c r="P5478" s="115"/>
      <c r="Q5478" s="116"/>
      <c r="R5478" s="116"/>
      <c r="S5478" s="116"/>
      <c r="T5478" s="117"/>
    </row>
    <row r="5479" spans="1:20" x14ac:dyDescent="0.15">
      <c r="A5479" s="91"/>
      <c r="B5479" s="91"/>
      <c r="C5479" s="127"/>
      <c r="D5479" s="127"/>
      <c r="E5479" s="127"/>
      <c r="F5479" s="127"/>
      <c r="G5479" s="127"/>
      <c r="H5479" s="127"/>
      <c r="I5479" s="91"/>
      <c r="O5479" s="91"/>
      <c r="P5479" s="115"/>
      <c r="Q5479" s="116"/>
      <c r="R5479" s="116"/>
      <c r="S5479" s="116"/>
      <c r="T5479" s="117"/>
    </row>
    <row r="5480" spans="1:20" x14ac:dyDescent="0.15">
      <c r="A5480" s="91"/>
      <c r="B5480" s="91"/>
      <c r="C5480" s="127"/>
      <c r="D5480" s="127"/>
      <c r="E5480" s="127"/>
      <c r="F5480" s="127"/>
      <c r="G5480" s="127"/>
      <c r="H5480" s="127"/>
      <c r="I5480" s="91"/>
      <c r="O5480" s="91"/>
      <c r="P5480" s="115"/>
      <c r="Q5480" s="116"/>
      <c r="R5480" s="116"/>
      <c r="S5480" s="116"/>
      <c r="T5480" s="117"/>
    </row>
    <row r="5481" spans="1:20" x14ac:dyDescent="0.15">
      <c r="A5481" s="91"/>
      <c r="B5481" s="91"/>
      <c r="C5481" s="127"/>
      <c r="D5481" s="127"/>
      <c r="E5481" s="127"/>
      <c r="F5481" s="127"/>
      <c r="G5481" s="127"/>
      <c r="H5481" s="127"/>
      <c r="I5481" s="91"/>
      <c r="O5481" s="91"/>
      <c r="P5481" s="115"/>
      <c r="Q5481" s="116"/>
      <c r="R5481" s="116"/>
      <c r="S5481" s="116"/>
      <c r="T5481" s="117"/>
    </row>
    <row r="5482" spans="1:20" x14ac:dyDescent="0.15">
      <c r="A5482" s="91"/>
      <c r="B5482" s="91"/>
      <c r="C5482" s="127"/>
      <c r="D5482" s="127"/>
      <c r="E5482" s="127"/>
      <c r="F5482" s="127"/>
      <c r="G5482" s="127"/>
      <c r="H5482" s="127"/>
      <c r="I5482" s="91"/>
      <c r="O5482" s="91"/>
      <c r="P5482" s="115"/>
      <c r="Q5482" s="116"/>
      <c r="R5482" s="116"/>
      <c r="S5482" s="116"/>
      <c r="T5482" s="117"/>
    </row>
    <row r="5483" spans="1:20" x14ac:dyDescent="0.15">
      <c r="A5483" s="91"/>
      <c r="B5483" s="91"/>
      <c r="C5483" s="127"/>
      <c r="D5483" s="127"/>
      <c r="E5483" s="127"/>
      <c r="F5483" s="127"/>
      <c r="G5483" s="127"/>
      <c r="H5483" s="127"/>
      <c r="I5483" s="91"/>
      <c r="O5483" s="91"/>
      <c r="P5483" s="115"/>
      <c r="Q5483" s="116"/>
      <c r="R5483" s="116"/>
      <c r="S5483" s="116"/>
      <c r="T5483" s="117"/>
    </row>
    <row r="5484" spans="1:20" x14ac:dyDescent="0.15">
      <c r="A5484" s="91"/>
      <c r="B5484" s="91"/>
      <c r="C5484" s="127"/>
      <c r="D5484" s="127"/>
      <c r="E5484" s="127"/>
      <c r="F5484" s="127"/>
      <c r="G5484" s="127"/>
      <c r="H5484" s="127"/>
      <c r="I5484" s="91"/>
      <c r="O5484" s="91"/>
      <c r="P5484" s="115"/>
      <c r="Q5484" s="116"/>
      <c r="R5484" s="116"/>
      <c r="S5484" s="116"/>
      <c r="T5484" s="117"/>
    </row>
    <row r="5485" spans="1:20" x14ac:dyDescent="0.15">
      <c r="A5485" s="91"/>
      <c r="B5485" s="91"/>
      <c r="C5485" s="127"/>
      <c r="D5485" s="127"/>
      <c r="E5485" s="127"/>
      <c r="F5485" s="127"/>
      <c r="G5485" s="127"/>
      <c r="H5485" s="127"/>
      <c r="I5485" s="91"/>
      <c r="O5485" s="91"/>
      <c r="P5485" s="115"/>
      <c r="Q5485" s="116"/>
      <c r="R5485" s="116"/>
      <c r="S5485" s="116"/>
      <c r="T5485" s="117"/>
    </row>
    <row r="5486" spans="1:20" x14ac:dyDescent="0.15">
      <c r="A5486" s="91"/>
      <c r="B5486" s="91"/>
      <c r="C5486" s="127"/>
      <c r="D5486" s="127"/>
      <c r="E5486" s="127"/>
      <c r="F5486" s="127"/>
      <c r="G5486" s="127"/>
      <c r="H5486" s="127"/>
      <c r="I5486" s="91"/>
      <c r="O5486" s="91"/>
      <c r="P5486" s="115"/>
      <c r="Q5486" s="116"/>
      <c r="R5486" s="116"/>
      <c r="S5486" s="116"/>
      <c r="T5486" s="117"/>
    </row>
    <row r="5487" spans="1:20" x14ac:dyDescent="0.15">
      <c r="A5487" s="91"/>
      <c r="B5487" s="91"/>
      <c r="C5487" s="127"/>
      <c r="D5487" s="127"/>
      <c r="E5487" s="127"/>
      <c r="F5487" s="127"/>
      <c r="G5487" s="127"/>
      <c r="H5487" s="127"/>
      <c r="I5487" s="91"/>
      <c r="O5487" s="91"/>
      <c r="P5487" s="115"/>
      <c r="Q5487" s="116"/>
      <c r="R5487" s="116"/>
      <c r="S5487" s="116"/>
      <c r="T5487" s="117"/>
    </row>
    <row r="5488" spans="1:20" x14ac:dyDescent="0.15">
      <c r="A5488" s="91"/>
      <c r="B5488" s="91"/>
      <c r="C5488" s="127"/>
      <c r="D5488" s="127"/>
      <c r="E5488" s="127"/>
      <c r="F5488" s="127"/>
      <c r="G5488" s="127"/>
      <c r="H5488" s="127"/>
      <c r="I5488" s="91"/>
      <c r="O5488" s="91"/>
      <c r="P5488" s="115"/>
      <c r="Q5488" s="116"/>
      <c r="R5488" s="116"/>
      <c r="S5488" s="116"/>
      <c r="T5488" s="117"/>
    </row>
    <row r="5489" spans="1:20" x14ac:dyDescent="0.15">
      <c r="A5489" s="91"/>
      <c r="B5489" s="91"/>
      <c r="C5489" s="127"/>
      <c r="D5489" s="127"/>
      <c r="E5489" s="127"/>
      <c r="F5489" s="127"/>
      <c r="G5489" s="127"/>
      <c r="H5489" s="127"/>
      <c r="I5489" s="91"/>
      <c r="O5489" s="91"/>
      <c r="P5489" s="115"/>
      <c r="Q5489" s="116"/>
      <c r="R5489" s="116"/>
      <c r="S5489" s="116"/>
      <c r="T5489" s="117"/>
    </row>
    <row r="5490" spans="1:20" x14ac:dyDescent="0.15">
      <c r="A5490" s="91"/>
      <c r="B5490" s="91"/>
      <c r="C5490" s="127"/>
      <c r="D5490" s="127"/>
      <c r="E5490" s="127"/>
      <c r="F5490" s="127"/>
      <c r="G5490" s="127"/>
      <c r="H5490" s="127"/>
      <c r="I5490" s="91"/>
      <c r="O5490" s="91"/>
      <c r="P5490" s="115"/>
      <c r="Q5490" s="116"/>
      <c r="R5490" s="116"/>
      <c r="S5490" s="116"/>
      <c r="T5490" s="117"/>
    </row>
    <row r="5491" spans="1:20" x14ac:dyDescent="0.15">
      <c r="A5491" s="91"/>
      <c r="B5491" s="91"/>
      <c r="C5491" s="127"/>
      <c r="D5491" s="127"/>
      <c r="E5491" s="127"/>
      <c r="F5491" s="127"/>
      <c r="G5491" s="127"/>
      <c r="H5491" s="127"/>
      <c r="I5491" s="91"/>
      <c r="O5491" s="91"/>
      <c r="P5491" s="115"/>
      <c r="Q5491" s="116"/>
      <c r="R5491" s="116"/>
      <c r="S5491" s="116"/>
      <c r="T5491" s="117"/>
    </row>
    <row r="5492" spans="1:20" x14ac:dyDescent="0.15">
      <c r="A5492" s="91"/>
      <c r="B5492" s="91"/>
      <c r="C5492" s="127"/>
      <c r="D5492" s="127"/>
      <c r="E5492" s="127"/>
      <c r="F5492" s="127"/>
      <c r="G5492" s="127"/>
      <c r="H5492" s="127"/>
      <c r="I5492" s="91"/>
      <c r="O5492" s="91"/>
      <c r="P5492" s="115"/>
      <c r="Q5492" s="116"/>
      <c r="R5492" s="116"/>
      <c r="S5492" s="116"/>
      <c r="T5492" s="117"/>
    </row>
    <row r="5493" spans="1:20" x14ac:dyDescent="0.15">
      <c r="A5493" s="91"/>
      <c r="B5493" s="91"/>
      <c r="C5493" s="127"/>
      <c r="D5493" s="127"/>
      <c r="E5493" s="127"/>
      <c r="F5493" s="127"/>
      <c r="G5493" s="127"/>
      <c r="H5493" s="127"/>
      <c r="I5493" s="91"/>
      <c r="O5493" s="91"/>
      <c r="P5493" s="115"/>
      <c r="Q5493" s="116"/>
      <c r="R5493" s="116"/>
      <c r="S5493" s="116"/>
      <c r="T5493" s="117"/>
    </row>
    <row r="5494" spans="1:20" x14ac:dyDescent="0.15">
      <c r="A5494" s="91"/>
      <c r="B5494" s="91"/>
      <c r="C5494" s="127"/>
      <c r="D5494" s="127"/>
      <c r="E5494" s="127"/>
      <c r="F5494" s="127"/>
      <c r="G5494" s="127"/>
      <c r="H5494" s="127"/>
      <c r="I5494" s="91"/>
      <c r="O5494" s="91"/>
      <c r="P5494" s="115"/>
      <c r="Q5494" s="116"/>
      <c r="R5494" s="116"/>
      <c r="S5494" s="116"/>
      <c r="T5494" s="117"/>
    </row>
    <row r="5495" spans="1:20" x14ac:dyDescent="0.15">
      <c r="A5495" s="91"/>
      <c r="B5495" s="91"/>
      <c r="C5495" s="127"/>
      <c r="D5495" s="127"/>
      <c r="E5495" s="127"/>
      <c r="F5495" s="127"/>
      <c r="G5495" s="127"/>
      <c r="H5495" s="127"/>
      <c r="I5495" s="91"/>
      <c r="O5495" s="91"/>
      <c r="P5495" s="115"/>
      <c r="Q5495" s="116"/>
      <c r="R5495" s="116"/>
      <c r="S5495" s="116"/>
      <c r="T5495" s="117"/>
    </row>
    <row r="5496" spans="1:20" x14ac:dyDescent="0.15">
      <c r="A5496" s="91"/>
      <c r="B5496" s="91"/>
      <c r="C5496" s="127"/>
      <c r="D5496" s="127"/>
      <c r="E5496" s="127"/>
      <c r="F5496" s="127"/>
      <c r="G5496" s="127"/>
      <c r="H5496" s="127"/>
      <c r="I5496" s="91"/>
      <c r="O5496" s="91"/>
      <c r="P5496" s="115"/>
      <c r="Q5496" s="116"/>
      <c r="R5496" s="116"/>
      <c r="S5496" s="116"/>
      <c r="T5496" s="117"/>
    </row>
    <row r="5497" spans="1:20" x14ac:dyDescent="0.15">
      <c r="A5497" s="91"/>
      <c r="B5497" s="91"/>
      <c r="C5497" s="127"/>
      <c r="D5497" s="127"/>
      <c r="E5497" s="127"/>
      <c r="F5497" s="127"/>
      <c r="G5497" s="127"/>
      <c r="H5497" s="127"/>
      <c r="I5497" s="91"/>
      <c r="O5497" s="91"/>
      <c r="P5497" s="115"/>
      <c r="Q5497" s="116"/>
      <c r="R5497" s="116"/>
      <c r="S5497" s="116"/>
      <c r="T5497" s="117"/>
    </row>
    <row r="5498" spans="1:20" x14ac:dyDescent="0.15">
      <c r="A5498" s="91"/>
      <c r="B5498" s="91"/>
      <c r="C5498" s="127"/>
      <c r="D5498" s="127"/>
      <c r="E5498" s="127"/>
      <c r="F5498" s="127"/>
      <c r="G5498" s="127"/>
      <c r="H5498" s="127"/>
      <c r="I5498" s="91"/>
      <c r="O5498" s="91"/>
      <c r="P5498" s="115"/>
      <c r="Q5498" s="116"/>
      <c r="R5498" s="116"/>
      <c r="S5498" s="116"/>
      <c r="T5498" s="117"/>
    </row>
    <row r="5499" spans="1:20" x14ac:dyDescent="0.15">
      <c r="A5499" s="91"/>
      <c r="B5499" s="91"/>
      <c r="C5499" s="127"/>
      <c r="D5499" s="127"/>
      <c r="E5499" s="127"/>
      <c r="F5499" s="127"/>
      <c r="G5499" s="127"/>
      <c r="H5499" s="127"/>
      <c r="I5499" s="91"/>
      <c r="O5499" s="91"/>
      <c r="P5499" s="115"/>
      <c r="Q5499" s="116"/>
      <c r="R5499" s="116"/>
      <c r="S5499" s="116"/>
      <c r="T5499" s="117"/>
    </row>
    <row r="5500" spans="1:20" x14ac:dyDescent="0.15">
      <c r="A5500" s="91"/>
      <c r="B5500" s="91"/>
      <c r="C5500" s="127"/>
      <c r="D5500" s="127"/>
      <c r="E5500" s="127"/>
      <c r="F5500" s="127"/>
      <c r="G5500" s="127"/>
      <c r="H5500" s="127"/>
      <c r="I5500" s="91"/>
      <c r="O5500" s="91"/>
      <c r="P5500" s="115"/>
      <c r="Q5500" s="116"/>
      <c r="R5500" s="116"/>
      <c r="S5500" s="116"/>
      <c r="T5500" s="117"/>
    </row>
    <row r="5501" spans="1:20" x14ac:dyDescent="0.15">
      <c r="A5501" s="91"/>
      <c r="B5501" s="91"/>
      <c r="C5501" s="127"/>
      <c r="D5501" s="127"/>
      <c r="E5501" s="127"/>
      <c r="F5501" s="127"/>
      <c r="G5501" s="127"/>
      <c r="H5501" s="127"/>
      <c r="I5501" s="91"/>
      <c r="O5501" s="91"/>
      <c r="P5501" s="115"/>
      <c r="Q5501" s="116"/>
      <c r="R5501" s="116"/>
      <c r="S5501" s="116"/>
      <c r="T5501" s="117"/>
    </row>
    <row r="5502" spans="1:20" x14ac:dyDescent="0.15">
      <c r="A5502" s="91"/>
      <c r="B5502" s="91"/>
      <c r="C5502" s="127"/>
      <c r="D5502" s="127"/>
      <c r="E5502" s="127"/>
      <c r="F5502" s="127"/>
      <c r="G5502" s="127"/>
      <c r="H5502" s="127"/>
      <c r="I5502" s="91"/>
      <c r="O5502" s="91"/>
      <c r="P5502" s="115"/>
      <c r="Q5502" s="116"/>
      <c r="R5502" s="116"/>
      <c r="S5502" s="116"/>
      <c r="T5502" s="117"/>
    </row>
    <row r="5503" spans="1:20" x14ac:dyDescent="0.15">
      <c r="A5503" s="91"/>
      <c r="B5503" s="91"/>
      <c r="C5503" s="127"/>
      <c r="D5503" s="127"/>
      <c r="E5503" s="127"/>
      <c r="F5503" s="127"/>
      <c r="G5503" s="127"/>
      <c r="H5503" s="127"/>
      <c r="I5503" s="91"/>
      <c r="O5503" s="91"/>
      <c r="P5503" s="115"/>
      <c r="Q5503" s="116"/>
      <c r="R5503" s="116"/>
      <c r="S5503" s="116"/>
      <c r="T5503" s="117"/>
    </row>
    <row r="5504" spans="1:20" x14ac:dyDescent="0.15">
      <c r="A5504" s="91"/>
      <c r="B5504" s="91"/>
      <c r="C5504" s="127"/>
      <c r="D5504" s="127"/>
      <c r="E5504" s="127"/>
      <c r="F5504" s="127"/>
      <c r="G5504" s="127"/>
      <c r="H5504" s="127"/>
      <c r="I5504" s="91"/>
      <c r="O5504" s="91"/>
      <c r="P5504" s="115"/>
      <c r="Q5504" s="116"/>
      <c r="R5504" s="116"/>
      <c r="S5504" s="116"/>
      <c r="T5504" s="117"/>
    </row>
    <row r="5505" spans="1:20" x14ac:dyDescent="0.15">
      <c r="A5505" s="91"/>
      <c r="B5505" s="91"/>
      <c r="C5505" s="127"/>
      <c r="D5505" s="127"/>
      <c r="E5505" s="127"/>
      <c r="F5505" s="127"/>
      <c r="G5505" s="127"/>
      <c r="H5505" s="127"/>
      <c r="I5505" s="91"/>
      <c r="O5505" s="91"/>
      <c r="P5505" s="115"/>
      <c r="Q5505" s="116"/>
      <c r="R5505" s="116"/>
      <c r="S5505" s="116"/>
      <c r="T5505" s="117"/>
    </row>
    <row r="5506" spans="1:20" x14ac:dyDescent="0.15">
      <c r="A5506" s="91"/>
      <c r="B5506" s="91"/>
      <c r="C5506" s="127"/>
      <c r="D5506" s="127"/>
      <c r="E5506" s="127"/>
      <c r="F5506" s="127"/>
      <c r="G5506" s="127"/>
      <c r="H5506" s="127"/>
      <c r="I5506" s="91"/>
      <c r="O5506" s="91"/>
      <c r="P5506" s="115"/>
      <c r="Q5506" s="116"/>
      <c r="R5506" s="116"/>
      <c r="S5506" s="116"/>
      <c r="T5506" s="117"/>
    </row>
    <row r="5507" spans="1:20" x14ac:dyDescent="0.15">
      <c r="A5507" s="91"/>
      <c r="B5507" s="91"/>
      <c r="C5507" s="127"/>
      <c r="D5507" s="127"/>
      <c r="E5507" s="127"/>
      <c r="F5507" s="127"/>
      <c r="G5507" s="127"/>
      <c r="H5507" s="127"/>
      <c r="I5507" s="91"/>
      <c r="O5507" s="91"/>
      <c r="P5507" s="115"/>
      <c r="Q5507" s="116"/>
      <c r="R5507" s="116"/>
      <c r="S5507" s="116"/>
      <c r="T5507" s="117"/>
    </row>
    <row r="5508" spans="1:20" x14ac:dyDescent="0.15">
      <c r="A5508" s="91"/>
      <c r="B5508" s="91"/>
      <c r="C5508" s="127"/>
      <c r="D5508" s="127"/>
      <c r="E5508" s="127"/>
      <c r="F5508" s="127"/>
      <c r="G5508" s="127"/>
      <c r="H5508" s="127"/>
      <c r="I5508" s="91"/>
      <c r="O5508" s="91"/>
      <c r="P5508" s="115"/>
      <c r="Q5508" s="116"/>
      <c r="R5508" s="116"/>
      <c r="S5508" s="116"/>
      <c r="T5508" s="117"/>
    </row>
    <row r="5509" spans="1:20" x14ac:dyDescent="0.15">
      <c r="A5509" s="91"/>
      <c r="B5509" s="91"/>
      <c r="C5509" s="127"/>
      <c r="D5509" s="127"/>
      <c r="E5509" s="127"/>
      <c r="F5509" s="127"/>
      <c r="G5509" s="127"/>
      <c r="H5509" s="127"/>
      <c r="I5509" s="91"/>
      <c r="O5509" s="91"/>
      <c r="P5509" s="115"/>
      <c r="Q5509" s="116"/>
      <c r="R5509" s="116"/>
      <c r="S5509" s="116"/>
      <c r="T5509" s="117"/>
    </row>
    <row r="5510" spans="1:20" x14ac:dyDescent="0.15">
      <c r="A5510" s="91"/>
      <c r="B5510" s="91"/>
      <c r="C5510" s="127"/>
      <c r="D5510" s="127"/>
      <c r="E5510" s="127"/>
      <c r="F5510" s="127"/>
      <c r="G5510" s="127"/>
      <c r="H5510" s="127"/>
      <c r="I5510" s="91"/>
      <c r="O5510" s="91"/>
      <c r="P5510" s="115"/>
      <c r="Q5510" s="116"/>
      <c r="R5510" s="116"/>
      <c r="S5510" s="116"/>
      <c r="T5510" s="117"/>
    </row>
    <row r="5511" spans="1:20" x14ac:dyDescent="0.15">
      <c r="A5511" s="91"/>
      <c r="B5511" s="91"/>
      <c r="C5511" s="127"/>
      <c r="D5511" s="127"/>
      <c r="E5511" s="127"/>
      <c r="F5511" s="127"/>
      <c r="G5511" s="127"/>
      <c r="H5511" s="127"/>
      <c r="I5511" s="91"/>
      <c r="O5511" s="91"/>
      <c r="P5511" s="115"/>
      <c r="Q5511" s="116"/>
      <c r="R5511" s="116"/>
      <c r="S5511" s="116"/>
      <c r="T5511" s="117"/>
    </row>
    <row r="5512" spans="1:20" x14ac:dyDescent="0.15">
      <c r="A5512" s="91"/>
      <c r="B5512" s="91"/>
      <c r="C5512" s="127"/>
      <c r="D5512" s="127"/>
      <c r="E5512" s="127"/>
      <c r="F5512" s="127"/>
      <c r="G5512" s="127"/>
      <c r="H5512" s="127"/>
      <c r="I5512" s="91"/>
      <c r="O5512" s="91"/>
      <c r="P5512" s="115"/>
      <c r="Q5512" s="116"/>
      <c r="R5512" s="116"/>
      <c r="S5512" s="116"/>
      <c r="T5512" s="117"/>
    </row>
    <row r="5513" spans="1:20" x14ac:dyDescent="0.15">
      <c r="A5513" s="91"/>
      <c r="B5513" s="91"/>
      <c r="C5513" s="127"/>
      <c r="D5513" s="127"/>
      <c r="E5513" s="127"/>
      <c r="F5513" s="127"/>
      <c r="G5513" s="127"/>
      <c r="H5513" s="127"/>
      <c r="I5513" s="91"/>
      <c r="O5513" s="91"/>
      <c r="P5513" s="115"/>
      <c r="Q5513" s="116"/>
      <c r="R5513" s="116"/>
      <c r="S5513" s="116"/>
      <c r="T5513" s="117"/>
    </row>
    <row r="5514" spans="1:20" x14ac:dyDescent="0.15">
      <c r="A5514" s="91"/>
      <c r="B5514" s="91"/>
      <c r="C5514" s="127"/>
      <c r="D5514" s="127"/>
      <c r="E5514" s="127"/>
      <c r="F5514" s="127"/>
      <c r="G5514" s="127"/>
      <c r="H5514" s="127"/>
      <c r="I5514" s="91"/>
      <c r="O5514" s="91"/>
      <c r="P5514" s="115"/>
      <c r="Q5514" s="116"/>
      <c r="R5514" s="116"/>
      <c r="S5514" s="116"/>
      <c r="T5514" s="117"/>
    </row>
    <row r="5515" spans="1:20" x14ac:dyDescent="0.15">
      <c r="A5515" s="91"/>
      <c r="B5515" s="91"/>
      <c r="C5515" s="127"/>
      <c r="D5515" s="127"/>
      <c r="E5515" s="127"/>
      <c r="F5515" s="127"/>
      <c r="G5515" s="127"/>
      <c r="H5515" s="127"/>
      <c r="I5515" s="91"/>
      <c r="O5515" s="91"/>
      <c r="P5515" s="115"/>
      <c r="Q5515" s="116"/>
      <c r="R5515" s="116"/>
      <c r="S5515" s="116"/>
      <c r="T5515" s="117"/>
    </row>
    <row r="5516" spans="1:20" x14ac:dyDescent="0.15">
      <c r="A5516" s="91"/>
      <c r="B5516" s="91"/>
      <c r="C5516" s="127"/>
      <c r="D5516" s="127"/>
      <c r="E5516" s="127"/>
      <c r="F5516" s="127"/>
      <c r="G5516" s="127"/>
      <c r="H5516" s="127"/>
      <c r="I5516" s="91"/>
      <c r="O5516" s="91"/>
      <c r="P5516" s="115"/>
      <c r="Q5516" s="116"/>
      <c r="R5516" s="116"/>
      <c r="S5516" s="116"/>
      <c r="T5516" s="117"/>
    </row>
    <row r="5517" spans="1:20" x14ac:dyDescent="0.15">
      <c r="A5517" s="91"/>
      <c r="B5517" s="91"/>
      <c r="C5517" s="127"/>
      <c r="D5517" s="127"/>
      <c r="E5517" s="127"/>
      <c r="F5517" s="127"/>
      <c r="G5517" s="127"/>
      <c r="H5517" s="127"/>
      <c r="I5517" s="91"/>
      <c r="O5517" s="91"/>
      <c r="P5517" s="115"/>
      <c r="Q5517" s="116"/>
      <c r="R5517" s="116"/>
      <c r="S5517" s="116"/>
      <c r="T5517" s="117"/>
    </row>
    <row r="5518" spans="1:20" x14ac:dyDescent="0.15">
      <c r="A5518" s="91"/>
      <c r="B5518" s="91"/>
      <c r="C5518" s="127"/>
      <c r="D5518" s="127"/>
      <c r="E5518" s="127"/>
      <c r="F5518" s="127"/>
      <c r="G5518" s="127"/>
      <c r="H5518" s="127"/>
      <c r="I5518" s="91"/>
      <c r="O5518" s="91"/>
      <c r="P5518" s="115"/>
      <c r="Q5518" s="116"/>
      <c r="R5518" s="116"/>
      <c r="S5518" s="116"/>
      <c r="T5518" s="117"/>
    </row>
    <row r="5519" spans="1:20" x14ac:dyDescent="0.15">
      <c r="A5519" s="91"/>
      <c r="B5519" s="91"/>
      <c r="C5519" s="127"/>
      <c r="D5519" s="127"/>
      <c r="E5519" s="127"/>
      <c r="F5519" s="127"/>
      <c r="G5519" s="127"/>
      <c r="H5519" s="127"/>
      <c r="I5519" s="91"/>
      <c r="O5519" s="91"/>
      <c r="P5519" s="115"/>
      <c r="Q5519" s="116"/>
      <c r="R5519" s="116"/>
      <c r="S5519" s="116"/>
      <c r="T5519" s="117"/>
    </row>
    <row r="5520" spans="1:20" x14ac:dyDescent="0.15">
      <c r="A5520" s="91"/>
      <c r="B5520" s="91"/>
      <c r="C5520" s="127"/>
      <c r="D5520" s="127"/>
      <c r="E5520" s="127"/>
      <c r="F5520" s="127"/>
      <c r="G5520" s="127"/>
      <c r="H5520" s="127"/>
      <c r="I5520" s="91"/>
      <c r="O5520" s="91"/>
      <c r="P5520" s="115"/>
      <c r="Q5520" s="116"/>
      <c r="R5520" s="116"/>
      <c r="S5520" s="116"/>
      <c r="T5520" s="117"/>
    </row>
    <row r="5521" spans="1:20" x14ac:dyDescent="0.15">
      <c r="A5521" s="91"/>
      <c r="B5521" s="91"/>
      <c r="C5521" s="127"/>
      <c r="D5521" s="127"/>
      <c r="E5521" s="127"/>
      <c r="F5521" s="127"/>
      <c r="G5521" s="127"/>
      <c r="H5521" s="127"/>
      <c r="I5521" s="91"/>
      <c r="O5521" s="91"/>
      <c r="P5521" s="115"/>
      <c r="Q5521" s="116"/>
      <c r="R5521" s="116"/>
      <c r="S5521" s="116"/>
      <c r="T5521" s="117"/>
    </row>
    <row r="5522" spans="1:20" x14ac:dyDescent="0.15">
      <c r="A5522" s="91"/>
      <c r="B5522" s="91"/>
      <c r="C5522" s="127"/>
      <c r="D5522" s="127"/>
      <c r="E5522" s="127"/>
      <c r="F5522" s="127"/>
      <c r="G5522" s="127"/>
      <c r="H5522" s="127"/>
      <c r="I5522" s="91"/>
      <c r="O5522" s="91"/>
      <c r="P5522" s="115"/>
      <c r="Q5522" s="116"/>
      <c r="R5522" s="116"/>
      <c r="S5522" s="116"/>
      <c r="T5522" s="117"/>
    </row>
    <row r="5523" spans="1:20" x14ac:dyDescent="0.15">
      <c r="A5523" s="91"/>
      <c r="B5523" s="91"/>
      <c r="C5523" s="127"/>
      <c r="D5523" s="127"/>
      <c r="E5523" s="127"/>
      <c r="F5523" s="127"/>
      <c r="G5523" s="127"/>
      <c r="H5523" s="127"/>
      <c r="I5523" s="91"/>
      <c r="O5523" s="91"/>
      <c r="P5523" s="115"/>
      <c r="Q5523" s="116"/>
      <c r="R5523" s="116"/>
      <c r="S5523" s="116"/>
      <c r="T5523" s="117"/>
    </row>
    <row r="5524" spans="1:20" x14ac:dyDescent="0.15">
      <c r="A5524" s="91"/>
      <c r="B5524" s="91"/>
      <c r="C5524" s="127"/>
      <c r="D5524" s="127"/>
      <c r="E5524" s="127"/>
      <c r="F5524" s="127"/>
      <c r="G5524" s="127"/>
      <c r="H5524" s="127"/>
      <c r="I5524" s="91"/>
      <c r="O5524" s="91"/>
      <c r="P5524" s="115"/>
      <c r="Q5524" s="116"/>
      <c r="R5524" s="116"/>
      <c r="S5524" s="116"/>
      <c r="T5524" s="117"/>
    </row>
    <row r="5525" spans="1:20" x14ac:dyDescent="0.15">
      <c r="A5525" s="91"/>
      <c r="B5525" s="91"/>
      <c r="C5525" s="127"/>
      <c r="D5525" s="127"/>
      <c r="E5525" s="127"/>
      <c r="F5525" s="127"/>
      <c r="G5525" s="127"/>
      <c r="H5525" s="127"/>
      <c r="I5525" s="91"/>
      <c r="O5525" s="91"/>
      <c r="P5525" s="115"/>
      <c r="Q5525" s="116"/>
      <c r="R5525" s="116"/>
      <c r="S5525" s="116"/>
      <c r="T5525" s="117"/>
    </row>
    <row r="5526" spans="1:20" x14ac:dyDescent="0.15">
      <c r="A5526" s="91"/>
      <c r="B5526" s="91"/>
      <c r="C5526" s="127"/>
      <c r="D5526" s="127"/>
      <c r="E5526" s="127"/>
      <c r="F5526" s="127"/>
      <c r="G5526" s="127"/>
      <c r="H5526" s="127"/>
      <c r="I5526" s="91"/>
      <c r="O5526" s="91"/>
      <c r="P5526" s="115"/>
      <c r="Q5526" s="116"/>
      <c r="R5526" s="116"/>
      <c r="S5526" s="116"/>
      <c r="T5526" s="117"/>
    </row>
    <row r="5527" spans="1:20" x14ac:dyDescent="0.15">
      <c r="A5527" s="91"/>
      <c r="B5527" s="91"/>
      <c r="C5527" s="127"/>
      <c r="D5527" s="127"/>
      <c r="E5527" s="127"/>
      <c r="F5527" s="127"/>
      <c r="G5527" s="127"/>
      <c r="H5527" s="127"/>
      <c r="I5527" s="91"/>
      <c r="O5527" s="91"/>
      <c r="P5527" s="115"/>
      <c r="Q5527" s="116"/>
      <c r="R5527" s="116"/>
      <c r="S5527" s="116"/>
      <c r="T5527" s="117"/>
    </row>
    <row r="5528" spans="1:20" x14ac:dyDescent="0.15">
      <c r="A5528" s="91"/>
      <c r="B5528" s="91"/>
      <c r="C5528" s="127"/>
      <c r="D5528" s="127"/>
      <c r="E5528" s="127"/>
      <c r="F5528" s="127"/>
      <c r="G5528" s="127"/>
      <c r="H5528" s="127"/>
      <c r="I5528" s="91"/>
      <c r="O5528" s="91"/>
      <c r="P5528" s="115"/>
      <c r="Q5528" s="116"/>
      <c r="R5528" s="116"/>
      <c r="S5528" s="116"/>
      <c r="T5528" s="117"/>
    </row>
    <row r="5529" spans="1:20" x14ac:dyDescent="0.15">
      <c r="A5529" s="91"/>
      <c r="B5529" s="91"/>
      <c r="C5529" s="127"/>
      <c r="D5529" s="127"/>
      <c r="E5529" s="127"/>
      <c r="F5529" s="127"/>
      <c r="G5529" s="127"/>
      <c r="H5529" s="127"/>
      <c r="I5529" s="91"/>
      <c r="O5529" s="91"/>
      <c r="P5529" s="115"/>
      <c r="Q5529" s="116"/>
      <c r="R5529" s="116"/>
      <c r="S5529" s="116"/>
      <c r="T5529" s="117"/>
    </row>
    <row r="5530" spans="1:20" x14ac:dyDescent="0.15">
      <c r="A5530" s="91"/>
      <c r="B5530" s="91"/>
      <c r="C5530" s="127"/>
      <c r="D5530" s="127"/>
      <c r="E5530" s="127"/>
      <c r="F5530" s="127"/>
      <c r="G5530" s="127"/>
      <c r="H5530" s="127"/>
      <c r="I5530" s="91"/>
      <c r="O5530" s="91"/>
      <c r="P5530" s="115"/>
      <c r="Q5530" s="116"/>
      <c r="R5530" s="116"/>
      <c r="S5530" s="116"/>
      <c r="T5530" s="117"/>
    </row>
    <row r="5531" spans="1:20" x14ac:dyDescent="0.15">
      <c r="A5531" s="91"/>
      <c r="B5531" s="91"/>
      <c r="C5531" s="127"/>
      <c r="D5531" s="127"/>
      <c r="E5531" s="127"/>
      <c r="F5531" s="127"/>
      <c r="G5531" s="127"/>
      <c r="H5531" s="127"/>
      <c r="I5531" s="91"/>
      <c r="O5531" s="91"/>
      <c r="P5531" s="115"/>
      <c r="Q5531" s="116"/>
      <c r="R5531" s="116"/>
      <c r="S5531" s="116"/>
      <c r="T5531" s="117"/>
    </row>
    <row r="5532" spans="1:20" x14ac:dyDescent="0.15">
      <c r="A5532" s="91"/>
      <c r="B5532" s="91"/>
      <c r="C5532" s="127"/>
      <c r="D5532" s="127"/>
      <c r="E5532" s="127"/>
      <c r="F5532" s="127"/>
      <c r="G5532" s="127"/>
      <c r="H5532" s="127"/>
      <c r="I5532" s="91"/>
      <c r="O5532" s="91"/>
      <c r="P5532" s="115"/>
      <c r="Q5532" s="116"/>
      <c r="R5532" s="116"/>
      <c r="S5532" s="116"/>
      <c r="T5532" s="117"/>
    </row>
    <row r="5533" spans="1:20" x14ac:dyDescent="0.15">
      <c r="A5533" s="91"/>
      <c r="B5533" s="91"/>
      <c r="C5533" s="127"/>
      <c r="D5533" s="127"/>
      <c r="E5533" s="127"/>
      <c r="F5533" s="127"/>
      <c r="G5533" s="127"/>
      <c r="H5533" s="127"/>
      <c r="I5533" s="91"/>
      <c r="O5533" s="91"/>
      <c r="P5533" s="115"/>
      <c r="Q5533" s="116"/>
      <c r="R5533" s="116"/>
      <c r="S5533" s="116"/>
      <c r="T5533" s="117"/>
    </row>
    <row r="5534" spans="1:20" x14ac:dyDescent="0.15">
      <c r="A5534" s="91"/>
      <c r="B5534" s="91"/>
      <c r="C5534" s="127"/>
      <c r="D5534" s="127"/>
      <c r="E5534" s="127"/>
      <c r="F5534" s="127"/>
      <c r="G5534" s="127"/>
      <c r="H5534" s="127"/>
      <c r="I5534" s="91"/>
      <c r="O5534" s="91"/>
      <c r="P5534" s="115"/>
      <c r="Q5534" s="116"/>
      <c r="R5534" s="116"/>
      <c r="S5534" s="116"/>
      <c r="T5534" s="117"/>
    </row>
    <row r="5535" spans="1:20" x14ac:dyDescent="0.15">
      <c r="A5535" s="91"/>
      <c r="B5535" s="91"/>
      <c r="C5535" s="127"/>
      <c r="D5535" s="127"/>
      <c r="E5535" s="127"/>
      <c r="F5535" s="127"/>
      <c r="G5535" s="127"/>
      <c r="H5535" s="127"/>
      <c r="I5535" s="91"/>
      <c r="O5535" s="91"/>
      <c r="P5535" s="115"/>
      <c r="Q5535" s="116"/>
      <c r="R5535" s="116"/>
      <c r="S5535" s="116"/>
      <c r="T5535" s="117"/>
    </row>
    <row r="5536" spans="1:20" x14ac:dyDescent="0.15">
      <c r="A5536" s="91"/>
      <c r="B5536" s="91"/>
      <c r="C5536" s="127"/>
      <c r="D5536" s="127"/>
      <c r="E5536" s="127"/>
      <c r="F5536" s="127"/>
      <c r="G5536" s="127"/>
      <c r="H5536" s="127"/>
      <c r="I5536" s="91"/>
      <c r="O5536" s="91"/>
      <c r="P5536" s="115"/>
      <c r="Q5536" s="116"/>
      <c r="R5536" s="116"/>
      <c r="S5536" s="116"/>
      <c r="T5536" s="117"/>
    </row>
    <row r="5537" spans="1:20" x14ac:dyDescent="0.15">
      <c r="A5537" s="91"/>
      <c r="B5537" s="91"/>
      <c r="C5537" s="127"/>
      <c r="D5537" s="127"/>
      <c r="E5537" s="127"/>
      <c r="F5537" s="127"/>
      <c r="G5537" s="127"/>
      <c r="H5537" s="127"/>
      <c r="I5537" s="91"/>
      <c r="O5537" s="91"/>
      <c r="P5537" s="115"/>
      <c r="Q5537" s="116"/>
      <c r="R5537" s="116"/>
      <c r="S5537" s="116"/>
      <c r="T5537" s="117"/>
    </row>
    <row r="5538" spans="1:20" x14ac:dyDescent="0.15">
      <c r="A5538" s="91"/>
      <c r="B5538" s="91"/>
      <c r="C5538" s="127"/>
      <c r="D5538" s="127"/>
      <c r="E5538" s="127"/>
      <c r="F5538" s="127"/>
      <c r="G5538" s="127"/>
      <c r="H5538" s="127"/>
      <c r="I5538" s="91"/>
      <c r="O5538" s="91"/>
      <c r="P5538" s="115"/>
      <c r="Q5538" s="116"/>
      <c r="R5538" s="116"/>
      <c r="S5538" s="116"/>
      <c r="T5538" s="117"/>
    </row>
    <row r="5539" spans="1:20" x14ac:dyDescent="0.15">
      <c r="A5539" s="91"/>
      <c r="B5539" s="91"/>
      <c r="C5539" s="127"/>
      <c r="D5539" s="127"/>
      <c r="E5539" s="127"/>
      <c r="F5539" s="127"/>
      <c r="G5539" s="127"/>
      <c r="H5539" s="127"/>
      <c r="I5539" s="91"/>
      <c r="O5539" s="91"/>
      <c r="P5539" s="115"/>
      <c r="Q5539" s="116"/>
      <c r="R5539" s="116"/>
      <c r="S5539" s="116"/>
      <c r="T5539" s="117"/>
    </row>
    <row r="5540" spans="1:20" x14ac:dyDescent="0.15">
      <c r="A5540" s="91"/>
      <c r="B5540" s="91"/>
      <c r="C5540" s="127"/>
      <c r="D5540" s="127"/>
      <c r="E5540" s="127"/>
      <c r="F5540" s="127"/>
      <c r="G5540" s="127"/>
      <c r="H5540" s="127"/>
      <c r="I5540" s="91"/>
      <c r="O5540" s="91"/>
      <c r="P5540" s="115"/>
      <c r="Q5540" s="116"/>
      <c r="R5540" s="116"/>
      <c r="S5540" s="116"/>
      <c r="T5540" s="117"/>
    </row>
    <row r="5541" spans="1:20" x14ac:dyDescent="0.15">
      <c r="A5541" s="91"/>
      <c r="B5541" s="91"/>
      <c r="C5541" s="127"/>
      <c r="D5541" s="127"/>
      <c r="E5541" s="127"/>
      <c r="F5541" s="127"/>
      <c r="G5541" s="127"/>
      <c r="H5541" s="127"/>
      <c r="I5541" s="91"/>
      <c r="O5541" s="91"/>
      <c r="P5541" s="115"/>
      <c r="Q5541" s="116"/>
      <c r="R5541" s="116"/>
      <c r="S5541" s="116"/>
      <c r="T5541" s="117"/>
    </row>
    <row r="5542" spans="1:20" x14ac:dyDescent="0.15">
      <c r="A5542" s="91"/>
      <c r="B5542" s="91"/>
      <c r="C5542" s="127"/>
      <c r="D5542" s="127"/>
      <c r="E5542" s="127"/>
      <c r="F5542" s="127"/>
      <c r="G5542" s="127"/>
      <c r="H5542" s="127"/>
      <c r="I5542" s="91"/>
      <c r="O5542" s="91"/>
      <c r="P5542" s="115"/>
      <c r="Q5542" s="116"/>
      <c r="R5542" s="116"/>
      <c r="S5542" s="116"/>
      <c r="T5542" s="117"/>
    </row>
    <row r="5543" spans="1:20" x14ac:dyDescent="0.15">
      <c r="A5543" s="91"/>
      <c r="B5543" s="91"/>
      <c r="C5543" s="127"/>
      <c r="D5543" s="127"/>
      <c r="E5543" s="127"/>
      <c r="F5543" s="127"/>
      <c r="G5543" s="127"/>
      <c r="H5543" s="127"/>
      <c r="I5543" s="91"/>
      <c r="O5543" s="91"/>
      <c r="P5543" s="115"/>
      <c r="Q5543" s="116"/>
      <c r="R5543" s="116"/>
      <c r="S5543" s="116"/>
      <c r="T5543" s="117"/>
    </row>
    <row r="5544" spans="1:20" x14ac:dyDescent="0.15">
      <c r="A5544" s="91"/>
      <c r="B5544" s="91"/>
      <c r="C5544" s="127"/>
      <c r="D5544" s="127"/>
      <c r="E5544" s="127"/>
      <c r="F5544" s="127"/>
      <c r="G5544" s="127"/>
      <c r="H5544" s="127"/>
      <c r="I5544" s="91"/>
      <c r="O5544" s="91"/>
      <c r="P5544" s="115"/>
      <c r="Q5544" s="116"/>
      <c r="R5544" s="116"/>
      <c r="S5544" s="116"/>
      <c r="T5544" s="117"/>
    </row>
    <row r="5545" spans="1:20" x14ac:dyDescent="0.15">
      <c r="A5545" s="91"/>
      <c r="B5545" s="91"/>
      <c r="C5545" s="127"/>
      <c r="D5545" s="127"/>
      <c r="E5545" s="127"/>
      <c r="F5545" s="127"/>
      <c r="G5545" s="127"/>
      <c r="H5545" s="127"/>
      <c r="I5545" s="91"/>
      <c r="O5545" s="91"/>
      <c r="P5545" s="115"/>
      <c r="Q5545" s="116"/>
      <c r="R5545" s="116"/>
      <c r="S5545" s="116"/>
      <c r="T5545" s="117"/>
    </row>
    <row r="5546" spans="1:20" x14ac:dyDescent="0.15">
      <c r="A5546" s="91"/>
      <c r="B5546" s="91"/>
      <c r="C5546" s="127"/>
      <c r="D5546" s="127"/>
      <c r="E5546" s="127"/>
      <c r="F5546" s="127"/>
      <c r="G5546" s="127"/>
      <c r="H5546" s="127"/>
      <c r="I5546" s="91"/>
      <c r="O5546" s="91"/>
      <c r="P5546" s="115"/>
      <c r="Q5546" s="116"/>
      <c r="R5546" s="116"/>
      <c r="S5546" s="116"/>
      <c r="T5546" s="117"/>
    </row>
    <row r="5547" spans="1:20" x14ac:dyDescent="0.15">
      <c r="A5547" s="91"/>
      <c r="B5547" s="91"/>
      <c r="C5547" s="127"/>
      <c r="D5547" s="127"/>
      <c r="E5547" s="127"/>
      <c r="F5547" s="127"/>
      <c r="G5547" s="127"/>
      <c r="H5547" s="127"/>
      <c r="I5547" s="91"/>
      <c r="O5547" s="91"/>
      <c r="P5547" s="115"/>
      <c r="Q5547" s="116"/>
      <c r="R5547" s="116"/>
      <c r="S5547" s="116"/>
      <c r="T5547" s="117"/>
    </row>
    <row r="5548" spans="1:20" x14ac:dyDescent="0.15">
      <c r="A5548" s="91"/>
      <c r="B5548" s="91"/>
      <c r="C5548" s="127"/>
      <c r="D5548" s="127"/>
      <c r="E5548" s="127"/>
      <c r="F5548" s="127"/>
      <c r="G5548" s="127"/>
      <c r="H5548" s="127"/>
      <c r="I5548" s="91"/>
      <c r="O5548" s="91"/>
      <c r="P5548" s="115"/>
      <c r="Q5548" s="116"/>
      <c r="R5548" s="116"/>
      <c r="S5548" s="116"/>
      <c r="T5548" s="117"/>
    </row>
    <row r="5549" spans="1:20" x14ac:dyDescent="0.15">
      <c r="A5549" s="91"/>
      <c r="B5549" s="91"/>
      <c r="C5549" s="127"/>
      <c r="D5549" s="127"/>
      <c r="E5549" s="127"/>
      <c r="F5549" s="127"/>
      <c r="G5549" s="127"/>
      <c r="H5549" s="127"/>
      <c r="I5549" s="91"/>
      <c r="O5549" s="91"/>
      <c r="P5549" s="115"/>
      <c r="Q5549" s="116"/>
      <c r="R5549" s="116"/>
      <c r="S5549" s="116"/>
      <c r="T5549" s="117"/>
    </row>
    <row r="5550" spans="1:20" x14ac:dyDescent="0.15">
      <c r="A5550" s="91"/>
      <c r="B5550" s="91"/>
      <c r="C5550" s="127"/>
      <c r="D5550" s="127"/>
      <c r="E5550" s="127"/>
      <c r="F5550" s="127"/>
      <c r="G5550" s="127"/>
      <c r="H5550" s="127"/>
      <c r="I5550" s="91"/>
      <c r="O5550" s="91"/>
      <c r="P5550" s="115"/>
      <c r="Q5550" s="116"/>
      <c r="R5550" s="116"/>
      <c r="S5550" s="116"/>
      <c r="T5550" s="117"/>
    </row>
    <row r="5551" spans="1:20" x14ac:dyDescent="0.15">
      <c r="A5551" s="91"/>
      <c r="B5551" s="91"/>
      <c r="C5551" s="127"/>
      <c r="D5551" s="127"/>
      <c r="E5551" s="127"/>
      <c r="F5551" s="127"/>
      <c r="G5551" s="127"/>
      <c r="H5551" s="127"/>
      <c r="I5551" s="91"/>
      <c r="O5551" s="91"/>
      <c r="P5551" s="115"/>
      <c r="Q5551" s="116"/>
      <c r="R5551" s="116"/>
      <c r="S5551" s="116"/>
      <c r="T5551" s="117"/>
    </row>
    <row r="5552" spans="1:20" x14ac:dyDescent="0.15">
      <c r="A5552" s="91"/>
      <c r="B5552" s="91"/>
      <c r="C5552" s="127"/>
      <c r="D5552" s="127"/>
      <c r="E5552" s="127"/>
      <c r="F5552" s="127"/>
      <c r="G5552" s="127"/>
      <c r="H5552" s="127"/>
      <c r="I5552" s="91"/>
      <c r="O5552" s="91"/>
      <c r="P5552" s="115"/>
      <c r="Q5552" s="116"/>
      <c r="R5552" s="116"/>
      <c r="S5552" s="116"/>
      <c r="T5552" s="117"/>
    </row>
    <row r="5553" spans="1:20" x14ac:dyDescent="0.15">
      <c r="A5553" s="91"/>
      <c r="B5553" s="91"/>
      <c r="C5553" s="127"/>
      <c r="D5553" s="127"/>
      <c r="E5553" s="127"/>
      <c r="F5553" s="127"/>
      <c r="G5553" s="127"/>
      <c r="H5553" s="127"/>
      <c r="I5553" s="91"/>
      <c r="O5553" s="91"/>
      <c r="P5553" s="115"/>
      <c r="Q5553" s="116"/>
      <c r="R5553" s="116"/>
      <c r="S5553" s="116"/>
      <c r="T5553" s="117"/>
    </row>
    <row r="5554" spans="1:20" x14ac:dyDescent="0.15">
      <c r="A5554" s="91"/>
      <c r="B5554" s="91"/>
      <c r="C5554" s="127"/>
      <c r="D5554" s="127"/>
      <c r="E5554" s="127"/>
      <c r="F5554" s="127"/>
      <c r="G5554" s="127"/>
      <c r="H5554" s="127"/>
      <c r="I5554" s="91"/>
      <c r="O5554" s="91"/>
      <c r="P5554" s="115"/>
      <c r="Q5554" s="116"/>
      <c r="R5554" s="116"/>
      <c r="S5554" s="116"/>
      <c r="T5554" s="117"/>
    </row>
    <row r="5555" spans="1:20" x14ac:dyDescent="0.15">
      <c r="A5555" s="91"/>
      <c r="B5555" s="91"/>
      <c r="C5555" s="127"/>
      <c r="D5555" s="127"/>
      <c r="E5555" s="127"/>
      <c r="F5555" s="127"/>
      <c r="G5555" s="127"/>
      <c r="H5555" s="127"/>
      <c r="I5555" s="91"/>
      <c r="O5555" s="91"/>
      <c r="P5555" s="115"/>
      <c r="Q5555" s="116"/>
      <c r="R5555" s="116"/>
      <c r="S5555" s="116"/>
      <c r="T5555" s="117"/>
    </row>
    <row r="5556" spans="1:20" x14ac:dyDescent="0.15">
      <c r="A5556" s="91"/>
      <c r="B5556" s="91"/>
      <c r="C5556" s="127"/>
      <c r="D5556" s="127"/>
      <c r="E5556" s="127"/>
      <c r="F5556" s="127"/>
      <c r="G5556" s="127"/>
      <c r="H5556" s="127"/>
      <c r="I5556" s="91"/>
      <c r="O5556" s="91"/>
      <c r="P5556" s="115"/>
      <c r="Q5556" s="116"/>
      <c r="R5556" s="116"/>
      <c r="S5556" s="116"/>
      <c r="T5556" s="117"/>
    </row>
    <row r="5557" spans="1:20" x14ac:dyDescent="0.15">
      <c r="A5557" s="91"/>
      <c r="B5557" s="91"/>
      <c r="C5557" s="127"/>
      <c r="D5557" s="127"/>
      <c r="E5557" s="127"/>
      <c r="F5557" s="127"/>
      <c r="G5557" s="127"/>
      <c r="H5557" s="127"/>
      <c r="I5557" s="91"/>
      <c r="O5557" s="91"/>
      <c r="P5557" s="115"/>
      <c r="Q5557" s="116"/>
      <c r="R5557" s="116"/>
      <c r="S5557" s="116"/>
      <c r="T5557" s="117"/>
    </row>
    <row r="5558" spans="1:20" x14ac:dyDescent="0.15">
      <c r="A5558" s="91"/>
      <c r="B5558" s="91"/>
      <c r="C5558" s="127"/>
      <c r="D5558" s="127"/>
      <c r="E5558" s="127"/>
      <c r="F5558" s="127"/>
      <c r="G5558" s="127"/>
      <c r="H5558" s="127"/>
      <c r="I5558" s="91"/>
      <c r="O5558" s="91"/>
      <c r="P5558" s="115"/>
      <c r="Q5558" s="116"/>
      <c r="R5558" s="116"/>
      <c r="S5558" s="116"/>
      <c r="T5558" s="117"/>
    </row>
    <row r="5559" spans="1:20" x14ac:dyDescent="0.15">
      <c r="A5559" s="91"/>
      <c r="B5559" s="91"/>
      <c r="C5559" s="127"/>
      <c r="D5559" s="127"/>
      <c r="E5559" s="127"/>
      <c r="F5559" s="127"/>
      <c r="G5559" s="127"/>
      <c r="H5559" s="127"/>
      <c r="I5559" s="91"/>
      <c r="O5559" s="91"/>
      <c r="P5559" s="115"/>
      <c r="Q5559" s="116"/>
      <c r="R5559" s="116"/>
      <c r="S5559" s="116"/>
      <c r="T5559" s="117"/>
    </row>
    <row r="5560" spans="1:20" x14ac:dyDescent="0.15">
      <c r="A5560" s="91"/>
      <c r="B5560" s="91"/>
      <c r="C5560" s="127"/>
      <c r="D5560" s="127"/>
      <c r="E5560" s="127"/>
      <c r="F5560" s="127"/>
      <c r="G5560" s="127"/>
      <c r="H5560" s="127"/>
      <c r="I5560" s="91"/>
      <c r="O5560" s="91"/>
      <c r="P5560" s="115"/>
      <c r="Q5560" s="116"/>
      <c r="R5560" s="116"/>
      <c r="S5560" s="116"/>
      <c r="T5560" s="117"/>
    </row>
    <row r="5561" spans="1:20" x14ac:dyDescent="0.15">
      <c r="A5561" s="91"/>
      <c r="B5561" s="91"/>
      <c r="C5561" s="127"/>
      <c r="D5561" s="127"/>
      <c r="E5561" s="127"/>
      <c r="F5561" s="127"/>
      <c r="G5561" s="127"/>
      <c r="H5561" s="127"/>
      <c r="I5561" s="91"/>
      <c r="O5561" s="91"/>
      <c r="P5561" s="115"/>
      <c r="Q5561" s="116"/>
      <c r="R5561" s="116"/>
      <c r="S5561" s="116"/>
      <c r="T5561" s="117"/>
    </row>
    <row r="5562" spans="1:20" x14ac:dyDescent="0.15">
      <c r="A5562" s="91"/>
      <c r="B5562" s="91"/>
      <c r="C5562" s="127"/>
      <c r="D5562" s="127"/>
      <c r="E5562" s="127"/>
      <c r="F5562" s="127"/>
      <c r="G5562" s="127"/>
      <c r="H5562" s="127"/>
      <c r="I5562" s="91"/>
      <c r="O5562" s="91"/>
      <c r="P5562" s="115"/>
      <c r="Q5562" s="116"/>
      <c r="R5562" s="116"/>
      <c r="S5562" s="116"/>
      <c r="T5562" s="117"/>
    </row>
    <row r="5563" spans="1:20" x14ac:dyDescent="0.15">
      <c r="A5563" s="91"/>
      <c r="B5563" s="91"/>
      <c r="C5563" s="127"/>
      <c r="D5563" s="127"/>
      <c r="E5563" s="127"/>
      <c r="F5563" s="127"/>
      <c r="G5563" s="127"/>
      <c r="H5563" s="127"/>
      <c r="I5563" s="91"/>
      <c r="O5563" s="91"/>
      <c r="P5563" s="115"/>
      <c r="Q5563" s="116"/>
      <c r="R5563" s="116"/>
      <c r="S5563" s="116"/>
      <c r="T5563" s="117"/>
    </row>
    <row r="5564" spans="1:20" x14ac:dyDescent="0.15">
      <c r="A5564" s="91"/>
      <c r="B5564" s="91"/>
      <c r="C5564" s="127"/>
      <c r="D5564" s="127"/>
      <c r="E5564" s="127"/>
      <c r="F5564" s="127"/>
      <c r="G5564" s="127"/>
      <c r="H5564" s="127"/>
      <c r="I5564" s="91"/>
      <c r="O5564" s="91"/>
      <c r="P5564" s="115"/>
      <c r="Q5564" s="116"/>
      <c r="R5564" s="116"/>
      <c r="S5564" s="116"/>
      <c r="T5564" s="117"/>
    </row>
    <row r="5565" spans="1:20" x14ac:dyDescent="0.15">
      <c r="A5565" s="91"/>
      <c r="B5565" s="91"/>
      <c r="C5565" s="127"/>
      <c r="D5565" s="127"/>
      <c r="E5565" s="127"/>
      <c r="F5565" s="127"/>
      <c r="G5565" s="127"/>
      <c r="H5565" s="127"/>
      <c r="I5565" s="91"/>
      <c r="O5565" s="91"/>
      <c r="P5565" s="115"/>
      <c r="Q5565" s="116"/>
      <c r="R5565" s="116"/>
      <c r="S5565" s="116"/>
      <c r="T5565" s="117"/>
    </row>
    <row r="5566" spans="1:20" x14ac:dyDescent="0.15">
      <c r="A5566" s="91"/>
      <c r="B5566" s="91"/>
      <c r="C5566" s="127"/>
      <c r="D5566" s="127"/>
      <c r="E5566" s="127"/>
      <c r="F5566" s="127"/>
      <c r="G5566" s="127"/>
      <c r="H5566" s="127"/>
      <c r="I5566" s="91"/>
      <c r="O5566" s="91"/>
      <c r="P5566" s="115"/>
      <c r="Q5566" s="116"/>
      <c r="R5566" s="116"/>
      <c r="S5566" s="116"/>
      <c r="T5566" s="117"/>
    </row>
    <row r="5567" spans="1:20" x14ac:dyDescent="0.15">
      <c r="A5567" s="91"/>
      <c r="B5567" s="91"/>
      <c r="C5567" s="127"/>
      <c r="D5567" s="127"/>
      <c r="E5567" s="127"/>
      <c r="F5567" s="127"/>
      <c r="G5567" s="127"/>
      <c r="H5567" s="127"/>
      <c r="I5567" s="91"/>
      <c r="O5567" s="91"/>
      <c r="P5567" s="115"/>
      <c r="Q5567" s="116"/>
      <c r="R5567" s="116"/>
      <c r="S5567" s="116"/>
      <c r="T5567" s="117"/>
    </row>
    <row r="5568" spans="1:20" x14ac:dyDescent="0.15">
      <c r="A5568" s="91"/>
      <c r="B5568" s="91"/>
      <c r="C5568" s="127"/>
      <c r="D5568" s="127"/>
      <c r="E5568" s="127"/>
      <c r="F5568" s="127"/>
      <c r="G5568" s="127"/>
      <c r="H5568" s="127"/>
      <c r="I5568" s="91"/>
      <c r="O5568" s="91"/>
      <c r="P5568" s="115"/>
      <c r="Q5568" s="116"/>
      <c r="R5568" s="116"/>
      <c r="S5568" s="116"/>
      <c r="T5568" s="117"/>
    </row>
    <row r="5569" spans="1:20" x14ac:dyDescent="0.15">
      <c r="A5569" s="91"/>
      <c r="B5569" s="91"/>
      <c r="C5569" s="127"/>
      <c r="D5569" s="127"/>
      <c r="E5569" s="127"/>
      <c r="F5569" s="127"/>
      <c r="G5569" s="127"/>
      <c r="H5569" s="127"/>
      <c r="I5569" s="91"/>
      <c r="O5569" s="91"/>
      <c r="P5569" s="115"/>
      <c r="Q5569" s="116"/>
      <c r="R5569" s="116"/>
      <c r="S5569" s="116"/>
      <c r="T5569" s="117"/>
    </row>
    <row r="5570" spans="1:20" x14ac:dyDescent="0.15">
      <c r="A5570" s="91"/>
      <c r="B5570" s="91"/>
      <c r="C5570" s="127"/>
      <c r="D5570" s="127"/>
      <c r="E5570" s="127"/>
      <c r="F5570" s="127"/>
      <c r="G5570" s="127"/>
      <c r="H5570" s="127"/>
      <c r="I5570" s="91"/>
      <c r="O5570" s="91"/>
      <c r="P5570" s="115"/>
      <c r="Q5570" s="116"/>
      <c r="R5570" s="116"/>
      <c r="S5570" s="116"/>
      <c r="T5570" s="117"/>
    </row>
    <row r="5571" spans="1:20" x14ac:dyDescent="0.15">
      <c r="A5571" s="91"/>
      <c r="B5571" s="91"/>
      <c r="C5571" s="127"/>
      <c r="D5571" s="127"/>
      <c r="E5571" s="127"/>
      <c r="F5571" s="127"/>
      <c r="G5571" s="127"/>
      <c r="H5571" s="127"/>
      <c r="I5571" s="91"/>
      <c r="O5571" s="91"/>
      <c r="P5571" s="115"/>
      <c r="Q5571" s="116"/>
      <c r="R5571" s="116"/>
      <c r="S5571" s="116"/>
      <c r="T5571" s="117"/>
    </row>
    <row r="5572" spans="1:20" x14ac:dyDescent="0.15">
      <c r="A5572" s="91"/>
      <c r="B5572" s="91"/>
      <c r="C5572" s="127"/>
      <c r="D5572" s="127"/>
      <c r="E5572" s="127"/>
      <c r="F5572" s="127"/>
      <c r="G5572" s="127"/>
      <c r="H5572" s="127"/>
      <c r="I5572" s="91"/>
      <c r="O5572" s="91"/>
      <c r="P5572" s="115"/>
      <c r="Q5572" s="116"/>
      <c r="R5572" s="116"/>
      <c r="S5572" s="116"/>
      <c r="T5572" s="117"/>
    </row>
    <row r="5573" spans="1:20" x14ac:dyDescent="0.15">
      <c r="A5573" s="91"/>
      <c r="B5573" s="91"/>
      <c r="C5573" s="127"/>
      <c r="D5573" s="127"/>
      <c r="E5573" s="127"/>
      <c r="F5573" s="127"/>
      <c r="G5573" s="127"/>
      <c r="H5573" s="127"/>
      <c r="I5573" s="91"/>
      <c r="O5573" s="91"/>
      <c r="P5573" s="115"/>
      <c r="Q5573" s="116"/>
      <c r="R5573" s="116"/>
      <c r="S5573" s="116"/>
      <c r="T5573" s="117"/>
    </row>
    <row r="5574" spans="1:20" x14ac:dyDescent="0.15">
      <c r="A5574" s="91"/>
      <c r="B5574" s="91"/>
      <c r="C5574" s="127"/>
      <c r="D5574" s="127"/>
      <c r="E5574" s="127"/>
      <c r="F5574" s="127"/>
      <c r="G5574" s="127"/>
      <c r="H5574" s="127"/>
      <c r="I5574" s="91"/>
      <c r="O5574" s="91"/>
      <c r="P5574" s="115"/>
      <c r="Q5574" s="116"/>
      <c r="R5574" s="116"/>
      <c r="S5574" s="116"/>
      <c r="T5574" s="117"/>
    </row>
    <row r="5575" spans="1:20" x14ac:dyDescent="0.15">
      <c r="A5575" s="91"/>
      <c r="B5575" s="91"/>
      <c r="C5575" s="127"/>
      <c r="D5575" s="127"/>
      <c r="E5575" s="127"/>
      <c r="F5575" s="127"/>
      <c r="G5575" s="127"/>
      <c r="H5575" s="127"/>
      <c r="I5575" s="91"/>
      <c r="O5575" s="91"/>
      <c r="P5575" s="115"/>
      <c r="Q5575" s="116"/>
      <c r="R5575" s="116"/>
      <c r="S5575" s="116"/>
      <c r="T5575" s="117"/>
    </row>
    <row r="5576" spans="1:20" x14ac:dyDescent="0.15">
      <c r="A5576" s="91"/>
      <c r="B5576" s="91"/>
      <c r="C5576" s="127"/>
      <c r="D5576" s="127"/>
      <c r="E5576" s="127"/>
      <c r="F5576" s="127"/>
      <c r="G5576" s="127"/>
      <c r="H5576" s="127"/>
      <c r="I5576" s="91"/>
      <c r="O5576" s="91"/>
      <c r="P5576" s="115"/>
      <c r="Q5576" s="116"/>
      <c r="R5576" s="116"/>
      <c r="S5576" s="116"/>
      <c r="T5576" s="117"/>
    </row>
    <row r="5577" spans="1:20" x14ac:dyDescent="0.15">
      <c r="A5577" s="91"/>
      <c r="B5577" s="91"/>
      <c r="C5577" s="127"/>
      <c r="D5577" s="127"/>
      <c r="E5577" s="127"/>
      <c r="F5577" s="127"/>
      <c r="G5577" s="127"/>
      <c r="H5577" s="127"/>
      <c r="I5577" s="91"/>
      <c r="O5577" s="91"/>
      <c r="P5577" s="115"/>
      <c r="Q5577" s="116"/>
      <c r="R5577" s="116"/>
      <c r="S5577" s="116"/>
      <c r="T5577" s="117"/>
    </row>
    <row r="5578" spans="1:20" x14ac:dyDescent="0.15">
      <c r="A5578" s="91"/>
      <c r="B5578" s="91"/>
      <c r="C5578" s="127"/>
      <c r="D5578" s="127"/>
      <c r="E5578" s="127"/>
      <c r="F5578" s="127"/>
      <c r="G5578" s="127"/>
      <c r="H5578" s="127"/>
      <c r="I5578" s="91"/>
      <c r="O5578" s="91"/>
      <c r="P5578" s="115"/>
      <c r="Q5578" s="116"/>
      <c r="R5578" s="116"/>
      <c r="S5578" s="116"/>
      <c r="T5578" s="117"/>
    </row>
    <row r="5579" spans="1:20" x14ac:dyDescent="0.15">
      <c r="A5579" s="91"/>
      <c r="B5579" s="91"/>
      <c r="C5579" s="127"/>
      <c r="D5579" s="127"/>
      <c r="E5579" s="127"/>
      <c r="F5579" s="127"/>
      <c r="G5579" s="127"/>
      <c r="H5579" s="127"/>
      <c r="I5579" s="91"/>
      <c r="O5579" s="91"/>
      <c r="P5579" s="115"/>
      <c r="Q5579" s="116"/>
      <c r="R5579" s="116"/>
      <c r="S5579" s="116"/>
      <c r="T5579" s="117"/>
    </row>
    <row r="5580" spans="1:20" x14ac:dyDescent="0.15">
      <c r="A5580" s="91"/>
      <c r="B5580" s="91"/>
      <c r="C5580" s="127"/>
      <c r="D5580" s="127"/>
      <c r="E5580" s="127"/>
      <c r="F5580" s="127"/>
      <c r="G5580" s="127"/>
      <c r="H5580" s="127"/>
      <c r="I5580" s="91"/>
      <c r="O5580" s="91"/>
      <c r="P5580" s="115"/>
      <c r="Q5580" s="116"/>
      <c r="R5580" s="116"/>
      <c r="S5580" s="116"/>
      <c r="T5580" s="117"/>
    </row>
    <row r="5581" spans="1:20" x14ac:dyDescent="0.15">
      <c r="A5581" s="91"/>
      <c r="B5581" s="91"/>
      <c r="C5581" s="127"/>
      <c r="D5581" s="127"/>
      <c r="E5581" s="127"/>
      <c r="F5581" s="127"/>
      <c r="G5581" s="127"/>
      <c r="H5581" s="127"/>
      <c r="I5581" s="91"/>
      <c r="O5581" s="91"/>
      <c r="P5581" s="115"/>
      <c r="Q5581" s="116"/>
      <c r="R5581" s="116"/>
      <c r="S5581" s="116"/>
      <c r="T5581" s="117"/>
    </row>
    <row r="5582" spans="1:20" x14ac:dyDescent="0.15">
      <c r="A5582" s="91"/>
      <c r="B5582" s="91"/>
      <c r="C5582" s="127"/>
      <c r="D5582" s="127"/>
      <c r="E5582" s="127"/>
      <c r="F5582" s="127"/>
      <c r="G5582" s="127"/>
      <c r="H5582" s="127"/>
      <c r="I5582" s="91"/>
      <c r="O5582" s="91"/>
      <c r="P5582" s="115"/>
      <c r="Q5582" s="116"/>
      <c r="R5582" s="116"/>
      <c r="S5582" s="116"/>
      <c r="T5582" s="117"/>
    </row>
    <row r="5583" spans="1:20" x14ac:dyDescent="0.15">
      <c r="A5583" s="91"/>
      <c r="B5583" s="91"/>
      <c r="C5583" s="127"/>
      <c r="D5583" s="127"/>
      <c r="E5583" s="127"/>
      <c r="F5583" s="127"/>
      <c r="G5583" s="127"/>
      <c r="H5583" s="127"/>
      <c r="I5583" s="91"/>
      <c r="O5583" s="91"/>
      <c r="P5583" s="115"/>
      <c r="Q5583" s="116"/>
      <c r="R5583" s="116"/>
      <c r="S5583" s="116"/>
      <c r="T5583" s="117"/>
    </row>
    <row r="5584" spans="1:20" x14ac:dyDescent="0.15">
      <c r="A5584" s="91"/>
      <c r="B5584" s="91"/>
      <c r="C5584" s="127"/>
      <c r="D5584" s="127"/>
      <c r="E5584" s="127"/>
      <c r="F5584" s="127"/>
      <c r="G5584" s="127"/>
      <c r="H5584" s="127"/>
      <c r="I5584" s="91"/>
      <c r="O5584" s="91"/>
      <c r="P5584" s="115"/>
      <c r="Q5584" s="116"/>
      <c r="R5584" s="116"/>
      <c r="S5584" s="116"/>
      <c r="T5584" s="117"/>
    </row>
    <row r="5585" spans="1:20" x14ac:dyDescent="0.15">
      <c r="A5585" s="91"/>
      <c r="B5585" s="91"/>
      <c r="C5585" s="127"/>
      <c r="D5585" s="127"/>
      <c r="E5585" s="127"/>
      <c r="F5585" s="127"/>
      <c r="G5585" s="127"/>
      <c r="H5585" s="127"/>
      <c r="I5585" s="91"/>
      <c r="O5585" s="91"/>
      <c r="P5585" s="115"/>
      <c r="Q5585" s="116"/>
      <c r="R5585" s="116"/>
      <c r="S5585" s="116"/>
      <c r="T5585" s="117"/>
    </row>
    <row r="5586" spans="1:20" x14ac:dyDescent="0.15">
      <c r="A5586" s="91"/>
      <c r="B5586" s="91"/>
      <c r="C5586" s="127"/>
      <c r="D5586" s="127"/>
      <c r="E5586" s="127"/>
      <c r="F5586" s="127"/>
      <c r="G5586" s="127"/>
      <c r="H5586" s="127"/>
      <c r="I5586" s="91"/>
      <c r="O5586" s="91"/>
      <c r="P5586" s="115"/>
      <c r="Q5586" s="116"/>
      <c r="R5586" s="116"/>
      <c r="S5586" s="116"/>
      <c r="T5586" s="117"/>
    </row>
    <row r="5587" spans="1:20" x14ac:dyDescent="0.15">
      <c r="A5587" s="91"/>
      <c r="B5587" s="91"/>
      <c r="C5587" s="127"/>
      <c r="D5587" s="127"/>
      <c r="E5587" s="127"/>
      <c r="F5587" s="127"/>
      <c r="G5587" s="127"/>
      <c r="H5587" s="127"/>
      <c r="I5587" s="91"/>
      <c r="O5587" s="91"/>
      <c r="P5587" s="115"/>
      <c r="Q5587" s="116"/>
      <c r="R5587" s="116"/>
      <c r="S5587" s="116"/>
      <c r="T5587" s="117"/>
    </row>
    <row r="5588" spans="1:20" x14ac:dyDescent="0.15">
      <c r="A5588" s="91"/>
      <c r="B5588" s="91"/>
      <c r="C5588" s="127"/>
      <c r="D5588" s="127"/>
      <c r="E5588" s="127"/>
      <c r="F5588" s="127"/>
      <c r="G5588" s="127"/>
      <c r="H5588" s="127"/>
      <c r="I5588" s="91"/>
      <c r="O5588" s="91"/>
      <c r="P5588" s="115"/>
      <c r="Q5588" s="116"/>
      <c r="R5588" s="116"/>
      <c r="S5588" s="116"/>
      <c r="T5588" s="117"/>
    </row>
    <row r="5589" spans="1:20" x14ac:dyDescent="0.15">
      <c r="A5589" s="91"/>
      <c r="B5589" s="91"/>
      <c r="C5589" s="127"/>
      <c r="D5589" s="127"/>
      <c r="E5589" s="127"/>
      <c r="F5589" s="127"/>
      <c r="G5589" s="127"/>
      <c r="H5589" s="127"/>
      <c r="I5589" s="91"/>
      <c r="O5589" s="91"/>
      <c r="P5589" s="115"/>
      <c r="Q5589" s="116"/>
      <c r="R5589" s="116"/>
      <c r="S5589" s="116"/>
      <c r="T5589" s="117"/>
    </row>
    <row r="5590" spans="1:20" x14ac:dyDescent="0.15">
      <c r="A5590" s="91"/>
      <c r="B5590" s="91"/>
      <c r="C5590" s="127"/>
      <c r="D5590" s="127"/>
      <c r="E5590" s="127"/>
      <c r="F5590" s="127"/>
      <c r="G5590" s="127"/>
      <c r="H5590" s="127"/>
      <c r="I5590" s="91"/>
      <c r="O5590" s="91"/>
      <c r="P5590" s="115"/>
      <c r="Q5590" s="116"/>
      <c r="R5590" s="116"/>
      <c r="S5590" s="116"/>
      <c r="T5590" s="117"/>
    </row>
    <row r="5591" spans="1:20" x14ac:dyDescent="0.15">
      <c r="A5591" s="91"/>
      <c r="B5591" s="91"/>
      <c r="C5591" s="127"/>
      <c r="D5591" s="127"/>
      <c r="E5591" s="127"/>
      <c r="F5591" s="127"/>
      <c r="G5591" s="127"/>
      <c r="H5591" s="127"/>
      <c r="I5591" s="91"/>
      <c r="O5591" s="91"/>
      <c r="P5591" s="115"/>
      <c r="Q5591" s="116"/>
      <c r="R5591" s="116"/>
      <c r="S5591" s="116"/>
      <c r="T5591" s="117"/>
    </row>
    <row r="5592" spans="1:20" x14ac:dyDescent="0.15">
      <c r="A5592" s="91"/>
      <c r="B5592" s="91"/>
      <c r="C5592" s="127"/>
      <c r="D5592" s="127"/>
      <c r="E5592" s="127"/>
      <c r="F5592" s="127"/>
      <c r="G5592" s="127"/>
      <c r="H5592" s="127"/>
      <c r="I5592" s="91"/>
      <c r="O5592" s="91"/>
      <c r="P5592" s="115"/>
      <c r="Q5592" s="116"/>
      <c r="R5592" s="116"/>
      <c r="S5592" s="116"/>
      <c r="T5592" s="117"/>
    </row>
    <row r="5593" spans="1:20" x14ac:dyDescent="0.15">
      <c r="A5593" s="91"/>
      <c r="B5593" s="91"/>
      <c r="C5593" s="127"/>
      <c r="D5593" s="127"/>
      <c r="E5593" s="127"/>
      <c r="F5593" s="127"/>
      <c r="G5593" s="127"/>
      <c r="H5593" s="127"/>
      <c r="I5593" s="91"/>
      <c r="O5593" s="91"/>
      <c r="P5593" s="115"/>
      <c r="Q5593" s="116"/>
      <c r="R5593" s="116"/>
      <c r="S5593" s="116"/>
      <c r="T5593" s="117"/>
    </row>
    <row r="5594" spans="1:20" x14ac:dyDescent="0.15">
      <c r="A5594" s="91"/>
      <c r="B5594" s="91"/>
      <c r="C5594" s="127"/>
      <c r="D5594" s="127"/>
      <c r="E5594" s="127"/>
      <c r="F5594" s="127"/>
      <c r="G5594" s="127"/>
      <c r="H5594" s="127"/>
      <c r="I5594" s="91"/>
      <c r="O5594" s="91"/>
      <c r="P5594" s="115"/>
      <c r="Q5594" s="116"/>
      <c r="R5594" s="116"/>
      <c r="S5594" s="116"/>
      <c r="T5594" s="117"/>
    </row>
    <row r="5595" spans="1:20" x14ac:dyDescent="0.15">
      <c r="A5595" s="91"/>
      <c r="B5595" s="91"/>
      <c r="C5595" s="127"/>
      <c r="D5595" s="127"/>
      <c r="E5595" s="127"/>
      <c r="F5595" s="127"/>
      <c r="G5595" s="127"/>
      <c r="H5595" s="127"/>
      <c r="I5595" s="91"/>
      <c r="O5595" s="91"/>
      <c r="P5595" s="115"/>
      <c r="Q5595" s="116"/>
      <c r="R5595" s="116"/>
      <c r="S5595" s="116"/>
      <c r="T5595" s="117"/>
    </row>
    <row r="5596" spans="1:20" x14ac:dyDescent="0.15">
      <c r="A5596" s="91"/>
      <c r="B5596" s="91"/>
      <c r="C5596" s="127"/>
      <c r="D5596" s="127"/>
      <c r="E5596" s="127"/>
      <c r="F5596" s="127"/>
      <c r="G5596" s="127"/>
      <c r="H5596" s="127"/>
      <c r="I5596" s="91"/>
      <c r="O5596" s="91"/>
      <c r="P5596" s="115"/>
      <c r="Q5596" s="116"/>
      <c r="R5596" s="116"/>
      <c r="S5596" s="116"/>
      <c r="T5596" s="117"/>
    </row>
    <row r="5597" spans="1:20" x14ac:dyDescent="0.15">
      <c r="A5597" s="91"/>
      <c r="B5597" s="91"/>
      <c r="C5597" s="127"/>
      <c r="D5597" s="127"/>
      <c r="E5597" s="127"/>
      <c r="F5597" s="127"/>
      <c r="G5597" s="127"/>
      <c r="H5597" s="127"/>
      <c r="I5597" s="91"/>
      <c r="O5597" s="91"/>
      <c r="P5597" s="115"/>
      <c r="Q5597" s="116"/>
      <c r="R5597" s="116"/>
      <c r="S5597" s="116"/>
      <c r="T5597" s="117"/>
    </row>
    <row r="5598" spans="1:20" x14ac:dyDescent="0.15">
      <c r="A5598" s="91"/>
      <c r="B5598" s="91"/>
      <c r="C5598" s="127"/>
      <c r="D5598" s="127"/>
      <c r="E5598" s="127"/>
      <c r="F5598" s="127"/>
      <c r="G5598" s="127"/>
      <c r="H5598" s="127"/>
      <c r="I5598" s="91"/>
      <c r="O5598" s="91"/>
      <c r="P5598" s="115"/>
      <c r="Q5598" s="116"/>
      <c r="R5598" s="116"/>
      <c r="S5598" s="116"/>
      <c r="T5598" s="117"/>
    </row>
    <row r="5599" spans="1:20" x14ac:dyDescent="0.15">
      <c r="A5599" s="91"/>
      <c r="B5599" s="91"/>
      <c r="C5599" s="127"/>
      <c r="D5599" s="127"/>
      <c r="E5599" s="127"/>
      <c r="F5599" s="127"/>
      <c r="G5599" s="127"/>
      <c r="H5599" s="127"/>
      <c r="I5599" s="91"/>
      <c r="O5599" s="91"/>
      <c r="P5599" s="115"/>
      <c r="Q5599" s="116"/>
      <c r="R5599" s="116"/>
      <c r="S5599" s="116"/>
      <c r="T5599" s="117"/>
    </row>
    <row r="5600" spans="1:20" x14ac:dyDescent="0.15">
      <c r="A5600" s="91"/>
      <c r="B5600" s="91"/>
      <c r="C5600" s="127"/>
      <c r="D5600" s="127"/>
      <c r="E5600" s="127"/>
      <c r="F5600" s="127"/>
      <c r="G5600" s="127"/>
      <c r="H5600" s="127"/>
      <c r="I5600" s="91"/>
      <c r="O5600" s="91"/>
      <c r="P5600" s="115"/>
      <c r="Q5600" s="116"/>
      <c r="R5600" s="116"/>
      <c r="S5600" s="116"/>
      <c r="T5600" s="117"/>
    </row>
    <row r="5601" spans="1:20" x14ac:dyDescent="0.15">
      <c r="A5601" s="91"/>
      <c r="B5601" s="91"/>
      <c r="C5601" s="127"/>
      <c r="D5601" s="127"/>
      <c r="E5601" s="127"/>
      <c r="F5601" s="127"/>
      <c r="G5601" s="127"/>
      <c r="H5601" s="127"/>
      <c r="I5601" s="91"/>
      <c r="O5601" s="91"/>
      <c r="P5601" s="115"/>
      <c r="Q5601" s="116"/>
      <c r="R5601" s="116"/>
      <c r="S5601" s="116"/>
      <c r="T5601" s="117"/>
    </row>
    <row r="5602" spans="1:20" x14ac:dyDescent="0.15">
      <c r="A5602" s="91"/>
      <c r="B5602" s="91"/>
      <c r="C5602" s="127"/>
      <c r="D5602" s="127"/>
      <c r="E5602" s="127"/>
      <c r="F5602" s="127"/>
      <c r="G5602" s="127"/>
      <c r="H5602" s="127"/>
      <c r="I5602" s="91"/>
      <c r="O5602" s="91"/>
      <c r="P5602" s="115"/>
      <c r="Q5602" s="116"/>
      <c r="R5602" s="116"/>
      <c r="S5602" s="116"/>
      <c r="T5602" s="117"/>
    </row>
    <row r="5603" spans="1:20" x14ac:dyDescent="0.15">
      <c r="A5603" s="91"/>
      <c r="B5603" s="91"/>
      <c r="C5603" s="127"/>
      <c r="D5603" s="127"/>
      <c r="E5603" s="127"/>
      <c r="F5603" s="127"/>
      <c r="G5603" s="127"/>
      <c r="H5603" s="127"/>
      <c r="I5603" s="91"/>
      <c r="O5603" s="91"/>
      <c r="P5603" s="115"/>
      <c r="Q5603" s="116"/>
      <c r="R5603" s="116"/>
      <c r="S5603" s="116"/>
      <c r="T5603" s="117"/>
    </row>
    <row r="5604" spans="1:20" x14ac:dyDescent="0.15">
      <c r="A5604" s="91"/>
      <c r="B5604" s="91"/>
      <c r="C5604" s="127"/>
      <c r="D5604" s="127"/>
      <c r="E5604" s="127"/>
      <c r="F5604" s="127"/>
      <c r="G5604" s="127"/>
      <c r="H5604" s="127"/>
      <c r="I5604" s="91"/>
      <c r="O5604" s="91"/>
      <c r="P5604" s="115"/>
      <c r="Q5604" s="116"/>
      <c r="R5604" s="116"/>
      <c r="S5604" s="116"/>
      <c r="T5604" s="117"/>
    </row>
    <row r="5605" spans="1:20" x14ac:dyDescent="0.15">
      <c r="A5605" s="91"/>
      <c r="B5605" s="91"/>
      <c r="C5605" s="127"/>
      <c r="D5605" s="127"/>
      <c r="E5605" s="127"/>
      <c r="F5605" s="127"/>
      <c r="G5605" s="127"/>
      <c r="H5605" s="127"/>
      <c r="I5605" s="91"/>
      <c r="O5605" s="91"/>
      <c r="P5605" s="115"/>
      <c r="Q5605" s="116"/>
      <c r="R5605" s="116"/>
      <c r="S5605" s="116"/>
      <c r="T5605" s="117"/>
    </row>
    <row r="5606" spans="1:20" x14ac:dyDescent="0.15">
      <c r="A5606" s="91"/>
      <c r="B5606" s="91"/>
      <c r="C5606" s="127"/>
      <c r="D5606" s="127"/>
      <c r="E5606" s="127"/>
      <c r="F5606" s="127"/>
      <c r="G5606" s="127"/>
      <c r="H5606" s="127"/>
      <c r="I5606" s="91"/>
      <c r="O5606" s="91"/>
      <c r="P5606" s="115"/>
      <c r="Q5606" s="116"/>
      <c r="R5606" s="116"/>
      <c r="S5606" s="116"/>
      <c r="T5606" s="117"/>
    </row>
    <row r="5607" spans="1:20" x14ac:dyDescent="0.15">
      <c r="A5607" s="91"/>
      <c r="B5607" s="91"/>
      <c r="C5607" s="127"/>
      <c r="D5607" s="127"/>
      <c r="E5607" s="127"/>
      <c r="F5607" s="127"/>
      <c r="G5607" s="127"/>
      <c r="H5607" s="127"/>
      <c r="I5607" s="91"/>
      <c r="O5607" s="91"/>
      <c r="P5607" s="115"/>
      <c r="Q5607" s="116"/>
      <c r="R5607" s="116"/>
      <c r="S5607" s="116"/>
      <c r="T5607" s="117"/>
    </row>
    <row r="5608" spans="1:20" x14ac:dyDescent="0.15">
      <c r="A5608" s="91"/>
      <c r="B5608" s="91"/>
      <c r="C5608" s="127"/>
      <c r="D5608" s="127"/>
      <c r="E5608" s="127"/>
      <c r="F5608" s="127"/>
      <c r="G5608" s="127"/>
      <c r="H5608" s="127"/>
      <c r="I5608" s="91"/>
      <c r="O5608" s="91"/>
      <c r="P5608" s="115"/>
      <c r="Q5608" s="116"/>
      <c r="R5608" s="116"/>
      <c r="S5608" s="116"/>
      <c r="T5608" s="117"/>
    </row>
    <row r="5609" spans="1:20" x14ac:dyDescent="0.15">
      <c r="A5609" s="91"/>
      <c r="B5609" s="91"/>
      <c r="C5609" s="127"/>
      <c r="D5609" s="127"/>
      <c r="E5609" s="127"/>
      <c r="F5609" s="127"/>
      <c r="G5609" s="127"/>
      <c r="H5609" s="127"/>
      <c r="I5609" s="91"/>
      <c r="O5609" s="91"/>
      <c r="P5609" s="115"/>
      <c r="Q5609" s="116"/>
      <c r="R5609" s="116"/>
      <c r="S5609" s="116"/>
      <c r="T5609" s="117"/>
    </row>
    <row r="5610" spans="1:20" x14ac:dyDescent="0.15">
      <c r="A5610" s="91"/>
      <c r="B5610" s="91"/>
      <c r="C5610" s="127"/>
      <c r="D5610" s="127"/>
      <c r="E5610" s="127"/>
      <c r="F5610" s="127"/>
      <c r="G5610" s="127"/>
      <c r="H5610" s="127"/>
      <c r="I5610" s="91"/>
      <c r="O5610" s="91"/>
      <c r="P5610" s="115"/>
      <c r="Q5610" s="116"/>
      <c r="R5610" s="116"/>
      <c r="S5610" s="116"/>
      <c r="T5610" s="117"/>
    </row>
    <row r="5611" spans="1:20" x14ac:dyDescent="0.15">
      <c r="A5611" s="91"/>
      <c r="B5611" s="91"/>
      <c r="C5611" s="127"/>
      <c r="D5611" s="127"/>
      <c r="E5611" s="127"/>
      <c r="F5611" s="127"/>
      <c r="G5611" s="127"/>
      <c r="H5611" s="127"/>
      <c r="I5611" s="91"/>
      <c r="O5611" s="91"/>
      <c r="P5611" s="115"/>
      <c r="Q5611" s="116"/>
      <c r="R5611" s="116"/>
      <c r="S5611" s="116"/>
      <c r="T5611" s="117"/>
    </row>
    <row r="5612" spans="1:20" x14ac:dyDescent="0.15">
      <c r="A5612" s="91"/>
      <c r="B5612" s="91"/>
      <c r="C5612" s="127"/>
      <c r="D5612" s="127"/>
      <c r="E5612" s="127"/>
      <c r="F5612" s="127"/>
      <c r="G5612" s="127"/>
      <c r="H5612" s="127"/>
      <c r="I5612" s="91"/>
      <c r="O5612" s="91"/>
      <c r="P5612" s="115"/>
      <c r="Q5612" s="116"/>
      <c r="R5612" s="116"/>
      <c r="S5612" s="116"/>
      <c r="T5612" s="117"/>
    </row>
    <row r="5613" spans="1:20" x14ac:dyDescent="0.15">
      <c r="A5613" s="91"/>
      <c r="B5613" s="91"/>
      <c r="C5613" s="127"/>
      <c r="D5613" s="127"/>
      <c r="E5613" s="127"/>
      <c r="F5613" s="127"/>
      <c r="G5613" s="127"/>
      <c r="H5613" s="127"/>
      <c r="I5613" s="91"/>
      <c r="O5613" s="91"/>
      <c r="P5613" s="115"/>
      <c r="Q5613" s="116"/>
      <c r="R5613" s="116"/>
      <c r="S5613" s="116"/>
      <c r="T5613" s="117"/>
    </row>
    <row r="5614" spans="1:20" x14ac:dyDescent="0.15">
      <c r="A5614" s="91"/>
      <c r="B5614" s="91"/>
      <c r="C5614" s="127"/>
      <c r="D5614" s="127"/>
      <c r="E5614" s="127"/>
      <c r="F5614" s="127"/>
      <c r="G5614" s="127"/>
      <c r="H5614" s="127"/>
      <c r="I5614" s="91"/>
      <c r="O5614" s="91"/>
      <c r="P5614" s="115"/>
      <c r="Q5614" s="116"/>
      <c r="R5614" s="116"/>
      <c r="S5614" s="116"/>
      <c r="T5614" s="117"/>
    </row>
    <row r="5615" spans="1:20" x14ac:dyDescent="0.15">
      <c r="A5615" s="91"/>
      <c r="B5615" s="91"/>
      <c r="C5615" s="127"/>
      <c r="D5615" s="127"/>
      <c r="E5615" s="127"/>
      <c r="F5615" s="127"/>
      <c r="G5615" s="127"/>
      <c r="H5615" s="127"/>
      <c r="I5615" s="91"/>
      <c r="O5615" s="91"/>
      <c r="P5615" s="115"/>
      <c r="Q5615" s="116"/>
      <c r="R5615" s="116"/>
      <c r="S5615" s="116"/>
      <c r="T5615" s="117"/>
    </row>
    <row r="5616" spans="1:20" x14ac:dyDescent="0.15">
      <c r="A5616" s="91"/>
      <c r="B5616" s="91"/>
      <c r="C5616" s="127"/>
      <c r="D5616" s="127"/>
      <c r="E5616" s="127"/>
      <c r="F5616" s="127"/>
      <c r="G5616" s="127"/>
      <c r="H5616" s="127"/>
      <c r="I5616" s="91"/>
      <c r="O5616" s="91"/>
      <c r="P5616" s="115"/>
      <c r="Q5616" s="116"/>
      <c r="R5616" s="116"/>
      <c r="S5616" s="116"/>
      <c r="T5616" s="117"/>
    </row>
    <row r="5617" spans="1:20" x14ac:dyDescent="0.15">
      <c r="A5617" s="91"/>
      <c r="B5617" s="91"/>
      <c r="C5617" s="127"/>
      <c r="D5617" s="127"/>
      <c r="E5617" s="127"/>
      <c r="F5617" s="127"/>
      <c r="G5617" s="127"/>
      <c r="H5617" s="127"/>
      <c r="I5617" s="91"/>
      <c r="O5617" s="91"/>
      <c r="P5617" s="115"/>
      <c r="Q5617" s="116"/>
      <c r="R5617" s="116"/>
      <c r="S5617" s="116"/>
      <c r="T5617" s="117"/>
    </row>
    <row r="5618" spans="1:20" x14ac:dyDescent="0.15">
      <c r="A5618" s="91"/>
      <c r="B5618" s="91"/>
      <c r="C5618" s="127"/>
      <c r="D5618" s="127"/>
      <c r="E5618" s="127"/>
      <c r="F5618" s="127"/>
      <c r="G5618" s="127"/>
      <c r="H5618" s="127"/>
      <c r="I5618" s="91"/>
      <c r="O5618" s="91"/>
      <c r="P5618" s="115"/>
      <c r="Q5618" s="116"/>
      <c r="R5618" s="116"/>
      <c r="S5618" s="116"/>
      <c r="T5618" s="117"/>
    </row>
    <row r="5619" spans="1:20" x14ac:dyDescent="0.15">
      <c r="A5619" s="91"/>
      <c r="B5619" s="91"/>
      <c r="C5619" s="127"/>
      <c r="D5619" s="127"/>
      <c r="E5619" s="127"/>
      <c r="F5619" s="127"/>
      <c r="G5619" s="127"/>
      <c r="H5619" s="127"/>
      <c r="I5619" s="91"/>
      <c r="O5619" s="91"/>
      <c r="P5619" s="115"/>
      <c r="Q5619" s="116"/>
      <c r="R5619" s="116"/>
      <c r="S5619" s="116"/>
      <c r="T5619" s="117"/>
    </row>
    <row r="5620" spans="1:20" x14ac:dyDescent="0.15">
      <c r="A5620" s="91"/>
      <c r="B5620" s="91"/>
      <c r="C5620" s="127"/>
      <c r="D5620" s="127"/>
      <c r="E5620" s="127"/>
      <c r="F5620" s="127"/>
      <c r="G5620" s="127"/>
      <c r="H5620" s="127"/>
      <c r="I5620" s="91"/>
      <c r="O5620" s="91"/>
      <c r="P5620" s="115"/>
      <c r="Q5620" s="116"/>
      <c r="R5620" s="116"/>
      <c r="S5620" s="116"/>
      <c r="T5620" s="117"/>
    </row>
    <row r="5621" spans="1:20" x14ac:dyDescent="0.15">
      <c r="A5621" s="91"/>
      <c r="B5621" s="91"/>
      <c r="C5621" s="127"/>
      <c r="D5621" s="127"/>
      <c r="E5621" s="127"/>
      <c r="F5621" s="127"/>
      <c r="G5621" s="127"/>
      <c r="H5621" s="127"/>
      <c r="I5621" s="91"/>
      <c r="O5621" s="91"/>
      <c r="P5621" s="115"/>
      <c r="Q5621" s="116"/>
      <c r="R5621" s="116"/>
      <c r="S5621" s="116"/>
      <c r="T5621" s="117"/>
    </row>
    <row r="5622" spans="1:20" x14ac:dyDescent="0.15">
      <c r="A5622" s="91"/>
      <c r="B5622" s="91"/>
      <c r="C5622" s="127"/>
      <c r="D5622" s="127"/>
      <c r="E5622" s="127"/>
      <c r="F5622" s="127"/>
      <c r="G5622" s="127"/>
      <c r="H5622" s="127"/>
      <c r="I5622" s="91"/>
      <c r="O5622" s="91"/>
      <c r="P5622" s="115"/>
      <c r="Q5622" s="116"/>
      <c r="R5622" s="116"/>
      <c r="S5622" s="116"/>
      <c r="T5622" s="117"/>
    </row>
    <row r="5623" spans="1:20" x14ac:dyDescent="0.15">
      <c r="A5623" s="91"/>
      <c r="B5623" s="91"/>
      <c r="C5623" s="127"/>
      <c r="D5623" s="127"/>
      <c r="E5623" s="127"/>
      <c r="F5623" s="127"/>
      <c r="G5623" s="127"/>
      <c r="H5623" s="127"/>
      <c r="I5623" s="91"/>
      <c r="O5623" s="91"/>
      <c r="P5623" s="115"/>
      <c r="Q5623" s="116"/>
      <c r="R5623" s="116"/>
      <c r="S5623" s="116"/>
      <c r="T5623" s="117"/>
    </row>
    <row r="5624" spans="1:20" x14ac:dyDescent="0.15">
      <c r="A5624" s="91"/>
      <c r="B5624" s="91"/>
      <c r="C5624" s="127"/>
      <c r="D5624" s="127"/>
      <c r="E5624" s="127"/>
      <c r="F5624" s="127"/>
      <c r="G5624" s="127"/>
      <c r="H5624" s="127"/>
      <c r="I5624" s="91"/>
      <c r="O5624" s="91"/>
      <c r="P5624" s="115"/>
      <c r="Q5624" s="116"/>
      <c r="R5624" s="116"/>
      <c r="S5624" s="116"/>
      <c r="T5624" s="117"/>
    </row>
    <row r="5625" spans="1:20" x14ac:dyDescent="0.15">
      <c r="A5625" s="91"/>
      <c r="B5625" s="91"/>
      <c r="C5625" s="127"/>
      <c r="D5625" s="127"/>
      <c r="E5625" s="127"/>
      <c r="F5625" s="127"/>
      <c r="G5625" s="127"/>
      <c r="H5625" s="127"/>
      <c r="I5625" s="91"/>
      <c r="O5625" s="91"/>
      <c r="P5625" s="115"/>
      <c r="Q5625" s="116"/>
      <c r="R5625" s="116"/>
      <c r="S5625" s="116"/>
      <c r="T5625" s="117"/>
    </row>
    <row r="5626" spans="1:20" x14ac:dyDescent="0.15">
      <c r="A5626" s="91"/>
      <c r="B5626" s="91"/>
      <c r="C5626" s="127"/>
      <c r="D5626" s="127"/>
      <c r="E5626" s="127"/>
      <c r="F5626" s="127"/>
      <c r="G5626" s="127"/>
      <c r="H5626" s="127"/>
      <c r="I5626" s="91"/>
      <c r="O5626" s="91"/>
      <c r="P5626" s="115"/>
      <c r="Q5626" s="116"/>
      <c r="R5626" s="116"/>
      <c r="S5626" s="116"/>
      <c r="T5626" s="117"/>
    </row>
    <row r="5627" spans="1:20" x14ac:dyDescent="0.15">
      <c r="A5627" s="91"/>
      <c r="B5627" s="91"/>
      <c r="C5627" s="127"/>
      <c r="D5627" s="127"/>
      <c r="E5627" s="127"/>
      <c r="F5627" s="127"/>
      <c r="G5627" s="127"/>
      <c r="H5627" s="127"/>
      <c r="I5627" s="91"/>
      <c r="O5627" s="91"/>
      <c r="P5627" s="115"/>
      <c r="Q5627" s="116"/>
      <c r="R5627" s="116"/>
      <c r="S5627" s="116"/>
      <c r="T5627" s="117"/>
    </row>
    <row r="5628" spans="1:20" x14ac:dyDescent="0.15">
      <c r="A5628" s="91"/>
      <c r="B5628" s="91"/>
      <c r="C5628" s="127"/>
      <c r="D5628" s="127"/>
      <c r="E5628" s="127"/>
      <c r="F5628" s="127"/>
      <c r="G5628" s="127"/>
      <c r="H5628" s="127"/>
      <c r="I5628" s="91"/>
      <c r="O5628" s="91"/>
      <c r="P5628" s="115"/>
      <c r="Q5628" s="116"/>
      <c r="R5628" s="116"/>
      <c r="S5628" s="116"/>
      <c r="T5628" s="117"/>
    </row>
    <row r="5629" spans="1:20" x14ac:dyDescent="0.15">
      <c r="A5629" s="91"/>
      <c r="B5629" s="91"/>
      <c r="C5629" s="127"/>
      <c r="D5629" s="127"/>
      <c r="E5629" s="127"/>
      <c r="F5629" s="127"/>
      <c r="G5629" s="127"/>
      <c r="H5629" s="127"/>
      <c r="I5629" s="91"/>
      <c r="O5629" s="91"/>
      <c r="P5629" s="115"/>
      <c r="Q5629" s="116"/>
      <c r="R5629" s="116"/>
      <c r="S5629" s="116"/>
      <c r="T5629" s="117"/>
    </row>
    <row r="5630" spans="1:20" x14ac:dyDescent="0.15">
      <c r="A5630" s="91"/>
      <c r="B5630" s="91"/>
      <c r="C5630" s="127"/>
      <c r="D5630" s="127"/>
      <c r="E5630" s="127"/>
      <c r="F5630" s="127"/>
      <c r="G5630" s="127"/>
      <c r="H5630" s="127"/>
      <c r="I5630" s="91"/>
      <c r="O5630" s="91"/>
      <c r="P5630" s="115"/>
      <c r="Q5630" s="116"/>
      <c r="R5630" s="116"/>
      <c r="S5630" s="116"/>
      <c r="T5630" s="117"/>
    </row>
    <row r="5631" spans="1:20" x14ac:dyDescent="0.15">
      <c r="A5631" s="91"/>
      <c r="B5631" s="91"/>
      <c r="C5631" s="127"/>
      <c r="D5631" s="127"/>
      <c r="E5631" s="127"/>
      <c r="F5631" s="127"/>
      <c r="G5631" s="127"/>
      <c r="H5631" s="127"/>
      <c r="I5631" s="91"/>
      <c r="O5631" s="91"/>
      <c r="P5631" s="115"/>
      <c r="Q5631" s="116"/>
      <c r="R5631" s="116"/>
      <c r="S5631" s="116"/>
      <c r="T5631" s="117"/>
    </row>
    <row r="5632" spans="1:20" x14ac:dyDescent="0.15">
      <c r="A5632" s="91"/>
      <c r="B5632" s="91"/>
      <c r="C5632" s="127"/>
      <c r="D5632" s="127"/>
      <c r="E5632" s="127"/>
      <c r="F5632" s="127"/>
      <c r="G5632" s="127"/>
      <c r="H5632" s="127"/>
      <c r="I5632" s="91"/>
      <c r="O5632" s="91"/>
      <c r="P5632" s="115"/>
      <c r="Q5632" s="116"/>
      <c r="R5632" s="116"/>
      <c r="S5632" s="116"/>
      <c r="T5632" s="117"/>
    </row>
    <row r="5633" spans="1:20" x14ac:dyDescent="0.15">
      <c r="A5633" s="91"/>
      <c r="B5633" s="91"/>
      <c r="C5633" s="127"/>
      <c r="D5633" s="127"/>
      <c r="E5633" s="127"/>
      <c r="F5633" s="127"/>
      <c r="G5633" s="127"/>
      <c r="H5633" s="127"/>
      <c r="I5633" s="91"/>
      <c r="O5633" s="91"/>
      <c r="P5633" s="115"/>
      <c r="Q5633" s="116"/>
      <c r="R5633" s="116"/>
      <c r="S5633" s="116"/>
      <c r="T5633" s="117"/>
    </row>
    <row r="5634" spans="1:20" x14ac:dyDescent="0.15">
      <c r="A5634" s="91"/>
      <c r="B5634" s="91"/>
      <c r="C5634" s="127"/>
      <c r="D5634" s="127"/>
      <c r="E5634" s="127"/>
      <c r="F5634" s="127"/>
      <c r="G5634" s="127"/>
      <c r="H5634" s="127"/>
      <c r="I5634" s="91"/>
      <c r="O5634" s="91"/>
      <c r="P5634" s="115"/>
      <c r="Q5634" s="116"/>
      <c r="R5634" s="116"/>
      <c r="S5634" s="116"/>
      <c r="T5634" s="117"/>
    </row>
    <row r="5635" spans="1:20" x14ac:dyDescent="0.15">
      <c r="A5635" s="91"/>
      <c r="B5635" s="91"/>
      <c r="C5635" s="127"/>
      <c r="D5635" s="127"/>
      <c r="E5635" s="127"/>
      <c r="F5635" s="127"/>
      <c r="G5635" s="127"/>
      <c r="H5635" s="127"/>
      <c r="I5635" s="91"/>
      <c r="O5635" s="91"/>
      <c r="P5635" s="115"/>
      <c r="Q5635" s="116"/>
      <c r="R5635" s="116"/>
      <c r="S5635" s="116"/>
      <c r="T5635" s="117"/>
    </row>
    <row r="5636" spans="1:20" x14ac:dyDescent="0.15">
      <c r="A5636" s="91"/>
      <c r="B5636" s="91"/>
      <c r="C5636" s="127"/>
      <c r="D5636" s="127"/>
      <c r="E5636" s="127"/>
      <c r="F5636" s="127"/>
      <c r="G5636" s="127"/>
      <c r="H5636" s="127"/>
      <c r="I5636" s="91"/>
      <c r="O5636" s="91"/>
      <c r="P5636" s="115"/>
      <c r="Q5636" s="116"/>
      <c r="R5636" s="116"/>
      <c r="S5636" s="116"/>
      <c r="T5636" s="117"/>
    </row>
    <row r="5637" spans="1:20" x14ac:dyDescent="0.15">
      <c r="A5637" s="91"/>
      <c r="B5637" s="91"/>
      <c r="C5637" s="127"/>
      <c r="D5637" s="127"/>
      <c r="E5637" s="127"/>
      <c r="F5637" s="127"/>
      <c r="G5637" s="127"/>
      <c r="H5637" s="127"/>
      <c r="I5637" s="91"/>
      <c r="O5637" s="91"/>
      <c r="P5637" s="115"/>
      <c r="Q5637" s="116"/>
      <c r="R5637" s="116"/>
      <c r="S5637" s="116"/>
      <c r="T5637" s="117"/>
    </row>
    <row r="5638" spans="1:20" x14ac:dyDescent="0.15">
      <c r="A5638" s="91"/>
      <c r="B5638" s="91"/>
      <c r="C5638" s="127"/>
      <c r="D5638" s="127"/>
      <c r="E5638" s="127"/>
      <c r="F5638" s="127"/>
      <c r="G5638" s="127"/>
      <c r="H5638" s="127"/>
      <c r="I5638" s="91"/>
      <c r="O5638" s="91"/>
      <c r="P5638" s="115"/>
      <c r="Q5638" s="116"/>
      <c r="R5638" s="116"/>
      <c r="S5638" s="116"/>
      <c r="T5638" s="117"/>
    </row>
    <row r="5639" spans="1:20" x14ac:dyDescent="0.15">
      <c r="A5639" s="91"/>
      <c r="B5639" s="91"/>
      <c r="C5639" s="127"/>
      <c r="D5639" s="127"/>
      <c r="E5639" s="127"/>
      <c r="F5639" s="127"/>
      <c r="G5639" s="127"/>
      <c r="H5639" s="127"/>
      <c r="I5639" s="91"/>
      <c r="O5639" s="91"/>
      <c r="P5639" s="115"/>
      <c r="Q5639" s="116"/>
      <c r="R5639" s="116"/>
      <c r="S5639" s="116"/>
      <c r="T5639" s="117"/>
    </row>
    <row r="5640" spans="1:20" x14ac:dyDescent="0.15">
      <c r="A5640" s="91"/>
      <c r="B5640" s="91"/>
      <c r="C5640" s="127"/>
      <c r="D5640" s="127"/>
      <c r="E5640" s="127"/>
      <c r="F5640" s="127"/>
      <c r="G5640" s="127"/>
      <c r="H5640" s="127"/>
      <c r="I5640" s="91"/>
      <c r="O5640" s="91"/>
      <c r="P5640" s="115"/>
      <c r="Q5640" s="116"/>
      <c r="R5640" s="116"/>
      <c r="S5640" s="116"/>
      <c r="T5640" s="117"/>
    </row>
    <row r="5641" spans="1:20" x14ac:dyDescent="0.15">
      <c r="A5641" s="91"/>
      <c r="B5641" s="91"/>
      <c r="C5641" s="127"/>
      <c r="D5641" s="127"/>
      <c r="E5641" s="127"/>
      <c r="F5641" s="127"/>
      <c r="G5641" s="127"/>
      <c r="H5641" s="127"/>
      <c r="I5641" s="91"/>
      <c r="O5641" s="91"/>
      <c r="P5641" s="115"/>
      <c r="Q5641" s="116"/>
      <c r="R5641" s="116"/>
      <c r="S5641" s="116"/>
      <c r="T5641" s="117"/>
    </row>
    <row r="5642" spans="1:20" x14ac:dyDescent="0.15">
      <c r="A5642" s="91"/>
      <c r="B5642" s="91"/>
      <c r="C5642" s="127"/>
      <c r="D5642" s="127"/>
      <c r="E5642" s="127"/>
      <c r="F5642" s="127"/>
      <c r="G5642" s="127"/>
      <c r="H5642" s="127"/>
      <c r="I5642" s="91"/>
      <c r="O5642" s="91"/>
      <c r="P5642" s="115"/>
      <c r="Q5642" s="116"/>
      <c r="R5642" s="116"/>
      <c r="S5642" s="116"/>
      <c r="T5642" s="117"/>
    </row>
    <row r="5643" spans="1:20" x14ac:dyDescent="0.15">
      <c r="A5643" s="91"/>
      <c r="B5643" s="91"/>
      <c r="C5643" s="127"/>
      <c r="D5643" s="127"/>
      <c r="E5643" s="127"/>
      <c r="F5643" s="127"/>
      <c r="G5643" s="127"/>
      <c r="H5643" s="127"/>
      <c r="I5643" s="91"/>
      <c r="O5643" s="91"/>
      <c r="P5643" s="115"/>
      <c r="Q5643" s="116"/>
      <c r="R5643" s="116"/>
      <c r="S5643" s="116"/>
      <c r="T5643" s="117"/>
    </row>
    <row r="5644" spans="1:20" x14ac:dyDescent="0.15">
      <c r="A5644" s="91"/>
      <c r="B5644" s="91"/>
      <c r="C5644" s="127"/>
      <c r="D5644" s="127"/>
      <c r="E5644" s="127"/>
      <c r="F5644" s="127"/>
      <c r="G5644" s="127"/>
      <c r="H5644" s="127"/>
      <c r="I5644" s="91"/>
      <c r="O5644" s="91"/>
      <c r="P5644" s="115"/>
      <c r="Q5644" s="116"/>
      <c r="R5644" s="116"/>
      <c r="S5644" s="116"/>
      <c r="T5644" s="117"/>
    </row>
    <row r="5645" spans="1:20" x14ac:dyDescent="0.15">
      <c r="A5645" s="91"/>
      <c r="B5645" s="91"/>
      <c r="C5645" s="127"/>
      <c r="D5645" s="127"/>
      <c r="E5645" s="127"/>
      <c r="F5645" s="127"/>
      <c r="G5645" s="127"/>
      <c r="H5645" s="127"/>
      <c r="I5645" s="91"/>
      <c r="O5645" s="91"/>
      <c r="P5645" s="115"/>
      <c r="Q5645" s="116"/>
      <c r="R5645" s="116"/>
      <c r="S5645" s="116"/>
      <c r="T5645" s="117"/>
    </row>
    <row r="5646" spans="1:20" x14ac:dyDescent="0.15">
      <c r="A5646" s="91"/>
      <c r="B5646" s="91"/>
      <c r="C5646" s="127"/>
      <c r="D5646" s="127"/>
      <c r="E5646" s="127"/>
      <c r="F5646" s="127"/>
      <c r="G5646" s="127"/>
      <c r="H5646" s="127"/>
      <c r="I5646" s="91"/>
      <c r="O5646" s="91"/>
      <c r="P5646" s="115"/>
      <c r="Q5646" s="116"/>
      <c r="R5646" s="116"/>
      <c r="S5646" s="116"/>
      <c r="T5646" s="117"/>
    </row>
    <row r="5647" spans="1:20" x14ac:dyDescent="0.15">
      <c r="A5647" s="91"/>
      <c r="B5647" s="91"/>
      <c r="C5647" s="127"/>
      <c r="D5647" s="127"/>
      <c r="E5647" s="127"/>
      <c r="F5647" s="127"/>
      <c r="G5647" s="127"/>
      <c r="H5647" s="127"/>
      <c r="I5647" s="91"/>
      <c r="O5647" s="91"/>
      <c r="P5647" s="115"/>
      <c r="Q5647" s="116"/>
      <c r="R5647" s="116"/>
      <c r="S5647" s="116"/>
      <c r="T5647" s="117"/>
    </row>
    <row r="5648" spans="1:20" x14ac:dyDescent="0.15">
      <c r="A5648" s="91"/>
      <c r="B5648" s="91"/>
      <c r="C5648" s="127"/>
      <c r="D5648" s="127"/>
      <c r="E5648" s="127"/>
      <c r="F5648" s="127"/>
      <c r="G5648" s="127"/>
      <c r="H5648" s="127"/>
      <c r="I5648" s="91"/>
      <c r="O5648" s="91"/>
      <c r="P5648" s="115"/>
      <c r="Q5648" s="116"/>
      <c r="R5648" s="116"/>
      <c r="S5648" s="116"/>
      <c r="T5648" s="117"/>
    </row>
    <row r="5649" spans="1:20" x14ac:dyDescent="0.15">
      <c r="A5649" s="91"/>
      <c r="B5649" s="91"/>
      <c r="C5649" s="127"/>
      <c r="D5649" s="127"/>
      <c r="E5649" s="127"/>
      <c r="F5649" s="127"/>
      <c r="G5649" s="127"/>
      <c r="H5649" s="127"/>
      <c r="I5649" s="91"/>
      <c r="O5649" s="91"/>
      <c r="P5649" s="115"/>
      <c r="Q5649" s="116"/>
      <c r="R5649" s="116"/>
      <c r="S5649" s="116"/>
      <c r="T5649" s="117"/>
    </row>
    <row r="5650" spans="1:20" x14ac:dyDescent="0.15">
      <c r="A5650" s="91"/>
      <c r="B5650" s="91"/>
      <c r="C5650" s="127"/>
      <c r="D5650" s="127"/>
      <c r="E5650" s="127"/>
      <c r="F5650" s="127"/>
      <c r="G5650" s="127"/>
      <c r="H5650" s="127"/>
      <c r="I5650" s="91"/>
      <c r="O5650" s="91"/>
      <c r="P5650" s="115"/>
      <c r="Q5650" s="116"/>
      <c r="R5650" s="116"/>
      <c r="S5650" s="116"/>
      <c r="T5650" s="117"/>
    </row>
    <row r="5651" spans="1:20" x14ac:dyDescent="0.15">
      <c r="A5651" s="91"/>
      <c r="B5651" s="91"/>
      <c r="C5651" s="127"/>
      <c r="D5651" s="127"/>
      <c r="E5651" s="127"/>
      <c r="F5651" s="127"/>
      <c r="G5651" s="127"/>
      <c r="H5651" s="127"/>
      <c r="I5651" s="91"/>
      <c r="O5651" s="91"/>
      <c r="P5651" s="115"/>
      <c r="Q5651" s="116"/>
      <c r="R5651" s="116"/>
      <c r="S5651" s="116"/>
      <c r="T5651" s="117"/>
    </row>
    <row r="5652" spans="1:20" x14ac:dyDescent="0.15">
      <c r="A5652" s="91"/>
      <c r="B5652" s="91"/>
      <c r="C5652" s="127"/>
      <c r="D5652" s="127"/>
      <c r="E5652" s="127"/>
      <c r="F5652" s="127"/>
      <c r="G5652" s="127"/>
      <c r="H5652" s="127"/>
      <c r="I5652" s="91"/>
      <c r="O5652" s="91"/>
      <c r="P5652" s="115"/>
      <c r="Q5652" s="116"/>
      <c r="R5652" s="116"/>
      <c r="S5652" s="116"/>
      <c r="T5652" s="117"/>
    </row>
    <row r="5653" spans="1:20" x14ac:dyDescent="0.15">
      <c r="A5653" s="91"/>
      <c r="B5653" s="91"/>
      <c r="C5653" s="127"/>
      <c r="D5653" s="127"/>
      <c r="E5653" s="127"/>
      <c r="F5653" s="127"/>
      <c r="G5653" s="127"/>
      <c r="H5653" s="127"/>
      <c r="I5653" s="91"/>
      <c r="O5653" s="91"/>
      <c r="P5653" s="115"/>
      <c r="Q5653" s="116"/>
      <c r="R5653" s="116"/>
      <c r="S5653" s="116"/>
      <c r="T5653" s="117"/>
    </row>
    <row r="5654" spans="1:20" x14ac:dyDescent="0.15">
      <c r="A5654" s="91"/>
      <c r="B5654" s="91"/>
      <c r="C5654" s="127"/>
      <c r="D5654" s="127"/>
      <c r="E5654" s="127"/>
      <c r="F5654" s="127"/>
      <c r="G5654" s="127"/>
      <c r="H5654" s="127"/>
      <c r="I5654" s="91"/>
      <c r="O5654" s="91"/>
      <c r="P5654" s="115"/>
      <c r="Q5654" s="116"/>
      <c r="R5654" s="116"/>
      <c r="S5654" s="116"/>
      <c r="T5654" s="117"/>
    </row>
    <row r="5655" spans="1:20" x14ac:dyDescent="0.15">
      <c r="A5655" s="91"/>
      <c r="B5655" s="91"/>
      <c r="C5655" s="127"/>
      <c r="D5655" s="127"/>
      <c r="E5655" s="127"/>
      <c r="F5655" s="127"/>
      <c r="G5655" s="127"/>
      <c r="H5655" s="127"/>
      <c r="I5655" s="91"/>
      <c r="O5655" s="91"/>
      <c r="P5655" s="115"/>
      <c r="Q5655" s="116"/>
      <c r="R5655" s="116"/>
      <c r="S5655" s="116"/>
      <c r="T5655" s="117"/>
    </row>
    <row r="5656" spans="1:20" x14ac:dyDescent="0.15">
      <c r="A5656" s="91"/>
      <c r="B5656" s="91"/>
      <c r="C5656" s="127"/>
      <c r="D5656" s="127"/>
      <c r="E5656" s="127"/>
      <c r="F5656" s="127"/>
      <c r="G5656" s="127"/>
      <c r="H5656" s="127"/>
      <c r="I5656" s="91"/>
      <c r="O5656" s="91"/>
      <c r="P5656" s="115"/>
      <c r="Q5656" s="116"/>
      <c r="R5656" s="116"/>
      <c r="S5656" s="116"/>
      <c r="T5656" s="117"/>
    </row>
    <row r="5657" spans="1:20" x14ac:dyDescent="0.15">
      <c r="A5657" s="91"/>
      <c r="B5657" s="91"/>
      <c r="C5657" s="127"/>
      <c r="D5657" s="127"/>
      <c r="E5657" s="127"/>
      <c r="F5657" s="127"/>
      <c r="G5657" s="127"/>
      <c r="H5657" s="127"/>
      <c r="I5657" s="91"/>
      <c r="O5657" s="91"/>
      <c r="P5657" s="115"/>
      <c r="Q5657" s="116"/>
      <c r="R5657" s="116"/>
      <c r="S5657" s="116"/>
      <c r="T5657" s="117"/>
    </row>
    <row r="5658" spans="1:20" x14ac:dyDescent="0.15">
      <c r="A5658" s="91"/>
      <c r="B5658" s="91"/>
      <c r="C5658" s="127"/>
      <c r="D5658" s="127"/>
      <c r="E5658" s="127"/>
      <c r="F5658" s="127"/>
      <c r="G5658" s="127"/>
      <c r="H5658" s="127"/>
      <c r="I5658" s="91"/>
      <c r="O5658" s="91"/>
      <c r="P5658" s="115"/>
      <c r="Q5658" s="116"/>
      <c r="R5658" s="116"/>
      <c r="S5658" s="116"/>
      <c r="T5658" s="117"/>
    </row>
    <row r="5659" spans="1:20" x14ac:dyDescent="0.15">
      <c r="A5659" s="91"/>
      <c r="B5659" s="91"/>
      <c r="C5659" s="127"/>
      <c r="D5659" s="127"/>
      <c r="E5659" s="127"/>
      <c r="F5659" s="127"/>
      <c r="G5659" s="127"/>
      <c r="H5659" s="127"/>
      <c r="I5659" s="91"/>
      <c r="O5659" s="91"/>
      <c r="P5659" s="115"/>
      <c r="Q5659" s="116"/>
      <c r="R5659" s="116"/>
      <c r="S5659" s="116"/>
      <c r="T5659" s="117"/>
    </row>
    <row r="5660" spans="1:20" x14ac:dyDescent="0.15">
      <c r="A5660" s="91"/>
      <c r="B5660" s="91"/>
      <c r="C5660" s="127"/>
      <c r="D5660" s="127"/>
      <c r="E5660" s="127"/>
      <c r="F5660" s="127"/>
      <c r="G5660" s="127"/>
      <c r="H5660" s="127"/>
      <c r="I5660" s="91"/>
      <c r="O5660" s="91"/>
      <c r="P5660" s="115"/>
      <c r="Q5660" s="116"/>
      <c r="R5660" s="116"/>
      <c r="S5660" s="116"/>
      <c r="T5660" s="117"/>
    </row>
    <row r="5661" spans="1:20" x14ac:dyDescent="0.15">
      <c r="A5661" s="91"/>
      <c r="B5661" s="91"/>
      <c r="C5661" s="127"/>
      <c r="D5661" s="127"/>
      <c r="E5661" s="127"/>
      <c r="F5661" s="127"/>
      <c r="G5661" s="127"/>
      <c r="H5661" s="127"/>
      <c r="I5661" s="91"/>
      <c r="O5661" s="91"/>
      <c r="P5661" s="115"/>
      <c r="Q5661" s="116"/>
      <c r="R5661" s="116"/>
      <c r="S5661" s="116"/>
      <c r="T5661" s="117"/>
    </row>
    <row r="5662" spans="1:20" x14ac:dyDescent="0.15">
      <c r="A5662" s="91"/>
      <c r="B5662" s="91"/>
      <c r="C5662" s="127"/>
      <c r="D5662" s="127"/>
      <c r="E5662" s="127"/>
      <c r="F5662" s="127"/>
      <c r="G5662" s="127"/>
      <c r="H5662" s="127"/>
      <c r="I5662" s="91"/>
      <c r="O5662" s="91"/>
      <c r="P5662" s="115"/>
      <c r="Q5662" s="116"/>
      <c r="R5662" s="116"/>
      <c r="S5662" s="116"/>
      <c r="T5662" s="117"/>
    </row>
    <row r="5663" spans="1:20" x14ac:dyDescent="0.15">
      <c r="A5663" s="91"/>
      <c r="B5663" s="91"/>
      <c r="C5663" s="127"/>
      <c r="D5663" s="127"/>
      <c r="E5663" s="127"/>
      <c r="F5663" s="127"/>
      <c r="G5663" s="127"/>
      <c r="H5663" s="127"/>
      <c r="I5663" s="91"/>
      <c r="O5663" s="91"/>
      <c r="P5663" s="115"/>
      <c r="Q5663" s="116"/>
      <c r="R5663" s="116"/>
      <c r="S5663" s="116"/>
      <c r="T5663" s="117"/>
    </row>
    <row r="5664" spans="1:20" x14ac:dyDescent="0.15">
      <c r="A5664" s="91"/>
      <c r="B5664" s="91"/>
      <c r="C5664" s="127"/>
      <c r="D5664" s="127"/>
      <c r="E5664" s="127"/>
      <c r="F5664" s="127"/>
      <c r="G5664" s="127"/>
      <c r="H5664" s="127"/>
      <c r="I5664" s="91"/>
      <c r="O5664" s="91"/>
      <c r="P5664" s="115"/>
      <c r="Q5664" s="116"/>
      <c r="R5664" s="116"/>
      <c r="S5664" s="116"/>
      <c r="T5664" s="117"/>
    </row>
    <row r="5665" spans="1:20" x14ac:dyDescent="0.15">
      <c r="A5665" s="91"/>
      <c r="B5665" s="91"/>
      <c r="C5665" s="127"/>
      <c r="D5665" s="127"/>
      <c r="E5665" s="127"/>
      <c r="F5665" s="127"/>
      <c r="G5665" s="127"/>
      <c r="H5665" s="127"/>
      <c r="I5665" s="91"/>
      <c r="O5665" s="91"/>
      <c r="P5665" s="115"/>
      <c r="Q5665" s="116"/>
      <c r="R5665" s="116"/>
      <c r="S5665" s="116"/>
      <c r="T5665" s="117"/>
    </row>
    <row r="5666" spans="1:20" x14ac:dyDescent="0.15">
      <c r="A5666" s="91"/>
      <c r="B5666" s="91"/>
      <c r="C5666" s="127"/>
      <c r="D5666" s="127"/>
      <c r="E5666" s="127"/>
      <c r="F5666" s="127"/>
      <c r="G5666" s="127"/>
      <c r="H5666" s="127"/>
      <c r="I5666" s="91"/>
      <c r="O5666" s="91"/>
      <c r="P5666" s="115"/>
      <c r="Q5666" s="116"/>
      <c r="R5666" s="116"/>
      <c r="S5666" s="116"/>
      <c r="T5666" s="117"/>
    </row>
    <row r="5667" spans="1:20" x14ac:dyDescent="0.15">
      <c r="A5667" s="91"/>
      <c r="B5667" s="91"/>
      <c r="C5667" s="127"/>
      <c r="D5667" s="127"/>
      <c r="E5667" s="127"/>
      <c r="F5667" s="127"/>
      <c r="G5667" s="127"/>
      <c r="H5667" s="127"/>
      <c r="I5667" s="91"/>
      <c r="O5667" s="91"/>
      <c r="P5667" s="115"/>
      <c r="Q5667" s="116"/>
      <c r="R5667" s="116"/>
      <c r="S5667" s="116"/>
      <c r="T5667" s="117"/>
    </row>
    <row r="5668" spans="1:20" x14ac:dyDescent="0.15">
      <c r="A5668" s="91"/>
      <c r="B5668" s="91"/>
      <c r="C5668" s="127"/>
      <c r="D5668" s="127"/>
      <c r="E5668" s="127"/>
      <c r="F5668" s="127"/>
      <c r="G5668" s="127"/>
      <c r="H5668" s="127"/>
      <c r="I5668" s="91"/>
      <c r="O5668" s="91"/>
      <c r="P5668" s="115"/>
      <c r="Q5668" s="116"/>
      <c r="R5668" s="116"/>
      <c r="S5668" s="116"/>
      <c r="T5668" s="117"/>
    </row>
    <row r="5669" spans="1:20" x14ac:dyDescent="0.15">
      <c r="A5669" s="91"/>
      <c r="B5669" s="91"/>
      <c r="C5669" s="127"/>
      <c r="D5669" s="127"/>
      <c r="E5669" s="127"/>
      <c r="F5669" s="127"/>
      <c r="G5669" s="127"/>
      <c r="H5669" s="127"/>
      <c r="I5669" s="91"/>
      <c r="O5669" s="91"/>
      <c r="P5669" s="115"/>
      <c r="Q5669" s="116"/>
      <c r="R5669" s="116"/>
      <c r="S5669" s="116"/>
      <c r="T5669" s="117"/>
    </row>
    <row r="5670" spans="1:20" x14ac:dyDescent="0.15">
      <c r="A5670" s="91"/>
      <c r="B5670" s="91"/>
      <c r="C5670" s="127"/>
      <c r="D5670" s="127"/>
      <c r="E5670" s="127"/>
      <c r="F5670" s="127"/>
      <c r="G5670" s="127"/>
      <c r="H5670" s="127"/>
      <c r="I5670" s="91"/>
      <c r="O5670" s="91"/>
      <c r="P5670" s="115"/>
      <c r="Q5670" s="116"/>
      <c r="R5670" s="116"/>
      <c r="S5670" s="116"/>
      <c r="T5670" s="117"/>
    </row>
    <row r="5671" spans="1:20" x14ac:dyDescent="0.15">
      <c r="A5671" s="91"/>
      <c r="B5671" s="91"/>
      <c r="C5671" s="127"/>
      <c r="D5671" s="127"/>
      <c r="E5671" s="127"/>
      <c r="F5671" s="127"/>
      <c r="G5671" s="127"/>
      <c r="H5671" s="127"/>
      <c r="I5671" s="91"/>
      <c r="O5671" s="91"/>
      <c r="P5671" s="115"/>
      <c r="Q5671" s="116"/>
      <c r="R5671" s="116"/>
      <c r="S5671" s="116"/>
      <c r="T5671" s="117"/>
    </row>
    <row r="5672" spans="1:20" x14ac:dyDescent="0.15">
      <c r="A5672" s="91"/>
      <c r="B5672" s="91"/>
      <c r="C5672" s="127"/>
      <c r="D5672" s="127"/>
      <c r="E5672" s="127"/>
      <c r="F5672" s="127"/>
      <c r="G5672" s="127"/>
      <c r="H5672" s="127"/>
      <c r="I5672" s="91"/>
      <c r="O5672" s="91"/>
      <c r="P5672" s="115"/>
      <c r="Q5672" s="116"/>
      <c r="R5672" s="116"/>
      <c r="S5672" s="116"/>
      <c r="T5672" s="117"/>
    </row>
    <row r="5673" spans="1:20" x14ac:dyDescent="0.15">
      <c r="A5673" s="91"/>
      <c r="B5673" s="91"/>
      <c r="C5673" s="127"/>
      <c r="D5673" s="127"/>
      <c r="E5673" s="127"/>
      <c r="F5673" s="127"/>
      <c r="G5673" s="127"/>
      <c r="H5673" s="127"/>
      <c r="I5673" s="91"/>
      <c r="O5673" s="91"/>
      <c r="P5673" s="115"/>
      <c r="Q5673" s="116"/>
      <c r="R5673" s="116"/>
      <c r="S5673" s="116"/>
      <c r="T5673" s="117"/>
    </row>
    <row r="5674" spans="1:20" x14ac:dyDescent="0.15">
      <c r="A5674" s="91"/>
      <c r="B5674" s="91"/>
      <c r="C5674" s="127"/>
      <c r="D5674" s="127"/>
      <c r="E5674" s="127"/>
      <c r="F5674" s="127"/>
      <c r="G5674" s="127"/>
      <c r="H5674" s="127"/>
      <c r="I5674" s="91"/>
      <c r="O5674" s="91"/>
      <c r="P5674" s="115"/>
      <c r="Q5674" s="116"/>
      <c r="R5674" s="116"/>
      <c r="S5674" s="116"/>
      <c r="T5674" s="117"/>
    </row>
    <row r="5675" spans="1:20" x14ac:dyDescent="0.15">
      <c r="A5675" s="91"/>
      <c r="B5675" s="91"/>
      <c r="C5675" s="127"/>
      <c r="D5675" s="127"/>
      <c r="E5675" s="127"/>
      <c r="F5675" s="127"/>
      <c r="G5675" s="127"/>
      <c r="H5675" s="127"/>
      <c r="I5675" s="91"/>
      <c r="O5675" s="91"/>
      <c r="P5675" s="115"/>
      <c r="Q5675" s="116"/>
      <c r="R5675" s="116"/>
      <c r="S5675" s="116"/>
      <c r="T5675" s="117"/>
    </row>
    <row r="5676" spans="1:20" x14ac:dyDescent="0.15">
      <c r="A5676" s="91"/>
      <c r="B5676" s="91"/>
      <c r="C5676" s="127"/>
      <c r="D5676" s="127"/>
      <c r="E5676" s="127"/>
      <c r="F5676" s="127"/>
      <c r="G5676" s="127"/>
      <c r="H5676" s="127"/>
      <c r="I5676" s="91"/>
      <c r="O5676" s="91"/>
      <c r="P5676" s="115"/>
      <c r="Q5676" s="116"/>
      <c r="R5676" s="116"/>
      <c r="S5676" s="116"/>
      <c r="T5676" s="117"/>
    </row>
    <row r="5677" spans="1:20" x14ac:dyDescent="0.15">
      <c r="A5677" s="91"/>
      <c r="B5677" s="91"/>
      <c r="C5677" s="127"/>
      <c r="D5677" s="127"/>
      <c r="E5677" s="127"/>
      <c r="F5677" s="127"/>
      <c r="G5677" s="127"/>
      <c r="H5677" s="127"/>
      <c r="I5677" s="91"/>
      <c r="O5677" s="91"/>
      <c r="P5677" s="115"/>
      <c r="Q5677" s="116"/>
      <c r="R5677" s="116"/>
      <c r="S5677" s="116"/>
      <c r="T5677" s="117"/>
    </row>
    <row r="5678" spans="1:20" x14ac:dyDescent="0.15">
      <c r="A5678" s="91"/>
      <c r="B5678" s="91"/>
      <c r="C5678" s="127"/>
      <c r="D5678" s="127"/>
      <c r="E5678" s="127"/>
      <c r="F5678" s="127"/>
      <c r="G5678" s="127"/>
      <c r="H5678" s="127"/>
      <c r="I5678" s="91"/>
      <c r="O5678" s="91"/>
      <c r="P5678" s="115"/>
      <c r="Q5678" s="116"/>
      <c r="R5678" s="116"/>
      <c r="S5678" s="116"/>
      <c r="T5678" s="117"/>
    </row>
    <row r="5679" spans="1:20" x14ac:dyDescent="0.15">
      <c r="A5679" s="91"/>
      <c r="B5679" s="91"/>
      <c r="C5679" s="127"/>
      <c r="D5679" s="127"/>
      <c r="E5679" s="127"/>
      <c r="F5679" s="127"/>
      <c r="G5679" s="127"/>
      <c r="H5679" s="127"/>
      <c r="I5679" s="91"/>
      <c r="O5679" s="91"/>
      <c r="P5679" s="115"/>
      <c r="Q5679" s="116"/>
      <c r="R5679" s="116"/>
      <c r="S5679" s="116"/>
      <c r="T5679" s="117"/>
    </row>
    <row r="5680" spans="1:20" x14ac:dyDescent="0.15">
      <c r="A5680" s="91"/>
      <c r="B5680" s="91"/>
      <c r="C5680" s="127"/>
      <c r="D5680" s="127"/>
      <c r="E5680" s="127"/>
      <c r="F5680" s="127"/>
      <c r="G5680" s="127"/>
      <c r="H5680" s="127"/>
      <c r="I5680" s="91"/>
      <c r="O5680" s="91"/>
      <c r="P5680" s="115"/>
      <c r="Q5680" s="116"/>
      <c r="R5680" s="116"/>
      <c r="S5680" s="116"/>
      <c r="T5680" s="117"/>
    </row>
    <row r="5681" spans="1:20" x14ac:dyDescent="0.15">
      <c r="A5681" s="91"/>
      <c r="B5681" s="91"/>
      <c r="C5681" s="127"/>
      <c r="D5681" s="127"/>
      <c r="E5681" s="127"/>
      <c r="F5681" s="127"/>
      <c r="G5681" s="127"/>
      <c r="H5681" s="127"/>
      <c r="I5681" s="91"/>
      <c r="O5681" s="91"/>
      <c r="P5681" s="115"/>
      <c r="Q5681" s="116"/>
      <c r="R5681" s="116"/>
      <c r="S5681" s="116"/>
      <c r="T5681" s="117"/>
    </row>
    <row r="5682" spans="1:20" x14ac:dyDescent="0.15">
      <c r="A5682" s="91"/>
      <c r="B5682" s="91"/>
      <c r="C5682" s="127"/>
      <c r="D5682" s="127"/>
      <c r="E5682" s="127"/>
      <c r="F5682" s="127"/>
      <c r="G5682" s="127"/>
      <c r="H5682" s="127"/>
      <c r="I5682" s="91"/>
      <c r="O5682" s="91"/>
      <c r="P5682" s="115"/>
      <c r="Q5682" s="116"/>
      <c r="R5682" s="116"/>
      <c r="S5682" s="116"/>
      <c r="T5682" s="117"/>
    </row>
    <row r="5683" spans="1:20" x14ac:dyDescent="0.15">
      <c r="A5683" s="91"/>
      <c r="B5683" s="91"/>
      <c r="C5683" s="127"/>
      <c r="D5683" s="127"/>
      <c r="E5683" s="127"/>
      <c r="F5683" s="127"/>
      <c r="G5683" s="127"/>
      <c r="H5683" s="127"/>
      <c r="I5683" s="91"/>
      <c r="O5683" s="91"/>
      <c r="P5683" s="115"/>
      <c r="Q5683" s="116"/>
      <c r="R5683" s="116"/>
      <c r="S5683" s="116"/>
      <c r="T5683" s="117"/>
    </row>
    <row r="5684" spans="1:20" x14ac:dyDescent="0.15">
      <c r="A5684" s="91"/>
      <c r="B5684" s="91"/>
      <c r="C5684" s="127"/>
      <c r="D5684" s="127"/>
      <c r="E5684" s="127"/>
      <c r="F5684" s="127"/>
      <c r="G5684" s="127"/>
      <c r="H5684" s="127"/>
      <c r="I5684" s="91"/>
      <c r="O5684" s="91"/>
      <c r="P5684" s="115"/>
      <c r="Q5684" s="116"/>
      <c r="R5684" s="116"/>
      <c r="S5684" s="116"/>
      <c r="T5684" s="117"/>
    </row>
    <row r="5685" spans="1:20" x14ac:dyDescent="0.15">
      <c r="A5685" s="91"/>
      <c r="B5685" s="91"/>
      <c r="C5685" s="127"/>
      <c r="D5685" s="127"/>
      <c r="E5685" s="127"/>
      <c r="F5685" s="127"/>
      <c r="G5685" s="127"/>
      <c r="H5685" s="127"/>
      <c r="I5685" s="91"/>
      <c r="O5685" s="91"/>
      <c r="P5685" s="115"/>
      <c r="Q5685" s="116"/>
      <c r="R5685" s="116"/>
      <c r="S5685" s="116"/>
      <c r="T5685" s="117"/>
    </row>
    <row r="5686" spans="1:20" x14ac:dyDescent="0.15">
      <c r="A5686" s="91"/>
      <c r="B5686" s="91"/>
      <c r="C5686" s="127"/>
      <c r="D5686" s="127"/>
      <c r="E5686" s="127"/>
      <c r="F5686" s="127"/>
      <c r="G5686" s="127"/>
      <c r="H5686" s="127"/>
      <c r="I5686" s="91"/>
      <c r="O5686" s="91"/>
      <c r="P5686" s="115"/>
      <c r="Q5686" s="116"/>
      <c r="R5686" s="116"/>
      <c r="S5686" s="116"/>
      <c r="T5686" s="117"/>
    </row>
    <row r="5687" spans="1:20" x14ac:dyDescent="0.15">
      <c r="A5687" s="91"/>
      <c r="B5687" s="91"/>
      <c r="C5687" s="127"/>
      <c r="D5687" s="127"/>
      <c r="E5687" s="127"/>
      <c r="F5687" s="127"/>
      <c r="G5687" s="127"/>
      <c r="H5687" s="127"/>
      <c r="I5687" s="91"/>
      <c r="O5687" s="91"/>
      <c r="P5687" s="115"/>
      <c r="Q5687" s="116"/>
      <c r="R5687" s="116"/>
      <c r="S5687" s="116"/>
      <c r="T5687" s="117"/>
    </row>
    <row r="5688" spans="1:20" x14ac:dyDescent="0.15">
      <c r="A5688" s="91"/>
      <c r="B5688" s="91"/>
      <c r="C5688" s="127"/>
      <c r="D5688" s="127"/>
      <c r="E5688" s="127"/>
      <c r="F5688" s="127"/>
      <c r="G5688" s="127"/>
      <c r="H5688" s="127"/>
      <c r="I5688" s="91"/>
      <c r="O5688" s="91"/>
      <c r="P5688" s="115"/>
      <c r="Q5688" s="116"/>
      <c r="R5688" s="116"/>
      <c r="S5688" s="116"/>
      <c r="T5688" s="117"/>
    </row>
    <row r="5689" spans="1:20" x14ac:dyDescent="0.15">
      <c r="A5689" s="91"/>
      <c r="B5689" s="91"/>
      <c r="C5689" s="127"/>
      <c r="D5689" s="127"/>
      <c r="E5689" s="127"/>
      <c r="F5689" s="127"/>
      <c r="G5689" s="127"/>
      <c r="H5689" s="127"/>
      <c r="I5689" s="91"/>
      <c r="O5689" s="91"/>
      <c r="P5689" s="115"/>
      <c r="Q5689" s="116"/>
      <c r="R5689" s="116"/>
      <c r="S5689" s="116"/>
      <c r="T5689" s="117"/>
    </row>
    <row r="5690" spans="1:20" x14ac:dyDescent="0.15">
      <c r="A5690" s="91"/>
      <c r="B5690" s="91"/>
      <c r="C5690" s="127"/>
      <c r="D5690" s="127"/>
      <c r="E5690" s="127"/>
      <c r="F5690" s="127"/>
      <c r="G5690" s="127"/>
      <c r="H5690" s="127"/>
      <c r="I5690" s="91"/>
      <c r="O5690" s="91"/>
      <c r="P5690" s="115"/>
      <c r="Q5690" s="116"/>
      <c r="R5690" s="116"/>
      <c r="S5690" s="116"/>
      <c r="T5690" s="117"/>
    </row>
    <row r="5691" spans="1:20" x14ac:dyDescent="0.15">
      <c r="A5691" s="91"/>
      <c r="B5691" s="91"/>
      <c r="C5691" s="127"/>
      <c r="D5691" s="127"/>
      <c r="E5691" s="127"/>
      <c r="F5691" s="127"/>
      <c r="G5691" s="127"/>
      <c r="H5691" s="127"/>
      <c r="I5691" s="91"/>
      <c r="O5691" s="91"/>
      <c r="P5691" s="115"/>
      <c r="Q5691" s="116"/>
      <c r="R5691" s="116"/>
      <c r="S5691" s="116"/>
      <c r="T5691" s="117"/>
    </row>
    <row r="5692" spans="1:20" x14ac:dyDescent="0.15">
      <c r="A5692" s="91"/>
      <c r="B5692" s="91"/>
      <c r="C5692" s="127"/>
      <c r="D5692" s="127"/>
      <c r="E5692" s="127"/>
      <c r="F5692" s="127"/>
      <c r="G5692" s="127"/>
      <c r="H5692" s="127"/>
      <c r="I5692" s="91"/>
      <c r="O5692" s="91"/>
      <c r="P5692" s="115"/>
      <c r="Q5692" s="116"/>
      <c r="R5692" s="116"/>
      <c r="S5692" s="116"/>
      <c r="T5692" s="117"/>
    </row>
    <row r="5693" spans="1:20" x14ac:dyDescent="0.15">
      <c r="A5693" s="91"/>
      <c r="B5693" s="91"/>
      <c r="C5693" s="127"/>
      <c r="D5693" s="127"/>
      <c r="E5693" s="127"/>
      <c r="F5693" s="127"/>
      <c r="G5693" s="127"/>
      <c r="H5693" s="127"/>
      <c r="I5693" s="91"/>
      <c r="O5693" s="91"/>
      <c r="P5693" s="115"/>
      <c r="Q5693" s="116"/>
      <c r="R5693" s="116"/>
      <c r="S5693" s="116"/>
      <c r="T5693" s="117"/>
    </row>
    <row r="5694" spans="1:20" x14ac:dyDescent="0.15">
      <c r="A5694" s="91"/>
      <c r="B5694" s="91"/>
      <c r="C5694" s="127"/>
      <c r="D5694" s="127"/>
      <c r="E5694" s="127"/>
      <c r="F5694" s="127"/>
      <c r="G5694" s="127"/>
      <c r="H5694" s="127"/>
      <c r="I5694" s="91"/>
      <c r="O5694" s="91"/>
      <c r="P5694" s="115"/>
      <c r="Q5694" s="116"/>
      <c r="R5694" s="116"/>
      <c r="S5694" s="116"/>
      <c r="T5694" s="117"/>
    </row>
    <row r="5695" spans="1:20" x14ac:dyDescent="0.15">
      <c r="A5695" s="91"/>
      <c r="B5695" s="91"/>
      <c r="C5695" s="127"/>
      <c r="D5695" s="127"/>
      <c r="E5695" s="127"/>
      <c r="F5695" s="127"/>
      <c r="G5695" s="127"/>
      <c r="H5695" s="127"/>
      <c r="I5695" s="91"/>
      <c r="O5695" s="91"/>
      <c r="P5695" s="115"/>
      <c r="Q5695" s="116"/>
      <c r="R5695" s="116"/>
      <c r="S5695" s="116"/>
      <c r="T5695" s="117"/>
    </row>
    <row r="5696" spans="1:20" x14ac:dyDescent="0.15">
      <c r="A5696" s="91"/>
      <c r="B5696" s="91"/>
      <c r="C5696" s="127"/>
      <c r="D5696" s="127"/>
      <c r="E5696" s="127"/>
      <c r="F5696" s="127"/>
      <c r="G5696" s="127"/>
      <c r="H5696" s="127"/>
      <c r="I5696" s="91"/>
      <c r="O5696" s="91"/>
      <c r="P5696" s="115"/>
      <c r="Q5696" s="116"/>
      <c r="R5696" s="116"/>
      <c r="S5696" s="116"/>
      <c r="T5696" s="117"/>
    </row>
    <row r="5697" spans="1:20" x14ac:dyDescent="0.15">
      <c r="A5697" s="91"/>
      <c r="B5697" s="91"/>
      <c r="C5697" s="127"/>
      <c r="D5697" s="127"/>
      <c r="E5697" s="127"/>
      <c r="F5697" s="127"/>
      <c r="G5697" s="127"/>
      <c r="H5697" s="127"/>
      <c r="I5697" s="91"/>
      <c r="O5697" s="91"/>
      <c r="P5697" s="115"/>
      <c r="Q5697" s="116"/>
      <c r="R5697" s="116"/>
      <c r="S5697" s="116"/>
      <c r="T5697" s="117"/>
    </row>
    <row r="5698" spans="1:20" x14ac:dyDescent="0.15">
      <c r="A5698" s="91"/>
      <c r="B5698" s="91"/>
      <c r="C5698" s="127"/>
      <c r="D5698" s="127"/>
      <c r="E5698" s="127"/>
      <c r="F5698" s="127"/>
      <c r="G5698" s="127"/>
      <c r="H5698" s="127"/>
      <c r="I5698" s="91"/>
      <c r="O5698" s="91"/>
      <c r="P5698" s="115"/>
      <c r="Q5698" s="116"/>
      <c r="R5698" s="116"/>
      <c r="S5698" s="116"/>
      <c r="T5698" s="117"/>
    </row>
    <row r="5699" spans="1:20" x14ac:dyDescent="0.15">
      <c r="A5699" s="91"/>
      <c r="B5699" s="91"/>
      <c r="C5699" s="127"/>
      <c r="D5699" s="127"/>
      <c r="E5699" s="127"/>
      <c r="F5699" s="127"/>
      <c r="G5699" s="127"/>
      <c r="H5699" s="127"/>
      <c r="I5699" s="91"/>
      <c r="O5699" s="91"/>
      <c r="P5699" s="115"/>
      <c r="Q5699" s="116"/>
      <c r="R5699" s="116"/>
      <c r="S5699" s="116"/>
      <c r="T5699" s="117"/>
    </row>
    <row r="5700" spans="1:20" x14ac:dyDescent="0.15">
      <c r="A5700" s="91"/>
      <c r="B5700" s="91"/>
      <c r="C5700" s="127"/>
      <c r="D5700" s="127"/>
      <c r="E5700" s="127"/>
      <c r="F5700" s="127"/>
      <c r="G5700" s="127"/>
      <c r="H5700" s="127"/>
      <c r="I5700" s="91"/>
      <c r="O5700" s="91"/>
      <c r="P5700" s="115"/>
      <c r="Q5700" s="116"/>
      <c r="R5700" s="116"/>
      <c r="S5700" s="116"/>
      <c r="T5700" s="117"/>
    </row>
    <row r="5701" spans="1:20" x14ac:dyDescent="0.15">
      <c r="A5701" s="91"/>
      <c r="B5701" s="91"/>
      <c r="C5701" s="127"/>
      <c r="D5701" s="127"/>
      <c r="E5701" s="127"/>
      <c r="F5701" s="127"/>
      <c r="G5701" s="127"/>
      <c r="H5701" s="127"/>
      <c r="I5701" s="91"/>
      <c r="O5701" s="91"/>
      <c r="P5701" s="115"/>
      <c r="Q5701" s="116"/>
      <c r="R5701" s="116"/>
      <c r="S5701" s="116"/>
      <c r="T5701" s="117"/>
    </row>
    <row r="5702" spans="1:20" x14ac:dyDescent="0.15">
      <c r="A5702" s="91"/>
      <c r="B5702" s="91"/>
      <c r="C5702" s="127"/>
      <c r="D5702" s="127"/>
      <c r="E5702" s="127"/>
      <c r="F5702" s="127"/>
      <c r="G5702" s="127"/>
      <c r="H5702" s="127"/>
      <c r="I5702" s="91"/>
      <c r="O5702" s="91"/>
      <c r="P5702" s="115"/>
      <c r="Q5702" s="116"/>
      <c r="R5702" s="116"/>
      <c r="S5702" s="116"/>
      <c r="T5702" s="117"/>
    </row>
    <row r="5703" spans="1:20" x14ac:dyDescent="0.15">
      <c r="A5703" s="91"/>
      <c r="B5703" s="91"/>
      <c r="C5703" s="127"/>
      <c r="D5703" s="127"/>
      <c r="E5703" s="127"/>
      <c r="F5703" s="127"/>
      <c r="G5703" s="127"/>
      <c r="H5703" s="127"/>
      <c r="I5703" s="91"/>
      <c r="O5703" s="91"/>
      <c r="P5703" s="115"/>
      <c r="Q5703" s="116"/>
      <c r="R5703" s="116"/>
      <c r="S5703" s="116"/>
      <c r="T5703" s="117"/>
    </row>
    <row r="5704" spans="1:20" x14ac:dyDescent="0.15">
      <c r="A5704" s="91"/>
      <c r="B5704" s="91"/>
      <c r="C5704" s="127"/>
      <c r="D5704" s="127"/>
      <c r="E5704" s="127"/>
      <c r="F5704" s="127"/>
      <c r="G5704" s="127"/>
      <c r="H5704" s="127"/>
      <c r="I5704" s="91"/>
      <c r="O5704" s="91"/>
      <c r="P5704" s="115"/>
      <c r="Q5704" s="116"/>
      <c r="R5704" s="116"/>
      <c r="S5704" s="116"/>
      <c r="T5704" s="117"/>
    </row>
    <row r="5705" spans="1:20" x14ac:dyDescent="0.15">
      <c r="A5705" s="91"/>
      <c r="B5705" s="91"/>
      <c r="C5705" s="127"/>
      <c r="D5705" s="127"/>
      <c r="E5705" s="127"/>
      <c r="F5705" s="127"/>
      <c r="G5705" s="127"/>
      <c r="H5705" s="127"/>
      <c r="I5705" s="91"/>
      <c r="O5705" s="91"/>
      <c r="P5705" s="115"/>
      <c r="Q5705" s="116"/>
      <c r="R5705" s="116"/>
      <c r="S5705" s="116"/>
      <c r="T5705" s="117"/>
    </row>
    <row r="5706" spans="1:20" x14ac:dyDescent="0.15">
      <c r="A5706" s="91"/>
      <c r="B5706" s="91"/>
      <c r="C5706" s="127"/>
      <c r="D5706" s="127"/>
      <c r="E5706" s="127"/>
      <c r="F5706" s="127"/>
      <c r="G5706" s="127"/>
      <c r="H5706" s="127"/>
      <c r="I5706" s="91"/>
      <c r="O5706" s="91"/>
      <c r="P5706" s="115"/>
      <c r="Q5706" s="116"/>
      <c r="R5706" s="116"/>
      <c r="S5706" s="116"/>
      <c r="T5706" s="117"/>
    </row>
    <row r="5707" spans="1:20" x14ac:dyDescent="0.15">
      <c r="A5707" s="91"/>
      <c r="B5707" s="91"/>
      <c r="C5707" s="127"/>
      <c r="D5707" s="127"/>
      <c r="E5707" s="127"/>
      <c r="F5707" s="127"/>
      <c r="G5707" s="127"/>
      <c r="H5707" s="127"/>
      <c r="I5707" s="91"/>
      <c r="O5707" s="91"/>
      <c r="P5707" s="115"/>
      <c r="Q5707" s="116"/>
      <c r="R5707" s="116"/>
      <c r="S5707" s="116"/>
      <c r="T5707" s="117"/>
    </row>
    <row r="5708" spans="1:20" x14ac:dyDescent="0.15">
      <c r="A5708" s="91"/>
      <c r="B5708" s="91"/>
      <c r="C5708" s="127"/>
      <c r="D5708" s="127"/>
      <c r="E5708" s="127"/>
      <c r="F5708" s="127"/>
      <c r="G5708" s="127"/>
      <c r="H5708" s="127"/>
      <c r="I5708" s="91"/>
      <c r="O5708" s="91"/>
      <c r="P5708" s="115"/>
      <c r="Q5708" s="116"/>
      <c r="R5708" s="116"/>
      <c r="S5708" s="116"/>
      <c r="T5708" s="117"/>
    </row>
    <row r="5709" spans="1:20" x14ac:dyDescent="0.15">
      <c r="A5709" s="91"/>
      <c r="B5709" s="91"/>
      <c r="C5709" s="127"/>
      <c r="D5709" s="127"/>
      <c r="E5709" s="127"/>
      <c r="F5709" s="127"/>
      <c r="G5709" s="127"/>
      <c r="H5709" s="127"/>
      <c r="I5709" s="91"/>
      <c r="O5709" s="91"/>
      <c r="P5709" s="115"/>
      <c r="Q5709" s="116"/>
      <c r="R5709" s="116"/>
      <c r="S5709" s="116"/>
      <c r="T5709" s="117"/>
    </row>
    <row r="5710" spans="1:20" x14ac:dyDescent="0.15">
      <c r="A5710" s="91"/>
      <c r="B5710" s="91"/>
      <c r="C5710" s="127"/>
      <c r="D5710" s="127"/>
      <c r="E5710" s="127"/>
      <c r="F5710" s="127"/>
      <c r="G5710" s="127"/>
      <c r="H5710" s="127"/>
      <c r="I5710" s="91"/>
      <c r="O5710" s="91"/>
      <c r="P5710" s="115"/>
      <c r="Q5710" s="116"/>
      <c r="R5710" s="116"/>
      <c r="S5710" s="116"/>
      <c r="T5710" s="117"/>
    </row>
    <row r="5711" spans="1:20" x14ac:dyDescent="0.15">
      <c r="A5711" s="91"/>
      <c r="B5711" s="91"/>
      <c r="C5711" s="127"/>
      <c r="D5711" s="127"/>
      <c r="E5711" s="127"/>
      <c r="F5711" s="127"/>
      <c r="G5711" s="127"/>
      <c r="H5711" s="127"/>
      <c r="I5711" s="91"/>
      <c r="O5711" s="91"/>
      <c r="P5711" s="115"/>
      <c r="Q5711" s="116"/>
      <c r="R5711" s="116"/>
      <c r="S5711" s="116"/>
      <c r="T5711" s="117"/>
    </row>
    <row r="5712" spans="1:20" x14ac:dyDescent="0.15">
      <c r="A5712" s="91"/>
      <c r="B5712" s="91"/>
      <c r="C5712" s="127"/>
      <c r="D5712" s="127"/>
      <c r="E5712" s="127"/>
      <c r="F5712" s="127"/>
      <c r="G5712" s="127"/>
      <c r="H5712" s="127"/>
      <c r="I5712" s="91"/>
      <c r="O5712" s="91"/>
      <c r="P5712" s="115"/>
      <c r="Q5712" s="116"/>
      <c r="R5712" s="116"/>
      <c r="S5712" s="116"/>
      <c r="T5712" s="117"/>
    </row>
    <row r="5713" spans="1:20" x14ac:dyDescent="0.15">
      <c r="A5713" s="91"/>
      <c r="B5713" s="91"/>
      <c r="C5713" s="127"/>
      <c r="D5713" s="127"/>
      <c r="E5713" s="127"/>
      <c r="F5713" s="127"/>
      <c r="G5713" s="127"/>
      <c r="H5713" s="127"/>
      <c r="I5713" s="91"/>
      <c r="O5713" s="91"/>
      <c r="P5713" s="115"/>
      <c r="Q5713" s="116"/>
      <c r="R5713" s="116"/>
      <c r="S5713" s="116"/>
      <c r="T5713" s="117"/>
    </row>
    <row r="5714" spans="1:20" x14ac:dyDescent="0.15">
      <c r="A5714" s="91"/>
      <c r="B5714" s="91"/>
      <c r="C5714" s="127"/>
      <c r="D5714" s="127"/>
      <c r="E5714" s="127"/>
      <c r="F5714" s="127"/>
      <c r="G5714" s="127"/>
      <c r="H5714" s="127"/>
      <c r="I5714" s="91"/>
      <c r="O5714" s="91"/>
      <c r="P5714" s="115"/>
      <c r="Q5714" s="116"/>
      <c r="R5714" s="116"/>
      <c r="S5714" s="116"/>
      <c r="T5714" s="117"/>
    </row>
    <row r="5715" spans="1:20" x14ac:dyDescent="0.15">
      <c r="A5715" s="91"/>
      <c r="B5715" s="91"/>
      <c r="C5715" s="127"/>
      <c r="D5715" s="127"/>
      <c r="E5715" s="127"/>
      <c r="F5715" s="127"/>
      <c r="G5715" s="127"/>
      <c r="H5715" s="127"/>
      <c r="I5715" s="91"/>
      <c r="O5715" s="91"/>
      <c r="P5715" s="115"/>
      <c r="Q5715" s="116"/>
      <c r="R5715" s="116"/>
      <c r="S5715" s="116"/>
      <c r="T5715" s="117"/>
    </row>
    <row r="5716" spans="1:20" x14ac:dyDescent="0.15">
      <c r="A5716" s="91"/>
      <c r="B5716" s="91"/>
      <c r="C5716" s="127"/>
      <c r="D5716" s="127"/>
      <c r="E5716" s="127"/>
      <c r="F5716" s="127"/>
      <c r="G5716" s="127"/>
      <c r="H5716" s="127"/>
      <c r="I5716" s="91"/>
      <c r="O5716" s="91"/>
      <c r="P5716" s="115"/>
      <c r="Q5716" s="116"/>
      <c r="R5716" s="116"/>
      <c r="S5716" s="116"/>
      <c r="T5716" s="117"/>
    </row>
    <row r="5717" spans="1:20" x14ac:dyDescent="0.15">
      <c r="A5717" s="91"/>
      <c r="B5717" s="91"/>
      <c r="C5717" s="127"/>
      <c r="D5717" s="127"/>
      <c r="E5717" s="127"/>
      <c r="F5717" s="127"/>
      <c r="G5717" s="127"/>
      <c r="H5717" s="127"/>
      <c r="I5717" s="91"/>
      <c r="O5717" s="91"/>
      <c r="P5717" s="115"/>
      <c r="Q5717" s="116"/>
      <c r="R5717" s="116"/>
      <c r="S5717" s="116"/>
      <c r="T5717" s="117"/>
    </row>
    <row r="5718" spans="1:20" x14ac:dyDescent="0.15">
      <c r="A5718" s="91"/>
      <c r="B5718" s="91"/>
      <c r="C5718" s="127"/>
      <c r="D5718" s="127"/>
      <c r="E5718" s="127"/>
      <c r="F5718" s="127"/>
      <c r="G5718" s="127"/>
      <c r="H5718" s="127"/>
      <c r="I5718" s="91"/>
      <c r="O5718" s="91"/>
      <c r="P5718" s="115"/>
      <c r="Q5718" s="116"/>
      <c r="R5718" s="116"/>
      <c r="S5718" s="116"/>
      <c r="T5718" s="117"/>
    </row>
    <row r="5719" spans="1:20" x14ac:dyDescent="0.15">
      <c r="A5719" s="91"/>
      <c r="B5719" s="91"/>
      <c r="C5719" s="127"/>
      <c r="D5719" s="127"/>
      <c r="E5719" s="127"/>
      <c r="F5719" s="127"/>
      <c r="G5719" s="127"/>
      <c r="H5719" s="127"/>
      <c r="I5719" s="91"/>
      <c r="O5719" s="91"/>
      <c r="P5719" s="115"/>
      <c r="Q5719" s="116"/>
      <c r="R5719" s="116"/>
      <c r="S5719" s="116"/>
      <c r="T5719" s="117"/>
    </row>
    <row r="5720" spans="1:20" x14ac:dyDescent="0.15">
      <c r="A5720" s="91"/>
      <c r="B5720" s="91"/>
      <c r="C5720" s="127"/>
      <c r="D5720" s="127"/>
      <c r="E5720" s="127"/>
      <c r="F5720" s="127"/>
      <c r="G5720" s="127"/>
      <c r="H5720" s="127"/>
      <c r="I5720" s="91"/>
      <c r="O5720" s="91"/>
      <c r="P5720" s="115"/>
      <c r="Q5720" s="116"/>
      <c r="R5720" s="116"/>
      <c r="S5720" s="116"/>
      <c r="T5720" s="117"/>
    </row>
    <row r="5721" spans="1:20" x14ac:dyDescent="0.15">
      <c r="A5721" s="91"/>
      <c r="B5721" s="91"/>
      <c r="C5721" s="127"/>
      <c r="D5721" s="127"/>
      <c r="E5721" s="127"/>
      <c r="F5721" s="127"/>
      <c r="G5721" s="127"/>
      <c r="H5721" s="127"/>
      <c r="I5721" s="91"/>
      <c r="O5721" s="91"/>
      <c r="P5721" s="115"/>
      <c r="Q5721" s="116"/>
      <c r="R5721" s="116"/>
      <c r="S5721" s="116"/>
      <c r="T5721" s="117"/>
    </row>
    <row r="5722" spans="1:20" x14ac:dyDescent="0.15">
      <c r="A5722" s="91"/>
      <c r="B5722" s="91"/>
      <c r="C5722" s="127"/>
      <c r="D5722" s="127"/>
      <c r="E5722" s="127"/>
      <c r="F5722" s="127"/>
      <c r="G5722" s="127"/>
      <c r="H5722" s="127"/>
      <c r="I5722" s="91"/>
      <c r="O5722" s="91"/>
      <c r="P5722" s="115"/>
      <c r="Q5722" s="116"/>
      <c r="R5722" s="116"/>
      <c r="S5722" s="116"/>
      <c r="T5722" s="117"/>
    </row>
    <row r="5723" spans="1:20" x14ac:dyDescent="0.15">
      <c r="A5723" s="91"/>
      <c r="B5723" s="91"/>
      <c r="C5723" s="127"/>
      <c r="D5723" s="127"/>
      <c r="E5723" s="127"/>
      <c r="F5723" s="127"/>
      <c r="G5723" s="127"/>
      <c r="H5723" s="127"/>
      <c r="I5723" s="91"/>
      <c r="O5723" s="91"/>
      <c r="P5723" s="115"/>
      <c r="Q5723" s="116"/>
      <c r="R5723" s="116"/>
      <c r="S5723" s="116"/>
      <c r="T5723" s="117"/>
    </row>
    <row r="5724" spans="1:20" x14ac:dyDescent="0.15">
      <c r="A5724" s="91"/>
      <c r="B5724" s="91"/>
      <c r="C5724" s="127"/>
      <c r="D5724" s="127"/>
      <c r="E5724" s="127"/>
      <c r="F5724" s="127"/>
      <c r="G5724" s="127"/>
      <c r="H5724" s="127"/>
      <c r="I5724" s="91"/>
      <c r="O5724" s="91"/>
      <c r="P5724" s="115"/>
      <c r="Q5724" s="116"/>
      <c r="R5724" s="116"/>
      <c r="S5724" s="116"/>
      <c r="T5724" s="117"/>
    </row>
    <row r="5725" spans="1:20" x14ac:dyDescent="0.15">
      <c r="A5725" s="91"/>
      <c r="B5725" s="91"/>
      <c r="C5725" s="127"/>
      <c r="D5725" s="127"/>
      <c r="E5725" s="127"/>
      <c r="F5725" s="127"/>
      <c r="G5725" s="127"/>
      <c r="H5725" s="127"/>
      <c r="I5725" s="91"/>
      <c r="O5725" s="91"/>
      <c r="P5725" s="115"/>
      <c r="Q5725" s="116"/>
      <c r="R5725" s="116"/>
      <c r="S5725" s="116"/>
      <c r="T5725" s="117"/>
    </row>
    <row r="5726" spans="1:20" x14ac:dyDescent="0.15">
      <c r="A5726" s="91"/>
      <c r="B5726" s="91"/>
      <c r="C5726" s="127"/>
      <c r="D5726" s="127"/>
      <c r="E5726" s="127"/>
      <c r="F5726" s="127"/>
      <c r="G5726" s="127"/>
      <c r="H5726" s="127"/>
      <c r="I5726" s="91"/>
      <c r="O5726" s="91"/>
      <c r="P5726" s="115"/>
      <c r="Q5726" s="116"/>
      <c r="R5726" s="116"/>
      <c r="S5726" s="116"/>
      <c r="T5726" s="117"/>
    </row>
    <row r="5727" spans="1:20" x14ac:dyDescent="0.15">
      <c r="A5727" s="91"/>
      <c r="B5727" s="91"/>
      <c r="C5727" s="127"/>
      <c r="D5727" s="127"/>
      <c r="E5727" s="127"/>
      <c r="F5727" s="127"/>
      <c r="G5727" s="127"/>
      <c r="H5727" s="127"/>
      <c r="I5727" s="91"/>
      <c r="O5727" s="91"/>
      <c r="P5727" s="115"/>
      <c r="Q5727" s="116"/>
      <c r="R5727" s="116"/>
      <c r="S5727" s="116"/>
      <c r="T5727" s="117"/>
    </row>
    <row r="5728" spans="1:20" x14ac:dyDescent="0.15">
      <c r="A5728" s="91"/>
      <c r="B5728" s="91"/>
      <c r="C5728" s="127"/>
      <c r="D5728" s="127"/>
      <c r="E5728" s="127"/>
      <c r="F5728" s="127"/>
      <c r="G5728" s="127"/>
      <c r="H5728" s="127"/>
      <c r="I5728" s="91"/>
      <c r="O5728" s="91"/>
      <c r="P5728" s="115"/>
      <c r="Q5728" s="116"/>
      <c r="R5728" s="116"/>
      <c r="S5728" s="116"/>
      <c r="T5728" s="117"/>
    </row>
    <row r="5729" spans="1:20" x14ac:dyDescent="0.15">
      <c r="A5729" s="91"/>
      <c r="B5729" s="91"/>
      <c r="C5729" s="127"/>
      <c r="D5729" s="127"/>
      <c r="E5729" s="127"/>
      <c r="F5729" s="127"/>
      <c r="G5729" s="127"/>
      <c r="H5729" s="127"/>
      <c r="I5729" s="91"/>
      <c r="O5729" s="91"/>
      <c r="P5729" s="115"/>
      <c r="Q5729" s="116"/>
      <c r="R5729" s="116"/>
      <c r="S5729" s="116"/>
      <c r="T5729" s="117"/>
    </row>
    <row r="5730" spans="1:20" x14ac:dyDescent="0.15">
      <c r="A5730" s="91"/>
      <c r="B5730" s="91"/>
      <c r="C5730" s="127"/>
      <c r="D5730" s="127"/>
      <c r="E5730" s="127"/>
      <c r="F5730" s="127"/>
      <c r="G5730" s="127"/>
      <c r="H5730" s="127"/>
      <c r="I5730" s="91"/>
      <c r="O5730" s="91"/>
      <c r="P5730" s="115"/>
      <c r="Q5730" s="116"/>
      <c r="R5730" s="116"/>
      <c r="S5730" s="116"/>
      <c r="T5730" s="117"/>
    </row>
    <row r="5731" spans="1:20" x14ac:dyDescent="0.15">
      <c r="A5731" s="91"/>
      <c r="B5731" s="91"/>
      <c r="C5731" s="127"/>
      <c r="D5731" s="127"/>
      <c r="E5731" s="127"/>
      <c r="F5731" s="127"/>
      <c r="G5731" s="127"/>
      <c r="H5731" s="127"/>
      <c r="I5731" s="91"/>
      <c r="O5731" s="91"/>
      <c r="P5731" s="115"/>
      <c r="Q5731" s="116"/>
      <c r="R5731" s="116"/>
      <c r="S5731" s="116"/>
      <c r="T5731" s="117"/>
    </row>
    <row r="5732" spans="1:20" x14ac:dyDescent="0.15">
      <c r="A5732" s="91"/>
      <c r="B5732" s="91"/>
      <c r="C5732" s="127"/>
      <c r="D5732" s="127"/>
      <c r="E5732" s="127"/>
      <c r="F5732" s="127"/>
      <c r="G5732" s="127"/>
      <c r="H5732" s="127"/>
      <c r="I5732" s="91"/>
      <c r="O5732" s="91"/>
      <c r="P5732" s="115"/>
      <c r="Q5732" s="116"/>
      <c r="R5732" s="116"/>
      <c r="S5732" s="116"/>
      <c r="T5732" s="117"/>
    </row>
    <row r="5733" spans="1:20" x14ac:dyDescent="0.15">
      <c r="A5733" s="91"/>
      <c r="B5733" s="91"/>
      <c r="C5733" s="127"/>
      <c r="D5733" s="127"/>
      <c r="E5733" s="127"/>
      <c r="F5733" s="127"/>
      <c r="G5733" s="127"/>
      <c r="H5733" s="127"/>
      <c r="I5733" s="91"/>
      <c r="O5733" s="91"/>
      <c r="P5733" s="115"/>
      <c r="Q5733" s="116"/>
      <c r="R5733" s="116"/>
      <c r="S5733" s="116"/>
      <c r="T5733" s="117"/>
    </row>
    <row r="5734" spans="1:20" x14ac:dyDescent="0.15">
      <c r="A5734" s="91"/>
      <c r="B5734" s="91"/>
      <c r="C5734" s="127"/>
      <c r="D5734" s="127"/>
      <c r="E5734" s="127"/>
      <c r="F5734" s="127"/>
      <c r="G5734" s="127"/>
      <c r="H5734" s="127"/>
      <c r="I5734" s="91"/>
      <c r="O5734" s="91"/>
      <c r="P5734" s="115"/>
      <c r="Q5734" s="116"/>
      <c r="R5734" s="116"/>
      <c r="S5734" s="116"/>
      <c r="T5734" s="117"/>
    </row>
    <row r="5735" spans="1:20" x14ac:dyDescent="0.15">
      <c r="A5735" s="91"/>
      <c r="B5735" s="91"/>
      <c r="C5735" s="127"/>
      <c r="D5735" s="127"/>
      <c r="E5735" s="127"/>
      <c r="F5735" s="127"/>
      <c r="G5735" s="127"/>
      <c r="H5735" s="127"/>
      <c r="I5735" s="91"/>
      <c r="O5735" s="91"/>
      <c r="P5735" s="115"/>
      <c r="Q5735" s="116"/>
      <c r="R5735" s="116"/>
      <c r="S5735" s="116"/>
      <c r="T5735" s="117"/>
    </row>
    <row r="5736" spans="1:20" x14ac:dyDescent="0.15">
      <c r="A5736" s="91"/>
      <c r="B5736" s="91"/>
      <c r="C5736" s="127"/>
      <c r="D5736" s="127"/>
      <c r="E5736" s="127"/>
      <c r="F5736" s="127"/>
      <c r="G5736" s="127"/>
      <c r="H5736" s="127"/>
      <c r="I5736" s="91"/>
      <c r="O5736" s="91"/>
      <c r="P5736" s="115"/>
      <c r="Q5736" s="116"/>
      <c r="R5736" s="116"/>
      <c r="S5736" s="116"/>
      <c r="T5736" s="117"/>
    </row>
    <row r="5737" spans="1:20" x14ac:dyDescent="0.15">
      <c r="A5737" s="91"/>
      <c r="B5737" s="91"/>
      <c r="C5737" s="127"/>
      <c r="D5737" s="127"/>
      <c r="E5737" s="127"/>
      <c r="F5737" s="127"/>
      <c r="G5737" s="127"/>
      <c r="H5737" s="127"/>
      <c r="I5737" s="91"/>
      <c r="O5737" s="91"/>
      <c r="P5737" s="115"/>
      <c r="Q5737" s="116"/>
      <c r="R5737" s="116"/>
      <c r="S5737" s="116"/>
      <c r="T5737" s="117"/>
    </row>
    <row r="5738" spans="1:20" x14ac:dyDescent="0.15">
      <c r="A5738" s="91"/>
      <c r="B5738" s="91"/>
      <c r="C5738" s="127"/>
      <c r="D5738" s="127"/>
      <c r="E5738" s="127"/>
      <c r="F5738" s="127"/>
      <c r="G5738" s="127"/>
      <c r="H5738" s="127"/>
      <c r="I5738" s="91"/>
      <c r="O5738" s="91"/>
      <c r="P5738" s="115"/>
      <c r="Q5738" s="116"/>
      <c r="R5738" s="116"/>
      <c r="S5738" s="116"/>
      <c r="T5738" s="117"/>
    </row>
    <row r="5739" spans="1:20" x14ac:dyDescent="0.15">
      <c r="A5739" s="91"/>
      <c r="B5739" s="91"/>
      <c r="C5739" s="127"/>
      <c r="D5739" s="127"/>
      <c r="E5739" s="127"/>
      <c r="F5739" s="127"/>
      <c r="G5739" s="127"/>
      <c r="H5739" s="127"/>
      <c r="I5739" s="91"/>
      <c r="O5739" s="91"/>
      <c r="P5739" s="115"/>
      <c r="Q5739" s="116"/>
      <c r="R5739" s="116"/>
      <c r="S5739" s="116"/>
      <c r="T5739" s="117"/>
    </row>
    <row r="5740" spans="1:20" x14ac:dyDescent="0.15">
      <c r="A5740" s="91"/>
      <c r="B5740" s="91"/>
      <c r="C5740" s="127"/>
      <c r="D5740" s="127"/>
      <c r="E5740" s="127"/>
      <c r="F5740" s="127"/>
      <c r="G5740" s="127"/>
      <c r="H5740" s="127"/>
      <c r="I5740" s="91"/>
      <c r="O5740" s="91"/>
      <c r="P5740" s="115"/>
      <c r="Q5740" s="116"/>
      <c r="R5740" s="116"/>
      <c r="S5740" s="116"/>
      <c r="T5740" s="117"/>
    </row>
    <row r="5741" spans="1:20" x14ac:dyDescent="0.15">
      <c r="A5741" s="91"/>
      <c r="B5741" s="91"/>
      <c r="C5741" s="127"/>
      <c r="D5741" s="127"/>
      <c r="E5741" s="127"/>
      <c r="F5741" s="127"/>
      <c r="G5741" s="127"/>
      <c r="H5741" s="127"/>
      <c r="I5741" s="91"/>
      <c r="O5741" s="91"/>
      <c r="P5741" s="115"/>
      <c r="Q5741" s="116"/>
      <c r="R5741" s="116"/>
      <c r="S5741" s="116"/>
      <c r="T5741" s="117"/>
    </row>
    <row r="5742" spans="1:20" x14ac:dyDescent="0.15">
      <c r="A5742" s="91"/>
      <c r="B5742" s="91"/>
      <c r="C5742" s="127"/>
      <c r="D5742" s="127"/>
      <c r="E5742" s="127"/>
      <c r="F5742" s="127"/>
      <c r="G5742" s="127"/>
      <c r="H5742" s="127"/>
      <c r="I5742" s="91"/>
      <c r="O5742" s="91"/>
      <c r="P5742" s="115"/>
      <c r="Q5742" s="116"/>
      <c r="R5742" s="116"/>
      <c r="S5742" s="116"/>
      <c r="T5742" s="117"/>
    </row>
    <row r="5743" spans="1:20" x14ac:dyDescent="0.15">
      <c r="A5743" s="91"/>
      <c r="B5743" s="91"/>
      <c r="C5743" s="127"/>
      <c r="D5743" s="127"/>
      <c r="E5743" s="127"/>
      <c r="F5743" s="127"/>
      <c r="G5743" s="127"/>
      <c r="H5743" s="127"/>
      <c r="I5743" s="91"/>
      <c r="O5743" s="91"/>
      <c r="P5743" s="115"/>
      <c r="Q5743" s="116"/>
      <c r="R5743" s="116"/>
      <c r="S5743" s="116"/>
      <c r="T5743" s="117"/>
    </row>
    <row r="5744" spans="1:20" x14ac:dyDescent="0.15">
      <c r="A5744" s="91"/>
      <c r="B5744" s="91"/>
      <c r="C5744" s="127"/>
      <c r="D5744" s="127"/>
      <c r="E5744" s="127"/>
      <c r="F5744" s="127"/>
      <c r="G5744" s="127"/>
      <c r="H5744" s="127"/>
      <c r="I5744" s="91"/>
      <c r="O5744" s="91"/>
      <c r="P5744" s="115"/>
      <c r="Q5744" s="116"/>
      <c r="R5744" s="116"/>
      <c r="S5744" s="116"/>
      <c r="T5744" s="117"/>
    </row>
    <row r="5745" spans="1:20" x14ac:dyDescent="0.15">
      <c r="A5745" s="91"/>
      <c r="B5745" s="91"/>
      <c r="C5745" s="127"/>
      <c r="D5745" s="127"/>
      <c r="E5745" s="127"/>
      <c r="F5745" s="127"/>
      <c r="G5745" s="127"/>
      <c r="H5745" s="127"/>
      <c r="I5745" s="91"/>
      <c r="O5745" s="91"/>
      <c r="P5745" s="115"/>
      <c r="Q5745" s="116"/>
      <c r="R5745" s="116"/>
      <c r="S5745" s="116"/>
      <c r="T5745" s="117"/>
    </row>
    <row r="5746" spans="1:20" x14ac:dyDescent="0.15">
      <c r="A5746" s="91"/>
      <c r="B5746" s="91"/>
      <c r="C5746" s="127"/>
      <c r="D5746" s="127"/>
      <c r="E5746" s="127"/>
      <c r="F5746" s="127"/>
      <c r="G5746" s="127"/>
      <c r="H5746" s="127"/>
      <c r="I5746" s="91"/>
      <c r="O5746" s="91"/>
      <c r="P5746" s="115"/>
      <c r="Q5746" s="116"/>
      <c r="R5746" s="116"/>
      <c r="S5746" s="116"/>
      <c r="T5746" s="117"/>
    </row>
    <row r="5747" spans="1:20" x14ac:dyDescent="0.15">
      <c r="A5747" s="91"/>
      <c r="B5747" s="91"/>
      <c r="C5747" s="127"/>
      <c r="D5747" s="127"/>
      <c r="E5747" s="127"/>
      <c r="F5747" s="127"/>
      <c r="G5747" s="127"/>
      <c r="H5747" s="127"/>
      <c r="I5747" s="91"/>
      <c r="O5747" s="91"/>
      <c r="P5747" s="115"/>
      <c r="Q5747" s="116"/>
      <c r="R5747" s="116"/>
      <c r="S5747" s="116"/>
      <c r="T5747" s="117"/>
    </row>
    <row r="5748" spans="1:20" x14ac:dyDescent="0.15">
      <c r="A5748" s="91"/>
      <c r="B5748" s="91"/>
      <c r="C5748" s="127"/>
      <c r="D5748" s="127"/>
      <c r="E5748" s="127"/>
      <c r="F5748" s="127"/>
      <c r="G5748" s="127"/>
      <c r="H5748" s="127"/>
      <c r="I5748" s="91"/>
      <c r="O5748" s="91"/>
      <c r="P5748" s="115"/>
      <c r="Q5748" s="116"/>
      <c r="R5748" s="116"/>
      <c r="S5748" s="116"/>
      <c r="T5748" s="117"/>
    </row>
    <row r="5749" spans="1:20" x14ac:dyDescent="0.15">
      <c r="A5749" s="91"/>
      <c r="B5749" s="91"/>
      <c r="C5749" s="127"/>
      <c r="D5749" s="127"/>
      <c r="E5749" s="127"/>
      <c r="F5749" s="127"/>
      <c r="G5749" s="127"/>
      <c r="H5749" s="127"/>
      <c r="I5749" s="91"/>
      <c r="O5749" s="91"/>
      <c r="P5749" s="115"/>
      <c r="Q5749" s="116"/>
      <c r="R5749" s="116"/>
      <c r="S5749" s="116"/>
      <c r="T5749" s="117"/>
    </row>
    <row r="5750" spans="1:20" x14ac:dyDescent="0.15">
      <c r="A5750" s="91"/>
      <c r="B5750" s="91"/>
      <c r="C5750" s="127"/>
      <c r="D5750" s="127"/>
      <c r="E5750" s="127"/>
      <c r="F5750" s="127"/>
      <c r="G5750" s="127"/>
      <c r="H5750" s="127"/>
      <c r="I5750" s="91"/>
      <c r="O5750" s="91"/>
      <c r="P5750" s="115"/>
      <c r="Q5750" s="116"/>
      <c r="R5750" s="116"/>
      <c r="S5750" s="116"/>
      <c r="T5750" s="117"/>
    </row>
    <row r="5751" spans="1:20" x14ac:dyDescent="0.15">
      <c r="A5751" s="91"/>
      <c r="B5751" s="91"/>
      <c r="C5751" s="127"/>
      <c r="D5751" s="127"/>
      <c r="E5751" s="127"/>
      <c r="F5751" s="127"/>
      <c r="G5751" s="127"/>
      <c r="H5751" s="127"/>
      <c r="I5751" s="91"/>
      <c r="O5751" s="91"/>
      <c r="P5751" s="115"/>
      <c r="Q5751" s="116"/>
      <c r="R5751" s="116"/>
      <c r="S5751" s="116"/>
      <c r="T5751" s="117"/>
    </row>
    <row r="5752" spans="1:20" x14ac:dyDescent="0.15">
      <c r="A5752" s="91"/>
      <c r="B5752" s="91"/>
      <c r="C5752" s="127"/>
      <c r="D5752" s="127"/>
      <c r="E5752" s="127"/>
      <c r="F5752" s="127"/>
      <c r="G5752" s="127"/>
      <c r="H5752" s="127"/>
      <c r="I5752" s="91"/>
      <c r="O5752" s="91"/>
      <c r="P5752" s="115"/>
      <c r="Q5752" s="116"/>
      <c r="R5752" s="116"/>
      <c r="S5752" s="116"/>
      <c r="T5752" s="117"/>
    </row>
    <row r="5753" spans="1:20" x14ac:dyDescent="0.15">
      <c r="A5753" s="91"/>
      <c r="B5753" s="91"/>
      <c r="C5753" s="127"/>
      <c r="D5753" s="127"/>
      <c r="E5753" s="127"/>
      <c r="F5753" s="127"/>
      <c r="G5753" s="127"/>
      <c r="H5753" s="127"/>
      <c r="I5753" s="91"/>
      <c r="O5753" s="91"/>
      <c r="P5753" s="115"/>
      <c r="Q5753" s="116"/>
      <c r="R5753" s="116"/>
      <c r="S5753" s="116"/>
      <c r="T5753" s="117"/>
    </row>
    <row r="5754" spans="1:20" x14ac:dyDescent="0.15">
      <c r="A5754" s="91"/>
      <c r="B5754" s="91"/>
      <c r="C5754" s="127"/>
      <c r="D5754" s="127"/>
      <c r="E5754" s="127"/>
      <c r="F5754" s="127"/>
      <c r="G5754" s="127"/>
      <c r="H5754" s="127"/>
      <c r="I5754" s="91"/>
      <c r="O5754" s="91"/>
      <c r="P5754" s="115"/>
      <c r="Q5754" s="116"/>
      <c r="R5754" s="116"/>
      <c r="S5754" s="116"/>
      <c r="T5754" s="117"/>
    </row>
    <row r="5755" spans="1:20" x14ac:dyDescent="0.15">
      <c r="A5755" s="91"/>
      <c r="B5755" s="91"/>
      <c r="C5755" s="127"/>
      <c r="D5755" s="127"/>
      <c r="E5755" s="127"/>
      <c r="F5755" s="127"/>
      <c r="G5755" s="127"/>
      <c r="H5755" s="127"/>
      <c r="I5755" s="91"/>
      <c r="O5755" s="91"/>
      <c r="P5755" s="115"/>
      <c r="Q5755" s="116"/>
      <c r="R5755" s="116"/>
      <c r="S5755" s="116"/>
      <c r="T5755" s="117"/>
    </row>
    <row r="5756" spans="1:20" x14ac:dyDescent="0.15">
      <c r="A5756" s="91"/>
      <c r="B5756" s="91"/>
      <c r="C5756" s="127"/>
      <c r="D5756" s="127"/>
      <c r="E5756" s="127"/>
      <c r="F5756" s="127"/>
      <c r="G5756" s="127"/>
      <c r="H5756" s="127"/>
      <c r="I5756" s="91"/>
      <c r="O5756" s="91"/>
      <c r="P5756" s="115"/>
      <c r="Q5756" s="116"/>
      <c r="R5756" s="116"/>
      <c r="S5756" s="116"/>
      <c r="T5756" s="117"/>
    </row>
    <row r="5757" spans="1:20" x14ac:dyDescent="0.15">
      <c r="A5757" s="91"/>
      <c r="B5757" s="91"/>
      <c r="C5757" s="127"/>
      <c r="D5757" s="127"/>
      <c r="E5757" s="127"/>
      <c r="F5757" s="127"/>
      <c r="G5757" s="127"/>
      <c r="H5757" s="127"/>
      <c r="I5757" s="91"/>
      <c r="O5757" s="91"/>
      <c r="P5757" s="115"/>
      <c r="Q5757" s="116"/>
      <c r="R5757" s="116"/>
      <c r="S5757" s="116"/>
      <c r="T5757" s="117"/>
    </row>
    <row r="5758" spans="1:20" x14ac:dyDescent="0.15">
      <c r="A5758" s="91"/>
      <c r="B5758" s="91"/>
      <c r="C5758" s="127"/>
      <c r="D5758" s="127"/>
      <c r="E5758" s="127"/>
      <c r="F5758" s="127"/>
      <c r="G5758" s="127"/>
      <c r="H5758" s="127"/>
      <c r="I5758" s="91"/>
      <c r="O5758" s="91"/>
      <c r="P5758" s="115"/>
      <c r="Q5758" s="116"/>
      <c r="R5758" s="116"/>
      <c r="S5758" s="116"/>
      <c r="T5758" s="117"/>
    </row>
    <row r="5759" spans="1:20" x14ac:dyDescent="0.15">
      <c r="A5759" s="91"/>
      <c r="B5759" s="91"/>
      <c r="C5759" s="127"/>
      <c r="D5759" s="127"/>
      <c r="E5759" s="127"/>
      <c r="F5759" s="127"/>
      <c r="G5759" s="127"/>
      <c r="H5759" s="127"/>
      <c r="I5759" s="91"/>
      <c r="O5759" s="91"/>
      <c r="P5759" s="115"/>
      <c r="Q5759" s="116"/>
      <c r="R5759" s="116"/>
      <c r="S5759" s="116"/>
      <c r="T5759" s="117"/>
    </row>
    <row r="5760" spans="1:20" x14ac:dyDescent="0.15">
      <c r="A5760" s="91"/>
      <c r="B5760" s="91"/>
      <c r="C5760" s="127"/>
      <c r="D5760" s="127"/>
      <c r="E5760" s="127"/>
      <c r="F5760" s="127"/>
      <c r="G5760" s="127"/>
      <c r="H5760" s="127"/>
      <c r="I5760" s="91"/>
      <c r="O5760" s="91"/>
      <c r="P5760" s="115"/>
      <c r="Q5760" s="116"/>
      <c r="R5760" s="116"/>
      <c r="S5760" s="116"/>
      <c r="T5760" s="117"/>
    </row>
    <row r="5761" spans="1:20" x14ac:dyDescent="0.15">
      <c r="A5761" s="91"/>
      <c r="B5761" s="91"/>
      <c r="C5761" s="127"/>
      <c r="D5761" s="127"/>
      <c r="E5761" s="127"/>
      <c r="F5761" s="127"/>
      <c r="G5761" s="127"/>
      <c r="H5761" s="127"/>
      <c r="I5761" s="91"/>
      <c r="O5761" s="91"/>
      <c r="P5761" s="115"/>
      <c r="Q5761" s="116"/>
      <c r="R5761" s="116"/>
      <c r="S5761" s="116"/>
      <c r="T5761" s="117"/>
    </row>
    <row r="5762" spans="1:20" x14ac:dyDescent="0.15">
      <c r="A5762" s="91"/>
      <c r="B5762" s="91"/>
      <c r="C5762" s="127"/>
      <c r="D5762" s="127"/>
      <c r="E5762" s="127"/>
      <c r="F5762" s="127"/>
      <c r="G5762" s="127"/>
      <c r="H5762" s="127"/>
      <c r="I5762" s="91"/>
      <c r="O5762" s="91"/>
      <c r="P5762" s="115"/>
      <c r="Q5762" s="116"/>
      <c r="R5762" s="116"/>
      <c r="S5762" s="116"/>
      <c r="T5762" s="117"/>
    </row>
    <row r="5763" spans="1:20" x14ac:dyDescent="0.15">
      <c r="A5763" s="91"/>
      <c r="B5763" s="91"/>
      <c r="C5763" s="127"/>
      <c r="D5763" s="127"/>
      <c r="E5763" s="127"/>
      <c r="F5763" s="127"/>
      <c r="G5763" s="127"/>
      <c r="H5763" s="127"/>
      <c r="I5763" s="91"/>
      <c r="O5763" s="91"/>
      <c r="P5763" s="115"/>
      <c r="Q5763" s="116"/>
      <c r="R5763" s="116"/>
      <c r="S5763" s="116"/>
      <c r="T5763" s="117"/>
    </row>
    <row r="5764" spans="1:20" x14ac:dyDescent="0.15">
      <c r="A5764" s="91"/>
      <c r="B5764" s="91"/>
      <c r="C5764" s="127"/>
      <c r="D5764" s="127"/>
      <c r="E5764" s="127"/>
      <c r="F5764" s="127"/>
      <c r="G5764" s="127"/>
      <c r="H5764" s="127"/>
      <c r="I5764" s="91"/>
      <c r="O5764" s="91"/>
      <c r="P5764" s="115"/>
      <c r="Q5764" s="116"/>
      <c r="R5764" s="116"/>
      <c r="S5764" s="116"/>
      <c r="T5764" s="117"/>
    </row>
    <row r="5765" spans="1:20" x14ac:dyDescent="0.15">
      <c r="A5765" s="91"/>
      <c r="B5765" s="91"/>
      <c r="C5765" s="127"/>
      <c r="D5765" s="127"/>
      <c r="E5765" s="127"/>
      <c r="F5765" s="127"/>
      <c r="G5765" s="127"/>
      <c r="H5765" s="127"/>
      <c r="I5765" s="91"/>
      <c r="O5765" s="91"/>
      <c r="P5765" s="115"/>
      <c r="Q5765" s="116"/>
      <c r="R5765" s="116"/>
      <c r="S5765" s="116"/>
      <c r="T5765" s="117"/>
    </row>
    <row r="5766" spans="1:20" x14ac:dyDescent="0.15">
      <c r="A5766" s="91"/>
      <c r="B5766" s="91"/>
      <c r="C5766" s="127"/>
      <c r="D5766" s="127"/>
      <c r="E5766" s="127"/>
      <c r="F5766" s="127"/>
      <c r="G5766" s="127"/>
      <c r="H5766" s="127"/>
      <c r="I5766" s="91"/>
      <c r="O5766" s="91"/>
      <c r="P5766" s="115"/>
      <c r="Q5766" s="116"/>
      <c r="R5766" s="116"/>
      <c r="S5766" s="116"/>
      <c r="T5766" s="117"/>
    </row>
    <row r="5767" spans="1:20" x14ac:dyDescent="0.15">
      <c r="A5767" s="91"/>
      <c r="B5767" s="91"/>
      <c r="C5767" s="127"/>
      <c r="D5767" s="127"/>
      <c r="E5767" s="127"/>
      <c r="F5767" s="127"/>
      <c r="G5767" s="127"/>
      <c r="H5767" s="127"/>
      <c r="I5767" s="91"/>
      <c r="O5767" s="91"/>
      <c r="P5767" s="115"/>
      <c r="Q5767" s="116"/>
      <c r="R5767" s="116"/>
      <c r="S5767" s="116"/>
      <c r="T5767" s="117"/>
    </row>
    <row r="5768" spans="1:20" x14ac:dyDescent="0.15">
      <c r="A5768" s="91"/>
      <c r="B5768" s="91"/>
      <c r="C5768" s="127"/>
      <c r="D5768" s="127"/>
      <c r="E5768" s="127"/>
      <c r="F5768" s="127"/>
      <c r="G5768" s="127"/>
      <c r="H5768" s="127"/>
      <c r="I5768" s="91"/>
      <c r="O5768" s="91"/>
      <c r="P5768" s="115"/>
      <c r="Q5768" s="116"/>
      <c r="R5768" s="116"/>
      <c r="S5768" s="116"/>
      <c r="T5768" s="117"/>
    </row>
    <row r="5769" spans="1:20" x14ac:dyDescent="0.15">
      <c r="A5769" s="91"/>
      <c r="B5769" s="91"/>
      <c r="C5769" s="127"/>
      <c r="D5769" s="127"/>
      <c r="E5769" s="127"/>
      <c r="F5769" s="127"/>
      <c r="G5769" s="127"/>
      <c r="H5769" s="127"/>
      <c r="I5769" s="91"/>
      <c r="O5769" s="91"/>
      <c r="P5769" s="115"/>
      <c r="Q5769" s="116"/>
      <c r="R5769" s="116"/>
      <c r="S5769" s="116"/>
      <c r="T5769" s="117"/>
    </row>
    <row r="5770" spans="1:20" x14ac:dyDescent="0.15">
      <c r="A5770" s="91"/>
      <c r="B5770" s="91"/>
      <c r="C5770" s="127"/>
      <c r="D5770" s="127"/>
      <c r="E5770" s="127"/>
      <c r="F5770" s="127"/>
      <c r="G5770" s="127"/>
      <c r="H5770" s="127"/>
      <c r="I5770" s="91"/>
      <c r="O5770" s="91"/>
      <c r="P5770" s="115"/>
      <c r="Q5770" s="116"/>
      <c r="R5770" s="116"/>
      <c r="S5770" s="116"/>
      <c r="T5770" s="117"/>
    </row>
    <row r="5771" spans="1:20" x14ac:dyDescent="0.15">
      <c r="A5771" s="91"/>
      <c r="B5771" s="91"/>
      <c r="C5771" s="127"/>
      <c r="D5771" s="127"/>
      <c r="E5771" s="127"/>
      <c r="F5771" s="127"/>
      <c r="G5771" s="127"/>
      <c r="H5771" s="127"/>
      <c r="I5771" s="91"/>
      <c r="O5771" s="91"/>
      <c r="P5771" s="115"/>
      <c r="Q5771" s="116"/>
      <c r="R5771" s="116"/>
      <c r="S5771" s="116"/>
      <c r="T5771" s="117"/>
    </row>
    <row r="5772" spans="1:20" x14ac:dyDescent="0.15">
      <c r="A5772" s="91"/>
      <c r="B5772" s="91"/>
      <c r="C5772" s="127"/>
      <c r="D5772" s="127"/>
      <c r="E5772" s="127"/>
      <c r="F5772" s="127"/>
      <c r="G5772" s="127"/>
      <c r="H5772" s="127"/>
      <c r="I5772" s="91"/>
      <c r="O5772" s="91"/>
      <c r="P5772" s="115"/>
      <c r="Q5772" s="116"/>
      <c r="R5772" s="116"/>
      <c r="S5772" s="116"/>
      <c r="T5772" s="117"/>
    </row>
    <row r="5773" spans="1:20" x14ac:dyDescent="0.15">
      <c r="A5773" s="91"/>
      <c r="B5773" s="91"/>
      <c r="C5773" s="127"/>
      <c r="D5773" s="127"/>
      <c r="E5773" s="127"/>
      <c r="F5773" s="127"/>
      <c r="G5773" s="127"/>
      <c r="H5773" s="127"/>
      <c r="I5773" s="91"/>
      <c r="O5773" s="91"/>
      <c r="P5773" s="115"/>
      <c r="Q5773" s="116"/>
      <c r="R5773" s="116"/>
      <c r="S5773" s="116"/>
      <c r="T5773" s="117"/>
    </row>
    <row r="5774" spans="1:20" x14ac:dyDescent="0.15">
      <c r="A5774" s="91"/>
      <c r="B5774" s="91"/>
      <c r="C5774" s="127"/>
      <c r="D5774" s="127"/>
      <c r="E5774" s="127"/>
      <c r="F5774" s="127"/>
      <c r="G5774" s="127"/>
      <c r="H5774" s="127"/>
      <c r="I5774" s="91"/>
      <c r="O5774" s="91"/>
      <c r="P5774" s="115"/>
      <c r="Q5774" s="116"/>
      <c r="R5774" s="116"/>
      <c r="S5774" s="116"/>
      <c r="T5774" s="117"/>
    </row>
    <row r="5775" spans="1:20" x14ac:dyDescent="0.15">
      <c r="A5775" s="91"/>
      <c r="B5775" s="91"/>
      <c r="C5775" s="127"/>
      <c r="D5775" s="127"/>
      <c r="E5775" s="127"/>
      <c r="F5775" s="127"/>
      <c r="G5775" s="127"/>
      <c r="H5775" s="127"/>
      <c r="I5775" s="91"/>
      <c r="O5775" s="91"/>
      <c r="P5775" s="115"/>
      <c r="Q5775" s="116"/>
      <c r="R5775" s="116"/>
      <c r="S5775" s="116"/>
      <c r="T5775" s="117"/>
    </row>
    <row r="5776" spans="1:20" x14ac:dyDescent="0.15">
      <c r="A5776" s="91"/>
      <c r="B5776" s="91"/>
      <c r="C5776" s="127"/>
      <c r="D5776" s="127"/>
      <c r="E5776" s="127"/>
      <c r="F5776" s="127"/>
      <c r="G5776" s="127"/>
      <c r="H5776" s="127"/>
      <c r="I5776" s="91"/>
      <c r="O5776" s="91"/>
      <c r="P5776" s="115"/>
      <c r="Q5776" s="116"/>
      <c r="R5776" s="116"/>
      <c r="S5776" s="116"/>
      <c r="T5776" s="117"/>
    </row>
    <row r="5777" spans="1:20" x14ac:dyDescent="0.15">
      <c r="A5777" s="91"/>
      <c r="B5777" s="91"/>
      <c r="C5777" s="127"/>
      <c r="D5777" s="127"/>
      <c r="E5777" s="127"/>
      <c r="F5777" s="127"/>
      <c r="G5777" s="127"/>
      <c r="H5777" s="127"/>
      <c r="I5777" s="91"/>
      <c r="O5777" s="91"/>
      <c r="P5777" s="115"/>
      <c r="Q5777" s="116"/>
      <c r="R5777" s="116"/>
      <c r="S5777" s="116"/>
      <c r="T5777" s="117"/>
    </row>
    <row r="5778" spans="1:20" x14ac:dyDescent="0.15">
      <c r="A5778" s="91"/>
      <c r="B5778" s="91"/>
      <c r="C5778" s="127"/>
      <c r="D5778" s="127"/>
      <c r="E5778" s="127"/>
      <c r="F5778" s="127"/>
      <c r="G5778" s="127"/>
      <c r="H5778" s="127"/>
      <c r="I5778" s="91"/>
      <c r="O5778" s="91"/>
      <c r="P5778" s="115"/>
      <c r="Q5778" s="116"/>
      <c r="R5778" s="116"/>
      <c r="S5778" s="116"/>
      <c r="T5778" s="117"/>
    </row>
    <row r="5779" spans="1:20" x14ac:dyDescent="0.15">
      <c r="A5779" s="91"/>
      <c r="B5779" s="91"/>
      <c r="C5779" s="127"/>
      <c r="D5779" s="127"/>
      <c r="E5779" s="127"/>
      <c r="F5779" s="127"/>
      <c r="G5779" s="127"/>
      <c r="H5779" s="127"/>
      <c r="I5779" s="91"/>
      <c r="O5779" s="91"/>
      <c r="P5779" s="115"/>
      <c r="Q5779" s="116"/>
      <c r="R5779" s="116"/>
      <c r="S5779" s="116"/>
      <c r="T5779" s="117"/>
    </row>
    <row r="5780" spans="1:20" x14ac:dyDescent="0.15">
      <c r="A5780" s="91"/>
      <c r="B5780" s="91"/>
      <c r="C5780" s="127"/>
      <c r="D5780" s="127"/>
      <c r="E5780" s="127"/>
      <c r="F5780" s="127"/>
      <c r="G5780" s="127"/>
      <c r="H5780" s="127"/>
      <c r="I5780" s="91"/>
      <c r="O5780" s="91"/>
      <c r="P5780" s="115"/>
      <c r="Q5780" s="116"/>
      <c r="R5780" s="116"/>
      <c r="S5780" s="116"/>
      <c r="T5780" s="117"/>
    </row>
    <row r="5781" spans="1:20" x14ac:dyDescent="0.15">
      <c r="A5781" s="91"/>
      <c r="B5781" s="91"/>
      <c r="C5781" s="127"/>
      <c r="D5781" s="127"/>
      <c r="E5781" s="127"/>
      <c r="F5781" s="127"/>
      <c r="G5781" s="127"/>
      <c r="H5781" s="127"/>
      <c r="I5781" s="91"/>
      <c r="O5781" s="91"/>
      <c r="P5781" s="115"/>
      <c r="Q5781" s="116"/>
      <c r="R5781" s="116"/>
      <c r="S5781" s="116"/>
      <c r="T5781" s="117"/>
    </row>
    <row r="5782" spans="1:20" x14ac:dyDescent="0.15">
      <c r="A5782" s="91"/>
      <c r="B5782" s="91"/>
      <c r="C5782" s="127"/>
      <c r="D5782" s="127"/>
      <c r="E5782" s="127"/>
      <c r="F5782" s="127"/>
      <c r="G5782" s="127"/>
      <c r="H5782" s="127"/>
      <c r="I5782" s="91"/>
      <c r="O5782" s="91"/>
      <c r="P5782" s="115"/>
      <c r="Q5782" s="116"/>
      <c r="R5782" s="116"/>
      <c r="S5782" s="116"/>
      <c r="T5782" s="117"/>
    </row>
    <row r="5783" spans="1:20" x14ac:dyDescent="0.15">
      <c r="A5783" s="91"/>
      <c r="B5783" s="91"/>
      <c r="C5783" s="127"/>
      <c r="D5783" s="127"/>
      <c r="E5783" s="127"/>
      <c r="F5783" s="127"/>
      <c r="G5783" s="127"/>
      <c r="H5783" s="127"/>
      <c r="I5783" s="91"/>
      <c r="O5783" s="91"/>
      <c r="P5783" s="115"/>
      <c r="Q5783" s="116"/>
      <c r="R5783" s="116"/>
      <c r="S5783" s="116"/>
      <c r="T5783" s="117"/>
    </row>
    <row r="5784" spans="1:20" x14ac:dyDescent="0.15">
      <c r="A5784" s="91"/>
      <c r="B5784" s="91"/>
      <c r="C5784" s="127"/>
      <c r="D5784" s="127"/>
      <c r="E5784" s="127"/>
      <c r="F5784" s="127"/>
      <c r="G5784" s="127"/>
      <c r="H5784" s="127"/>
      <c r="I5784" s="91"/>
      <c r="O5784" s="91"/>
      <c r="P5784" s="115"/>
      <c r="Q5784" s="116"/>
      <c r="R5784" s="116"/>
      <c r="S5784" s="116"/>
      <c r="T5784" s="117"/>
    </row>
    <row r="5785" spans="1:20" x14ac:dyDescent="0.15">
      <c r="A5785" s="91"/>
      <c r="B5785" s="91"/>
      <c r="C5785" s="127"/>
      <c r="D5785" s="127"/>
      <c r="E5785" s="127"/>
      <c r="F5785" s="127"/>
      <c r="G5785" s="127"/>
      <c r="H5785" s="127"/>
      <c r="I5785" s="91"/>
      <c r="O5785" s="91"/>
      <c r="P5785" s="115"/>
      <c r="Q5785" s="116"/>
      <c r="R5785" s="116"/>
      <c r="S5785" s="116"/>
      <c r="T5785" s="117"/>
    </row>
    <row r="5786" spans="1:20" x14ac:dyDescent="0.15">
      <c r="A5786" s="91"/>
      <c r="B5786" s="91"/>
      <c r="C5786" s="127"/>
      <c r="D5786" s="127"/>
      <c r="E5786" s="127"/>
      <c r="F5786" s="127"/>
      <c r="G5786" s="127"/>
      <c r="H5786" s="127"/>
      <c r="I5786" s="91"/>
      <c r="O5786" s="91"/>
      <c r="P5786" s="115"/>
      <c r="Q5786" s="116"/>
      <c r="R5786" s="116"/>
      <c r="S5786" s="116"/>
      <c r="T5786" s="117"/>
    </row>
    <row r="5787" spans="1:20" x14ac:dyDescent="0.15">
      <c r="A5787" s="91"/>
      <c r="B5787" s="91"/>
      <c r="C5787" s="127"/>
      <c r="D5787" s="127"/>
      <c r="E5787" s="127"/>
      <c r="F5787" s="127"/>
      <c r="G5787" s="127"/>
      <c r="H5787" s="127"/>
      <c r="I5787" s="91"/>
      <c r="O5787" s="91"/>
      <c r="P5787" s="115"/>
      <c r="Q5787" s="116"/>
      <c r="R5787" s="116"/>
      <c r="S5787" s="116"/>
      <c r="T5787" s="117"/>
    </row>
    <row r="5788" spans="1:20" x14ac:dyDescent="0.15">
      <c r="A5788" s="91"/>
      <c r="B5788" s="91"/>
      <c r="C5788" s="127"/>
      <c r="D5788" s="127"/>
      <c r="E5788" s="127"/>
      <c r="F5788" s="127"/>
      <c r="G5788" s="127"/>
      <c r="H5788" s="127"/>
      <c r="I5788" s="91"/>
      <c r="O5788" s="91"/>
      <c r="P5788" s="115"/>
      <c r="Q5788" s="116"/>
      <c r="R5788" s="116"/>
      <c r="S5788" s="116"/>
      <c r="T5788" s="117"/>
    </row>
    <row r="5789" spans="1:20" x14ac:dyDescent="0.15">
      <c r="A5789" s="91"/>
      <c r="B5789" s="91"/>
      <c r="C5789" s="127"/>
      <c r="D5789" s="127"/>
      <c r="E5789" s="127"/>
      <c r="F5789" s="127"/>
      <c r="G5789" s="127"/>
      <c r="H5789" s="127"/>
      <c r="I5789" s="91"/>
      <c r="O5789" s="91"/>
      <c r="P5789" s="115"/>
      <c r="Q5789" s="116"/>
      <c r="R5789" s="116"/>
      <c r="S5789" s="116"/>
      <c r="T5789" s="117"/>
    </row>
    <row r="5790" spans="1:20" x14ac:dyDescent="0.15">
      <c r="A5790" s="91"/>
      <c r="B5790" s="91"/>
      <c r="C5790" s="127"/>
      <c r="D5790" s="127"/>
      <c r="E5790" s="127"/>
      <c r="F5790" s="127"/>
      <c r="G5790" s="127"/>
      <c r="H5790" s="127"/>
      <c r="I5790" s="91"/>
      <c r="O5790" s="91"/>
      <c r="P5790" s="115"/>
      <c r="Q5790" s="116"/>
      <c r="R5790" s="116"/>
      <c r="S5790" s="116"/>
      <c r="T5790" s="117"/>
    </row>
    <row r="5791" spans="1:20" x14ac:dyDescent="0.15">
      <c r="A5791" s="91"/>
      <c r="B5791" s="91"/>
      <c r="C5791" s="127"/>
      <c r="D5791" s="127"/>
      <c r="E5791" s="127"/>
      <c r="F5791" s="127"/>
      <c r="G5791" s="127"/>
      <c r="H5791" s="127"/>
      <c r="I5791" s="91"/>
      <c r="O5791" s="91"/>
      <c r="P5791" s="115"/>
      <c r="Q5791" s="116"/>
      <c r="R5791" s="116"/>
      <c r="S5791" s="116"/>
      <c r="T5791" s="117"/>
    </row>
    <row r="5792" spans="1:20" x14ac:dyDescent="0.15">
      <c r="A5792" s="91"/>
      <c r="B5792" s="91"/>
      <c r="C5792" s="127"/>
      <c r="D5792" s="127"/>
      <c r="E5792" s="127"/>
      <c r="F5792" s="127"/>
      <c r="G5792" s="127"/>
      <c r="H5792" s="127"/>
      <c r="I5792" s="91"/>
      <c r="O5792" s="91"/>
      <c r="P5792" s="115"/>
      <c r="Q5792" s="116"/>
      <c r="R5792" s="116"/>
      <c r="S5792" s="116"/>
      <c r="T5792" s="117"/>
    </row>
    <row r="5793" spans="1:20" x14ac:dyDescent="0.15">
      <c r="A5793" s="91"/>
      <c r="B5793" s="91"/>
      <c r="C5793" s="127"/>
      <c r="D5793" s="127"/>
      <c r="E5793" s="127"/>
      <c r="F5793" s="127"/>
      <c r="G5793" s="127"/>
      <c r="H5793" s="127"/>
      <c r="I5793" s="91"/>
      <c r="O5793" s="91"/>
      <c r="P5793" s="115"/>
      <c r="Q5793" s="116"/>
      <c r="R5793" s="116"/>
      <c r="S5793" s="116"/>
      <c r="T5793" s="117"/>
    </row>
    <row r="5794" spans="1:20" x14ac:dyDescent="0.15">
      <c r="A5794" s="91"/>
      <c r="B5794" s="91"/>
      <c r="C5794" s="127"/>
      <c r="D5794" s="127"/>
      <c r="E5794" s="127"/>
      <c r="F5794" s="127"/>
      <c r="G5794" s="127"/>
      <c r="H5794" s="127"/>
      <c r="I5794" s="91"/>
      <c r="O5794" s="91"/>
      <c r="P5794" s="115"/>
      <c r="Q5794" s="116"/>
      <c r="R5794" s="116"/>
      <c r="S5794" s="116"/>
      <c r="T5794" s="117"/>
    </row>
    <row r="5795" spans="1:20" x14ac:dyDescent="0.15">
      <c r="A5795" s="91"/>
      <c r="B5795" s="91"/>
      <c r="C5795" s="127"/>
      <c r="D5795" s="127"/>
      <c r="E5795" s="127"/>
      <c r="F5795" s="127"/>
      <c r="G5795" s="127"/>
      <c r="H5795" s="127"/>
      <c r="I5795" s="91"/>
      <c r="O5795" s="91"/>
      <c r="P5795" s="115"/>
      <c r="Q5795" s="116"/>
      <c r="R5795" s="116"/>
      <c r="S5795" s="116"/>
      <c r="T5795" s="117"/>
    </row>
    <row r="5796" spans="1:20" x14ac:dyDescent="0.15">
      <c r="A5796" s="91"/>
      <c r="B5796" s="91"/>
      <c r="C5796" s="127"/>
      <c r="D5796" s="127"/>
      <c r="E5796" s="127"/>
      <c r="F5796" s="127"/>
      <c r="G5796" s="127"/>
      <c r="H5796" s="127"/>
      <c r="I5796" s="91"/>
      <c r="O5796" s="91"/>
      <c r="P5796" s="115"/>
      <c r="Q5796" s="116"/>
      <c r="R5796" s="116"/>
      <c r="S5796" s="116"/>
      <c r="T5796" s="117"/>
    </row>
    <row r="5797" spans="1:20" x14ac:dyDescent="0.15">
      <c r="A5797" s="91"/>
      <c r="B5797" s="91"/>
      <c r="C5797" s="127"/>
      <c r="D5797" s="127"/>
      <c r="E5797" s="127"/>
      <c r="F5797" s="127"/>
      <c r="G5797" s="127"/>
      <c r="H5797" s="127"/>
      <c r="I5797" s="91"/>
      <c r="O5797" s="91"/>
      <c r="P5797" s="115"/>
      <c r="Q5797" s="116"/>
      <c r="R5797" s="116"/>
      <c r="S5797" s="116"/>
      <c r="T5797" s="117"/>
    </row>
    <row r="5798" spans="1:20" x14ac:dyDescent="0.15">
      <c r="A5798" s="91"/>
      <c r="B5798" s="91"/>
      <c r="C5798" s="127"/>
      <c r="D5798" s="127"/>
      <c r="E5798" s="127"/>
      <c r="F5798" s="127"/>
      <c r="G5798" s="127"/>
      <c r="H5798" s="127"/>
      <c r="I5798" s="91"/>
      <c r="O5798" s="91"/>
      <c r="P5798" s="115"/>
      <c r="Q5798" s="116"/>
      <c r="R5798" s="116"/>
      <c r="S5798" s="116"/>
      <c r="T5798" s="117"/>
    </row>
    <row r="5799" spans="1:20" x14ac:dyDescent="0.15">
      <c r="A5799" s="91"/>
      <c r="B5799" s="91"/>
      <c r="C5799" s="127"/>
      <c r="D5799" s="127"/>
      <c r="E5799" s="127"/>
      <c r="F5799" s="127"/>
      <c r="G5799" s="127"/>
      <c r="H5799" s="127"/>
      <c r="I5799" s="91"/>
      <c r="O5799" s="91"/>
      <c r="P5799" s="115"/>
      <c r="Q5799" s="116"/>
      <c r="R5799" s="116"/>
      <c r="S5799" s="116"/>
      <c r="T5799" s="117"/>
    </row>
    <row r="5800" spans="1:20" x14ac:dyDescent="0.15">
      <c r="A5800" s="91"/>
      <c r="B5800" s="91"/>
      <c r="C5800" s="127"/>
      <c r="D5800" s="127"/>
      <c r="E5800" s="127"/>
      <c r="F5800" s="127"/>
      <c r="G5800" s="127"/>
      <c r="H5800" s="127"/>
      <c r="I5800" s="91"/>
      <c r="O5800" s="91"/>
      <c r="P5800" s="115"/>
      <c r="Q5800" s="116"/>
      <c r="R5800" s="116"/>
      <c r="S5800" s="116"/>
      <c r="T5800" s="117"/>
    </row>
    <row r="5801" spans="1:20" x14ac:dyDescent="0.15">
      <c r="A5801" s="91"/>
      <c r="B5801" s="91"/>
      <c r="C5801" s="127"/>
      <c r="D5801" s="127"/>
      <c r="E5801" s="127"/>
      <c r="F5801" s="127"/>
      <c r="G5801" s="127"/>
      <c r="H5801" s="127"/>
      <c r="I5801" s="91"/>
      <c r="O5801" s="91"/>
      <c r="P5801" s="115"/>
      <c r="Q5801" s="116"/>
      <c r="R5801" s="116"/>
      <c r="S5801" s="116"/>
      <c r="T5801" s="117"/>
    </row>
    <row r="5802" spans="1:20" x14ac:dyDescent="0.15">
      <c r="A5802" s="91"/>
      <c r="B5802" s="91"/>
      <c r="C5802" s="127"/>
      <c r="D5802" s="127"/>
      <c r="E5802" s="127"/>
      <c r="F5802" s="127"/>
      <c r="G5802" s="127"/>
      <c r="H5802" s="127"/>
      <c r="I5802" s="91"/>
      <c r="O5802" s="91"/>
      <c r="P5802" s="115"/>
      <c r="Q5802" s="116"/>
      <c r="R5802" s="116"/>
      <c r="S5802" s="116"/>
      <c r="T5802" s="117"/>
    </row>
    <row r="5803" spans="1:20" x14ac:dyDescent="0.15">
      <c r="A5803" s="91"/>
      <c r="B5803" s="91"/>
      <c r="C5803" s="127"/>
      <c r="D5803" s="127"/>
      <c r="E5803" s="127"/>
      <c r="F5803" s="127"/>
      <c r="G5803" s="127"/>
      <c r="H5803" s="127"/>
      <c r="I5803" s="91"/>
      <c r="O5803" s="91"/>
      <c r="P5803" s="115"/>
      <c r="Q5803" s="116"/>
      <c r="R5803" s="116"/>
      <c r="S5803" s="116"/>
      <c r="T5803" s="117"/>
    </row>
    <row r="5804" spans="1:20" x14ac:dyDescent="0.15">
      <c r="A5804" s="91"/>
      <c r="B5804" s="91"/>
      <c r="C5804" s="127"/>
      <c r="D5804" s="127"/>
      <c r="E5804" s="127"/>
      <c r="F5804" s="127"/>
      <c r="G5804" s="127"/>
      <c r="H5804" s="127"/>
      <c r="I5804" s="91"/>
      <c r="O5804" s="91"/>
      <c r="P5804" s="115"/>
      <c r="Q5804" s="116"/>
      <c r="R5804" s="116"/>
      <c r="S5804" s="116"/>
      <c r="T5804" s="117"/>
    </row>
    <row r="5805" spans="1:20" x14ac:dyDescent="0.15">
      <c r="A5805" s="91"/>
      <c r="B5805" s="91"/>
      <c r="C5805" s="127"/>
      <c r="D5805" s="127"/>
      <c r="E5805" s="127"/>
      <c r="F5805" s="127"/>
      <c r="G5805" s="127"/>
      <c r="H5805" s="127"/>
      <c r="I5805" s="91"/>
      <c r="O5805" s="91"/>
      <c r="P5805" s="115"/>
      <c r="Q5805" s="116"/>
      <c r="R5805" s="116"/>
      <c r="S5805" s="116"/>
      <c r="T5805" s="117"/>
    </row>
    <row r="5806" spans="1:20" x14ac:dyDescent="0.15">
      <c r="A5806" s="91"/>
      <c r="B5806" s="91"/>
      <c r="C5806" s="127"/>
      <c r="D5806" s="127"/>
      <c r="E5806" s="127"/>
      <c r="F5806" s="127"/>
      <c r="G5806" s="127"/>
      <c r="H5806" s="127"/>
      <c r="I5806" s="91"/>
      <c r="O5806" s="91"/>
      <c r="P5806" s="115"/>
      <c r="Q5806" s="116"/>
      <c r="R5806" s="116"/>
      <c r="S5806" s="116"/>
      <c r="T5806" s="117"/>
    </row>
    <row r="5807" spans="1:20" x14ac:dyDescent="0.15">
      <c r="A5807" s="91"/>
      <c r="B5807" s="91"/>
      <c r="C5807" s="127"/>
      <c r="D5807" s="127"/>
      <c r="E5807" s="127"/>
      <c r="F5807" s="127"/>
      <c r="G5807" s="127"/>
      <c r="H5807" s="127"/>
      <c r="I5807" s="91"/>
      <c r="O5807" s="91"/>
      <c r="P5807" s="115"/>
      <c r="Q5807" s="116"/>
      <c r="R5807" s="116"/>
      <c r="S5807" s="116"/>
      <c r="T5807" s="117"/>
    </row>
    <row r="5808" spans="1:20" x14ac:dyDescent="0.15">
      <c r="A5808" s="91"/>
      <c r="B5808" s="91"/>
      <c r="C5808" s="127"/>
      <c r="D5808" s="127"/>
      <c r="E5808" s="127"/>
      <c r="F5808" s="127"/>
      <c r="G5808" s="127"/>
      <c r="H5808" s="127"/>
      <c r="I5808" s="91"/>
      <c r="O5808" s="91"/>
      <c r="P5808" s="115"/>
      <c r="Q5808" s="116"/>
      <c r="R5808" s="116"/>
      <c r="S5808" s="116"/>
      <c r="T5808" s="117"/>
    </row>
    <row r="5809" spans="1:20" x14ac:dyDescent="0.15">
      <c r="A5809" s="91"/>
      <c r="B5809" s="91"/>
      <c r="C5809" s="127"/>
      <c r="D5809" s="127"/>
      <c r="E5809" s="127"/>
      <c r="F5809" s="127"/>
      <c r="G5809" s="127"/>
      <c r="H5809" s="127"/>
      <c r="I5809" s="91"/>
      <c r="O5809" s="91"/>
      <c r="P5809" s="115"/>
      <c r="Q5809" s="116"/>
      <c r="R5809" s="116"/>
      <c r="S5809" s="116"/>
      <c r="T5809" s="117"/>
    </row>
    <row r="5810" spans="1:20" x14ac:dyDescent="0.15">
      <c r="A5810" s="91"/>
      <c r="B5810" s="91"/>
      <c r="C5810" s="127"/>
      <c r="D5810" s="127"/>
      <c r="E5810" s="127"/>
      <c r="F5810" s="127"/>
      <c r="G5810" s="127"/>
      <c r="H5810" s="127"/>
      <c r="I5810" s="91"/>
      <c r="O5810" s="91"/>
      <c r="P5810" s="115"/>
      <c r="Q5810" s="116"/>
      <c r="R5810" s="116"/>
      <c r="S5810" s="116"/>
      <c r="T5810" s="117"/>
    </row>
    <row r="5811" spans="1:20" x14ac:dyDescent="0.15">
      <c r="A5811" s="91"/>
      <c r="B5811" s="91"/>
      <c r="C5811" s="127"/>
      <c r="D5811" s="127"/>
      <c r="E5811" s="127"/>
      <c r="F5811" s="127"/>
      <c r="G5811" s="127"/>
      <c r="H5811" s="127"/>
      <c r="I5811" s="91"/>
      <c r="O5811" s="91"/>
      <c r="P5811" s="115"/>
      <c r="Q5811" s="116"/>
      <c r="R5811" s="116"/>
      <c r="S5811" s="116"/>
      <c r="T5811" s="117"/>
    </row>
    <row r="5812" spans="1:20" x14ac:dyDescent="0.15">
      <c r="A5812" s="91"/>
      <c r="B5812" s="91"/>
      <c r="C5812" s="127"/>
      <c r="D5812" s="127"/>
      <c r="E5812" s="127"/>
      <c r="F5812" s="127"/>
      <c r="G5812" s="127"/>
      <c r="H5812" s="127"/>
      <c r="I5812" s="91"/>
      <c r="O5812" s="91"/>
      <c r="P5812" s="115"/>
      <c r="Q5812" s="116"/>
      <c r="R5812" s="116"/>
      <c r="S5812" s="116"/>
      <c r="T5812" s="117"/>
    </row>
    <row r="5813" spans="1:20" x14ac:dyDescent="0.15">
      <c r="A5813" s="91"/>
      <c r="B5813" s="91"/>
      <c r="C5813" s="127"/>
      <c r="D5813" s="127"/>
      <c r="E5813" s="127"/>
      <c r="F5813" s="127"/>
      <c r="G5813" s="127"/>
      <c r="H5813" s="127"/>
      <c r="I5813" s="91"/>
      <c r="O5813" s="91"/>
      <c r="P5813" s="115"/>
      <c r="Q5813" s="116"/>
      <c r="R5813" s="116"/>
      <c r="S5813" s="116"/>
      <c r="T5813" s="117"/>
    </row>
    <row r="5814" spans="1:20" x14ac:dyDescent="0.15">
      <c r="A5814" s="91"/>
      <c r="B5814" s="91"/>
      <c r="C5814" s="127"/>
      <c r="D5814" s="127"/>
      <c r="E5814" s="127"/>
      <c r="F5814" s="127"/>
      <c r="G5814" s="127"/>
      <c r="H5814" s="127"/>
      <c r="I5814" s="91"/>
      <c r="O5814" s="91"/>
      <c r="P5814" s="115"/>
      <c r="Q5814" s="116"/>
      <c r="R5814" s="116"/>
      <c r="S5814" s="116"/>
      <c r="T5814" s="117"/>
    </row>
    <row r="5815" spans="1:20" x14ac:dyDescent="0.15">
      <c r="A5815" s="91"/>
      <c r="B5815" s="91"/>
      <c r="C5815" s="127"/>
      <c r="D5815" s="127"/>
      <c r="E5815" s="127"/>
      <c r="F5815" s="127"/>
      <c r="G5815" s="127"/>
      <c r="H5815" s="127"/>
      <c r="I5815" s="91"/>
      <c r="O5815" s="91"/>
      <c r="P5815" s="115"/>
      <c r="Q5815" s="116"/>
      <c r="R5815" s="116"/>
      <c r="S5815" s="116"/>
      <c r="T5815" s="117"/>
    </row>
    <row r="5816" spans="1:20" x14ac:dyDescent="0.15">
      <c r="A5816" s="91"/>
      <c r="B5816" s="91"/>
      <c r="C5816" s="127"/>
      <c r="D5816" s="127"/>
      <c r="E5816" s="127"/>
      <c r="F5816" s="127"/>
      <c r="G5816" s="127"/>
      <c r="H5816" s="127"/>
      <c r="I5816" s="91"/>
      <c r="O5816" s="91"/>
      <c r="P5816" s="115"/>
      <c r="Q5816" s="116"/>
      <c r="R5816" s="116"/>
      <c r="S5816" s="116"/>
      <c r="T5816" s="117"/>
    </row>
    <row r="5817" spans="1:20" x14ac:dyDescent="0.15">
      <c r="A5817" s="91"/>
      <c r="B5817" s="91"/>
      <c r="C5817" s="127"/>
      <c r="D5817" s="127"/>
      <c r="E5817" s="127"/>
      <c r="F5817" s="127"/>
      <c r="G5817" s="127"/>
      <c r="H5817" s="127"/>
      <c r="I5817" s="91"/>
      <c r="O5817" s="91"/>
      <c r="P5817" s="115"/>
      <c r="Q5817" s="116"/>
      <c r="R5817" s="116"/>
      <c r="S5817" s="116"/>
      <c r="T5817" s="117"/>
    </row>
    <row r="5818" spans="1:20" x14ac:dyDescent="0.15">
      <c r="A5818" s="91"/>
      <c r="B5818" s="91"/>
      <c r="C5818" s="127"/>
      <c r="D5818" s="127"/>
      <c r="E5818" s="127"/>
      <c r="F5818" s="127"/>
      <c r="G5818" s="127"/>
      <c r="H5818" s="127"/>
      <c r="I5818" s="91"/>
      <c r="O5818" s="91"/>
      <c r="P5818" s="115"/>
      <c r="Q5818" s="116"/>
      <c r="R5818" s="116"/>
      <c r="S5818" s="116"/>
      <c r="T5818" s="117"/>
    </row>
    <row r="5819" spans="1:20" x14ac:dyDescent="0.15">
      <c r="A5819" s="91"/>
      <c r="B5819" s="91"/>
      <c r="C5819" s="127"/>
      <c r="D5819" s="127"/>
      <c r="E5819" s="127"/>
      <c r="F5819" s="127"/>
      <c r="G5819" s="127"/>
      <c r="H5819" s="127"/>
      <c r="I5819" s="91"/>
      <c r="O5819" s="91"/>
      <c r="P5819" s="115"/>
      <c r="Q5819" s="116"/>
      <c r="R5819" s="116"/>
      <c r="S5819" s="116"/>
      <c r="T5819" s="117"/>
    </row>
    <row r="5820" spans="1:20" x14ac:dyDescent="0.15">
      <c r="A5820" s="91"/>
      <c r="B5820" s="91"/>
      <c r="C5820" s="127"/>
      <c r="D5820" s="127"/>
      <c r="E5820" s="127"/>
      <c r="F5820" s="127"/>
      <c r="G5820" s="127"/>
      <c r="H5820" s="127"/>
      <c r="I5820" s="91"/>
      <c r="O5820" s="91"/>
      <c r="P5820" s="115"/>
      <c r="Q5820" s="116"/>
      <c r="R5820" s="116"/>
      <c r="S5820" s="116"/>
      <c r="T5820" s="117"/>
    </row>
    <row r="5821" spans="1:20" x14ac:dyDescent="0.15">
      <c r="A5821" s="91"/>
      <c r="B5821" s="91"/>
      <c r="C5821" s="127"/>
      <c r="D5821" s="127"/>
      <c r="E5821" s="127"/>
      <c r="F5821" s="127"/>
      <c r="G5821" s="127"/>
      <c r="H5821" s="127"/>
      <c r="I5821" s="91"/>
      <c r="O5821" s="91"/>
      <c r="P5821" s="115"/>
      <c r="Q5821" s="116"/>
      <c r="R5821" s="116"/>
      <c r="S5821" s="116"/>
      <c r="T5821" s="117"/>
    </row>
    <row r="5822" spans="1:20" x14ac:dyDescent="0.15">
      <c r="A5822" s="91"/>
      <c r="B5822" s="91"/>
      <c r="C5822" s="127"/>
      <c r="D5822" s="127"/>
      <c r="E5822" s="127"/>
      <c r="F5822" s="127"/>
      <c r="G5822" s="127"/>
      <c r="H5822" s="127"/>
      <c r="I5822" s="91"/>
      <c r="O5822" s="91"/>
      <c r="P5822" s="115"/>
      <c r="Q5822" s="116"/>
      <c r="R5822" s="116"/>
      <c r="S5822" s="116"/>
      <c r="T5822" s="117"/>
    </row>
    <row r="5823" spans="1:20" x14ac:dyDescent="0.15">
      <c r="A5823" s="91"/>
      <c r="B5823" s="91"/>
      <c r="C5823" s="127"/>
      <c r="D5823" s="127"/>
      <c r="E5823" s="127"/>
      <c r="F5823" s="127"/>
      <c r="G5823" s="127"/>
      <c r="H5823" s="127"/>
      <c r="I5823" s="91"/>
      <c r="O5823" s="91"/>
      <c r="P5823" s="115"/>
      <c r="Q5823" s="116"/>
      <c r="R5823" s="116"/>
      <c r="S5823" s="116"/>
      <c r="T5823" s="117"/>
    </row>
    <row r="5824" spans="1:20" x14ac:dyDescent="0.15">
      <c r="A5824" s="91"/>
      <c r="B5824" s="91"/>
      <c r="C5824" s="127"/>
      <c r="D5824" s="127"/>
      <c r="E5824" s="127"/>
      <c r="F5824" s="127"/>
      <c r="G5824" s="127"/>
      <c r="H5824" s="127"/>
      <c r="I5824" s="91"/>
      <c r="O5824" s="91"/>
      <c r="P5824" s="115"/>
      <c r="Q5824" s="116"/>
      <c r="R5824" s="116"/>
      <c r="S5824" s="116"/>
      <c r="T5824" s="117"/>
    </row>
    <row r="5825" spans="1:20" x14ac:dyDescent="0.15">
      <c r="A5825" s="91"/>
      <c r="B5825" s="91"/>
      <c r="C5825" s="127"/>
      <c r="D5825" s="127"/>
      <c r="E5825" s="127"/>
      <c r="F5825" s="127"/>
      <c r="G5825" s="127"/>
      <c r="H5825" s="127"/>
      <c r="I5825" s="91"/>
      <c r="O5825" s="91"/>
      <c r="P5825" s="115"/>
      <c r="Q5825" s="116"/>
      <c r="R5825" s="116"/>
      <c r="S5825" s="116"/>
      <c r="T5825" s="117"/>
    </row>
    <row r="5826" spans="1:20" x14ac:dyDescent="0.15">
      <c r="A5826" s="91"/>
      <c r="B5826" s="91"/>
      <c r="C5826" s="127"/>
      <c r="D5826" s="127"/>
      <c r="E5826" s="127"/>
      <c r="F5826" s="127"/>
      <c r="G5826" s="127"/>
      <c r="H5826" s="127"/>
      <c r="I5826" s="91"/>
      <c r="O5826" s="91"/>
      <c r="P5826" s="115"/>
      <c r="Q5826" s="116"/>
      <c r="R5826" s="116"/>
      <c r="S5826" s="116"/>
      <c r="T5826" s="117"/>
    </row>
    <row r="5827" spans="1:20" x14ac:dyDescent="0.15">
      <c r="A5827" s="91"/>
      <c r="B5827" s="91"/>
      <c r="C5827" s="127"/>
      <c r="D5827" s="127"/>
      <c r="E5827" s="127"/>
      <c r="F5827" s="127"/>
      <c r="G5827" s="127"/>
      <c r="H5827" s="127"/>
      <c r="I5827" s="91"/>
      <c r="O5827" s="91"/>
      <c r="P5827" s="115"/>
      <c r="Q5827" s="116"/>
      <c r="R5827" s="116"/>
      <c r="S5827" s="116"/>
      <c r="T5827" s="117"/>
    </row>
    <row r="5828" spans="1:20" x14ac:dyDescent="0.15">
      <c r="A5828" s="91"/>
      <c r="B5828" s="91"/>
      <c r="C5828" s="127"/>
      <c r="D5828" s="127"/>
      <c r="E5828" s="127"/>
      <c r="F5828" s="127"/>
      <c r="G5828" s="127"/>
      <c r="H5828" s="127"/>
      <c r="I5828" s="91"/>
      <c r="O5828" s="91"/>
      <c r="P5828" s="115"/>
      <c r="Q5828" s="116"/>
      <c r="R5828" s="116"/>
      <c r="S5828" s="116"/>
      <c r="T5828" s="117"/>
    </row>
    <row r="5829" spans="1:20" x14ac:dyDescent="0.15">
      <c r="A5829" s="91"/>
      <c r="B5829" s="91"/>
      <c r="C5829" s="127"/>
      <c r="D5829" s="127"/>
      <c r="E5829" s="127"/>
      <c r="F5829" s="127"/>
      <c r="G5829" s="127"/>
      <c r="H5829" s="127"/>
      <c r="I5829" s="91"/>
      <c r="O5829" s="91"/>
      <c r="P5829" s="115"/>
      <c r="Q5829" s="116"/>
      <c r="R5829" s="116"/>
      <c r="S5829" s="116"/>
      <c r="T5829" s="117"/>
    </row>
    <row r="5830" spans="1:20" x14ac:dyDescent="0.15">
      <c r="A5830" s="91"/>
      <c r="B5830" s="91"/>
      <c r="C5830" s="127"/>
      <c r="D5830" s="127"/>
      <c r="E5830" s="127"/>
      <c r="F5830" s="127"/>
      <c r="G5830" s="127"/>
      <c r="H5830" s="127"/>
      <c r="I5830" s="91"/>
      <c r="O5830" s="91"/>
      <c r="P5830" s="115"/>
      <c r="Q5830" s="116"/>
      <c r="R5830" s="116"/>
      <c r="S5830" s="116"/>
      <c r="T5830" s="117"/>
    </row>
    <row r="5831" spans="1:20" x14ac:dyDescent="0.15">
      <c r="A5831" s="91"/>
      <c r="B5831" s="91"/>
      <c r="C5831" s="127"/>
      <c r="D5831" s="127"/>
      <c r="E5831" s="127"/>
      <c r="F5831" s="127"/>
      <c r="G5831" s="127"/>
      <c r="H5831" s="127"/>
      <c r="I5831" s="91"/>
      <c r="O5831" s="91"/>
      <c r="P5831" s="115"/>
      <c r="Q5831" s="116"/>
      <c r="R5831" s="116"/>
      <c r="S5831" s="116"/>
      <c r="T5831" s="117"/>
    </row>
    <row r="5832" spans="1:20" x14ac:dyDescent="0.15">
      <c r="A5832" s="91"/>
      <c r="B5832" s="91"/>
      <c r="C5832" s="127"/>
      <c r="D5832" s="127"/>
      <c r="E5832" s="127"/>
      <c r="F5832" s="127"/>
      <c r="G5832" s="127"/>
      <c r="H5832" s="127"/>
      <c r="I5832" s="91"/>
      <c r="O5832" s="91"/>
      <c r="P5832" s="115"/>
      <c r="Q5832" s="116"/>
      <c r="R5832" s="116"/>
      <c r="S5832" s="116"/>
      <c r="T5832" s="117"/>
    </row>
    <row r="5833" spans="1:20" x14ac:dyDescent="0.15">
      <c r="A5833" s="91"/>
      <c r="B5833" s="91"/>
      <c r="C5833" s="127"/>
      <c r="D5833" s="127"/>
      <c r="E5833" s="127"/>
      <c r="F5833" s="127"/>
      <c r="G5833" s="127"/>
      <c r="H5833" s="127"/>
      <c r="I5833" s="91"/>
      <c r="O5833" s="91"/>
      <c r="P5833" s="115"/>
      <c r="Q5833" s="116"/>
      <c r="R5833" s="116"/>
      <c r="S5833" s="116"/>
      <c r="T5833" s="117"/>
    </row>
    <row r="5834" spans="1:20" x14ac:dyDescent="0.15">
      <c r="A5834" s="91"/>
      <c r="B5834" s="91"/>
      <c r="C5834" s="127"/>
      <c r="D5834" s="127"/>
      <c r="E5834" s="127"/>
      <c r="F5834" s="127"/>
      <c r="G5834" s="127"/>
      <c r="H5834" s="127"/>
      <c r="I5834" s="91"/>
      <c r="O5834" s="91"/>
      <c r="P5834" s="115"/>
      <c r="Q5834" s="116"/>
      <c r="R5834" s="116"/>
      <c r="S5834" s="116"/>
      <c r="T5834" s="117"/>
    </row>
    <row r="5835" spans="1:20" x14ac:dyDescent="0.15">
      <c r="A5835" s="91"/>
      <c r="B5835" s="91"/>
      <c r="C5835" s="127"/>
      <c r="D5835" s="127"/>
      <c r="E5835" s="127"/>
      <c r="F5835" s="127"/>
      <c r="G5835" s="127"/>
      <c r="H5835" s="127"/>
      <c r="I5835" s="91"/>
      <c r="O5835" s="91"/>
      <c r="P5835" s="115"/>
      <c r="Q5835" s="116"/>
      <c r="R5835" s="116"/>
      <c r="S5835" s="116"/>
      <c r="T5835" s="117"/>
    </row>
    <row r="5836" spans="1:20" x14ac:dyDescent="0.15">
      <c r="A5836" s="91"/>
      <c r="B5836" s="91"/>
      <c r="C5836" s="127"/>
      <c r="D5836" s="127"/>
      <c r="E5836" s="127"/>
      <c r="F5836" s="127"/>
      <c r="G5836" s="127"/>
      <c r="H5836" s="127"/>
      <c r="I5836" s="91"/>
      <c r="O5836" s="91"/>
      <c r="P5836" s="115"/>
      <c r="Q5836" s="116"/>
      <c r="R5836" s="116"/>
      <c r="S5836" s="116"/>
      <c r="T5836" s="117"/>
    </row>
    <row r="5837" spans="1:20" x14ac:dyDescent="0.15">
      <c r="A5837" s="91"/>
      <c r="B5837" s="91"/>
      <c r="C5837" s="127"/>
      <c r="D5837" s="127"/>
      <c r="E5837" s="127"/>
      <c r="F5837" s="127"/>
      <c r="G5837" s="127"/>
      <c r="H5837" s="127"/>
      <c r="I5837" s="91"/>
      <c r="O5837" s="91"/>
      <c r="P5837" s="115"/>
      <c r="Q5837" s="116"/>
      <c r="R5837" s="116"/>
      <c r="S5837" s="116"/>
      <c r="T5837" s="117"/>
    </row>
    <row r="5838" spans="1:20" x14ac:dyDescent="0.15">
      <c r="A5838" s="91"/>
      <c r="B5838" s="91"/>
      <c r="C5838" s="127"/>
      <c r="D5838" s="127"/>
      <c r="E5838" s="127"/>
      <c r="F5838" s="127"/>
      <c r="G5838" s="127"/>
      <c r="H5838" s="127"/>
      <c r="I5838" s="91"/>
      <c r="O5838" s="91"/>
      <c r="P5838" s="115"/>
      <c r="Q5838" s="116"/>
      <c r="R5838" s="116"/>
      <c r="S5838" s="116"/>
      <c r="T5838" s="117"/>
    </row>
    <row r="5839" spans="1:20" x14ac:dyDescent="0.15">
      <c r="A5839" s="91"/>
      <c r="B5839" s="91"/>
      <c r="C5839" s="127"/>
      <c r="D5839" s="127"/>
      <c r="E5839" s="127"/>
      <c r="F5839" s="127"/>
      <c r="G5839" s="127"/>
      <c r="H5839" s="127"/>
      <c r="I5839" s="91"/>
      <c r="O5839" s="91"/>
      <c r="P5839" s="115"/>
      <c r="Q5839" s="116"/>
      <c r="R5839" s="116"/>
      <c r="S5839" s="116"/>
      <c r="T5839" s="117"/>
    </row>
    <row r="5840" spans="1:20" x14ac:dyDescent="0.15">
      <c r="A5840" s="91"/>
      <c r="B5840" s="91"/>
      <c r="C5840" s="127"/>
      <c r="D5840" s="127"/>
      <c r="E5840" s="127"/>
      <c r="F5840" s="127"/>
      <c r="G5840" s="127"/>
      <c r="H5840" s="127"/>
      <c r="I5840" s="91"/>
      <c r="O5840" s="91"/>
      <c r="P5840" s="115"/>
      <c r="Q5840" s="116"/>
      <c r="R5840" s="116"/>
      <c r="S5840" s="116"/>
      <c r="T5840" s="117"/>
    </row>
    <row r="5841" spans="1:20" x14ac:dyDescent="0.15">
      <c r="A5841" s="91"/>
      <c r="B5841" s="91"/>
      <c r="C5841" s="127"/>
      <c r="D5841" s="127"/>
      <c r="E5841" s="127"/>
      <c r="F5841" s="127"/>
      <c r="G5841" s="127"/>
      <c r="H5841" s="127"/>
      <c r="I5841" s="91"/>
      <c r="O5841" s="91"/>
      <c r="P5841" s="115"/>
      <c r="Q5841" s="116"/>
      <c r="R5841" s="116"/>
      <c r="S5841" s="116"/>
      <c r="T5841" s="117"/>
    </row>
    <row r="5842" spans="1:20" x14ac:dyDescent="0.15">
      <c r="A5842" s="91"/>
      <c r="B5842" s="91"/>
      <c r="C5842" s="127"/>
      <c r="D5842" s="127"/>
      <c r="E5842" s="127"/>
      <c r="F5842" s="127"/>
      <c r="G5842" s="127"/>
      <c r="H5842" s="127"/>
      <c r="I5842" s="91"/>
      <c r="O5842" s="91"/>
      <c r="P5842" s="115"/>
      <c r="Q5842" s="116"/>
      <c r="R5842" s="116"/>
      <c r="S5842" s="116"/>
      <c r="T5842" s="117"/>
    </row>
    <row r="5843" spans="1:20" x14ac:dyDescent="0.15">
      <c r="A5843" s="91"/>
      <c r="B5843" s="91"/>
      <c r="C5843" s="127"/>
      <c r="D5843" s="127"/>
      <c r="E5843" s="127"/>
      <c r="F5843" s="127"/>
      <c r="G5843" s="127"/>
      <c r="H5843" s="127"/>
      <c r="I5843" s="91"/>
      <c r="O5843" s="91"/>
      <c r="P5843" s="115"/>
      <c r="Q5843" s="116"/>
      <c r="R5843" s="116"/>
      <c r="S5843" s="116"/>
      <c r="T5843" s="117"/>
    </row>
    <row r="5844" spans="1:20" x14ac:dyDescent="0.15">
      <c r="A5844" s="91"/>
      <c r="B5844" s="91"/>
      <c r="C5844" s="127"/>
      <c r="D5844" s="127"/>
      <c r="E5844" s="127"/>
      <c r="F5844" s="127"/>
      <c r="G5844" s="127"/>
      <c r="H5844" s="127"/>
      <c r="I5844" s="91"/>
      <c r="O5844" s="91"/>
      <c r="P5844" s="115"/>
      <c r="Q5844" s="116"/>
      <c r="R5844" s="116"/>
      <c r="S5844" s="116"/>
      <c r="T5844" s="117"/>
    </row>
    <row r="5845" spans="1:20" x14ac:dyDescent="0.15">
      <c r="A5845" s="91"/>
      <c r="B5845" s="91"/>
      <c r="C5845" s="127"/>
      <c r="D5845" s="127"/>
      <c r="E5845" s="127"/>
      <c r="F5845" s="127"/>
      <c r="G5845" s="127"/>
      <c r="H5845" s="127"/>
      <c r="I5845" s="91"/>
      <c r="O5845" s="91"/>
      <c r="P5845" s="115"/>
      <c r="Q5845" s="116"/>
      <c r="R5845" s="116"/>
      <c r="S5845" s="116"/>
      <c r="T5845" s="117"/>
    </row>
    <row r="5846" spans="1:20" x14ac:dyDescent="0.15">
      <c r="A5846" s="91"/>
      <c r="B5846" s="91"/>
      <c r="C5846" s="127"/>
      <c r="D5846" s="127"/>
      <c r="E5846" s="127"/>
      <c r="F5846" s="127"/>
      <c r="G5846" s="127"/>
      <c r="H5846" s="127"/>
      <c r="I5846" s="91"/>
      <c r="O5846" s="91"/>
      <c r="P5846" s="115"/>
      <c r="Q5846" s="116"/>
      <c r="R5846" s="116"/>
      <c r="S5846" s="116"/>
      <c r="T5846" s="117"/>
    </row>
    <row r="5847" spans="1:20" x14ac:dyDescent="0.15">
      <c r="A5847" s="91"/>
      <c r="B5847" s="91"/>
      <c r="C5847" s="127"/>
      <c r="D5847" s="127"/>
      <c r="E5847" s="127"/>
      <c r="F5847" s="127"/>
      <c r="G5847" s="127"/>
      <c r="H5847" s="127"/>
      <c r="I5847" s="91"/>
      <c r="O5847" s="91"/>
      <c r="P5847" s="115"/>
      <c r="Q5847" s="116"/>
      <c r="R5847" s="116"/>
      <c r="S5847" s="116"/>
      <c r="T5847" s="117"/>
    </row>
    <row r="5848" spans="1:20" x14ac:dyDescent="0.15">
      <c r="A5848" s="91"/>
      <c r="B5848" s="91"/>
      <c r="C5848" s="127"/>
      <c r="D5848" s="127"/>
      <c r="E5848" s="127"/>
      <c r="F5848" s="127"/>
      <c r="G5848" s="127"/>
      <c r="H5848" s="127"/>
      <c r="I5848" s="91"/>
      <c r="O5848" s="91"/>
      <c r="P5848" s="115"/>
      <c r="Q5848" s="116"/>
      <c r="R5848" s="116"/>
      <c r="S5848" s="116"/>
      <c r="T5848" s="117"/>
    </row>
    <row r="5849" spans="1:20" x14ac:dyDescent="0.15">
      <c r="A5849" s="91"/>
      <c r="B5849" s="91"/>
      <c r="C5849" s="127"/>
      <c r="D5849" s="127"/>
      <c r="E5849" s="127"/>
      <c r="F5849" s="127"/>
      <c r="G5849" s="127"/>
      <c r="H5849" s="127"/>
      <c r="I5849" s="91"/>
      <c r="O5849" s="91"/>
      <c r="P5849" s="115"/>
      <c r="Q5849" s="116"/>
      <c r="R5849" s="116"/>
      <c r="S5849" s="116"/>
      <c r="T5849" s="117"/>
    </row>
    <row r="5850" spans="1:20" x14ac:dyDescent="0.15">
      <c r="A5850" s="91"/>
      <c r="B5850" s="91"/>
      <c r="C5850" s="127"/>
      <c r="D5850" s="127"/>
      <c r="E5850" s="127"/>
      <c r="F5850" s="127"/>
      <c r="G5850" s="127"/>
      <c r="H5850" s="127"/>
      <c r="I5850" s="91"/>
      <c r="O5850" s="91"/>
      <c r="P5850" s="115"/>
      <c r="Q5850" s="116"/>
      <c r="R5850" s="116"/>
      <c r="S5850" s="116"/>
      <c r="T5850" s="117"/>
    </row>
    <row r="5851" spans="1:20" x14ac:dyDescent="0.15">
      <c r="A5851" s="91"/>
      <c r="B5851" s="91"/>
      <c r="C5851" s="127"/>
      <c r="D5851" s="127"/>
      <c r="E5851" s="127"/>
      <c r="F5851" s="127"/>
      <c r="G5851" s="127"/>
      <c r="H5851" s="127"/>
      <c r="I5851" s="91"/>
      <c r="O5851" s="91"/>
      <c r="P5851" s="115"/>
      <c r="Q5851" s="116"/>
      <c r="R5851" s="116"/>
      <c r="S5851" s="116"/>
      <c r="T5851" s="117"/>
    </row>
    <row r="5852" spans="1:20" x14ac:dyDescent="0.15">
      <c r="A5852" s="91"/>
      <c r="B5852" s="91"/>
      <c r="C5852" s="127"/>
      <c r="D5852" s="127"/>
      <c r="E5852" s="127"/>
      <c r="F5852" s="127"/>
      <c r="G5852" s="127"/>
      <c r="H5852" s="127"/>
      <c r="I5852" s="91"/>
      <c r="O5852" s="91"/>
      <c r="P5852" s="115"/>
      <c r="Q5852" s="116"/>
      <c r="R5852" s="116"/>
      <c r="S5852" s="116"/>
      <c r="T5852" s="117"/>
    </row>
    <row r="5853" spans="1:20" x14ac:dyDescent="0.15">
      <c r="A5853" s="91"/>
      <c r="B5853" s="91"/>
      <c r="C5853" s="127"/>
      <c r="D5853" s="127"/>
      <c r="E5853" s="127"/>
      <c r="F5853" s="127"/>
      <c r="G5853" s="127"/>
      <c r="H5853" s="127"/>
      <c r="I5853" s="91"/>
      <c r="O5853" s="91"/>
      <c r="P5853" s="115"/>
      <c r="Q5853" s="116"/>
      <c r="R5853" s="116"/>
      <c r="S5853" s="116"/>
      <c r="T5853" s="117"/>
    </row>
    <row r="5854" spans="1:20" x14ac:dyDescent="0.15">
      <c r="A5854" s="91"/>
      <c r="B5854" s="91"/>
      <c r="C5854" s="127"/>
      <c r="D5854" s="127"/>
      <c r="E5854" s="127"/>
      <c r="F5854" s="127"/>
      <c r="G5854" s="127"/>
      <c r="H5854" s="127"/>
      <c r="I5854" s="91"/>
      <c r="O5854" s="91"/>
      <c r="P5854" s="115"/>
      <c r="Q5854" s="116"/>
      <c r="R5854" s="116"/>
      <c r="S5854" s="116"/>
      <c r="T5854" s="117"/>
    </row>
    <row r="5855" spans="1:20" x14ac:dyDescent="0.15">
      <c r="A5855" s="91"/>
      <c r="B5855" s="91"/>
      <c r="C5855" s="127"/>
      <c r="D5855" s="127"/>
      <c r="E5855" s="127"/>
      <c r="F5855" s="127"/>
      <c r="G5855" s="127"/>
      <c r="H5855" s="127"/>
      <c r="I5855" s="91"/>
      <c r="O5855" s="91"/>
      <c r="P5855" s="115"/>
      <c r="Q5855" s="116"/>
      <c r="R5855" s="116"/>
      <c r="S5855" s="116"/>
      <c r="T5855" s="117"/>
    </row>
    <row r="5856" spans="1:20" x14ac:dyDescent="0.15">
      <c r="A5856" s="91"/>
      <c r="B5856" s="91"/>
      <c r="C5856" s="127"/>
      <c r="D5856" s="127"/>
      <c r="E5856" s="127"/>
      <c r="F5856" s="127"/>
      <c r="G5856" s="127"/>
      <c r="H5856" s="127"/>
      <c r="I5856" s="91"/>
      <c r="O5856" s="91"/>
      <c r="P5856" s="115"/>
      <c r="Q5856" s="116"/>
      <c r="R5856" s="116"/>
      <c r="S5856" s="116"/>
      <c r="T5856" s="117"/>
    </row>
    <row r="5857" spans="1:20" x14ac:dyDescent="0.15">
      <c r="A5857" s="91"/>
      <c r="B5857" s="91"/>
      <c r="C5857" s="127"/>
      <c r="D5857" s="127"/>
      <c r="E5857" s="127"/>
      <c r="F5857" s="127"/>
      <c r="G5857" s="127"/>
      <c r="H5857" s="127"/>
      <c r="I5857" s="91"/>
      <c r="O5857" s="91"/>
      <c r="P5857" s="115"/>
      <c r="Q5857" s="116"/>
      <c r="R5857" s="116"/>
      <c r="S5857" s="116"/>
      <c r="T5857" s="117"/>
    </row>
    <row r="5858" spans="1:20" x14ac:dyDescent="0.15">
      <c r="A5858" s="91"/>
      <c r="B5858" s="91"/>
      <c r="C5858" s="127"/>
      <c r="D5858" s="127"/>
      <c r="E5858" s="127"/>
      <c r="F5858" s="127"/>
      <c r="G5858" s="127"/>
      <c r="H5858" s="127"/>
      <c r="I5858" s="91"/>
      <c r="O5858" s="91"/>
      <c r="P5858" s="115"/>
      <c r="Q5858" s="116"/>
      <c r="R5858" s="116"/>
      <c r="S5858" s="116"/>
      <c r="T5858" s="117"/>
    </row>
    <row r="5859" spans="1:20" x14ac:dyDescent="0.15">
      <c r="A5859" s="91"/>
      <c r="B5859" s="91"/>
      <c r="C5859" s="127"/>
      <c r="D5859" s="127"/>
      <c r="E5859" s="127"/>
      <c r="F5859" s="127"/>
      <c r="G5859" s="127"/>
      <c r="H5859" s="127"/>
      <c r="I5859" s="91"/>
      <c r="O5859" s="91"/>
      <c r="P5859" s="115"/>
      <c r="Q5859" s="116"/>
      <c r="R5859" s="116"/>
      <c r="S5859" s="116"/>
      <c r="T5859" s="117"/>
    </row>
    <row r="5860" spans="1:20" x14ac:dyDescent="0.15">
      <c r="A5860" s="91"/>
      <c r="B5860" s="91"/>
      <c r="C5860" s="127"/>
      <c r="D5860" s="127"/>
      <c r="E5860" s="127"/>
      <c r="F5860" s="127"/>
      <c r="G5860" s="127"/>
      <c r="H5860" s="127"/>
      <c r="I5860" s="91"/>
      <c r="O5860" s="91"/>
      <c r="P5860" s="115"/>
      <c r="Q5860" s="116"/>
      <c r="R5860" s="116"/>
      <c r="S5860" s="116"/>
      <c r="T5860" s="117"/>
    </row>
    <row r="5861" spans="1:20" x14ac:dyDescent="0.15">
      <c r="A5861" s="91"/>
      <c r="B5861" s="91"/>
      <c r="C5861" s="127"/>
      <c r="D5861" s="127"/>
      <c r="E5861" s="127"/>
      <c r="F5861" s="127"/>
      <c r="G5861" s="127"/>
      <c r="H5861" s="127"/>
      <c r="I5861" s="91"/>
      <c r="O5861" s="91"/>
      <c r="P5861" s="115"/>
      <c r="Q5861" s="116"/>
      <c r="R5861" s="116"/>
      <c r="S5861" s="116"/>
      <c r="T5861" s="117"/>
    </row>
    <row r="5862" spans="1:20" x14ac:dyDescent="0.15">
      <c r="A5862" s="91"/>
      <c r="B5862" s="91"/>
      <c r="C5862" s="127"/>
      <c r="D5862" s="127"/>
      <c r="E5862" s="127"/>
      <c r="F5862" s="127"/>
      <c r="G5862" s="127"/>
      <c r="H5862" s="127"/>
      <c r="I5862" s="91"/>
      <c r="O5862" s="91"/>
      <c r="P5862" s="115"/>
      <c r="Q5862" s="116"/>
      <c r="R5862" s="116"/>
      <c r="S5862" s="116"/>
      <c r="T5862" s="117"/>
    </row>
    <row r="5863" spans="1:20" x14ac:dyDescent="0.15">
      <c r="A5863" s="91"/>
      <c r="B5863" s="91"/>
      <c r="C5863" s="127"/>
      <c r="D5863" s="127"/>
      <c r="E5863" s="127"/>
      <c r="F5863" s="127"/>
      <c r="G5863" s="127"/>
      <c r="H5863" s="127"/>
      <c r="I5863" s="91"/>
      <c r="O5863" s="91"/>
      <c r="P5863" s="115"/>
      <c r="Q5863" s="116"/>
      <c r="R5863" s="116"/>
      <c r="S5863" s="116"/>
      <c r="T5863" s="117"/>
    </row>
    <row r="5864" spans="1:20" x14ac:dyDescent="0.15">
      <c r="A5864" s="91"/>
      <c r="B5864" s="91"/>
      <c r="C5864" s="127"/>
      <c r="D5864" s="127"/>
      <c r="E5864" s="127"/>
      <c r="F5864" s="127"/>
      <c r="G5864" s="127"/>
      <c r="H5864" s="127"/>
      <c r="I5864" s="91"/>
      <c r="O5864" s="91"/>
      <c r="P5864" s="115"/>
      <c r="Q5864" s="116"/>
      <c r="R5864" s="116"/>
      <c r="S5864" s="116"/>
      <c r="T5864" s="117"/>
    </row>
    <row r="5865" spans="1:20" x14ac:dyDescent="0.15">
      <c r="A5865" s="91"/>
      <c r="B5865" s="91"/>
      <c r="C5865" s="127"/>
      <c r="D5865" s="127"/>
      <c r="E5865" s="127"/>
      <c r="F5865" s="127"/>
      <c r="G5865" s="127"/>
      <c r="H5865" s="127"/>
      <c r="I5865" s="91"/>
      <c r="O5865" s="91"/>
      <c r="P5865" s="115"/>
      <c r="Q5865" s="116"/>
      <c r="R5865" s="116"/>
      <c r="S5865" s="116"/>
      <c r="T5865" s="117"/>
    </row>
    <row r="5866" spans="1:20" x14ac:dyDescent="0.15">
      <c r="A5866" s="91"/>
      <c r="B5866" s="91"/>
      <c r="C5866" s="127"/>
      <c r="D5866" s="127"/>
      <c r="E5866" s="127"/>
      <c r="F5866" s="127"/>
      <c r="G5866" s="127"/>
      <c r="H5866" s="127"/>
      <c r="I5866" s="91"/>
      <c r="O5866" s="91"/>
      <c r="P5866" s="115"/>
      <c r="Q5866" s="116"/>
      <c r="R5866" s="116"/>
      <c r="S5866" s="116"/>
      <c r="T5866" s="117"/>
    </row>
    <row r="5867" spans="1:20" x14ac:dyDescent="0.15">
      <c r="A5867" s="91"/>
      <c r="B5867" s="91"/>
      <c r="C5867" s="127"/>
      <c r="D5867" s="127"/>
      <c r="E5867" s="127"/>
      <c r="F5867" s="127"/>
      <c r="G5867" s="127"/>
      <c r="H5867" s="127"/>
      <c r="I5867" s="91"/>
      <c r="O5867" s="91"/>
      <c r="P5867" s="115"/>
      <c r="Q5867" s="116"/>
      <c r="R5867" s="116"/>
      <c r="S5867" s="116"/>
      <c r="T5867" s="117"/>
    </row>
    <row r="5868" spans="1:20" x14ac:dyDescent="0.15">
      <c r="A5868" s="91"/>
      <c r="B5868" s="91"/>
      <c r="C5868" s="127"/>
      <c r="D5868" s="127"/>
      <c r="E5868" s="127"/>
      <c r="F5868" s="127"/>
      <c r="G5868" s="127"/>
      <c r="H5868" s="127"/>
      <c r="I5868" s="91"/>
      <c r="O5868" s="91"/>
      <c r="P5868" s="115"/>
      <c r="Q5868" s="116"/>
      <c r="R5868" s="116"/>
      <c r="S5868" s="116"/>
      <c r="T5868" s="117"/>
    </row>
    <row r="5869" spans="1:20" x14ac:dyDescent="0.15">
      <c r="A5869" s="91"/>
      <c r="B5869" s="91"/>
      <c r="C5869" s="127"/>
      <c r="D5869" s="127"/>
      <c r="E5869" s="127"/>
      <c r="F5869" s="127"/>
      <c r="G5869" s="127"/>
      <c r="H5869" s="127"/>
      <c r="I5869" s="91"/>
      <c r="O5869" s="91"/>
      <c r="P5869" s="115"/>
      <c r="Q5869" s="116"/>
      <c r="R5869" s="116"/>
      <c r="S5869" s="116"/>
      <c r="T5869" s="117"/>
    </row>
    <row r="5870" spans="1:20" x14ac:dyDescent="0.15">
      <c r="A5870" s="91"/>
      <c r="B5870" s="91"/>
      <c r="C5870" s="127"/>
      <c r="D5870" s="127"/>
      <c r="E5870" s="127"/>
      <c r="F5870" s="127"/>
      <c r="G5870" s="127"/>
      <c r="H5870" s="127"/>
      <c r="I5870" s="91"/>
      <c r="O5870" s="91"/>
      <c r="P5870" s="115"/>
      <c r="Q5870" s="116"/>
      <c r="R5870" s="116"/>
      <c r="S5870" s="116"/>
      <c r="T5870" s="117"/>
    </row>
    <row r="5871" spans="1:20" x14ac:dyDescent="0.15">
      <c r="A5871" s="91"/>
      <c r="B5871" s="91"/>
      <c r="C5871" s="127"/>
      <c r="D5871" s="127"/>
      <c r="E5871" s="127"/>
      <c r="F5871" s="127"/>
      <c r="G5871" s="127"/>
      <c r="H5871" s="127"/>
      <c r="I5871" s="91"/>
      <c r="O5871" s="91"/>
      <c r="P5871" s="115"/>
      <c r="Q5871" s="116"/>
      <c r="R5871" s="116"/>
      <c r="S5871" s="116"/>
      <c r="T5871" s="117"/>
    </row>
    <row r="5872" spans="1:20" x14ac:dyDescent="0.15">
      <c r="A5872" s="91"/>
      <c r="B5872" s="91"/>
      <c r="C5872" s="127"/>
      <c r="D5872" s="127"/>
      <c r="E5872" s="127"/>
      <c r="F5872" s="127"/>
      <c r="G5872" s="127"/>
      <c r="H5872" s="127"/>
      <c r="I5872" s="91"/>
      <c r="O5872" s="91"/>
      <c r="P5872" s="115"/>
      <c r="Q5872" s="116"/>
      <c r="R5872" s="116"/>
      <c r="S5872" s="116"/>
      <c r="T5872" s="117"/>
    </row>
    <row r="5873" spans="1:20" x14ac:dyDescent="0.15">
      <c r="A5873" s="91"/>
      <c r="B5873" s="91"/>
      <c r="C5873" s="127"/>
      <c r="D5873" s="127"/>
      <c r="E5873" s="127"/>
      <c r="F5873" s="127"/>
      <c r="G5873" s="127"/>
      <c r="H5873" s="127"/>
      <c r="I5873" s="91"/>
      <c r="O5873" s="91"/>
      <c r="P5873" s="115"/>
      <c r="Q5873" s="116"/>
      <c r="R5873" s="116"/>
      <c r="S5873" s="116"/>
      <c r="T5873" s="117"/>
    </row>
    <row r="5874" spans="1:20" x14ac:dyDescent="0.15">
      <c r="A5874" s="91"/>
      <c r="B5874" s="91"/>
      <c r="C5874" s="127"/>
      <c r="D5874" s="127"/>
      <c r="E5874" s="127"/>
      <c r="F5874" s="127"/>
      <c r="G5874" s="127"/>
      <c r="H5874" s="127"/>
      <c r="I5874" s="91"/>
      <c r="O5874" s="91"/>
      <c r="P5874" s="115"/>
      <c r="Q5874" s="116"/>
      <c r="R5874" s="116"/>
      <c r="S5874" s="116"/>
      <c r="T5874" s="117"/>
    </row>
    <row r="5875" spans="1:20" x14ac:dyDescent="0.15">
      <c r="A5875" s="91"/>
      <c r="B5875" s="91"/>
      <c r="C5875" s="127"/>
      <c r="D5875" s="127"/>
      <c r="E5875" s="127"/>
      <c r="F5875" s="127"/>
      <c r="G5875" s="127"/>
      <c r="H5875" s="127"/>
      <c r="I5875" s="91"/>
      <c r="O5875" s="91"/>
      <c r="P5875" s="115"/>
      <c r="Q5875" s="116"/>
      <c r="R5875" s="116"/>
      <c r="S5875" s="116"/>
      <c r="T5875" s="117"/>
    </row>
    <row r="5876" spans="1:20" x14ac:dyDescent="0.15">
      <c r="A5876" s="91"/>
      <c r="B5876" s="91"/>
      <c r="C5876" s="127"/>
      <c r="D5876" s="127"/>
      <c r="E5876" s="127"/>
      <c r="F5876" s="127"/>
      <c r="G5876" s="127"/>
      <c r="H5876" s="127"/>
      <c r="I5876" s="91"/>
      <c r="O5876" s="91"/>
      <c r="P5876" s="115"/>
      <c r="Q5876" s="116"/>
      <c r="R5876" s="116"/>
      <c r="S5876" s="116"/>
      <c r="T5876" s="117"/>
    </row>
    <row r="5877" spans="1:20" x14ac:dyDescent="0.15">
      <c r="A5877" s="91"/>
      <c r="B5877" s="91"/>
      <c r="C5877" s="127"/>
      <c r="D5877" s="127"/>
      <c r="E5877" s="127"/>
      <c r="F5877" s="127"/>
      <c r="G5877" s="127"/>
      <c r="H5877" s="127"/>
      <c r="I5877" s="91"/>
      <c r="O5877" s="91"/>
      <c r="P5877" s="115"/>
      <c r="Q5877" s="116"/>
      <c r="R5877" s="116"/>
      <c r="S5877" s="116"/>
      <c r="T5877" s="117"/>
    </row>
    <row r="5878" spans="1:20" x14ac:dyDescent="0.15">
      <c r="A5878" s="91"/>
      <c r="B5878" s="91"/>
      <c r="C5878" s="127"/>
      <c r="D5878" s="127"/>
      <c r="E5878" s="127"/>
      <c r="F5878" s="127"/>
      <c r="G5878" s="127"/>
      <c r="H5878" s="127"/>
      <c r="I5878" s="91"/>
      <c r="O5878" s="91"/>
      <c r="P5878" s="115"/>
      <c r="Q5878" s="116"/>
      <c r="R5878" s="116"/>
      <c r="S5878" s="116"/>
      <c r="T5878" s="117"/>
    </row>
    <row r="5879" spans="1:20" x14ac:dyDescent="0.15">
      <c r="A5879" s="91"/>
      <c r="B5879" s="91"/>
      <c r="C5879" s="127"/>
      <c r="D5879" s="127"/>
      <c r="E5879" s="127"/>
      <c r="F5879" s="127"/>
      <c r="G5879" s="127"/>
      <c r="H5879" s="127"/>
      <c r="I5879" s="91"/>
      <c r="O5879" s="91"/>
      <c r="P5879" s="115"/>
      <c r="Q5879" s="116"/>
      <c r="R5879" s="116"/>
      <c r="S5879" s="116"/>
      <c r="T5879" s="117"/>
    </row>
    <row r="5880" spans="1:20" x14ac:dyDescent="0.15">
      <c r="A5880" s="91"/>
      <c r="B5880" s="91"/>
      <c r="C5880" s="127"/>
      <c r="D5880" s="127"/>
      <c r="E5880" s="127"/>
      <c r="F5880" s="127"/>
      <c r="G5880" s="127"/>
      <c r="H5880" s="127"/>
      <c r="I5880" s="91"/>
      <c r="O5880" s="91"/>
      <c r="P5880" s="115"/>
      <c r="Q5880" s="116"/>
      <c r="R5880" s="116"/>
      <c r="S5880" s="116"/>
      <c r="T5880" s="117"/>
    </row>
    <row r="5881" spans="1:20" x14ac:dyDescent="0.15">
      <c r="A5881" s="91"/>
      <c r="B5881" s="91"/>
      <c r="C5881" s="127"/>
      <c r="D5881" s="127"/>
      <c r="E5881" s="127"/>
      <c r="F5881" s="127"/>
      <c r="G5881" s="127"/>
      <c r="H5881" s="127"/>
      <c r="I5881" s="91"/>
      <c r="O5881" s="91"/>
      <c r="P5881" s="115"/>
      <c r="Q5881" s="116"/>
      <c r="R5881" s="116"/>
      <c r="S5881" s="116"/>
      <c r="T5881" s="117"/>
    </row>
    <row r="5882" spans="1:20" x14ac:dyDescent="0.15">
      <c r="A5882" s="91"/>
      <c r="B5882" s="91"/>
      <c r="C5882" s="127"/>
      <c r="D5882" s="127"/>
      <c r="E5882" s="127"/>
      <c r="F5882" s="127"/>
      <c r="G5882" s="127"/>
      <c r="H5882" s="127"/>
      <c r="I5882" s="91"/>
      <c r="O5882" s="91"/>
      <c r="P5882" s="115"/>
      <c r="Q5882" s="116"/>
      <c r="R5882" s="116"/>
      <c r="S5882" s="116"/>
      <c r="T5882" s="117"/>
    </row>
    <row r="5883" spans="1:20" x14ac:dyDescent="0.15">
      <c r="A5883" s="91"/>
      <c r="B5883" s="91"/>
      <c r="C5883" s="127"/>
      <c r="D5883" s="127"/>
      <c r="E5883" s="127"/>
      <c r="F5883" s="127"/>
      <c r="G5883" s="127"/>
      <c r="H5883" s="127"/>
      <c r="I5883" s="91"/>
      <c r="O5883" s="91"/>
      <c r="P5883" s="115"/>
      <c r="Q5883" s="116"/>
      <c r="R5883" s="116"/>
      <c r="S5883" s="116"/>
      <c r="T5883" s="117"/>
    </row>
    <row r="5884" spans="1:20" x14ac:dyDescent="0.15">
      <c r="A5884" s="91"/>
      <c r="B5884" s="91"/>
      <c r="C5884" s="127"/>
      <c r="D5884" s="127"/>
      <c r="E5884" s="127"/>
      <c r="F5884" s="127"/>
      <c r="G5884" s="127"/>
      <c r="H5884" s="127"/>
      <c r="I5884" s="91"/>
      <c r="O5884" s="91"/>
      <c r="P5884" s="115"/>
      <c r="Q5884" s="116"/>
      <c r="R5884" s="116"/>
      <c r="S5884" s="116"/>
      <c r="T5884" s="117"/>
    </row>
    <row r="5885" spans="1:20" x14ac:dyDescent="0.15">
      <c r="A5885" s="91"/>
      <c r="B5885" s="91"/>
      <c r="C5885" s="127"/>
      <c r="D5885" s="127"/>
      <c r="E5885" s="127"/>
      <c r="F5885" s="127"/>
      <c r="G5885" s="127"/>
      <c r="H5885" s="127"/>
      <c r="I5885" s="91"/>
      <c r="O5885" s="91"/>
      <c r="P5885" s="115"/>
      <c r="Q5885" s="116"/>
      <c r="R5885" s="116"/>
      <c r="S5885" s="116"/>
      <c r="T5885" s="117"/>
    </row>
    <row r="5886" spans="1:20" x14ac:dyDescent="0.15">
      <c r="A5886" s="91"/>
      <c r="B5886" s="91"/>
      <c r="C5886" s="127"/>
      <c r="D5886" s="127"/>
      <c r="E5886" s="127"/>
      <c r="F5886" s="127"/>
      <c r="G5886" s="127"/>
      <c r="H5886" s="127"/>
      <c r="I5886" s="91"/>
      <c r="O5886" s="91"/>
      <c r="P5886" s="115"/>
      <c r="Q5886" s="116"/>
      <c r="R5886" s="116"/>
      <c r="S5886" s="116"/>
      <c r="T5886" s="117"/>
    </row>
    <row r="5887" spans="1:20" x14ac:dyDescent="0.15">
      <c r="A5887" s="91"/>
      <c r="B5887" s="91"/>
      <c r="C5887" s="127"/>
      <c r="D5887" s="127"/>
      <c r="E5887" s="127"/>
      <c r="F5887" s="127"/>
      <c r="G5887" s="127"/>
      <c r="H5887" s="127"/>
      <c r="I5887" s="91"/>
      <c r="O5887" s="91"/>
      <c r="P5887" s="115"/>
      <c r="Q5887" s="116"/>
      <c r="R5887" s="116"/>
      <c r="S5887" s="116"/>
      <c r="T5887" s="117"/>
    </row>
    <row r="5888" spans="1:20" x14ac:dyDescent="0.15">
      <c r="A5888" s="91"/>
      <c r="B5888" s="91"/>
      <c r="C5888" s="127"/>
      <c r="D5888" s="127"/>
      <c r="E5888" s="127"/>
      <c r="F5888" s="127"/>
      <c r="G5888" s="127"/>
      <c r="H5888" s="127"/>
      <c r="I5888" s="91"/>
      <c r="O5888" s="91"/>
      <c r="P5888" s="115"/>
      <c r="Q5888" s="116"/>
      <c r="R5888" s="116"/>
      <c r="S5888" s="116"/>
      <c r="T5888" s="117"/>
    </row>
    <row r="5889" spans="1:20" x14ac:dyDescent="0.15">
      <c r="A5889" s="91"/>
      <c r="B5889" s="91"/>
      <c r="C5889" s="127"/>
      <c r="D5889" s="127"/>
      <c r="E5889" s="127"/>
      <c r="F5889" s="127"/>
      <c r="G5889" s="127"/>
      <c r="H5889" s="127"/>
      <c r="I5889" s="91"/>
      <c r="O5889" s="91"/>
      <c r="P5889" s="115"/>
      <c r="Q5889" s="116"/>
      <c r="R5889" s="116"/>
      <c r="S5889" s="116"/>
      <c r="T5889" s="117"/>
    </row>
    <row r="5890" spans="1:20" x14ac:dyDescent="0.15">
      <c r="A5890" s="91"/>
      <c r="B5890" s="91"/>
      <c r="C5890" s="127"/>
      <c r="D5890" s="127"/>
      <c r="E5890" s="127"/>
      <c r="F5890" s="127"/>
      <c r="G5890" s="127"/>
      <c r="H5890" s="127"/>
      <c r="I5890" s="91"/>
      <c r="O5890" s="91"/>
      <c r="P5890" s="115"/>
      <c r="Q5890" s="116"/>
      <c r="R5890" s="116"/>
      <c r="S5890" s="116"/>
      <c r="T5890" s="117"/>
    </row>
    <row r="5891" spans="1:20" x14ac:dyDescent="0.15">
      <c r="A5891" s="91"/>
      <c r="B5891" s="91"/>
      <c r="C5891" s="127"/>
      <c r="D5891" s="127"/>
      <c r="E5891" s="127"/>
      <c r="F5891" s="127"/>
      <c r="G5891" s="127"/>
      <c r="H5891" s="127"/>
      <c r="I5891" s="91"/>
      <c r="O5891" s="91"/>
      <c r="P5891" s="115"/>
      <c r="Q5891" s="116"/>
      <c r="R5891" s="116"/>
      <c r="S5891" s="116"/>
      <c r="T5891" s="117"/>
    </row>
    <row r="5892" spans="1:20" x14ac:dyDescent="0.15">
      <c r="A5892" s="91"/>
      <c r="B5892" s="91"/>
      <c r="C5892" s="127"/>
      <c r="D5892" s="127"/>
      <c r="E5892" s="127"/>
      <c r="F5892" s="127"/>
      <c r="G5892" s="127"/>
      <c r="H5892" s="127"/>
      <c r="I5892" s="91"/>
      <c r="O5892" s="91"/>
      <c r="P5892" s="115"/>
      <c r="Q5892" s="116"/>
      <c r="R5892" s="116"/>
      <c r="S5892" s="116"/>
      <c r="T5892" s="117"/>
    </row>
    <row r="5893" spans="1:20" x14ac:dyDescent="0.15">
      <c r="A5893" s="91"/>
      <c r="B5893" s="91"/>
      <c r="C5893" s="127"/>
      <c r="D5893" s="127"/>
      <c r="E5893" s="127"/>
      <c r="F5893" s="127"/>
      <c r="G5893" s="127"/>
      <c r="H5893" s="127"/>
      <c r="I5893" s="91"/>
      <c r="O5893" s="91"/>
      <c r="P5893" s="115"/>
      <c r="Q5893" s="116"/>
      <c r="R5893" s="116"/>
      <c r="S5893" s="116"/>
      <c r="T5893" s="117"/>
    </row>
    <row r="5894" spans="1:20" x14ac:dyDescent="0.15">
      <c r="A5894" s="91"/>
      <c r="B5894" s="91"/>
      <c r="C5894" s="127"/>
      <c r="D5894" s="127"/>
      <c r="E5894" s="127"/>
      <c r="F5894" s="127"/>
      <c r="G5894" s="127"/>
      <c r="H5894" s="127"/>
      <c r="I5894" s="91"/>
      <c r="O5894" s="91"/>
      <c r="P5894" s="115"/>
      <c r="Q5894" s="116"/>
      <c r="R5894" s="116"/>
      <c r="S5894" s="116"/>
      <c r="T5894" s="117"/>
    </row>
    <row r="5895" spans="1:20" x14ac:dyDescent="0.15">
      <c r="A5895" s="91"/>
      <c r="B5895" s="91"/>
      <c r="C5895" s="127"/>
      <c r="D5895" s="127"/>
      <c r="E5895" s="127"/>
      <c r="F5895" s="127"/>
      <c r="G5895" s="127"/>
      <c r="H5895" s="127"/>
      <c r="I5895" s="91"/>
      <c r="O5895" s="91"/>
      <c r="P5895" s="115"/>
      <c r="Q5895" s="116"/>
      <c r="R5895" s="116"/>
      <c r="S5895" s="116"/>
      <c r="T5895" s="117"/>
    </row>
    <row r="5896" spans="1:20" x14ac:dyDescent="0.15">
      <c r="A5896" s="91"/>
      <c r="B5896" s="91"/>
      <c r="C5896" s="127"/>
      <c r="D5896" s="127"/>
      <c r="E5896" s="127"/>
      <c r="F5896" s="127"/>
      <c r="G5896" s="127"/>
      <c r="H5896" s="127"/>
      <c r="I5896" s="91"/>
      <c r="O5896" s="91"/>
      <c r="P5896" s="115"/>
      <c r="Q5896" s="116"/>
      <c r="R5896" s="116"/>
      <c r="S5896" s="116"/>
      <c r="T5896" s="117"/>
    </row>
    <row r="5897" spans="1:20" x14ac:dyDescent="0.15">
      <c r="A5897" s="91"/>
      <c r="B5897" s="91"/>
      <c r="C5897" s="127"/>
      <c r="D5897" s="127"/>
      <c r="E5897" s="127"/>
      <c r="F5897" s="127"/>
      <c r="G5897" s="127"/>
      <c r="H5897" s="127"/>
      <c r="I5897" s="91"/>
      <c r="O5897" s="91"/>
      <c r="P5897" s="115"/>
      <c r="Q5897" s="116"/>
      <c r="R5897" s="116"/>
      <c r="S5897" s="116"/>
      <c r="T5897" s="117"/>
    </row>
    <row r="5898" spans="1:20" x14ac:dyDescent="0.15">
      <c r="A5898" s="91"/>
      <c r="B5898" s="91"/>
      <c r="C5898" s="127"/>
      <c r="D5898" s="127"/>
      <c r="E5898" s="127"/>
      <c r="F5898" s="127"/>
      <c r="G5898" s="127"/>
      <c r="H5898" s="127"/>
      <c r="I5898" s="91"/>
      <c r="O5898" s="91"/>
      <c r="P5898" s="115"/>
      <c r="Q5898" s="116"/>
      <c r="R5898" s="116"/>
      <c r="S5898" s="116"/>
      <c r="T5898" s="117"/>
    </row>
    <row r="5899" spans="1:20" x14ac:dyDescent="0.15">
      <c r="A5899" s="91"/>
      <c r="B5899" s="91"/>
      <c r="C5899" s="127"/>
      <c r="D5899" s="127"/>
      <c r="E5899" s="127"/>
      <c r="F5899" s="127"/>
      <c r="G5899" s="127"/>
      <c r="H5899" s="127"/>
      <c r="I5899" s="91"/>
      <c r="O5899" s="91"/>
      <c r="P5899" s="115"/>
      <c r="Q5899" s="116"/>
      <c r="R5899" s="116"/>
      <c r="S5899" s="116"/>
      <c r="T5899" s="117"/>
    </row>
    <row r="5900" spans="1:20" x14ac:dyDescent="0.15">
      <c r="A5900" s="91"/>
      <c r="B5900" s="91"/>
      <c r="C5900" s="127"/>
      <c r="D5900" s="127"/>
      <c r="E5900" s="127"/>
      <c r="F5900" s="127"/>
      <c r="G5900" s="127"/>
      <c r="H5900" s="127"/>
      <c r="I5900" s="91"/>
      <c r="O5900" s="91"/>
      <c r="P5900" s="115"/>
      <c r="Q5900" s="116"/>
      <c r="R5900" s="116"/>
      <c r="S5900" s="116"/>
      <c r="T5900" s="117"/>
    </row>
    <row r="5901" spans="1:20" x14ac:dyDescent="0.15">
      <c r="A5901" s="91"/>
      <c r="B5901" s="91"/>
      <c r="C5901" s="127"/>
      <c r="D5901" s="127"/>
      <c r="E5901" s="127"/>
      <c r="F5901" s="127"/>
      <c r="G5901" s="127"/>
      <c r="H5901" s="127"/>
      <c r="I5901" s="91"/>
      <c r="O5901" s="91"/>
      <c r="P5901" s="115"/>
      <c r="Q5901" s="116"/>
      <c r="R5901" s="116"/>
      <c r="S5901" s="116"/>
      <c r="T5901" s="117"/>
    </row>
    <row r="5902" spans="1:20" x14ac:dyDescent="0.15">
      <c r="A5902" s="91"/>
      <c r="B5902" s="91"/>
      <c r="C5902" s="127"/>
      <c r="D5902" s="127"/>
      <c r="E5902" s="127"/>
      <c r="F5902" s="127"/>
      <c r="G5902" s="127"/>
      <c r="H5902" s="127"/>
      <c r="I5902" s="91"/>
      <c r="O5902" s="91"/>
      <c r="P5902" s="115"/>
      <c r="Q5902" s="116"/>
      <c r="R5902" s="116"/>
      <c r="S5902" s="116"/>
      <c r="T5902" s="117"/>
    </row>
    <row r="5903" spans="1:20" x14ac:dyDescent="0.15">
      <c r="A5903" s="91"/>
      <c r="B5903" s="91"/>
      <c r="C5903" s="127"/>
      <c r="D5903" s="127"/>
      <c r="E5903" s="127"/>
      <c r="F5903" s="127"/>
      <c r="G5903" s="127"/>
      <c r="H5903" s="127"/>
      <c r="I5903" s="91"/>
      <c r="O5903" s="91"/>
      <c r="P5903" s="115"/>
      <c r="Q5903" s="116"/>
      <c r="R5903" s="116"/>
      <c r="S5903" s="116"/>
      <c r="T5903" s="117"/>
    </row>
    <row r="5904" spans="1:20" x14ac:dyDescent="0.15">
      <c r="A5904" s="91"/>
      <c r="B5904" s="91"/>
      <c r="C5904" s="127"/>
      <c r="D5904" s="127"/>
      <c r="E5904" s="127"/>
      <c r="F5904" s="127"/>
      <c r="G5904" s="127"/>
      <c r="H5904" s="127"/>
      <c r="I5904" s="91"/>
      <c r="O5904" s="91"/>
      <c r="P5904" s="115"/>
      <c r="Q5904" s="116"/>
      <c r="R5904" s="116"/>
      <c r="S5904" s="116"/>
      <c r="T5904" s="117"/>
    </row>
    <row r="5905" spans="1:20" x14ac:dyDescent="0.15">
      <c r="A5905" s="91"/>
      <c r="B5905" s="91"/>
      <c r="C5905" s="127"/>
      <c r="D5905" s="127"/>
      <c r="E5905" s="127"/>
      <c r="F5905" s="127"/>
      <c r="G5905" s="127"/>
      <c r="H5905" s="127"/>
      <c r="I5905" s="91"/>
      <c r="O5905" s="91"/>
      <c r="P5905" s="115"/>
      <c r="Q5905" s="116"/>
      <c r="R5905" s="116"/>
      <c r="S5905" s="116"/>
      <c r="T5905" s="117"/>
    </row>
    <row r="5906" spans="1:20" x14ac:dyDescent="0.15">
      <c r="A5906" s="91"/>
      <c r="B5906" s="91"/>
      <c r="C5906" s="127"/>
      <c r="D5906" s="127"/>
      <c r="E5906" s="127"/>
      <c r="F5906" s="127"/>
      <c r="G5906" s="127"/>
      <c r="H5906" s="127"/>
      <c r="I5906" s="91"/>
      <c r="O5906" s="91"/>
      <c r="P5906" s="115"/>
      <c r="Q5906" s="116"/>
      <c r="R5906" s="116"/>
      <c r="S5906" s="116"/>
      <c r="T5906" s="117"/>
    </row>
    <row r="5907" spans="1:20" x14ac:dyDescent="0.15">
      <c r="A5907" s="91"/>
      <c r="B5907" s="91"/>
      <c r="C5907" s="127"/>
      <c r="D5907" s="127"/>
      <c r="E5907" s="127"/>
      <c r="F5907" s="127"/>
      <c r="G5907" s="127"/>
      <c r="H5907" s="127"/>
      <c r="I5907" s="91"/>
      <c r="O5907" s="91"/>
      <c r="P5907" s="115"/>
      <c r="Q5907" s="116"/>
      <c r="R5907" s="116"/>
      <c r="S5907" s="116"/>
      <c r="T5907" s="117"/>
    </row>
    <row r="5908" spans="1:20" x14ac:dyDescent="0.15">
      <c r="A5908" s="91"/>
      <c r="B5908" s="91"/>
      <c r="C5908" s="127"/>
      <c r="D5908" s="127"/>
      <c r="E5908" s="127"/>
      <c r="F5908" s="127"/>
      <c r="G5908" s="127"/>
      <c r="H5908" s="127"/>
      <c r="I5908" s="91"/>
      <c r="O5908" s="91"/>
      <c r="P5908" s="115"/>
      <c r="Q5908" s="116"/>
      <c r="R5908" s="116"/>
      <c r="S5908" s="116"/>
      <c r="T5908" s="117"/>
    </row>
    <row r="5909" spans="1:20" x14ac:dyDescent="0.15">
      <c r="A5909" s="91"/>
      <c r="B5909" s="91"/>
      <c r="C5909" s="127"/>
      <c r="D5909" s="127"/>
      <c r="E5909" s="127"/>
      <c r="F5909" s="127"/>
      <c r="G5909" s="127"/>
      <c r="H5909" s="127"/>
      <c r="I5909" s="91"/>
      <c r="O5909" s="91"/>
      <c r="P5909" s="115"/>
      <c r="Q5909" s="116"/>
      <c r="R5909" s="116"/>
      <c r="S5909" s="116"/>
      <c r="T5909" s="117"/>
    </row>
    <row r="5910" spans="1:20" x14ac:dyDescent="0.15">
      <c r="A5910" s="91"/>
      <c r="B5910" s="91"/>
      <c r="C5910" s="127"/>
      <c r="D5910" s="127"/>
      <c r="E5910" s="127"/>
      <c r="F5910" s="127"/>
      <c r="G5910" s="127"/>
      <c r="H5910" s="127"/>
      <c r="I5910" s="91"/>
      <c r="O5910" s="91"/>
      <c r="P5910" s="115"/>
      <c r="Q5910" s="116"/>
      <c r="R5910" s="116"/>
      <c r="S5910" s="116"/>
      <c r="T5910" s="117"/>
    </row>
    <row r="5911" spans="1:20" x14ac:dyDescent="0.15">
      <c r="A5911" s="91"/>
      <c r="B5911" s="91"/>
      <c r="C5911" s="127"/>
      <c r="D5911" s="127"/>
      <c r="E5911" s="127"/>
      <c r="F5911" s="127"/>
      <c r="G5911" s="127"/>
      <c r="H5911" s="127"/>
      <c r="I5911" s="91"/>
      <c r="O5911" s="91"/>
      <c r="P5911" s="115"/>
      <c r="Q5911" s="116"/>
      <c r="R5911" s="116"/>
      <c r="S5911" s="116"/>
      <c r="T5911" s="117"/>
    </row>
    <row r="5912" spans="1:20" x14ac:dyDescent="0.15">
      <c r="A5912" s="91"/>
      <c r="B5912" s="91"/>
      <c r="C5912" s="127"/>
      <c r="D5912" s="127"/>
      <c r="E5912" s="127"/>
      <c r="F5912" s="127"/>
      <c r="G5912" s="127"/>
      <c r="H5912" s="127"/>
      <c r="I5912" s="91"/>
      <c r="O5912" s="91"/>
      <c r="P5912" s="115"/>
      <c r="Q5912" s="116"/>
      <c r="R5912" s="116"/>
      <c r="S5912" s="116"/>
      <c r="T5912" s="117"/>
    </row>
    <row r="5913" spans="1:20" x14ac:dyDescent="0.15">
      <c r="A5913" s="91"/>
      <c r="B5913" s="91"/>
      <c r="C5913" s="127"/>
      <c r="D5913" s="127"/>
      <c r="E5913" s="127"/>
      <c r="F5913" s="127"/>
      <c r="G5913" s="127"/>
      <c r="H5913" s="127"/>
      <c r="I5913" s="91"/>
      <c r="O5913" s="91"/>
      <c r="P5913" s="115"/>
      <c r="Q5913" s="116"/>
      <c r="R5913" s="116"/>
      <c r="S5913" s="116"/>
      <c r="T5913" s="117"/>
    </row>
    <row r="5914" spans="1:20" x14ac:dyDescent="0.15">
      <c r="A5914" s="91"/>
      <c r="B5914" s="91"/>
      <c r="C5914" s="127"/>
      <c r="D5914" s="127"/>
      <c r="E5914" s="127"/>
      <c r="F5914" s="127"/>
      <c r="G5914" s="127"/>
      <c r="H5914" s="127"/>
      <c r="I5914" s="91"/>
      <c r="O5914" s="91"/>
      <c r="P5914" s="115"/>
      <c r="Q5914" s="116"/>
      <c r="R5914" s="116"/>
      <c r="S5914" s="116"/>
      <c r="T5914" s="117"/>
    </row>
    <row r="5915" spans="1:20" x14ac:dyDescent="0.15">
      <c r="A5915" s="91"/>
      <c r="B5915" s="91"/>
      <c r="C5915" s="127"/>
      <c r="D5915" s="127"/>
      <c r="E5915" s="127"/>
      <c r="F5915" s="127"/>
      <c r="G5915" s="127"/>
      <c r="H5915" s="127"/>
      <c r="I5915" s="91"/>
      <c r="O5915" s="91"/>
      <c r="P5915" s="115"/>
      <c r="Q5915" s="116"/>
      <c r="R5915" s="116"/>
      <c r="S5915" s="116"/>
      <c r="T5915" s="117"/>
    </row>
    <row r="5916" spans="1:20" x14ac:dyDescent="0.15">
      <c r="A5916" s="91"/>
      <c r="B5916" s="91"/>
      <c r="C5916" s="127"/>
      <c r="D5916" s="127"/>
      <c r="E5916" s="127"/>
      <c r="F5916" s="127"/>
      <c r="G5916" s="127"/>
      <c r="H5916" s="127"/>
      <c r="I5916" s="91"/>
      <c r="O5916" s="91"/>
      <c r="P5916" s="115"/>
      <c r="Q5916" s="116"/>
      <c r="R5916" s="116"/>
      <c r="S5916" s="116"/>
      <c r="T5916" s="117"/>
    </row>
    <row r="5917" spans="1:20" x14ac:dyDescent="0.15">
      <c r="A5917" s="91"/>
      <c r="B5917" s="91"/>
      <c r="C5917" s="127"/>
      <c r="D5917" s="127"/>
      <c r="E5917" s="127"/>
      <c r="F5917" s="127"/>
      <c r="G5917" s="127"/>
      <c r="H5917" s="127"/>
      <c r="I5917" s="91"/>
      <c r="O5917" s="91"/>
      <c r="P5917" s="115"/>
      <c r="Q5917" s="116"/>
      <c r="R5917" s="116"/>
      <c r="S5917" s="116"/>
      <c r="T5917" s="117"/>
    </row>
    <row r="5918" spans="1:20" x14ac:dyDescent="0.15">
      <c r="A5918" s="91"/>
      <c r="B5918" s="91"/>
      <c r="C5918" s="127"/>
      <c r="D5918" s="127"/>
      <c r="E5918" s="127"/>
      <c r="F5918" s="127"/>
      <c r="G5918" s="127"/>
      <c r="H5918" s="127"/>
      <c r="I5918" s="91"/>
      <c r="O5918" s="91"/>
      <c r="P5918" s="115"/>
      <c r="Q5918" s="116"/>
      <c r="R5918" s="116"/>
      <c r="S5918" s="116"/>
      <c r="T5918" s="117"/>
    </row>
    <row r="5919" spans="1:20" x14ac:dyDescent="0.15">
      <c r="A5919" s="91"/>
      <c r="B5919" s="91"/>
      <c r="C5919" s="127"/>
      <c r="D5919" s="127"/>
      <c r="E5919" s="127"/>
      <c r="F5919" s="127"/>
      <c r="G5919" s="127"/>
      <c r="H5919" s="127"/>
      <c r="I5919" s="91"/>
      <c r="O5919" s="91"/>
      <c r="P5919" s="115"/>
      <c r="Q5919" s="116"/>
      <c r="R5919" s="116"/>
      <c r="S5919" s="116"/>
      <c r="T5919" s="117"/>
    </row>
    <row r="5920" spans="1:20" x14ac:dyDescent="0.15">
      <c r="A5920" s="91"/>
      <c r="B5920" s="91"/>
      <c r="C5920" s="127"/>
      <c r="D5920" s="127"/>
      <c r="E5920" s="127"/>
      <c r="F5920" s="127"/>
      <c r="G5920" s="127"/>
      <c r="H5920" s="127"/>
      <c r="I5920" s="91"/>
      <c r="O5920" s="91"/>
      <c r="P5920" s="115"/>
      <c r="Q5920" s="116"/>
      <c r="R5920" s="116"/>
      <c r="S5920" s="116"/>
      <c r="T5920" s="117"/>
    </row>
    <row r="5921" spans="1:20" x14ac:dyDescent="0.15">
      <c r="A5921" s="91"/>
      <c r="B5921" s="91"/>
      <c r="C5921" s="127"/>
      <c r="D5921" s="127"/>
      <c r="E5921" s="127"/>
      <c r="F5921" s="127"/>
      <c r="G5921" s="127"/>
      <c r="H5921" s="127"/>
      <c r="I5921" s="91"/>
      <c r="O5921" s="91"/>
      <c r="P5921" s="115"/>
      <c r="Q5921" s="116"/>
      <c r="R5921" s="116"/>
      <c r="S5921" s="116"/>
      <c r="T5921" s="117"/>
    </row>
    <row r="5922" spans="1:20" x14ac:dyDescent="0.15">
      <c r="A5922" s="91"/>
      <c r="B5922" s="91"/>
      <c r="C5922" s="127"/>
      <c r="D5922" s="127"/>
      <c r="E5922" s="127"/>
      <c r="F5922" s="127"/>
      <c r="G5922" s="127"/>
      <c r="H5922" s="127"/>
      <c r="I5922" s="91"/>
      <c r="O5922" s="91"/>
      <c r="P5922" s="115"/>
      <c r="Q5922" s="116"/>
      <c r="R5922" s="116"/>
      <c r="S5922" s="116"/>
      <c r="T5922" s="117"/>
    </row>
    <row r="5923" spans="1:20" x14ac:dyDescent="0.15">
      <c r="A5923" s="91"/>
      <c r="B5923" s="91"/>
      <c r="C5923" s="127"/>
      <c r="D5923" s="127"/>
      <c r="E5923" s="127"/>
      <c r="F5923" s="127"/>
      <c r="G5923" s="127"/>
      <c r="H5923" s="127"/>
      <c r="I5923" s="91"/>
      <c r="O5923" s="91"/>
      <c r="P5923" s="115"/>
      <c r="Q5923" s="116"/>
      <c r="R5923" s="116"/>
      <c r="S5923" s="116"/>
      <c r="T5923" s="117"/>
    </row>
    <row r="5924" spans="1:20" x14ac:dyDescent="0.15">
      <c r="A5924" s="91"/>
      <c r="B5924" s="91"/>
      <c r="C5924" s="127"/>
      <c r="D5924" s="127"/>
      <c r="E5924" s="127"/>
      <c r="F5924" s="127"/>
      <c r="G5924" s="127"/>
      <c r="H5924" s="127"/>
      <c r="I5924" s="91"/>
      <c r="O5924" s="91"/>
      <c r="P5924" s="115"/>
      <c r="Q5924" s="116"/>
      <c r="R5924" s="116"/>
      <c r="S5924" s="116"/>
      <c r="T5924" s="117"/>
    </row>
    <row r="5925" spans="1:20" x14ac:dyDescent="0.15">
      <c r="A5925" s="91"/>
      <c r="B5925" s="91"/>
      <c r="C5925" s="127"/>
      <c r="D5925" s="127"/>
      <c r="E5925" s="127"/>
      <c r="F5925" s="127"/>
      <c r="G5925" s="127"/>
      <c r="H5925" s="127"/>
      <c r="I5925" s="91"/>
      <c r="O5925" s="91"/>
      <c r="P5925" s="115"/>
      <c r="Q5925" s="116"/>
      <c r="R5925" s="116"/>
      <c r="S5925" s="116"/>
      <c r="T5925" s="117"/>
    </row>
    <row r="5926" spans="1:20" x14ac:dyDescent="0.15">
      <c r="A5926" s="91"/>
      <c r="B5926" s="91"/>
      <c r="C5926" s="127"/>
      <c r="D5926" s="127"/>
      <c r="E5926" s="127"/>
      <c r="F5926" s="127"/>
      <c r="G5926" s="127"/>
      <c r="H5926" s="127"/>
      <c r="I5926" s="91"/>
      <c r="O5926" s="91"/>
      <c r="P5926" s="115"/>
      <c r="Q5926" s="116"/>
      <c r="R5926" s="116"/>
      <c r="S5926" s="116"/>
      <c r="T5926" s="117"/>
    </row>
    <row r="5927" spans="1:20" x14ac:dyDescent="0.15">
      <c r="A5927" s="91"/>
      <c r="B5927" s="91"/>
      <c r="C5927" s="127"/>
      <c r="D5927" s="127"/>
      <c r="E5927" s="127"/>
      <c r="F5927" s="127"/>
      <c r="G5927" s="127"/>
      <c r="H5927" s="127"/>
      <c r="I5927" s="91"/>
      <c r="O5927" s="91"/>
      <c r="P5927" s="115"/>
      <c r="Q5927" s="116"/>
      <c r="R5927" s="116"/>
      <c r="S5927" s="116"/>
      <c r="T5927" s="117"/>
    </row>
    <row r="5928" spans="1:20" x14ac:dyDescent="0.15">
      <c r="A5928" s="91"/>
      <c r="B5928" s="91"/>
      <c r="C5928" s="127"/>
      <c r="D5928" s="127"/>
      <c r="E5928" s="127"/>
      <c r="F5928" s="127"/>
      <c r="G5928" s="127"/>
      <c r="H5928" s="127"/>
      <c r="I5928" s="91"/>
      <c r="O5928" s="91"/>
      <c r="P5928" s="115"/>
      <c r="Q5928" s="116"/>
      <c r="R5928" s="116"/>
      <c r="S5928" s="116"/>
      <c r="T5928" s="117"/>
    </row>
    <row r="5929" spans="1:20" x14ac:dyDescent="0.15">
      <c r="A5929" s="91"/>
      <c r="B5929" s="91"/>
      <c r="C5929" s="127"/>
      <c r="D5929" s="127"/>
      <c r="E5929" s="127"/>
      <c r="F5929" s="127"/>
      <c r="G5929" s="127"/>
      <c r="H5929" s="127"/>
      <c r="I5929" s="91"/>
      <c r="O5929" s="91"/>
      <c r="P5929" s="115"/>
      <c r="Q5929" s="116"/>
      <c r="R5929" s="116"/>
      <c r="S5929" s="116"/>
      <c r="T5929" s="117"/>
    </row>
    <row r="5930" spans="1:20" x14ac:dyDescent="0.15">
      <c r="A5930" s="91"/>
      <c r="B5930" s="91"/>
      <c r="C5930" s="127"/>
      <c r="D5930" s="127"/>
      <c r="E5930" s="127"/>
      <c r="F5930" s="127"/>
      <c r="G5930" s="127"/>
      <c r="H5930" s="127"/>
      <c r="I5930" s="91"/>
      <c r="O5930" s="91"/>
      <c r="P5930" s="115"/>
      <c r="Q5930" s="116"/>
      <c r="R5930" s="116"/>
      <c r="S5930" s="116"/>
      <c r="T5930" s="117"/>
    </row>
    <row r="5931" spans="1:20" x14ac:dyDescent="0.15">
      <c r="A5931" s="91"/>
      <c r="B5931" s="91"/>
      <c r="C5931" s="127"/>
      <c r="D5931" s="127"/>
      <c r="E5931" s="127"/>
      <c r="F5931" s="127"/>
      <c r="G5931" s="127"/>
      <c r="H5931" s="127"/>
      <c r="I5931" s="91"/>
      <c r="O5931" s="91"/>
      <c r="P5931" s="115"/>
      <c r="Q5931" s="116"/>
      <c r="R5931" s="116"/>
      <c r="S5931" s="116"/>
      <c r="T5931" s="117"/>
    </row>
    <row r="5932" spans="1:20" x14ac:dyDescent="0.15">
      <c r="A5932" s="91"/>
      <c r="B5932" s="91"/>
      <c r="C5932" s="127"/>
      <c r="D5932" s="127"/>
      <c r="E5932" s="127"/>
      <c r="F5932" s="127"/>
      <c r="G5932" s="127"/>
      <c r="H5932" s="127"/>
      <c r="I5932" s="91"/>
      <c r="O5932" s="91"/>
      <c r="P5932" s="115"/>
      <c r="Q5932" s="116"/>
      <c r="R5932" s="116"/>
      <c r="S5932" s="116"/>
      <c r="T5932" s="117"/>
    </row>
    <row r="5933" spans="1:20" x14ac:dyDescent="0.15">
      <c r="A5933" s="91"/>
      <c r="B5933" s="91"/>
      <c r="C5933" s="127"/>
      <c r="D5933" s="127"/>
      <c r="E5933" s="127"/>
      <c r="F5933" s="127"/>
      <c r="G5933" s="127"/>
      <c r="H5933" s="127"/>
      <c r="I5933" s="91"/>
      <c r="O5933" s="91"/>
      <c r="P5933" s="115"/>
      <c r="Q5933" s="116"/>
      <c r="R5933" s="116"/>
      <c r="S5933" s="116"/>
      <c r="T5933" s="117"/>
    </row>
    <row r="5934" spans="1:20" x14ac:dyDescent="0.15">
      <c r="A5934" s="91"/>
      <c r="B5934" s="91"/>
      <c r="C5934" s="127"/>
      <c r="D5934" s="127"/>
      <c r="E5934" s="127"/>
      <c r="F5934" s="127"/>
      <c r="G5934" s="127"/>
      <c r="H5934" s="127"/>
      <c r="I5934" s="91"/>
      <c r="O5934" s="91"/>
      <c r="P5934" s="115"/>
      <c r="Q5934" s="116"/>
      <c r="R5934" s="116"/>
      <c r="S5934" s="116"/>
      <c r="T5934" s="117"/>
    </row>
    <row r="5935" spans="1:20" x14ac:dyDescent="0.15">
      <c r="A5935" s="91"/>
      <c r="B5935" s="91"/>
      <c r="C5935" s="127"/>
      <c r="D5935" s="127"/>
      <c r="E5935" s="127"/>
      <c r="F5935" s="127"/>
      <c r="G5935" s="127"/>
      <c r="H5935" s="127"/>
      <c r="I5935" s="91"/>
      <c r="O5935" s="91"/>
      <c r="P5935" s="115"/>
      <c r="Q5935" s="116"/>
      <c r="R5935" s="116"/>
      <c r="S5935" s="116"/>
      <c r="T5935" s="117"/>
    </row>
    <row r="5936" spans="1:20" x14ac:dyDescent="0.15">
      <c r="A5936" s="91"/>
      <c r="B5936" s="91"/>
      <c r="C5936" s="127"/>
      <c r="D5936" s="127"/>
      <c r="E5936" s="127"/>
      <c r="F5936" s="127"/>
      <c r="G5936" s="127"/>
      <c r="H5936" s="127"/>
      <c r="I5936" s="91"/>
      <c r="O5936" s="91"/>
      <c r="P5936" s="115"/>
      <c r="Q5936" s="116"/>
      <c r="R5936" s="116"/>
      <c r="S5936" s="116"/>
      <c r="T5936" s="117"/>
    </row>
    <row r="5937" spans="1:20" x14ac:dyDescent="0.15">
      <c r="A5937" s="91"/>
      <c r="B5937" s="91"/>
      <c r="C5937" s="127"/>
      <c r="D5937" s="127"/>
      <c r="E5937" s="127"/>
      <c r="F5937" s="127"/>
      <c r="G5937" s="127"/>
      <c r="H5937" s="127"/>
      <c r="I5937" s="91"/>
      <c r="O5937" s="91"/>
      <c r="P5937" s="115"/>
      <c r="Q5937" s="116"/>
      <c r="R5937" s="116"/>
      <c r="S5937" s="116"/>
      <c r="T5937" s="117"/>
    </row>
    <row r="5938" spans="1:20" x14ac:dyDescent="0.15">
      <c r="A5938" s="91"/>
      <c r="B5938" s="91"/>
      <c r="C5938" s="127"/>
      <c r="D5938" s="127"/>
      <c r="E5938" s="127"/>
      <c r="F5938" s="127"/>
      <c r="G5938" s="127"/>
      <c r="H5938" s="127"/>
      <c r="I5938" s="91"/>
      <c r="O5938" s="91"/>
      <c r="P5938" s="115"/>
      <c r="Q5938" s="116"/>
      <c r="R5938" s="116"/>
      <c r="S5938" s="116"/>
      <c r="T5938" s="117"/>
    </row>
    <row r="5939" spans="1:20" x14ac:dyDescent="0.15">
      <c r="A5939" s="91"/>
      <c r="B5939" s="91"/>
      <c r="C5939" s="127"/>
      <c r="D5939" s="127"/>
      <c r="E5939" s="127"/>
      <c r="F5939" s="127"/>
      <c r="G5939" s="127"/>
      <c r="H5939" s="127"/>
      <c r="I5939" s="91"/>
      <c r="O5939" s="91"/>
      <c r="P5939" s="115"/>
      <c r="Q5939" s="116"/>
      <c r="R5939" s="116"/>
      <c r="S5939" s="116"/>
      <c r="T5939" s="117"/>
    </row>
    <row r="5940" spans="1:20" x14ac:dyDescent="0.15">
      <c r="A5940" s="91"/>
      <c r="B5940" s="91"/>
      <c r="C5940" s="127"/>
      <c r="D5940" s="127"/>
      <c r="E5940" s="127"/>
      <c r="F5940" s="127"/>
      <c r="G5940" s="127"/>
      <c r="H5940" s="127"/>
      <c r="I5940" s="91"/>
      <c r="O5940" s="91"/>
      <c r="P5940" s="115"/>
      <c r="Q5940" s="116"/>
      <c r="R5940" s="116"/>
      <c r="S5940" s="116"/>
      <c r="T5940" s="117"/>
    </row>
    <row r="5941" spans="1:20" x14ac:dyDescent="0.15">
      <c r="A5941" s="91"/>
      <c r="B5941" s="91"/>
      <c r="C5941" s="127"/>
      <c r="D5941" s="127"/>
      <c r="E5941" s="127"/>
      <c r="F5941" s="127"/>
      <c r="G5941" s="127"/>
      <c r="H5941" s="127"/>
      <c r="I5941" s="91"/>
      <c r="O5941" s="91"/>
      <c r="P5941" s="115"/>
      <c r="Q5941" s="116"/>
      <c r="R5941" s="116"/>
      <c r="S5941" s="116"/>
      <c r="T5941" s="117"/>
    </row>
    <row r="5942" spans="1:20" x14ac:dyDescent="0.15">
      <c r="A5942" s="91"/>
      <c r="B5942" s="91"/>
      <c r="C5942" s="127"/>
      <c r="D5942" s="127"/>
      <c r="E5942" s="127"/>
      <c r="F5942" s="127"/>
      <c r="G5942" s="127"/>
      <c r="H5942" s="127"/>
      <c r="I5942" s="91"/>
      <c r="O5942" s="91"/>
      <c r="P5942" s="115"/>
      <c r="Q5942" s="116"/>
      <c r="R5942" s="116"/>
      <c r="S5942" s="116"/>
      <c r="T5942" s="117"/>
    </row>
    <row r="5943" spans="1:20" x14ac:dyDescent="0.15">
      <c r="A5943" s="91"/>
      <c r="B5943" s="91"/>
      <c r="C5943" s="127"/>
      <c r="D5943" s="127"/>
      <c r="E5943" s="127"/>
      <c r="F5943" s="127"/>
      <c r="G5943" s="127"/>
      <c r="H5943" s="127"/>
      <c r="I5943" s="91"/>
      <c r="O5943" s="91"/>
      <c r="P5943" s="115"/>
      <c r="Q5943" s="116"/>
      <c r="R5943" s="116"/>
      <c r="S5943" s="116"/>
      <c r="T5943" s="117"/>
    </row>
    <row r="5944" spans="1:20" x14ac:dyDescent="0.15">
      <c r="A5944" s="91"/>
      <c r="B5944" s="91"/>
      <c r="C5944" s="127"/>
      <c r="D5944" s="127"/>
      <c r="E5944" s="127"/>
      <c r="F5944" s="127"/>
      <c r="G5944" s="127"/>
      <c r="H5944" s="127"/>
      <c r="I5944" s="91"/>
      <c r="O5944" s="91"/>
      <c r="P5944" s="115"/>
      <c r="Q5944" s="116"/>
      <c r="R5944" s="116"/>
      <c r="S5944" s="116"/>
      <c r="T5944" s="117"/>
    </row>
    <row r="5945" spans="1:20" x14ac:dyDescent="0.15">
      <c r="A5945" s="91"/>
      <c r="B5945" s="91"/>
      <c r="C5945" s="127"/>
      <c r="D5945" s="127"/>
      <c r="E5945" s="127"/>
      <c r="F5945" s="127"/>
      <c r="G5945" s="127"/>
      <c r="H5945" s="127"/>
      <c r="I5945" s="91"/>
      <c r="O5945" s="91"/>
      <c r="P5945" s="115"/>
      <c r="Q5945" s="116"/>
      <c r="R5945" s="116"/>
      <c r="S5945" s="116"/>
      <c r="T5945" s="117"/>
    </row>
    <row r="5946" spans="1:20" x14ac:dyDescent="0.15">
      <c r="A5946" s="91"/>
      <c r="B5946" s="91"/>
      <c r="C5946" s="127"/>
      <c r="D5946" s="127"/>
      <c r="E5946" s="127"/>
      <c r="F5946" s="127"/>
      <c r="G5946" s="127"/>
      <c r="H5946" s="127"/>
      <c r="I5946" s="91"/>
      <c r="O5946" s="91"/>
      <c r="P5946" s="115"/>
      <c r="Q5946" s="116"/>
      <c r="R5946" s="116"/>
      <c r="S5946" s="116"/>
      <c r="T5946" s="117"/>
    </row>
    <row r="5947" spans="1:20" x14ac:dyDescent="0.15">
      <c r="A5947" s="91"/>
      <c r="B5947" s="91"/>
      <c r="C5947" s="127"/>
      <c r="D5947" s="127"/>
      <c r="E5947" s="127"/>
      <c r="F5947" s="127"/>
      <c r="G5947" s="127"/>
      <c r="H5947" s="127"/>
      <c r="I5947" s="91"/>
      <c r="O5947" s="91"/>
      <c r="P5947" s="115"/>
      <c r="Q5947" s="116"/>
      <c r="R5947" s="116"/>
      <c r="S5947" s="116"/>
      <c r="T5947" s="117"/>
    </row>
    <row r="5948" spans="1:20" x14ac:dyDescent="0.15">
      <c r="A5948" s="91"/>
      <c r="B5948" s="91"/>
      <c r="C5948" s="127"/>
      <c r="D5948" s="127"/>
      <c r="E5948" s="127"/>
      <c r="F5948" s="127"/>
      <c r="G5948" s="127"/>
      <c r="H5948" s="127"/>
      <c r="I5948" s="91"/>
      <c r="O5948" s="91"/>
      <c r="P5948" s="115"/>
      <c r="Q5948" s="116"/>
      <c r="R5948" s="116"/>
      <c r="S5948" s="116"/>
      <c r="T5948" s="117"/>
    </row>
    <row r="5949" spans="1:20" x14ac:dyDescent="0.15">
      <c r="A5949" s="91"/>
      <c r="B5949" s="91"/>
      <c r="C5949" s="127"/>
      <c r="D5949" s="127"/>
      <c r="E5949" s="127"/>
      <c r="F5949" s="127"/>
      <c r="G5949" s="127"/>
      <c r="H5949" s="127"/>
      <c r="I5949" s="91"/>
      <c r="O5949" s="91"/>
      <c r="P5949" s="115"/>
      <c r="Q5949" s="116"/>
      <c r="R5949" s="116"/>
      <c r="S5949" s="116"/>
      <c r="T5949" s="117"/>
    </row>
    <row r="5950" spans="1:20" x14ac:dyDescent="0.15">
      <c r="A5950" s="91"/>
      <c r="B5950" s="91"/>
      <c r="C5950" s="127"/>
      <c r="D5950" s="127"/>
      <c r="E5950" s="127"/>
      <c r="F5950" s="127"/>
      <c r="G5950" s="127"/>
      <c r="H5950" s="127"/>
      <c r="I5950" s="91"/>
      <c r="O5950" s="91"/>
      <c r="P5950" s="115"/>
      <c r="Q5950" s="116"/>
      <c r="R5950" s="116"/>
      <c r="S5950" s="116"/>
      <c r="T5950" s="117"/>
    </row>
    <row r="5951" spans="1:20" x14ac:dyDescent="0.15">
      <c r="A5951" s="91"/>
      <c r="B5951" s="91"/>
      <c r="C5951" s="127"/>
      <c r="D5951" s="127"/>
      <c r="E5951" s="127"/>
      <c r="F5951" s="127"/>
      <c r="G5951" s="127"/>
      <c r="H5951" s="127"/>
      <c r="I5951" s="91"/>
      <c r="O5951" s="91"/>
      <c r="P5951" s="115"/>
      <c r="Q5951" s="116"/>
      <c r="R5951" s="116"/>
      <c r="S5951" s="116"/>
      <c r="T5951" s="117"/>
    </row>
    <row r="5952" spans="1:20" x14ac:dyDescent="0.15">
      <c r="A5952" s="91"/>
      <c r="B5952" s="91"/>
      <c r="C5952" s="127"/>
      <c r="D5952" s="127"/>
      <c r="E5952" s="127"/>
      <c r="F5952" s="127"/>
      <c r="G5952" s="127"/>
      <c r="H5952" s="127"/>
      <c r="I5952" s="91"/>
      <c r="O5952" s="91"/>
      <c r="P5952" s="115"/>
      <c r="Q5952" s="116"/>
      <c r="R5952" s="116"/>
      <c r="S5952" s="116"/>
      <c r="T5952" s="117"/>
    </row>
    <row r="5953" spans="1:20" x14ac:dyDescent="0.15">
      <c r="A5953" s="91"/>
      <c r="B5953" s="91"/>
      <c r="C5953" s="127"/>
      <c r="D5953" s="127"/>
      <c r="E5953" s="127"/>
      <c r="F5953" s="127"/>
      <c r="G5953" s="127"/>
      <c r="H5953" s="127"/>
      <c r="I5953" s="91"/>
      <c r="O5953" s="91"/>
      <c r="P5953" s="115"/>
      <c r="Q5953" s="116"/>
      <c r="R5953" s="116"/>
      <c r="S5953" s="116"/>
      <c r="T5953" s="117"/>
    </row>
    <row r="5954" spans="1:20" x14ac:dyDescent="0.15">
      <c r="A5954" s="91"/>
      <c r="B5954" s="91"/>
      <c r="C5954" s="127"/>
      <c r="D5954" s="127"/>
      <c r="E5954" s="127"/>
      <c r="F5954" s="127"/>
      <c r="G5954" s="127"/>
      <c r="H5954" s="127"/>
      <c r="I5954" s="91"/>
      <c r="O5954" s="91"/>
      <c r="P5954" s="115"/>
      <c r="Q5954" s="116"/>
      <c r="R5954" s="116"/>
      <c r="S5954" s="116"/>
      <c r="T5954" s="117"/>
    </row>
    <row r="5955" spans="1:20" x14ac:dyDescent="0.15">
      <c r="A5955" s="91"/>
      <c r="B5955" s="91"/>
      <c r="C5955" s="127"/>
      <c r="D5955" s="127"/>
      <c r="E5955" s="127"/>
      <c r="F5955" s="127"/>
      <c r="G5955" s="127"/>
      <c r="H5955" s="127"/>
      <c r="I5955" s="91"/>
      <c r="O5955" s="91"/>
      <c r="P5955" s="115"/>
      <c r="Q5955" s="116"/>
      <c r="R5955" s="116"/>
      <c r="S5955" s="116"/>
      <c r="T5955" s="117"/>
    </row>
    <row r="5956" spans="1:20" x14ac:dyDescent="0.15">
      <c r="A5956" s="91"/>
      <c r="B5956" s="91"/>
      <c r="C5956" s="127"/>
      <c r="D5956" s="127"/>
      <c r="E5956" s="127"/>
      <c r="F5956" s="127"/>
      <c r="G5956" s="127"/>
      <c r="H5956" s="127"/>
      <c r="I5956" s="91"/>
      <c r="O5956" s="91"/>
      <c r="P5956" s="115"/>
      <c r="Q5956" s="116"/>
      <c r="R5956" s="116"/>
      <c r="S5956" s="116"/>
      <c r="T5956" s="117"/>
    </row>
    <row r="5957" spans="1:20" x14ac:dyDescent="0.15">
      <c r="A5957" s="91"/>
      <c r="B5957" s="91"/>
      <c r="C5957" s="127"/>
      <c r="D5957" s="127"/>
      <c r="E5957" s="127"/>
      <c r="F5957" s="127"/>
      <c r="G5957" s="127"/>
      <c r="H5957" s="127"/>
      <c r="I5957" s="91"/>
      <c r="O5957" s="91"/>
      <c r="P5957" s="115"/>
      <c r="Q5957" s="116"/>
      <c r="R5957" s="116"/>
      <c r="S5957" s="116"/>
      <c r="T5957" s="117"/>
    </row>
    <row r="5958" spans="1:20" x14ac:dyDescent="0.15">
      <c r="A5958" s="91"/>
      <c r="B5958" s="91"/>
      <c r="C5958" s="127"/>
      <c r="D5958" s="127"/>
      <c r="E5958" s="127"/>
      <c r="F5958" s="127"/>
      <c r="G5958" s="127"/>
      <c r="H5958" s="127"/>
      <c r="I5958" s="91"/>
      <c r="O5958" s="91"/>
      <c r="P5958" s="115"/>
      <c r="Q5958" s="116"/>
      <c r="R5958" s="116"/>
      <c r="S5958" s="116"/>
      <c r="T5958" s="117"/>
    </row>
    <row r="5959" spans="1:20" x14ac:dyDescent="0.15">
      <c r="A5959" s="91"/>
      <c r="B5959" s="91"/>
      <c r="C5959" s="127"/>
      <c r="D5959" s="127"/>
      <c r="E5959" s="127"/>
      <c r="F5959" s="127"/>
      <c r="G5959" s="127"/>
      <c r="H5959" s="127"/>
      <c r="I5959" s="91"/>
      <c r="O5959" s="91"/>
      <c r="P5959" s="115"/>
      <c r="Q5959" s="116"/>
      <c r="R5959" s="116"/>
      <c r="S5959" s="116"/>
      <c r="T5959" s="117"/>
    </row>
    <row r="5960" spans="1:20" x14ac:dyDescent="0.15">
      <c r="A5960" s="91"/>
      <c r="B5960" s="91"/>
      <c r="C5960" s="127"/>
      <c r="D5960" s="127"/>
      <c r="E5960" s="127"/>
      <c r="F5960" s="127"/>
      <c r="G5960" s="127"/>
      <c r="H5960" s="127"/>
      <c r="I5960" s="91"/>
      <c r="O5960" s="91"/>
      <c r="P5960" s="115"/>
      <c r="Q5960" s="116"/>
      <c r="R5960" s="116"/>
      <c r="S5960" s="116"/>
      <c r="T5960" s="117"/>
    </row>
    <row r="5961" spans="1:20" x14ac:dyDescent="0.15">
      <c r="A5961" s="91"/>
      <c r="B5961" s="91"/>
      <c r="C5961" s="127"/>
      <c r="D5961" s="127"/>
      <c r="E5961" s="127"/>
      <c r="F5961" s="127"/>
      <c r="G5961" s="127"/>
      <c r="H5961" s="127"/>
      <c r="I5961" s="91"/>
      <c r="O5961" s="91"/>
      <c r="P5961" s="115"/>
      <c r="Q5961" s="116"/>
      <c r="R5961" s="116"/>
      <c r="S5961" s="116"/>
      <c r="T5961" s="117"/>
    </row>
    <row r="5962" spans="1:20" x14ac:dyDescent="0.15">
      <c r="A5962" s="91"/>
      <c r="B5962" s="91"/>
      <c r="C5962" s="127"/>
      <c r="D5962" s="127"/>
      <c r="E5962" s="127"/>
      <c r="F5962" s="127"/>
      <c r="G5962" s="127"/>
      <c r="H5962" s="127"/>
      <c r="I5962" s="91"/>
      <c r="O5962" s="91"/>
      <c r="P5962" s="115"/>
      <c r="Q5962" s="116"/>
      <c r="R5962" s="116"/>
      <c r="S5962" s="116"/>
      <c r="T5962" s="117"/>
    </row>
    <row r="5963" spans="1:20" x14ac:dyDescent="0.15">
      <c r="A5963" s="91"/>
      <c r="B5963" s="91"/>
      <c r="C5963" s="127"/>
      <c r="D5963" s="127"/>
      <c r="E5963" s="127"/>
      <c r="F5963" s="127"/>
      <c r="G5963" s="127"/>
      <c r="H5963" s="127"/>
      <c r="I5963" s="91"/>
      <c r="O5963" s="91"/>
      <c r="P5963" s="115"/>
      <c r="Q5963" s="116"/>
      <c r="R5963" s="116"/>
      <c r="S5963" s="116"/>
      <c r="T5963" s="117"/>
    </row>
    <row r="5964" spans="1:20" x14ac:dyDescent="0.15">
      <c r="A5964" s="91"/>
      <c r="B5964" s="91"/>
      <c r="C5964" s="127"/>
      <c r="D5964" s="127"/>
      <c r="E5964" s="127"/>
      <c r="F5964" s="127"/>
      <c r="G5964" s="127"/>
      <c r="H5964" s="127"/>
      <c r="I5964" s="91"/>
      <c r="O5964" s="91"/>
      <c r="P5964" s="115"/>
      <c r="Q5964" s="116"/>
      <c r="R5964" s="116"/>
      <c r="S5964" s="116"/>
      <c r="T5964" s="117"/>
    </row>
    <row r="5965" spans="1:20" x14ac:dyDescent="0.15">
      <c r="A5965" s="91"/>
      <c r="B5965" s="91"/>
      <c r="C5965" s="127"/>
      <c r="D5965" s="127"/>
      <c r="E5965" s="127"/>
      <c r="F5965" s="127"/>
      <c r="G5965" s="127"/>
      <c r="H5965" s="127"/>
      <c r="I5965" s="91"/>
      <c r="O5965" s="91"/>
      <c r="P5965" s="115"/>
      <c r="Q5965" s="116"/>
      <c r="R5965" s="116"/>
      <c r="S5965" s="116"/>
      <c r="T5965" s="117"/>
    </row>
    <row r="5966" spans="1:20" x14ac:dyDescent="0.15">
      <c r="A5966" s="91"/>
      <c r="B5966" s="91"/>
      <c r="C5966" s="127"/>
      <c r="D5966" s="127"/>
      <c r="E5966" s="127"/>
      <c r="F5966" s="127"/>
      <c r="G5966" s="127"/>
      <c r="H5966" s="127"/>
      <c r="I5966" s="91"/>
      <c r="O5966" s="91"/>
      <c r="P5966" s="115"/>
      <c r="Q5966" s="116"/>
      <c r="R5966" s="116"/>
      <c r="S5966" s="116"/>
      <c r="T5966" s="117"/>
    </row>
    <row r="5967" spans="1:20" x14ac:dyDescent="0.15">
      <c r="A5967" s="91"/>
      <c r="B5967" s="91"/>
      <c r="C5967" s="127"/>
      <c r="D5967" s="127"/>
      <c r="E5967" s="127"/>
      <c r="F5967" s="127"/>
      <c r="G5967" s="127"/>
      <c r="H5967" s="127"/>
      <c r="I5967" s="91"/>
      <c r="O5967" s="91"/>
      <c r="P5967" s="115"/>
      <c r="Q5967" s="116"/>
      <c r="R5967" s="116"/>
      <c r="S5967" s="116"/>
      <c r="T5967" s="117"/>
    </row>
    <row r="5968" spans="1:20" x14ac:dyDescent="0.15">
      <c r="A5968" s="91"/>
      <c r="B5968" s="91"/>
      <c r="C5968" s="127"/>
      <c r="D5968" s="127"/>
      <c r="E5968" s="127"/>
      <c r="F5968" s="127"/>
      <c r="G5968" s="127"/>
      <c r="H5968" s="127"/>
      <c r="I5968" s="91"/>
      <c r="O5968" s="91"/>
      <c r="P5968" s="115"/>
      <c r="Q5968" s="116"/>
      <c r="R5968" s="116"/>
      <c r="S5968" s="116"/>
      <c r="T5968" s="117"/>
    </row>
    <row r="5969" spans="1:20" x14ac:dyDescent="0.15">
      <c r="A5969" s="91"/>
      <c r="B5969" s="91"/>
      <c r="C5969" s="127"/>
      <c r="D5969" s="127"/>
      <c r="E5969" s="127"/>
      <c r="F5969" s="127"/>
      <c r="G5969" s="127"/>
      <c r="H5969" s="127"/>
      <c r="I5969" s="91"/>
      <c r="O5969" s="91"/>
      <c r="P5969" s="115"/>
      <c r="Q5969" s="116"/>
      <c r="R5969" s="116"/>
      <c r="S5969" s="116"/>
      <c r="T5969" s="117"/>
    </row>
    <row r="5970" spans="1:20" x14ac:dyDescent="0.15">
      <c r="A5970" s="91"/>
      <c r="B5970" s="91"/>
      <c r="C5970" s="127"/>
      <c r="D5970" s="127"/>
      <c r="E5970" s="127"/>
      <c r="F5970" s="127"/>
      <c r="G5970" s="127"/>
      <c r="H5970" s="127"/>
      <c r="I5970" s="91"/>
      <c r="O5970" s="91"/>
      <c r="P5970" s="115"/>
      <c r="Q5970" s="116"/>
      <c r="R5970" s="116"/>
      <c r="S5970" s="116"/>
      <c r="T5970" s="117"/>
    </row>
    <row r="5971" spans="1:20" x14ac:dyDescent="0.15">
      <c r="A5971" s="91"/>
      <c r="B5971" s="91"/>
      <c r="C5971" s="127"/>
      <c r="D5971" s="127"/>
      <c r="E5971" s="127"/>
      <c r="F5971" s="127"/>
      <c r="G5971" s="127"/>
      <c r="H5971" s="127"/>
      <c r="I5971" s="91"/>
      <c r="O5971" s="91"/>
      <c r="P5971" s="115"/>
      <c r="Q5971" s="116"/>
      <c r="R5971" s="116"/>
      <c r="S5971" s="116"/>
      <c r="T5971" s="117"/>
    </row>
    <row r="5972" spans="1:20" x14ac:dyDescent="0.15">
      <c r="A5972" s="91"/>
      <c r="B5972" s="91"/>
      <c r="C5972" s="127"/>
      <c r="D5972" s="127"/>
      <c r="E5972" s="127"/>
      <c r="F5972" s="127"/>
      <c r="G5972" s="127"/>
      <c r="H5972" s="127"/>
      <c r="I5972" s="91"/>
      <c r="O5972" s="91"/>
      <c r="P5972" s="115"/>
      <c r="Q5972" s="116"/>
      <c r="R5972" s="116"/>
      <c r="S5972" s="116"/>
      <c r="T5972" s="117"/>
    </row>
    <row r="5973" spans="1:20" x14ac:dyDescent="0.15">
      <c r="A5973" s="91"/>
      <c r="B5973" s="91"/>
      <c r="C5973" s="127"/>
      <c r="D5973" s="127"/>
      <c r="E5973" s="127"/>
      <c r="F5973" s="127"/>
      <c r="G5973" s="127"/>
      <c r="H5973" s="127"/>
      <c r="I5973" s="91"/>
      <c r="O5973" s="91"/>
      <c r="P5973" s="115"/>
      <c r="Q5973" s="116"/>
      <c r="R5973" s="116"/>
      <c r="S5973" s="116"/>
      <c r="T5973" s="117"/>
    </row>
    <row r="5974" spans="1:20" x14ac:dyDescent="0.15">
      <c r="A5974" s="91"/>
      <c r="B5974" s="91"/>
      <c r="C5974" s="127"/>
      <c r="D5974" s="127"/>
      <c r="E5974" s="127"/>
      <c r="F5974" s="127"/>
      <c r="G5974" s="127"/>
      <c r="H5974" s="127"/>
      <c r="I5974" s="91"/>
      <c r="O5974" s="91"/>
      <c r="P5974" s="115"/>
      <c r="Q5974" s="116"/>
      <c r="R5974" s="116"/>
      <c r="S5974" s="116"/>
      <c r="T5974" s="117"/>
    </row>
    <row r="5975" spans="1:20" x14ac:dyDescent="0.15">
      <c r="A5975" s="91"/>
      <c r="B5975" s="91"/>
      <c r="C5975" s="127"/>
      <c r="D5975" s="127"/>
      <c r="E5975" s="127"/>
      <c r="F5975" s="127"/>
      <c r="G5975" s="127"/>
      <c r="H5975" s="127"/>
      <c r="I5975" s="91"/>
      <c r="O5975" s="91"/>
      <c r="P5975" s="115"/>
      <c r="Q5975" s="116"/>
      <c r="R5975" s="116"/>
      <c r="S5975" s="116"/>
      <c r="T5975" s="117"/>
    </row>
    <row r="5976" spans="1:20" x14ac:dyDescent="0.15">
      <c r="A5976" s="91"/>
      <c r="B5976" s="91"/>
      <c r="C5976" s="127"/>
      <c r="D5976" s="127"/>
      <c r="E5976" s="127"/>
      <c r="F5976" s="127"/>
      <c r="G5976" s="127"/>
      <c r="H5976" s="127"/>
      <c r="I5976" s="91"/>
      <c r="O5976" s="91"/>
      <c r="P5976" s="115"/>
      <c r="Q5976" s="116"/>
      <c r="R5976" s="116"/>
      <c r="S5976" s="116"/>
      <c r="T5976" s="117"/>
    </row>
    <row r="5977" spans="1:20" x14ac:dyDescent="0.15">
      <c r="A5977" s="91"/>
      <c r="B5977" s="91"/>
      <c r="C5977" s="127"/>
      <c r="D5977" s="127"/>
      <c r="E5977" s="127"/>
      <c r="F5977" s="127"/>
      <c r="G5977" s="127"/>
      <c r="H5977" s="127"/>
      <c r="I5977" s="91"/>
      <c r="O5977" s="91"/>
      <c r="P5977" s="115"/>
      <c r="Q5977" s="116"/>
      <c r="R5977" s="116"/>
      <c r="S5977" s="116"/>
      <c r="T5977" s="117"/>
    </row>
    <row r="5978" spans="1:20" x14ac:dyDescent="0.15">
      <c r="A5978" s="91"/>
      <c r="B5978" s="91"/>
      <c r="C5978" s="127"/>
      <c r="D5978" s="127"/>
      <c r="E5978" s="127"/>
      <c r="F5978" s="127"/>
      <c r="G5978" s="127"/>
      <c r="H5978" s="127"/>
      <c r="I5978" s="91"/>
      <c r="O5978" s="91"/>
      <c r="P5978" s="115"/>
      <c r="Q5978" s="116"/>
      <c r="R5978" s="116"/>
      <c r="S5978" s="116"/>
      <c r="T5978" s="117"/>
    </row>
    <row r="5979" spans="1:20" x14ac:dyDescent="0.15">
      <c r="A5979" s="91"/>
      <c r="B5979" s="91"/>
      <c r="C5979" s="127"/>
      <c r="D5979" s="127"/>
      <c r="E5979" s="127"/>
      <c r="F5979" s="127"/>
      <c r="G5979" s="127"/>
      <c r="H5979" s="127"/>
      <c r="I5979" s="91"/>
      <c r="O5979" s="91"/>
      <c r="P5979" s="115"/>
      <c r="Q5979" s="116"/>
      <c r="R5979" s="116"/>
      <c r="S5979" s="116"/>
      <c r="T5979" s="117"/>
    </row>
    <row r="5980" spans="1:20" x14ac:dyDescent="0.15">
      <c r="A5980" s="91"/>
      <c r="B5980" s="91"/>
      <c r="C5980" s="127"/>
      <c r="D5980" s="127"/>
      <c r="E5980" s="127"/>
      <c r="F5980" s="127"/>
      <c r="G5980" s="127"/>
      <c r="H5980" s="127"/>
      <c r="I5980" s="91"/>
      <c r="O5980" s="91"/>
      <c r="P5980" s="115"/>
      <c r="Q5980" s="116"/>
      <c r="R5980" s="116"/>
      <c r="S5980" s="116"/>
      <c r="T5980" s="117"/>
    </row>
    <row r="5981" spans="1:20" x14ac:dyDescent="0.15">
      <c r="A5981" s="91"/>
      <c r="B5981" s="91"/>
      <c r="C5981" s="127"/>
      <c r="D5981" s="127"/>
      <c r="E5981" s="127"/>
      <c r="F5981" s="127"/>
      <c r="G5981" s="127"/>
      <c r="H5981" s="127"/>
      <c r="I5981" s="91"/>
      <c r="O5981" s="91"/>
      <c r="P5981" s="115"/>
      <c r="Q5981" s="116"/>
      <c r="R5981" s="116"/>
      <c r="S5981" s="116"/>
      <c r="T5981" s="117"/>
    </row>
    <row r="5982" spans="1:20" x14ac:dyDescent="0.15">
      <c r="A5982" s="91"/>
      <c r="B5982" s="91"/>
      <c r="C5982" s="127"/>
      <c r="D5982" s="127"/>
      <c r="E5982" s="127"/>
      <c r="F5982" s="127"/>
      <c r="G5982" s="127"/>
      <c r="H5982" s="127"/>
      <c r="I5982" s="91"/>
      <c r="O5982" s="91"/>
      <c r="P5982" s="115"/>
      <c r="Q5982" s="116"/>
      <c r="R5982" s="116"/>
      <c r="S5982" s="116"/>
      <c r="T5982" s="117"/>
    </row>
    <row r="5983" spans="1:20" x14ac:dyDescent="0.15">
      <c r="A5983" s="91"/>
      <c r="B5983" s="91"/>
      <c r="C5983" s="127"/>
      <c r="D5983" s="127"/>
      <c r="E5983" s="127"/>
      <c r="F5983" s="127"/>
      <c r="G5983" s="127"/>
      <c r="H5983" s="127"/>
      <c r="I5983" s="91"/>
      <c r="O5983" s="91"/>
      <c r="P5983" s="115"/>
      <c r="Q5983" s="116"/>
      <c r="R5983" s="116"/>
      <c r="S5983" s="116"/>
      <c r="T5983" s="117"/>
    </row>
    <row r="5984" spans="1:20" x14ac:dyDescent="0.15">
      <c r="A5984" s="91"/>
      <c r="B5984" s="91"/>
      <c r="C5984" s="127"/>
      <c r="D5984" s="127"/>
      <c r="E5984" s="127"/>
      <c r="F5984" s="127"/>
      <c r="G5984" s="127"/>
      <c r="H5984" s="127"/>
      <c r="I5984" s="91"/>
      <c r="O5984" s="91"/>
      <c r="P5984" s="115"/>
      <c r="Q5984" s="116"/>
      <c r="R5984" s="116"/>
      <c r="S5984" s="116"/>
      <c r="T5984" s="117"/>
    </row>
    <row r="5985" spans="1:20" x14ac:dyDescent="0.15">
      <c r="A5985" s="91"/>
      <c r="B5985" s="91"/>
      <c r="C5985" s="127"/>
      <c r="D5985" s="127"/>
      <c r="E5985" s="127"/>
      <c r="F5985" s="127"/>
      <c r="G5985" s="127"/>
      <c r="H5985" s="127"/>
      <c r="I5985" s="91"/>
      <c r="O5985" s="91"/>
      <c r="P5985" s="115"/>
      <c r="Q5985" s="116"/>
      <c r="R5985" s="116"/>
      <c r="S5985" s="116"/>
      <c r="T5985" s="117"/>
    </row>
    <row r="5986" spans="1:20" x14ac:dyDescent="0.15">
      <c r="A5986" s="91"/>
      <c r="B5986" s="91"/>
      <c r="C5986" s="127"/>
      <c r="D5986" s="127"/>
      <c r="E5986" s="127"/>
      <c r="F5986" s="127"/>
      <c r="G5986" s="127"/>
      <c r="H5986" s="127"/>
      <c r="I5986" s="91"/>
      <c r="O5986" s="91"/>
      <c r="P5986" s="115"/>
      <c r="Q5986" s="116"/>
      <c r="R5986" s="116"/>
      <c r="S5986" s="116"/>
      <c r="T5986" s="117"/>
    </row>
    <row r="5987" spans="1:20" x14ac:dyDescent="0.15">
      <c r="A5987" s="91"/>
      <c r="B5987" s="91"/>
      <c r="C5987" s="127"/>
      <c r="D5987" s="127"/>
      <c r="E5987" s="127"/>
      <c r="F5987" s="127"/>
      <c r="G5987" s="127"/>
      <c r="H5987" s="127"/>
      <c r="I5987" s="91"/>
      <c r="O5987" s="91"/>
      <c r="P5987" s="115"/>
      <c r="Q5987" s="116"/>
      <c r="R5987" s="116"/>
      <c r="S5987" s="116"/>
      <c r="T5987" s="117"/>
    </row>
    <row r="5988" spans="1:20" x14ac:dyDescent="0.15">
      <c r="A5988" s="91"/>
      <c r="B5988" s="91"/>
      <c r="C5988" s="127"/>
      <c r="D5988" s="127"/>
      <c r="E5988" s="127"/>
      <c r="F5988" s="127"/>
      <c r="G5988" s="127"/>
      <c r="H5988" s="127"/>
      <c r="I5988" s="91"/>
      <c r="O5988" s="91"/>
      <c r="P5988" s="115"/>
      <c r="Q5988" s="116"/>
      <c r="R5988" s="116"/>
      <c r="S5988" s="116"/>
      <c r="T5988" s="117"/>
    </row>
    <row r="5989" spans="1:20" x14ac:dyDescent="0.15">
      <c r="A5989" s="91"/>
      <c r="B5989" s="91"/>
      <c r="C5989" s="127"/>
      <c r="D5989" s="127"/>
      <c r="E5989" s="127"/>
      <c r="F5989" s="127"/>
      <c r="G5989" s="127"/>
      <c r="H5989" s="127"/>
      <c r="I5989" s="91"/>
      <c r="O5989" s="91"/>
      <c r="P5989" s="115"/>
      <c r="Q5989" s="116"/>
      <c r="R5989" s="116"/>
      <c r="S5989" s="116"/>
      <c r="T5989" s="117"/>
    </row>
    <row r="5990" spans="1:20" x14ac:dyDescent="0.15">
      <c r="A5990" s="91"/>
      <c r="B5990" s="91"/>
      <c r="C5990" s="127"/>
      <c r="D5990" s="127"/>
      <c r="E5990" s="127"/>
      <c r="F5990" s="127"/>
      <c r="G5990" s="127"/>
      <c r="H5990" s="127"/>
      <c r="I5990" s="91"/>
      <c r="O5990" s="91"/>
      <c r="P5990" s="115"/>
      <c r="Q5990" s="116"/>
      <c r="R5990" s="116"/>
      <c r="S5990" s="116"/>
      <c r="T5990" s="117"/>
    </row>
    <row r="5991" spans="1:20" x14ac:dyDescent="0.15">
      <c r="A5991" s="91"/>
      <c r="B5991" s="91"/>
      <c r="C5991" s="127"/>
      <c r="D5991" s="127"/>
      <c r="E5991" s="127"/>
      <c r="F5991" s="127"/>
      <c r="G5991" s="127"/>
      <c r="H5991" s="127"/>
      <c r="I5991" s="91"/>
      <c r="O5991" s="91"/>
      <c r="P5991" s="115"/>
      <c r="Q5991" s="116"/>
      <c r="R5991" s="116"/>
      <c r="S5991" s="116"/>
      <c r="T5991" s="117"/>
    </row>
    <row r="5992" spans="1:20" x14ac:dyDescent="0.15">
      <c r="A5992" s="91"/>
      <c r="B5992" s="91"/>
      <c r="C5992" s="127"/>
      <c r="D5992" s="127"/>
      <c r="E5992" s="127"/>
      <c r="F5992" s="127"/>
      <c r="G5992" s="127"/>
      <c r="H5992" s="127"/>
      <c r="I5992" s="91"/>
      <c r="O5992" s="91"/>
      <c r="P5992" s="115"/>
      <c r="Q5992" s="116"/>
      <c r="R5992" s="116"/>
      <c r="S5992" s="116"/>
      <c r="T5992" s="117"/>
    </row>
    <row r="5993" spans="1:20" x14ac:dyDescent="0.15">
      <c r="A5993" s="91"/>
      <c r="B5993" s="91"/>
      <c r="C5993" s="127"/>
      <c r="D5993" s="127"/>
      <c r="E5993" s="127"/>
      <c r="F5993" s="127"/>
      <c r="G5993" s="127"/>
      <c r="H5993" s="127"/>
      <c r="I5993" s="91"/>
      <c r="O5993" s="91"/>
      <c r="P5993" s="115"/>
      <c r="Q5993" s="116"/>
      <c r="R5993" s="116"/>
      <c r="S5993" s="116"/>
      <c r="T5993" s="117"/>
    </row>
    <row r="5994" spans="1:20" x14ac:dyDescent="0.15">
      <c r="A5994" s="91"/>
      <c r="B5994" s="91"/>
      <c r="C5994" s="127"/>
      <c r="D5994" s="127"/>
      <c r="E5994" s="127"/>
      <c r="F5994" s="127"/>
      <c r="G5994" s="127"/>
      <c r="H5994" s="127"/>
      <c r="I5994" s="91"/>
      <c r="O5994" s="91"/>
      <c r="P5994" s="115"/>
      <c r="Q5994" s="116"/>
      <c r="R5994" s="116"/>
      <c r="S5994" s="116"/>
      <c r="T5994" s="117"/>
    </row>
    <row r="5995" spans="1:20" x14ac:dyDescent="0.15">
      <c r="A5995" s="91"/>
      <c r="B5995" s="91"/>
      <c r="C5995" s="127"/>
      <c r="D5995" s="127"/>
      <c r="E5995" s="127"/>
      <c r="F5995" s="127"/>
      <c r="G5995" s="127"/>
      <c r="H5995" s="127"/>
      <c r="I5995" s="91"/>
      <c r="O5995" s="91"/>
      <c r="P5995" s="115"/>
      <c r="Q5995" s="116"/>
      <c r="R5995" s="116"/>
      <c r="S5995" s="116"/>
      <c r="T5995" s="117"/>
    </row>
    <row r="5996" spans="1:20" x14ac:dyDescent="0.15">
      <c r="A5996" s="91"/>
      <c r="B5996" s="91"/>
      <c r="C5996" s="127"/>
      <c r="D5996" s="127"/>
      <c r="E5996" s="127"/>
      <c r="F5996" s="127"/>
      <c r="G5996" s="127"/>
      <c r="H5996" s="127"/>
      <c r="I5996" s="91"/>
      <c r="O5996" s="91"/>
      <c r="P5996" s="115"/>
      <c r="Q5996" s="116"/>
      <c r="R5996" s="116"/>
      <c r="S5996" s="116"/>
      <c r="T5996" s="117"/>
    </row>
    <row r="5997" spans="1:20" x14ac:dyDescent="0.15">
      <c r="A5997" s="91"/>
      <c r="B5997" s="91"/>
      <c r="C5997" s="127"/>
      <c r="D5997" s="127"/>
      <c r="E5997" s="127"/>
      <c r="F5997" s="127"/>
      <c r="G5997" s="127"/>
      <c r="H5997" s="127"/>
      <c r="I5997" s="91"/>
      <c r="O5997" s="91"/>
      <c r="P5997" s="115"/>
      <c r="Q5997" s="116"/>
      <c r="R5997" s="116"/>
      <c r="S5997" s="116"/>
      <c r="T5997" s="117"/>
    </row>
    <row r="5998" spans="1:20" x14ac:dyDescent="0.15">
      <c r="A5998" s="91"/>
      <c r="B5998" s="91"/>
      <c r="C5998" s="127"/>
      <c r="D5998" s="127"/>
      <c r="E5998" s="127"/>
      <c r="F5998" s="127"/>
      <c r="G5998" s="127"/>
      <c r="H5998" s="127"/>
      <c r="I5998" s="91"/>
      <c r="O5998" s="91"/>
      <c r="P5998" s="115"/>
      <c r="Q5998" s="116"/>
      <c r="R5998" s="116"/>
      <c r="S5998" s="116"/>
      <c r="T5998" s="117"/>
    </row>
    <row r="5999" spans="1:20" x14ac:dyDescent="0.15">
      <c r="A5999" s="91"/>
      <c r="B5999" s="91"/>
      <c r="C5999" s="127"/>
      <c r="D5999" s="127"/>
      <c r="E5999" s="127"/>
      <c r="F5999" s="127"/>
      <c r="G5999" s="127"/>
      <c r="H5999" s="127"/>
      <c r="I5999" s="91"/>
      <c r="O5999" s="91"/>
      <c r="P5999" s="115"/>
      <c r="Q5999" s="116"/>
      <c r="R5999" s="116"/>
      <c r="S5999" s="116"/>
      <c r="T5999" s="117"/>
    </row>
    <row r="6000" spans="1:20" x14ac:dyDescent="0.15">
      <c r="A6000" s="91"/>
      <c r="B6000" s="91"/>
      <c r="C6000" s="127"/>
      <c r="D6000" s="127"/>
      <c r="E6000" s="127"/>
      <c r="F6000" s="127"/>
      <c r="G6000" s="127"/>
      <c r="H6000" s="127"/>
      <c r="I6000" s="91"/>
      <c r="O6000" s="91"/>
      <c r="P6000" s="115"/>
      <c r="Q6000" s="116"/>
      <c r="R6000" s="116"/>
      <c r="S6000" s="116"/>
      <c r="T6000" s="117"/>
    </row>
    <row r="6001" spans="1:20" x14ac:dyDescent="0.15">
      <c r="A6001" s="91"/>
      <c r="B6001" s="91"/>
      <c r="C6001" s="127"/>
      <c r="D6001" s="127"/>
      <c r="E6001" s="127"/>
      <c r="F6001" s="127"/>
      <c r="G6001" s="127"/>
      <c r="H6001" s="127"/>
      <c r="I6001" s="91"/>
      <c r="O6001" s="91"/>
      <c r="P6001" s="115"/>
      <c r="Q6001" s="116"/>
      <c r="R6001" s="116"/>
      <c r="S6001" s="116"/>
      <c r="T6001" s="117"/>
    </row>
    <row r="6002" spans="1:20" x14ac:dyDescent="0.15">
      <c r="A6002" s="91"/>
      <c r="B6002" s="91"/>
      <c r="C6002" s="127"/>
      <c r="D6002" s="127"/>
      <c r="E6002" s="127"/>
      <c r="F6002" s="127"/>
      <c r="G6002" s="127"/>
      <c r="H6002" s="127"/>
      <c r="I6002" s="91"/>
      <c r="O6002" s="91"/>
      <c r="P6002" s="115"/>
      <c r="Q6002" s="116"/>
      <c r="R6002" s="116"/>
      <c r="S6002" s="116"/>
      <c r="T6002" s="117"/>
    </row>
    <row r="6003" spans="1:20" x14ac:dyDescent="0.15">
      <c r="A6003" s="91"/>
      <c r="B6003" s="91"/>
      <c r="C6003" s="127"/>
      <c r="D6003" s="127"/>
      <c r="E6003" s="127"/>
      <c r="F6003" s="127"/>
      <c r="G6003" s="127"/>
      <c r="H6003" s="127"/>
      <c r="I6003" s="91"/>
      <c r="O6003" s="91"/>
      <c r="P6003" s="115"/>
      <c r="Q6003" s="116"/>
      <c r="R6003" s="116"/>
      <c r="S6003" s="116"/>
      <c r="T6003" s="117"/>
    </row>
    <row r="6004" spans="1:20" x14ac:dyDescent="0.15">
      <c r="A6004" s="91"/>
      <c r="B6004" s="91"/>
      <c r="C6004" s="127"/>
      <c r="D6004" s="127"/>
      <c r="E6004" s="127"/>
      <c r="F6004" s="127"/>
      <c r="G6004" s="127"/>
      <c r="H6004" s="127"/>
      <c r="I6004" s="91"/>
      <c r="O6004" s="91"/>
      <c r="P6004" s="115"/>
      <c r="Q6004" s="116"/>
      <c r="R6004" s="116"/>
      <c r="S6004" s="116"/>
      <c r="T6004" s="117"/>
    </row>
    <row r="6005" spans="1:20" x14ac:dyDescent="0.15">
      <c r="A6005" s="91"/>
      <c r="B6005" s="91"/>
      <c r="C6005" s="127"/>
      <c r="D6005" s="127"/>
      <c r="E6005" s="127"/>
      <c r="F6005" s="127"/>
      <c r="G6005" s="127"/>
      <c r="H6005" s="127"/>
      <c r="I6005" s="91"/>
      <c r="O6005" s="91"/>
      <c r="P6005" s="115"/>
      <c r="Q6005" s="116"/>
      <c r="R6005" s="116"/>
      <c r="S6005" s="116"/>
      <c r="T6005" s="117"/>
    </row>
    <row r="6006" spans="1:20" x14ac:dyDescent="0.15">
      <c r="A6006" s="91"/>
      <c r="B6006" s="91"/>
      <c r="C6006" s="127"/>
      <c r="D6006" s="127"/>
      <c r="E6006" s="127"/>
      <c r="F6006" s="127"/>
      <c r="G6006" s="127"/>
      <c r="H6006" s="127"/>
      <c r="I6006" s="91"/>
      <c r="O6006" s="91"/>
      <c r="P6006" s="115"/>
      <c r="Q6006" s="116"/>
      <c r="R6006" s="116"/>
      <c r="S6006" s="116"/>
      <c r="T6006" s="117"/>
    </row>
    <row r="6007" spans="1:20" x14ac:dyDescent="0.15">
      <c r="A6007" s="91"/>
      <c r="B6007" s="91"/>
      <c r="C6007" s="127"/>
      <c r="D6007" s="127"/>
      <c r="E6007" s="127"/>
      <c r="F6007" s="127"/>
      <c r="G6007" s="127"/>
      <c r="H6007" s="127"/>
      <c r="I6007" s="91"/>
      <c r="O6007" s="91"/>
      <c r="P6007" s="115"/>
      <c r="Q6007" s="116"/>
      <c r="R6007" s="116"/>
      <c r="S6007" s="116"/>
      <c r="T6007" s="117"/>
    </row>
    <row r="6008" spans="1:20" x14ac:dyDescent="0.15">
      <c r="A6008" s="91"/>
      <c r="B6008" s="91"/>
      <c r="C6008" s="127"/>
      <c r="D6008" s="127"/>
      <c r="E6008" s="127"/>
      <c r="F6008" s="127"/>
      <c r="G6008" s="127"/>
      <c r="H6008" s="127"/>
      <c r="I6008" s="91"/>
      <c r="O6008" s="91"/>
      <c r="P6008" s="115"/>
      <c r="Q6008" s="116"/>
      <c r="R6008" s="116"/>
      <c r="S6008" s="116"/>
      <c r="T6008" s="117"/>
    </row>
    <row r="6009" spans="1:20" x14ac:dyDescent="0.15">
      <c r="A6009" s="91"/>
      <c r="B6009" s="91"/>
      <c r="C6009" s="127"/>
      <c r="D6009" s="127"/>
      <c r="E6009" s="127"/>
      <c r="F6009" s="127"/>
      <c r="G6009" s="127"/>
      <c r="H6009" s="127"/>
      <c r="I6009" s="91"/>
      <c r="O6009" s="91"/>
      <c r="P6009" s="115"/>
      <c r="Q6009" s="116"/>
      <c r="R6009" s="116"/>
      <c r="S6009" s="116"/>
      <c r="T6009" s="117"/>
    </row>
    <row r="6010" spans="1:20" x14ac:dyDescent="0.15">
      <c r="A6010" s="91"/>
      <c r="B6010" s="91"/>
      <c r="C6010" s="127"/>
      <c r="D6010" s="127"/>
      <c r="E6010" s="127"/>
      <c r="F6010" s="127"/>
      <c r="G6010" s="127"/>
      <c r="H6010" s="127"/>
      <c r="I6010" s="91"/>
      <c r="O6010" s="91"/>
      <c r="P6010" s="115"/>
      <c r="Q6010" s="116"/>
      <c r="R6010" s="116"/>
      <c r="S6010" s="116"/>
      <c r="T6010" s="117"/>
    </row>
    <row r="6011" spans="1:20" x14ac:dyDescent="0.15">
      <c r="A6011" s="91"/>
      <c r="B6011" s="91"/>
      <c r="C6011" s="127"/>
      <c r="D6011" s="127"/>
      <c r="E6011" s="127"/>
      <c r="F6011" s="127"/>
      <c r="G6011" s="127"/>
      <c r="H6011" s="127"/>
      <c r="I6011" s="91"/>
      <c r="O6011" s="91"/>
      <c r="P6011" s="115"/>
      <c r="Q6011" s="116"/>
      <c r="R6011" s="116"/>
      <c r="S6011" s="116"/>
      <c r="T6011" s="117"/>
    </row>
    <row r="6012" spans="1:20" x14ac:dyDescent="0.15">
      <c r="A6012" s="91"/>
      <c r="B6012" s="91"/>
      <c r="C6012" s="127"/>
      <c r="D6012" s="127"/>
      <c r="E6012" s="127"/>
      <c r="F6012" s="127"/>
      <c r="G6012" s="127"/>
      <c r="H6012" s="127"/>
      <c r="I6012" s="91"/>
      <c r="O6012" s="91"/>
      <c r="P6012" s="115"/>
      <c r="Q6012" s="116"/>
      <c r="R6012" s="116"/>
      <c r="S6012" s="116"/>
      <c r="T6012" s="117"/>
    </row>
    <row r="6013" spans="1:20" x14ac:dyDescent="0.15">
      <c r="A6013" s="91"/>
      <c r="B6013" s="91"/>
      <c r="C6013" s="127"/>
      <c r="D6013" s="127"/>
      <c r="E6013" s="127"/>
      <c r="F6013" s="127"/>
      <c r="G6013" s="127"/>
      <c r="H6013" s="127"/>
      <c r="I6013" s="91"/>
      <c r="O6013" s="91"/>
      <c r="P6013" s="115"/>
      <c r="Q6013" s="116"/>
      <c r="R6013" s="116"/>
      <c r="S6013" s="116"/>
      <c r="T6013" s="117"/>
    </row>
    <row r="6014" spans="1:20" x14ac:dyDescent="0.15">
      <c r="A6014" s="91"/>
      <c r="B6014" s="91"/>
      <c r="C6014" s="127"/>
      <c r="D6014" s="127"/>
      <c r="E6014" s="127"/>
      <c r="F6014" s="127"/>
      <c r="G6014" s="127"/>
      <c r="H6014" s="127"/>
      <c r="I6014" s="91"/>
      <c r="O6014" s="91"/>
      <c r="P6014" s="115"/>
      <c r="Q6014" s="116"/>
      <c r="R6014" s="116"/>
      <c r="S6014" s="116"/>
      <c r="T6014" s="117"/>
    </row>
    <row r="6015" spans="1:20" x14ac:dyDescent="0.15">
      <c r="A6015" s="91"/>
      <c r="B6015" s="91"/>
      <c r="C6015" s="127"/>
      <c r="D6015" s="127"/>
      <c r="E6015" s="127"/>
      <c r="F6015" s="127"/>
      <c r="G6015" s="127"/>
      <c r="H6015" s="127"/>
      <c r="I6015" s="91"/>
      <c r="O6015" s="91"/>
      <c r="P6015" s="115"/>
      <c r="Q6015" s="116"/>
      <c r="R6015" s="116"/>
      <c r="S6015" s="116"/>
      <c r="T6015" s="117"/>
    </row>
    <row r="6016" spans="1:20" x14ac:dyDescent="0.15">
      <c r="A6016" s="91"/>
      <c r="B6016" s="91"/>
      <c r="C6016" s="127"/>
      <c r="D6016" s="127"/>
      <c r="E6016" s="127"/>
      <c r="F6016" s="127"/>
      <c r="G6016" s="127"/>
      <c r="H6016" s="127"/>
      <c r="I6016" s="91"/>
      <c r="O6016" s="91"/>
      <c r="P6016" s="115"/>
      <c r="Q6016" s="116"/>
      <c r="R6016" s="116"/>
      <c r="S6016" s="116"/>
      <c r="T6016" s="117"/>
    </row>
    <row r="6017" spans="1:20" x14ac:dyDescent="0.15">
      <c r="A6017" s="91"/>
      <c r="B6017" s="91"/>
      <c r="C6017" s="127"/>
      <c r="D6017" s="127"/>
      <c r="E6017" s="127"/>
      <c r="F6017" s="127"/>
      <c r="G6017" s="127"/>
      <c r="H6017" s="127"/>
      <c r="I6017" s="91"/>
      <c r="O6017" s="91"/>
      <c r="P6017" s="115"/>
      <c r="Q6017" s="116"/>
      <c r="R6017" s="116"/>
      <c r="S6017" s="116"/>
      <c r="T6017" s="117"/>
    </row>
    <row r="6018" spans="1:20" x14ac:dyDescent="0.15">
      <c r="A6018" s="91"/>
      <c r="B6018" s="91"/>
      <c r="C6018" s="127"/>
      <c r="D6018" s="127"/>
      <c r="E6018" s="127"/>
      <c r="F6018" s="127"/>
      <c r="G6018" s="127"/>
      <c r="H6018" s="127"/>
      <c r="I6018" s="91"/>
      <c r="O6018" s="91"/>
      <c r="P6018" s="115"/>
      <c r="Q6018" s="116"/>
      <c r="R6018" s="116"/>
      <c r="S6018" s="116"/>
      <c r="T6018" s="117"/>
    </row>
    <row r="6019" spans="1:20" x14ac:dyDescent="0.15">
      <c r="A6019" s="91"/>
      <c r="B6019" s="91"/>
      <c r="C6019" s="127"/>
      <c r="D6019" s="127"/>
      <c r="E6019" s="127"/>
      <c r="F6019" s="127"/>
      <c r="G6019" s="127"/>
      <c r="H6019" s="127"/>
      <c r="I6019" s="91"/>
      <c r="O6019" s="91"/>
      <c r="P6019" s="115"/>
      <c r="Q6019" s="116"/>
      <c r="R6019" s="116"/>
      <c r="S6019" s="116"/>
      <c r="T6019" s="117"/>
    </row>
    <row r="6020" spans="1:20" x14ac:dyDescent="0.15">
      <c r="A6020" s="91"/>
      <c r="B6020" s="91"/>
      <c r="C6020" s="127"/>
      <c r="D6020" s="127"/>
      <c r="E6020" s="127"/>
      <c r="F6020" s="127"/>
      <c r="G6020" s="127"/>
      <c r="H6020" s="127"/>
      <c r="I6020" s="91"/>
      <c r="O6020" s="91"/>
      <c r="P6020" s="115"/>
      <c r="Q6020" s="116"/>
      <c r="R6020" s="116"/>
      <c r="S6020" s="116"/>
      <c r="T6020" s="117"/>
    </row>
    <row r="6021" spans="1:20" x14ac:dyDescent="0.15">
      <c r="A6021" s="91"/>
      <c r="B6021" s="91"/>
      <c r="C6021" s="127"/>
      <c r="D6021" s="127"/>
      <c r="E6021" s="127"/>
      <c r="F6021" s="127"/>
      <c r="G6021" s="127"/>
      <c r="H6021" s="127"/>
      <c r="I6021" s="91"/>
      <c r="O6021" s="91"/>
      <c r="P6021" s="115"/>
      <c r="Q6021" s="116"/>
      <c r="R6021" s="116"/>
      <c r="S6021" s="116"/>
      <c r="T6021" s="117"/>
    </row>
    <row r="6022" spans="1:20" x14ac:dyDescent="0.15">
      <c r="A6022" s="91"/>
      <c r="B6022" s="91"/>
      <c r="C6022" s="127"/>
      <c r="D6022" s="127"/>
      <c r="E6022" s="127"/>
      <c r="F6022" s="127"/>
      <c r="G6022" s="127"/>
      <c r="H6022" s="127"/>
      <c r="I6022" s="91"/>
      <c r="O6022" s="91"/>
      <c r="P6022" s="115"/>
      <c r="Q6022" s="116"/>
      <c r="R6022" s="116"/>
      <c r="S6022" s="116"/>
      <c r="T6022" s="117"/>
    </row>
    <row r="6023" spans="1:20" x14ac:dyDescent="0.15">
      <c r="A6023" s="91"/>
      <c r="B6023" s="91"/>
      <c r="C6023" s="127"/>
      <c r="D6023" s="127"/>
      <c r="E6023" s="127"/>
      <c r="F6023" s="127"/>
      <c r="G6023" s="127"/>
      <c r="H6023" s="127"/>
      <c r="I6023" s="91"/>
      <c r="O6023" s="91"/>
      <c r="P6023" s="115"/>
      <c r="Q6023" s="116"/>
      <c r="R6023" s="116"/>
      <c r="S6023" s="116"/>
      <c r="T6023" s="117"/>
    </row>
    <row r="6024" spans="1:20" x14ac:dyDescent="0.15">
      <c r="A6024" s="91"/>
      <c r="B6024" s="91"/>
      <c r="C6024" s="127"/>
      <c r="D6024" s="127"/>
      <c r="E6024" s="127"/>
      <c r="F6024" s="127"/>
      <c r="G6024" s="127"/>
      <c r="H6024" s="127"/>
      <c r="I6024" s="91"/>
      <c r="O6024" s="91"/>
      <c r="P6024" s="115"/>
      <c r="Q6024" s="116"/>
      <c r="R6024" s="116"/>
      <c r="S6024" s="116"/>
      <c r="T6024" s="117"/>
    </row>
    <row r="6025" spans="1:20" x14ac:dyDescent="0.15">
      <c r="A6025" s="91"/>
      <c r="B6025" s="91"/>
      <c r="C6025" s="127"/>
      <c r="D6025" s="127"/>
      <c r="E6025" s="127"/>
      <c r="F6025" s="127"/>
      <c r="G6025" s="127"/>
      <c r="H6025" s="127"/>
      <c r="I6025" s="91"/>
      <c r="O6025" s="91"/>
      <c r="P6025" s="115"/>
      <c r="Q6025" s="116"/>
      <c r="R6025" s="116"/>
      <c r="S6025" s="116"/>
      <c r="T6025" s="117"/>
    </row>
    <row r="6026" spans="1:20" x14ac:dyDescent="0.15">
      <c r="A6026" s="91"/>
      <c r="B6026" s="91"/>
      <c r="C6026" s="127"/>
      <c r="D6026" s="127"/>
      <c r="E6026" s="127"/>
      <c r="F6026" s="127"/>
      <c r="G6026" s="127"/>
      <c r="H6026" s="127"/>
      <c r="I6026" s="91"/>
      <c r="O6026" s="91"/>
      <c r="P6026" s="115"/>
      <c r="Q6026" s="116"/>
      <c r="R6026" s="116"/>
      <c r="S6026" s="116"/>
      <c r="T6026" s="117"/>
    </row>
    <row r="6027" spans="1:20" x14ac:dyDescent="0.15">
      <c r="A6027" s="91"/>
      <c r="B6027" s="91"/>
      <c r="C6027" s="127"/>
      <c r="D6027" s="127"/>
      <c r="E6027" s="127"/>
      <c r="F6027" s="127"/>
      <c r="G6027" s="127"/>
      <c r="H6027" s="127"/>
      <c r="I6027" s="91"/>
      <c r="O6027" s="91"/>
      <c r="P6027" s="115"/>
      <c r="Q6027" s="116"/>
      <c r="R6027" s="116"/>
      <c r="S6027" s="116"/>
      <c r="T6027" s="117"/>
    </row>
    <row r="6028" spans="1:20" x14ac:dyDescent="0.15">
      <c r="A6028" s="91"/>
      <c r="B6028" s="91"/>
      <c r="C6028" s="127"/>
      <c r="D6028" s="127"/>
      <c r="E6028" s="127"/>
      <c r="F6028" s="127"/>
      <c r="G6028" s="127"/>
      <c r="H6028" s="127"/>
      <c r="I6028" s="91"/>
      <c r="O6028" s="91"/>
      <c r="P6028" s="115"/>
      <c r="Q6028" s="116"/>
      <c r="R6028" s="116"/>
      <c r="S6028" s="116"/>
      <c r="T6028" s="117"/>
    </row>
    <row r="6029" spans="1:20" x14ac:dyDescent="0.15">
      <c r="A6029" s="91"/>
      <c r="B6029" s="91"/>
      <c r="C6029" s="127"/>
      <c r="D6029" s="127"/>
      <c r="E6029" s="127"/>
      <c r="F6029" s="127"/>
      <c r="G6029" s="127"/>
      <c r="H6029" s="127"/>
      <c r="I6029" s="91"/>
      <c r="O6029" s="91"/>
      <c r="P6029" s="115"/>
      <c r="Q6029" s="116"/>
      <c r="R6029" s="116"/>
      <c r="S6029" s="116"/>
      <c r="T6029" s="117"/>
    </row>
    <row r="6030" spans="1:20" x14ac:dyDescent="0.15">
      <c r="A6030" s="91"/>
      <c r="B6030" s="91"/>
      <c r="C6030" s="127"/>
      <c r="D6030" s="127"/>
      <c r="E6030" s="127"/>
      <c r="F6030" s="127"/>
      <c r="G6030" s="127"/>
      <c r="H6030" s="127"/>
      <c r="I6030" s="91"/>
      <c r="O6030" s="91"/>
      <c r="P6030" s="115"/>
      <c r="Q6030" s="116"/>
      <c r="R6030" s="116"/>
      <c r="S6030" s="116"/>
      <c r="T6030" s="117"/>
    </row>
    <row r="6031" spans="1:20" x14ac:dyDescent="0.15">
      <c r="A6031" s="91"/>
      <c r="B6031" s="91"/>
      <c r="C6031" s="127"/>
      <c r="D6031" s="127"/>
      <c r="E6031" s="127"/>
      <c r="F6031" s="127"/>
      <c r="G6031" s="127"/>
      <c r="H6031" s="127"/>
      <c r="I6031" s="91"/>
      <c r="O6031" s="91"/>
      <c r="P6031" s="115"/>
      <c r="Q6031" s="116"/>
      <c r="R6031" s="116"/>
      <c r="S6031" s="116"/>
      <c r="T6031" s="117"/>
    </row>
    <row r="6032" spans="1:20" x14ac:dyDescent="0.15">
      <c r="A6032" s="91"/>
      <c r="B6032" s="91"/>
      <c r="C6032" s="127"/>
      <c r="D6032" s="127"/>
      <c r="E6032" s="127"/>
      <c r="F6032" s="127"/>
      <c r="G6032" s="127"/>
      <c r="H6032" s="127"/>
      <c r="I6032" s="91"/>
      <c r="O6032" s="91"/>
      <c r="P6032" s="115"/>
      <c r="Q6032" s="116"/>
      <c r="R6032" s="116"/>
      <c r="S6032" s="116"/>
      <c r="T6032" s="117"/>
    </row>
    <row r="6033" spans="1:20" x14ac:dyDescent="0.15">
      <c r="A6033" s="91"/>
      <c r="B6033" s="91"/>
      <c r="C6033" s="127"/>
      <c r="D6033" s="127"/>
      <c r="E6033" s="127"/>
      <c r="F6033" s="127"/>
      <c r="G6033" s="127"/>
      <c r="H6033" s="127"/>
      <c r="I6033" s="91"/>
      <c r="O6033" s="91"/>
      <c r="P6033" s="115"/>
      <c r="Q6033" s="116"/>
      <c r="R6033" s="116"/>
      <c r="S6033" s="116"/>
      <c r="T6033" s="117"/>
    </row>
    <row r="6034" spans="1:20" x14ac:dyDescent="0.15">
      <c r="A6034" s="91"/>
      <c r="B6034" s="91"/>
      <c r="C6034" s="127"/>
      <c r="D6034" s="127"/>
      <c r="E6034" s="127"/>
      <c r="F6034" s="127"/>
      <c r="G6034" s="127"/>
      <c r="H6034" s="127"/>
      <c r="I6034" s="91"/>
      <c r="O6034" s="91"/>
      <c r="P6034" s="115"/>
      <c r="Q6034" s="116"/>
      <c r="R6034" s="116"/>
      <c r="S6034" s="116"/>
      <c r="T6034" s="117"/>
    </row>
    <row r="6035" spans="1:20" x14ac:dyDescent="0.15">
      <c r="A6035" s="91"/>
      <c r="B6035" s="91"/>
      <c r="C6035" s="127"/>
      <c r="D6035" s="127"/>
      <c r="E6035" s="127"/>
      <c r="F6035" s="127"/>
      <c r="G6035" s="127"/>
      <c r="H6035" s="127"/>
      <c r="I6035" s="91"/>
      <c r="O6035" s="91"/>
      <c r="P6035" s="115"/>
      <c r="Q6035" s="116"/>
      <c r="R6035" s="116"/>
      <c r="S6035" s="116"/>
      <c r="T6035" s="117"/>
    </row>
    <row r="6036" spans="1:20" x14ac:dyDescent="0.15">
      <c r="A6036" s="91"/>
      <c r="B6036" s="91"/>
      <c r="C6036" s="127"/>
      <c r="D6036" s="127"/>
      <c r="E6036" s="127"/>
      <c r="F6036" s="127"/>
      <c r="G6036" s="127"/>
      <c r="H6036" s="127"/>
      <c r="I6036" s="91"/>
      <c r="O6036" s="91"/>
      <c r="P6036" s="115"/>
      <c r="Q6036" s="116"/>
      <c r="R6036" s="116"/>
      <c r="S6036" s="116"/>
      <c r="T6036" s="117"/>
    </row>
    <row r="6037" spans="1:20" x14ac:dyDescent="0.15">
      <c r="A6037" s="91"/>
      <c r="B6037" s="91"/>
      <c r="C6037" s="127"/>
      <c r="D6037" s="127"/>
      <c r="E6037" s="127"/>
      <c r="F6037" s="127"/>
      <c r="G6037" s="127"/>
      <c r="H6037" s="127"/>
      <c r="I6037" s="91"/>
      <c r="O6037" s="91"/>
      <c r="P6037" s="115"/>
      <c r="Q6037" s="116"/>
      <c r="R6037" s="116"/>
      <c r="S6037" s="116"/>
      <c r="T6037" s="117"/>
    </row>
    <row r="6038" spans="1:20" x14ac:dyDescent="0.15">
      <c r="A6038" s="91"/>
      <c r="B6038" s="91"/>
      <c r="C6038" s="127"/>
      <c r="D6038" s="127"/>
      <c r="E6038" s="127"/>
      <c r="F6038" s="127"/>
      <c r="G6038" s="127"/>
      <c r="H6038" s="127"/>
      <c r="I6038" s="91"/>
      <c r="O6038" s="91"/>
      <c r="P6038" s="115"/>
      <c r="Q6038" s="116"/>
      <c r="R6038" s="116"/>
      <c r="S6038" s="116"/>
      <c r="T6038" s="117"/>
    </row>
    <row r="6039" spans="1:20" x14ac:dyDescent="0.15">
      <c r="A6039" s="91"/>
      <c r="B6039" s="91"/>
      <c r="C6039" s="127"/>
      <c r="D6039" s="127"/>
      <c r="E6039" s="127"/>
      <c r="F6039" s="127"/>
      <c r="G6039" s="127"/>
      <c r="H6039" s="127"/>
      <c r="I6039" s="91"/>
      <c r="O6039" s="91"/>
      <c r="P6039" s="115"/>
      <c r="Q6039" s="116"/>
      <c r="R6039" s="116"/>
      <c r="S6039" s="116"/>
      <c r="T6039" s="117"/>
    </row>
    <row r="6040" spans="1:20" x14ac:dyDescent="0.15">
      <c r="A6040" s="91"/>
      <c r="B6040" s="91"/>
      <c r="C6040" s="127"/>
      <c r="D6040" s="127"/>
      <c r="E6040" s="127"/>
      <c r="F6040" s="127"/>
      <c r="G6040" s="127"/>
      <c r="H6040" s="127"/>
      <c r="I6040" s="91"/>
      <c r="O6040" s="91"/>
      <c r="P6040" s="115"/>
      <c r="Q6040" s="116"/>
      <c r="R6040" s="116"/>
      <c r="S6040" s="116"/>
      <c r="T6040" s="117"/>
    </row>
    <row r="6041" spans="1:20" x14ac:dyDescent="0.15">
      <c r="A6041" s="91"/>
      <c r="B6041" s="91"/>
      <c r="C6041" s="127"/>
      <c r="D6041" s="127"/>
      <c r="E6041" s="127"/>
      <c r="F6041" s="127"/>
      <c r="G6041" s="127"/>
      <c r="H6041" s="127"/>
      <c r="I6041" s="91"/>
      <c r="O6041" s="91"/>
      <c r="P6041" s="115"/>
      <c r="Q6041" s="116"/>
      <c r="R6041" s="116"/>
      <c r="S6041" s="116"/>
      <c r="T6041" s="117"/>
    </row>
    <row r="6042" spans="1:20" x14ac:dyDescent="0.15">
      <c r="A6042" s="91"/>
      <c r="B6042" s="91"/>
      <c r="C6042" s="127"/>
      <c r="D6042" s="127"/>
      <c r="E6042" s="127"/>
      <c r="F6042" s="127"/>
      <c r="G6042" s="127"/>
      <c r="H6042" s="127"/>
      <c r="I6042" s="91"/>
      <c r="O6042" s="91"/>
      <c r="P6042" s="115"/>
      <c r="Q6042" s="116"/>
      <c r="R6042" s="116"/>
      <c r="S6042" s="116"/>
      <c r="T6042" s="117"/>
    </row>
    <row r="6043" spans="1:20" x14ac:dyDescent="0.15">
      <c r="A6043" s="91"/>
      <c r="B6043" s="91"/>
      <c r="C6043" s="127"/>
      <c r="D6043" s="127"/>
      <c r="E6043" s="127"/>
      <c r="F6043" s="127"/>
      <c r="G6043" s="127"/>
      <c r="H6043" s="127"/>
      <c r="I6043" s="91"/>
      <c r="O6043" s="91"/>
      <c r="P6043" s="115"/>
      <c r="Q6043" s="116"/>
      <c r="R6043" s="116"/>
      <c r="S6043" s="116"/>
      <c r="T6043" s="117"/>
    </row>
    <row r="6044" spans="1:20" x14ac:dyDescent="0.15">
      <c r="A6044" s="91"/>
      <c r="B6044" s="91"/>
      <c r="C6044" s="127"/>
      <c r="D6044" s="127"/>
      <c r="E6044" s="127"/>
      <c r="F6044" s="127"/>
      <c r="G6044" s="127"/>
      <c r="H6044" s="127"/>
      <c r="I6044" s="91"/>
      <c r="O6044" s="91"/>
      <c r="P6044" s="115"/>
      <c r="Q6044" s="116"/>
      <c r="R6044" s="116"/>
      <c r="S6044" s="116"/>
      <c r="T6044" s="117"/>
    </row>
    <row r="6045" spans="1:20" x14ac:dyDescent="0.15">
      <c r="A6045" s="91"/>
      <c r="B6045" s="91"/>
      <c r="C6045" s="127"/>
      <c r="D6045" s="127"/>
      <c r="E6045" s="127"/>
      <c r="F6045" s="127"/>
      <c r="G6045" s="127"/>
      <c r="H6045" s="127"/>
      <c r="I6045" s="91"/>
      <c r="O6045" s="91"/>
      <c r="P6045" s="115"/>
      <c r="Q6045" s="116"/>
      <c r="R6045" s="116"/>
      <c r="S6045" s="116"/>
      <c r="T6045" s="117"/>
    </row>
    <row r="6046" spans="1:20" x14ac:dyDescent="0.15">
      <c r="A6046" s="91"/>
      <c r="B6046" s="91"/>
      <c r="C6046" s="127"/>
      <c r="D6046" s="127"/>
      <c r="E6046" s="127"/>
      <c r="F6046" s="127"/>
      <c r="G6046" s="127"/>
      <c r="H6046" s="127"/>
      <c r="I6046" s="91"/>
      <c r="O6046" s="91"/>
      <c r="P6046" s="115"/>
      <c r="Q6046" s="116"/>
      <c r="R6046" s="116"/>
      <c r="S6046" s="116"/>
      <c r="T6046" s="117"/>
    </row>
    <row r="6047" spans="1:20" x14ac:dyDescent="0.15">
      <c r="A6047" s="91"/>
      <c r="B6047" s="91"/>
      <c r="C6047" s="127"/>
      <c r="D6047" s="127"/>
      <c r="E6047" s="127"/>
      <c r="F6047" s="127"/>
      <c r="G6047" s="127"/>
      <c r="H6047" s="127"/>
      <c r="I6047" s="91"/>
      <c r="O6047" s="91"/>
      <c r="P6047" s="115"/>
      <c r="Q6047" s="116"/>
      <c r="R6047" s="116"/>
      <c r="S6047" s="116"/>
      <c r="T6047" s="117"/>
    </row>
    <row r="6048" spans="1:20" x14ac:dyDescent="0.15">
      <c r="A6048" s="91"/>
      <c r="B6048" s="91"/>
      <c r="C6048" s="127"/>
      <c r="D6048" s="127"/>
      <c r="E6048" s="127"/>
      <c r="F6048" s="127"/>
      <c r="G6048" s="127"/>
      <c r="H6048" s="127"/>
      <c r="I6048" s="91"/>
      <c r="O6048" s="91"/>
      <c r="P6048" s="115"/>
      <c r="Q6048" s="116"/>
      <c r="R6048" s="116"/>
      <c r="S6048" s="116"/>
      <c r="T6048" s="117"/>
    </row>
    <row r="6049" spans="1:20" x14ac:dyDescent="0.15">
      <c r="A6049" s="91"/>
      <c r="B6049" s="91"/>
      <c r="C6049" s="127"/>
      <c r="D6049" s="127"/>
      <c r="E6049" s="127"/>
      <c r="F6049" s="127"/>
      <c r="G6049" s="127"/>
      <c r="H6049" s="127"/>
      <c r="I6049" s="91"/>
      <c r="O6049" s="91"/>
      <c r="P6049" s="115"/>
      <c r="Q6049" s="116"/>
      <c r="R6049" s="116"/>
      <c r="S6049" s="116"/>
      <c r="T6049" s="117"/>
    </row>
    <row r="6050" spans="1:20" x14ac:dyDescent="0.15">
      <c r="A6050" s="91"/>
      <c r="B6050" s="91"/>
      <c r="C6050" s="127"/>
      <c r="D6050" s="127"/>
      <c r="E6050" s="127"/>
      <c r="F6050" s="127"/>
      <c r="G6050" s="127"/>
      <c r="H6050" s="127"/>
      <c r="I6050" s="91"/>
      <c r="O6050" s="91"/>
      <c r="P6050" s="115"/>
      <c r="Q6050" s="116"/>
      <c r="R6050" s="116"/>
      <c r="S6050" s="116"/>
      <c r="T6050" s="117"/>
    </row>
    <row r="6051" spans="1:20" x14ac:dyDescent="0.15">
      <c r="A6051" s="91"/>
      <c r="B6051" s="91"/>
      <c r="C6051" s="127"/>
      <c r="D6051" s="127"/>
      <c r="E6051" s="127"/>
      <c r="F6051" s="127"/>
      <c r="G6051" s="127"/>
      <c r="H6051" s="127"/>
      <c r="I6051" s="91"/>
      <c r="O6051" s="91"/>
      <c r="P6051" s="115"/>
      <c r="Q6051" s="116"/>
      <c r="R6051" s="116"/>
      <c r="S6051" s="116"/>
      <c r="T6051" s="117"/>
    </row>
    <row r="6052" spans="1:20" x14ac:dyDescent="0.15">
      <c r="A6052" s="91"/>
      <c r="B6052" s="91"/>
      <c r="C6052" s="127"/>
      <c r="D6052" s="127"/>
      <c r="E6052" s="127"/>
      <c r="F6052" s="127"/>
      <c r="G6052" s="127"/>
      <c r="H6052" s="127"/>
      <c r="I6052" s="91"/>
      <c r="O6052" s="91"/>
      <c r="P6052" s="115"/>
      <c r="Q6052" s="116"/>
      <c r="R6052" s="116"/>
      <c r="S6052" s="116"/>
      <c r="T6052" s="117"/>
    </row>
    <row r="6053" spans="1:20" x14ac:dyDescent="0.15">
      <c r="A6053" s="91"/>
      <c r="B6053" s="91"/>
      <c r="C6053" s="127"/>
      <c r="D6053" s="127"/>
      <c r="E6053" s="127"/>
      <c r="F6053" s="127"/>
      <c r="G6053" s="127"/>
      <c r="H6053" s="127"/>
      <c r="I6053" s="91"/>
      <c r="O6053" s="91"/>
      <c r="P6053" s="115"/>
      <c r="Q6053" s="116"/>
      <c r="R6053" s="116"/>
      <c r="S6053" s="116"/>
      <c r="T6053" s="117"/>
    </row>
    <row r="6054" spans="1:20" x14ac:dyDescent="0.15">
      <c r="A6054" s="91"/>
      <c r="B6054" s="91"/>
      <c r="C6054" s="127"/>
      <c r="D6054" s="127"/>
      <c r="E6054" s="127"/>
      <c r="F6054" s="127"/>
      <c r="G6054" s="127"/>
      <c r="H6054" s="127"/>
      <c r="I6054" s="91"/>
      <c r="O6054" s="91"/>
      <c r="P6054" s="115"/>
      <c r="Q6054" s="116"/>
      <c r="R6054" s="116"/>
      <c r="S6054" s="116"/>
      <c r="T6054" s="117"/>
    </row>
    <row r="6055" spans="1:20" x14ac:dyDescent="0.15">
      <c r="A6055" s="91"/>
      <c r="B6055" s="91"/>
      <c r="C6055" s="127"/>
      <c r="D6055" s="127"/>
      <c r="E6055" s="127"/>
      <c r="F6055" s="127"/>
      <c r="G6055" s="127"/>
      <c r="H6055" s="127"/>
      <c r="I6055" s="91"/>
      <c r="O6055" s="91"/>
      <c r="P6055" s="115"/>
      <c r="Q6055" s="116"/>
      <c r="R6055" s="116"/>
      <c r="S6055" s="116"/>
      <c r="T6055" s="117"/>
    </row>
    <row r="6056" spans="1:20" x14ac:dyDescent="0.15">
      <c r="A6056" s="91"/>
      <c r="B6056" s="91"/>
      <c r="C6056" s="127"/>
      <c r="D6056" s="127"/>
      <c r="E6056" s="127"/>
      <c r="F6056" s="127"/>
      <c r="G6056" s="127"/>
      <c r="H6056" s="127"/>
      <c r="I6056" s="91"/>
      <c r="O6056" s="91"/>
      <c r="P6056" s="115"/>
      <c r="Q6056" s="116"/>
      <c r="R6056" s="116"/>
      <c r="S6056" s="116"/>
      <c r="T6056" s="117"/>
    </row>
    <row r="6057" spans="1:20" x14ac:dyDescent="0.15">
      <c r="A6057" s="91"/>
      <c r="B6057" s="91"/>
      <c r="C6057" s="127"/>
      <c r="D6057" s="127"/>
      <c r="E6057" s="127"/>
      <c r="F6057" s="127"/>
      <c r="G6057" s="127"/>
      <c r="H6057" s="127"/>
      <c r="I6057" s="91"/>
      <c r="O6057" s="91"/>
      <c r="P6057" s="115"/>
      <c r="Q6057" s="116"/>
      <c r="R6057" s="116"/>
      <c r="S6057" s="116"/>
      <c r="T6057" s="117"/>
    </row>
    <row r="6058" spans="1:20" x14ac:dyDescent="0.15">
      <c r="A6058" s="91"/>
      <c r="B6058" s="91"/>
      <c r="C6058" s="127"/>
      <c r="D6058" s="127"/>
      <c r="E6058" s="127"/>
      <c r="F6058" s="127"/>
      <c r="G6058" s="127"/>
      <c r="H6058" s="127"/>
      <c r="I6058" s="91"/>
      <c r="O6058" s="91"/>
      <c r="P6058" s="115"/>
      <c r="Q6058" s="116"/>
      <c r="R6058" s="116"/>
      <c r="S6058" s="116"/>
      <c r="T6058" s="117"/>
    </row>
    <row r="6059" spans="1:20" x14ac:dyDescent="0.15">
      <c r="A6059" s="91"/>
      <c r="B6059" s="91"/>
      <c r="C6059" s="127"/>
      <c r="D6059" s="127"/>
      <c r="E6059" s="127"/>
      <c r="F6059" s="127"/>
      <c r="G6059" s="127"/>
      <c r="H6059" s="127"/>
      <c r="I6059" s="91"/>
      <c r="O6059" s="91"/>
      <c r="P6059" s="115"/>
      <c r="Q6059" s="116"/>
      <c r="R6059" s="116"/>
      <c r="S6059" s="116"/>
      <c r="T6059" s="117"/>
    </row>
    <row r="6060" spans="1:20" x14ac:dyDescent="0.15">
      <c r="A6060" s="91"/>
      <c r="B6060" s="91"/>
      <c r="C6060" s="127"/>
      <c r="D6060" s="127"/>
      <c r="E6060" s="127"/>
      <c r="F6060" s="127"/>
      <c r="G6060" s="127"/>
      <c r="H6060" s="127"/>
      <c r="I6060" s="91"/>
      <c r="O6060" s="91"/>
      <c r="P6060" s="115"/>
      <c r="Q6060" s="116"/>
      <c r="R6060" s="116"/>
      <c r="S6060" s="116"/>
      <c r="T6060" s="117"/>
    </row>
    <row r="6061" spans="1:20" x14ac:dyDescent="0.15">
      <c r="A6061" s="91"/>
      <c r="B6061" s="91"/>
      <c r="C6061" s="127"/>
      <c r="D6061" s="127"/>
      <c r="E6061" s="127"/>
      <c r="F6061" s="127"/>
      <c r="G6061" s="127"/>
      <c r="H6061" s="127"/>
      <c r="I6061" s="91"/>
      <c r="O6061" s="91"/>
      <c r="P6061" s="115"/>
      <c r="Q6061" s="116"/>
      <c r="R6061" s="116"/>
      <c r="S6061" s="116"/>
      <c r="T6061" s="117"/>
    </row>
    <row r="6062" spans="1:20" x14ac:dyDescent="0.15">
      <c r="A6062" s="91"/>
      <c r="B6062" s="91"/>
      <c r="C6062" s="127"/>
      <c r="D6062" s="127"/>
      <c r="E6062" s="127"/>
      <c r="F6062" s="127"/>
      <c r="G6062" s="127"/>
      <c r="H6062" s="127"/>
      <c r="I6062" s="91"/>
      <c r="O6062" s="91"/>
      <c r="P6062" s="115"/>
      <c r="Q6062" s="116"/>
      <c r="R6062" s="116"/>
      <c r="S6062" s="116"/>
      <c r="T6062" s="117"/>
    </row>
    <row r="6063" spans="1:20" x14ac:dyDescent="0.15">
      <c r="A6063" s="91"/>
      <c r="B6063" s="91"/>
      <c r="C6063" s="127"/>
      <c r="D6063" s="127"/>
      <c r="E6063" s="127"/>
      <c r="F6063" s="127"/>
      <c r="G6063" s="127"/>
      <c r="H6063" s="127"/>
      <c r="I6063" s="91"/>
      <c r="O6063" s="91"/>
      <c r="P6063" s="115"/>
      <c r="Q6063" s="116"/>
      <c r="R6063" s="116"/>
      <c r="S6063" s="116"/>
      <c r="T6063" s="117"/>
    </row>
    <row r="6064" spans="1:20" x14ac:dyDescent="0.15">
      <c r="A6064" s="91"/>
      <c r="B6064" s="91"/>
      <c r="C6064" s="127"/>
      <c r="D6064" s="127"/>
      <c r="E6064" s="127"/>
      <c r="F6064" s="127"/>
      <c r="G6064" s="127"/>
      <c r="H6064" s="127"/>
      <c r="I6064" s="91"/>
      <c r="O6064" s="91"/>
      <c r="P6064" s="115"/>
      <c r="Q6064" s="116"/>
      <c r="R6064" s="116"/>
      <c r="S6064" s="116"/>
      <c r="T6064" s="117"/>
    </row>
    <row r="6065" spans="1:20" x14ac:dyDescent="0.15">
      <c r="A6065" s="91"/>
      <c r="B6065" s="91"/>
      <c r="C6065" s="127"/>
      <c r="D6065" s="127"/>
      <c r="E6065" s="127"/>
      <c r="F6065" s="127"/>
      <c r="G6065" s="127"/>
      <c r="H6065" s="127"/>
      <c r="I6065" s="91"/>
      <c r="O6065" s="91"/>
      <c r="P6065" s="115"/>
      <c r="Q6065" s="116"/>
      <c r="R6065" s="116"/>
      <c r="S6065" s="116"/>
      <c r="T6065" s="117"/>
    </row>
    <row r="6066" spans="1:20" x14ac:dyDescent="0.15">
      <c r="A6066" s="91"/>
      <c r="B6066" s="91"/>
      <c r="C6066" s="127"/>
      <c r="D6066" s="127"/>
      <c r="E6066" s="127"/>
      <c r="F6066" s="127"/>
      <c r="G6066" s="127"/>
      <c r="H6066" s="127"/>
      <c r="I6066" s="91"/>
      <c r="O6066" s="91"/>
      <c r="P6066" s="115"/>
      <c r="Q6066" s="116"/>
      <c r="R6066" s="116"/>
      <c r="S6066" s="116"/>
      <c r="T6066" s="117"/>
    </row>
    <row r="6067" spans="1:20" x14ac:dyDescent="0.15">
      <c r="A6067" s="91"/>
      <c r="B6067" s="91"/>
      <c r="C6067" s="127"/>
      <c r="D6067" s="127"/>
      <c r="E6067" s="127"/>
      <c r="F6067" s="127"/>
      <c r="G6067" s="127"/>
      <c r="H6067" s="127"/>
      <c r="I6067" s="91"/>
      <c r="O6067" s="91"/>
      <c r="P6067" s="115"/>
      <c r="Q6067" s="116"/>
      <c r="R6067" s="116"/>
      <c r="S6067" s="116"/>
      <c r="T6067" s="117"/>
    </row>
    <row r="6068" spans="1:20" x14ac:dyDescent="0.15">
      <c r="A6068" s="91"/>
      <c r="B6068" s="91"/>
      <c r="C6068" s="127"/>
      <c r="D6068" s="127"/>
      <c r="E6068" s="127"/>
      <c r="F6068" s="127"/>
      <c r="G6068" s="127"/>
      <c r="H6068" s="127"/>
      <c r="I6068" s="91"/>
      <c r="O6068" s="91"/>
      <c r="P6068" s="115"/>
      <c r="Q6068" s="116"/>
      <c r="R6068" s="116"/>
      <c r="S6068" s="116"/>
      <c r="T6068" s="117"/>
    </row>
    <row r="6069" spans="1:20" x14ac:dyDescent="0.15">
      <c r="A6069" s="91"/>
      <c r="B6069" s="91"/>
      <c r="C6069" s="127"/>
      <c r="D6069" s="127"/>
      <c r="E6069" s="127"/>
      <c r="F6069" s="127"/>
      <c r="G6069" s="127"/>
      <c r="H6069" s="127"/>
      <c r="I6069" s="91"/>
      <c r="O6069" s="91"/>
      <c r="P6069" s="115"/>
      <c r="Q6069" s="116"/>
      <c r="R6069" s="116"/>
      <c r="S6069" s="116"/>
      <c r="T6069" s="117"/>
    </row>
    <row r="6070" spans="1:20" x14ac:dyDescent="0.15">
      <c r="A6070" s="91"/>
      <c r="B6070" s="91"/>
      <c r="C6070" s="127"/>
      <c r="D6070" s="127"/>
      <c r="E6070" s="127"/>
      <c r="F6070" s="127"/>
      <c r="G6070" s="127"/>
      <c r="H6070" s="127"/>
      <c r="I6070" s="91"/>
      <c r="O6070" s="91"/>
      <c r="P6070" s="115"/>
      <c r="Q6070" s="116"/>
      <c r="R6070" s="116"/>
      <c r="S6070" s="116"/>
      <c r="T6070" s="117"/>
    </row>
    <row r="6071" spans="1:20" x14ac:dyDescent="0.15">
      <c r="A6071" s="91"/>
      <c r="B6071" s="91"/>
      <c r="C6071" s="127"/>
      <c r="D6071" s="127"/>
      <c r="E6071" s="127"/>
      <c r="F6071" s="127"/>
      <c r="G6071" s="127"/>
      <c r="H6071" s="127"/>
      <c r="I6071" s="91"/>
      <c r="O6071" s="91"/>
      <c r="P6071" s="115"/>
      <c r="Q6071" s="116"/>
      <c r="R6071" s="116"/>
      <c r="S6071" s="116"/>
      <c r="T6071" s="117"/>
    </row>
    <row r="6072" spans="1:20" x14ac:dyDescent="0.15">
      <c r="A6072" s="91"/>
      <c r="B6072" s="91"/>
      <c r="C6072" s="127"/>
      <c r="D6072" s="127"/>
      <c r="E6072" s="127"/>
      <c r="F6072" s="127"/>
      <c r="G6072" s="127"/>
      <c r="H6072" s="127"/>
      <c r="I6072" s="91"/>
      <c r="O6072" s="91"/>
      <c r="P6072" s="115"/>
      <c r="Q6072" s="116"/>
      <c r="R6072" s="116"/>
      <c r="S6072" s="116"/>
      <c r="T6072" s="117"/>
    </row>
    <row r="6073" spans="1:20" x14ac:dyDescent="0.15">
      <c r="A6073" s="91"/>
      <c r="B6073" s="91"/>
      <c r="C6073" s="127"/>
      <c r="D6073" s="127"/>
      <c r="E6073" s="127"/>
      <c r="F6073" s="127"/>
      <c r="G6073" s="127"/>
      <c r="H6073" s="127"/>
      <c r="I6073" s="91"/>
      <c r="O6073" s="91"/>
      <c r="P6073" s="115"/>
      <c r="Q6073" s="116"/>
      <c r="R6073" s="116"/>
      <c r="S6073" s="116"/>
      <c r="T6073" s="117"/>
    </row>
    <row r="6074" spans="1:20" x14ac:dyDescent="0.15">
      <c r="A6074" s="91"/>
      <c r="B6074" s="91"/>
      <c r="C6074" s="127"/>
      <c r="D6074" s="127"/>
      <c r="E6074" s="127"/>
      <c r="F6074" s="127"/>
      <c r="G6074" s="127"/>
      <c r="H6074" s="127"/>
      <c r="I6074" s="91"/>
      <c r="O6074" s="91"/>
      <c r="P6074" s="115"/>
      <c r="Q6074" s="116"/>
      <c r="R6074" s="116"/>
      <c r="S6074" s="116"/>
      <c r="T6074" s="117"/>
    </row>
    <row r="6075" spans="1:20" x14ac:dyDescent="0.15">
      <c r="A6075" s="91"/>
      <c r="B6075" s="91"/>
      <c r="C6075" s="127"/>
      <c r="D6075" s="127"/>
      <c r="E6075" s="127"/>
      <c r="F6075" s="127"/>
      <c r="G6075" s="127"/>
      <c r="H6075" s="127"/>
      <c r="I6075" s="91"/>
      <c r="O6075" s="91"/>
      <c r="P6075" s="115"/>
      <c r="Q6075" s="116"/>
      <c r="R6075" s="116"/>
      <c r="S6075" s="116"/>
      <c r="T6075" s="117"/>
    </row>
    <row r="6076" spans="1:20" x14ac:dyDescent="0.15">
      <c r="A6076" s="91"/>
      <c r="B6076" s="91"/>
      <c r="C6076" s="127"/>
      <c r="D6076" s="127"/>
      <c r="E6076" s="127"/>
      <c r="F6076" s="127"/>
      <c r="G6076" s="127"/>
      <c r="H6076" s="127"/>
      <c r="I6076" s="91"/>
      <c r="O6076" s="91"/>
      <c r="P6076" s="115"/>
      <c r="Q6076" s="116"/>
      <c r="R6076" s="116"/>
      <c r="S6076" s="116"/>
      <c r="T6076" s="117"/>
    </row>
    <row r="6077" spans="1:20" x14ac:dyDescent="0.15">
      <c r="A6077" s="91"/>
      <c r="B6077" s="91"/>
      <c r="C6077" s="127"/>
      <c r="D6077" s="127"/>
      <c r="E6077" s="127"/>
      <c r="F6077" s="127"/>
      <c r="G6077" s="127"/>
      <c r="H6077" s="127"/>
      <c r="I6077" s="91"/>
      <c r="O6077" s="91"/>
      <c r="P6077" s="115"/>
      <c r="Q6077" s="116"/>
      <c r="R6077" s="116"/>
      <c r="S6077" s="116"/>
      <c r="T6077" s="117"/>
    </row>
    <row r="6078" spans="1:20" x14ac:dyDescent="0.15">
      <c r="A6078" s="91"/>
      <c r="B6078" s="91"/>
      <c r="C6078" s="127"/>
      <c r="D6078" s="127"/>
      <c r="E6078" s="127"/>
      <c r="F6078" s="127"/>
      <c r="G6078" s="127"/>
      <c r="H6078" s="127"/>
      <c r="I6078" s="91"/>
      <c r="O6078" s="91"/>
      <c r="P6078" s="115"/>
      <c r="Q6078" s="116"/>
      <c r="R6078" s="116"/>
      <c r="S6078" s="116"/>
      <c r="T6078" s="117"/>
    </row>
    <row r="6079" spans="1:20" x14ac:dyDescent="0.15">
      <c r="A6079" s="91"/>
      <c r="B6079" s="91"/>
      <c r="C6079" s="127"/>
      <c r="D6079" s="127"/>
      <c r="E6079" s="127"/>
      <c r="F6079" s="127"/>
      <c r="G6079" s="127"/>
      <c r="H6079" s="127"/>
      <c r="I6079" s="91"/>
      <c r="O6079" s="91"/>
      <c r="P6079" s="115"/>
      <c r="Q6079" s="116"/>
      <c r="R6079" s="116"/>
      <c r="S6079" s="116"/>
      <c r="T6079" s="117"/>
    </row>
    <row r="6080" spans="1:20" x14ac:dyDescent="0.15">
      <c r="A6080" s="91"/>
      <c r="B6080" s="91"/>
      <c r="C6080" s="127"/>
      <c r="D6080" s="127"/>
      <c r="E6080" s="127"/>
      <c r="F6080" s="127"/>
      <c r="G6080" s="127"/>
      <c r="H6080" s="127"/>
      <c r="I6080" s="91"/>
      <c r="O6080" s="91"/>
      <c r="P6080" s="115"/>
      <c r="Q6080" s="116"/>
      <c r="R6080" s="116"/>
      <c r="S6080" s="116"/>
      <c r="T6080" s="117"/>
    </row>
    <row r="6081" spans="1:20" x14ac:dyDescent="0.15">
      <c r="A6081" s="91"/>
      <c r="B6081" s="91"/>
      <c r="C6081" s="127"/>
      <c r="D6081" s="127"/>
      <c r="E6081" s="127"/>
      <c r="F6081" s="127"/>
      <c r="G6081" s="127"/>
      <c r="H6081" s="127"/>
      <c r="I6081" s="91"/>
      <c r="O6081" s="91"/>
      <c r="P6081" s="115"/>
      <c r="Q6081" s="116"/>
      <c r="R6081" s="116"/>
      <c r="S6081" s="116"/>
      <c r="T6081" s="117"/>
    </row>
    <row r="6082" spans="1:20" x14ac:dyDescent="0.15">
      <c r="A6082" s="91"/>
      <c r="B6082" s="91"/>
      <c r="C6082" s="127"/>
      <c r="D6082" s="127"/>
      <c r="E6082" s="127"/>
      <c r="F6082" s="127"/>
      <c r="G6082" s="127"/>
      <c r="H6082" s="127"/>
      <c r="I6082" s="91"/>
      <c r="O6082" s="91"/>
      <c r="P6082" s="115"/>
      <c r="Q6082" s="116"/>
      <c r="R6082" s="116"/>
      <c r="S6082" s="116"/>
      <c r="T6082" s="117"/>
    </row>
    <row r="6083" spans="1:20" x14ac:dyDescent="0.15">
      <c r="A6083" s="91"/>
      <c r="B6083" s="91"/>
      <c r="C6083" s="127"/>
      <c r="D6083" s="127"/>
      <c r="E6083" s="127"/>
      <c r="F6083" s="127"/>
      <c r="G6083" s="127"/>
      <c r="H6083" s="127"/>
      <c r="I6083" s="91"/>
      <c r="O6083" s="91"/>
      <c r="P6083" s="115"/>
      <c r="Q6083" s="116"/>
      <c r="R6083" s="116"/>
      <c r="S6083" s="116"/>
      <c r="T6083" s="117"/>
    </row>
    <row r="6084" spans="1:20" x14ac:dyDescent="0.15">
      <c r="A6084" s="91"/>
      <c r="B6084" s="91"/>
      <c r="C6084" s="127"/>
      <c r="D6084" s="127"/>
      <c r="E6084" s="127"/>
      <c r="F6084" s="127"/>
      <c r="G6084" s="127"/>
      <c r="H6084" s="127"/>
      <c r="I6084" s="91"/>
      <c r="O6084" s="91"/>
      <c r="P6084" s="115"/>
      <c r="Q6084" s="116"/>
      <c r="R6084" s="116"/>
      <c r="S6084" s="116"/>
      <c r="T6084" s="117"/>
    </row>
    <row r="6085" spans="1:20" x14ac:dyDescent="0.15">
      <c r="A6085" s="91"/>
      <c r="B6085" s="91"/>
      <c r="C6085" s="127"/>
      <c r="D6085" s="127"/>
      <c r="E6085" s="127"/>
      <c r="F6085" s="127"/>
      <c r="G6085" s="127"/>
      <c r="H6085" s="127"/>
      <c r="I6085" s="91"/>
      <c r="O6085" s="91"/>
      <c r="P6085" s="115"/>
      <c r="Q6085" s="116"/>
      <c r="R6085" s="116"/>
      <c r="S6085" s="116"/>
      <c r="T6085" s="117"/>
    </row>
    <row r="6086" spans="1:20" x14ac:dyDescent="0.15">
      <c r="A6086" s="91"/>
      <c r="B6086" s="91"/>
      <c r="C6086" s="127"/>
      <c r="D6086" s="127"/>
      <c r="E6086" s="127"/>
      <c r="F6086" s="127"/>
      <c r="G6086" s="127"/>
      <c r="H6086" s="127"/>
      <c r="I6086" s="91"/>
      <c r="O6086" s="91"/>
      <c r="P6086" s="115"/>
      <c r="Q6086" s="116"/>
      <c r="R6086" s="116"/>
      <c r="S6086" s="116"/>
      <c r="T6086" s="117"/>
    </row>
    <row r="6087" spans="1:20" x14ac:dyDescent="0.15">
      <c r="A6087" s="91"/>
      <c r="B6087" s="91"/>
      <c r="C6087" s="127"/>
      <c r="D6087" s="127"/>
      <c r="E6087" s="127"/>
      <c r="F6087" s="127"/>
      <c r="G6087" s="127"/>
      <c r="H6087" s="127"/>
      <c r="I6087" s="91"/>
      <c r="O6087" s="91"/>
      <c r="P6087" s="115"/>
      <c r="Q6087" s="116"/>
      <c r="R6087" s="116"/>
      <c r="S6087" s="116"/>
      <c r="T6087" s="117"/>
    </row>
    <row r="6088" spans="1:20" x14ac:dyDescent="0.15">
      <c r="A6088" s="91"/>
      <c r="B6088" s="91"/>
      <c r="C6088" s="127"/>
      <c r="D6088" s="127"/>
      <c r="E6088" s="127"/>
      <c r="F6088" s="127"/>
      <c r="G6088" s="127"/>
      <c r="H6088" s="127"/>
      <c r="I6088" s="91"/>
      <c r="O6088" s="91"/>
      <c r="P6088" s="115"/>
      <c r="Q6088" s="116"/>
      <c r="R6088" s="116"/>
      <c r="S6088" s="116"/>
      <c r="T6088" s="117"/>
    </row>
    <row r="6089" spans="1:20" x14ac:dyDescent="0.15">
      <c r="A6089" s="91"/>
      <c r="B6089" s="91"/>
      <c r="C6089" s="127"/>
      <c r="D6089" s="127"/>
      <c r="E6089" s="127"/>
      <c r="F6089" s="127"/>
      <c r="G6089" s="127"/>
      <c r="H6089" s="127"/>
      <c r="I6089" s="91"/>
      <c r="O6089" s="91"/>
      <c r="P6089" s="115"/>
      <c r="Q6089" s="116"/>
      <c r="R6089" s="116"/>
      <c r="S6089" s="116"/>
      <c r="T6089" s="117"/>
    </row>
    <row r="6090" spans="1:20" x14ac:dyDescent="0.15">
      <c r="A6090" s="91"/>
      <c r="B6090" s="91"/>
      <c r="C6090" s="127"/>
      <c r="D6090" s="127"/>
      <c r="E6090" s="127"/>
      <c r="F6090" s="127"/>
      <c r="G6090" s="127"/>
      <c r="H6090" s="127"/>
      <c r="I6090" s="91"/>
      <c r="O6090" s="91"/>
      <c r="P6090" s="115"/>
      <c r="Q6090" s="116"/>
      <c r="R6090" s="116"/>
      <c r="S6090" s="116"/>
      <c r="T6090" s="117"/>
    </row>
    <row r="6091" spans="1:20" x14ac:dyDescent="0.15">
      <c r="A6091" s="91"/>
      <c r="B6091" s="91"/>
      <c r="C6091" s="127"/>
      <c r="D6091" s="127"/>
      <c r="E6091" s="127"/>
      <c r="F6091" s="127"/>
      <c r="G6091" s="127"/>
      <c r="H6091" s="127"/>
      <c r="I6091" s="91"/>
      <c r="O6091" s="91"/>
      <c r="P6091" s="115"/>
      <c r="Q6091" s="116"/>
      <c r="R6091" s="116"/>
      <c r="S6091" s="116"/>
      <c r="T6091" s="117"/>
    </row>
    <row r="6092" spans="1:20" x14ac:dyDescent="0.15">
      <c r="A6092" s="91"/>
      <c r="B6092" s="91"/>
      <c r="C6092" s="127"/>
      <c r="D6092" s="127"/>
      <c r="E6092" s="127"/>
      <c r="F6092" s="127"/>
      <c r="G6092" s="127"/>
      <c r="H6092" s="127"/>
      <c r="I6092" s="91"/>
      <c r="O6092" s="91"/>
      <c r="P6092" s="115"/>
      <c r="Q6092" s="116"/>
      <c r="R6092" s="116"/>
      <c r="S6092" s="116"/>
      <c r="T6092" s="117"/>
    </row>
    <row r="6093" spans="1:20" x14ac:dyDescent="0.15">
      <c r="A6093" s="91"/>
      <c r="B6093" s="91"/>
      <c r="C6093" s="127"/>
      <c r="D6093" s="127"/>
      <c r="E6093" s="127"/>
      <c r="F6093" s="127"/>
      <c r="G6093" s="127"/>
      <c r="H6093" s="127"/>
      <c r="I6093" s="91"/>
      <c r="O6093" s="91"/>
      <c r="P6093" s="115"/>
      <c r="Q6093" s="116"/>
      <c r="R6093" s="116"/>
      <c r="S6093" s="116"/>
      <c r="T6093" s="117"/>
    </row>
    <row r="6094" spans="1:20" x14ac:dyDescent="0.15">
      <c r="A6094" s="91"/>
      <c r="B6094" s="91"/>
      <c r="C6094" s="127"/>
      <c r="D6094" s="127"/>
      <c r="E6094" s="127"/>
      <c r="F6094" s="127"/>
      <c r="G6094" s="127"/>
      <c r="H6094" s="127"/>
      <c r="I6094" s="91"/>
      <c r="O6094" s="91"/>
      <c r="P6094" s="115"/>
      <c r="Q6094" s="116"/>
      <c r="R6094" s="116"/>
      <c r="S6094" s="116"/>
      <c r="T6094" s="117"/>
    </row>
    <row r="6095" spans="1:20" x14ac:dyDescent="0.15">
      <c r="A6095" s="91"/>
      <c r="B6095" s="91"/>
      <c r="C6095" s="127"/>
      <c r="D6095" s="127"/>
      <c r="E6095" s="127"/>
      <c r="F6095" s="127"/>
      <c r="G6095" s="127"/>
      <c r="H6095" s="127"/>
      <c r="I6095" s="91"/>
      <c r="O6095" s="91"/>
      <c r="P6095" s="115"/>
      <c r="Q6095" s="116"/>
      <c r="R6095" s="116"/>
      <c r="S6095" s="116"/>
      <c r="T6095" s="117"/>
    </row>
    <row r="6096" spans="1:20" x14ac:dyDescent="0.15">
      <c r="A6096" s="91"/>
      <c r="B6096" s="91"/>
      <c r="C6096" s="127"/>
      <c r="D6096" s="127"/>
      <c r="E6096" s="127"/>
      <c r="F6096" s="127"/>
      <c r="G6096" s="127"/>
      <c r="H6096" s="127"/>
      <c r="I6096" s="91"/>
      <c r="O6096" s="91"/>
      <c r="P6096" s="115"/>
      <c r="Q6096" s="116"/>
      <c r="R6096" s="116"/>
      <c r="S6096" s="116"/>
      <c r="T6096" s="117"/>
    </row>
    <row r="6097" spans="1:20" x14ac:dyDescent="0.15">
      <c r="A6097" s="91"/>
      <c r="B6097" s="91"/>
      <c r="C6097" s="127"/>
      <c r="D6097" s="127"/>
      <c r="E6097" s="127"/>
      <c r="F6097" s="127"/>
      <c r="G6097" s="127"/>
      <c r="H6097" s="127"/>
      <c r="I6097" s="91"/>
      <c r="O6097" s="91"/>
      <c r="P6097" s="115"/>
      <c r="Q6097" s="116"/>
      <c r="R6097" s="116"/>
      <c r="S6097" s="116"/>
      <c r="T6097" s="117"/>
    </row>
    <row r="6098" spans="1:20" x14ac:dyDescent="0.15">
      <c r="A6098" s="91"/>
      <c r="B6098" s="91"/>
      <c r="C6098" s="127"/>
      <c r="D6098" s="127"/>
      <c r="E6098" s="127"/>
      <c r="F6098" s="127"/>
      <c r="G6098" s="127"/>
      <c r="H6098" s="127"/>
      <c r="I6098" s="91"/>
      <c r="O6098" s="91"/>
      <c r="P6098" s="115"/>
      <c r="Q6098" s="116"/>
      <c r="R6098" s="116"/>
      <c r="S6098" s="116"/>
      <c r="T6098" s="117"/>
    </row>
    <row r="6099" spans="1:20" x14ac:dyDescent="0.15">
      <c r="A6099" s="91"/>
      <c r="B6099" s="91"/>
      <c r="C6099" s="127"/>
      <c r="D6099" s="127"/>
      <c r="E6099" s="127"/>
      <c r="F6099" s="127"/>
      <c r="G6099" s="127"/>
      <c r="H6099" s="127"/>
      <c r="I6099" s="91"/>
      <c r="O6099" s="91"/>
      <c r="P6099" s="115"/>
      <c r="Q6099" s="116"/>
      <c r="R6099" s="116"/>
      <c r="S6099" s="116"/>
      <c r="T6099" s="117"/>
    </row>
    <row r="6100" spans="1:20" x14ac:dyDescent="0.15">
      <c r="A6100" s="91"/>
      <c r="B6100" s="91"/>
      <c r="C6100" s="127"/>
      <c r="D6100" s="127"/>
      <c r="E6100" s="127"/>
      <c r="F6100" s="127"/>
      <c r="G6100" s="127"/>
      <c r="H6100" s="127"/>
      <c r="I6100" s="91"/>
      <c r="O6100" s="91"/>
      <c r="P6100" s="115"/>
      <c r="Q6100" s="116"/>
      <c r="R6100" s="116"/>
      <c r="S6100" s="116"/>
      <c r="T6100" s="117"/>
    </row>
    <row r="6101" spans="1:20" x14ac:dyDescent="0.15">
      <c r="A6101" s="91"/>
      <c r="B6101" s="91"/>
      <c r="C6101" s="127"/>
      <c r="D6101" s="127"/>
      <c r="E6101" s="127"/>
      <c r="F6101" s="127"/>
      <c r="G6101" s="127"/>
      <c r="H6101" s="127"/>
      <c r="I6101" s="91"/>
      <c r="O6101" s="91"/>
      <c r="P6101" s="115"/>
      <c r="Q6101" s="116"/>
      <c r="R6101" s="116"/>
      <c r="S6101" s="116"/>
      <c r="T6101" s="117"/>
    </row>
    <row r="6102" spans="1:20" x14ac:dyDescent="0.15">
      <c r="A6102" s="91"/>
      <c r="B6102" s="91"/>
      <c r="C6102" s="127"/>
      <c r="D6102" s="127"/>
      <c r="E6102" s="127"/>
      <c r="F6102" s="127"/>
      <c r="G6102" s="127"/>
      <c r="H6102" s="127"/>
      <c r="I6102" s="91"/>
      <c r="O6102" s="91"/>
      <c r="P6102" s="115"/>
      <c r="Q6102" s="116"/>
      <c r="R6102" s="116"/>
      <c r="S6102" s="116"/>
      <c r="T6102" s="117"/>
    </row>
    <row r="6103" spans="1:20" x14ac:dyDescent="0.15">
      <c r="A6103" s="91"/>
      <c r="B6103" s="91"/>
      <c r="C6103" s="127"/>
      <c r="D6103" s="127"/>
      <c r="E6103" s="127"/>
      <c r="F6103" s="127"/>
      <c r="G6103" s="127"/>
      <c r="H6103" s="127"/>
      <c r="I6103" s="91"/>
      <c r="O6103" s="91"/>
      <c r="P6103" s="115"/>
      <c r="Q6103" s="116"/>
      <c r="R6103" s="116"/>
      <c r="S6103" s="116"/>
      <c r="T6103" s="117"/>
    </row>
    <row r="6104" spans="1:20" x14ac:dyDescent="0.15">
      <c r="A6104" s="91"/>
      <c r="B6104" s="91"/>
      <c r="C6104" s="127"/>
      <c r="D6104" s="127"/>
      <c r="E6104" s="127"/>
      <c r="F6104" s="127"/>
      <c r="G6104" s="127"/>
      <c r="H6104" s="127"/>
      <c r="I6104" s="91"/>
      <c r="O6104" s="91"/>
      <c r="P6104" s="115"/>
      <c r="Q6104" s="116"/>
      <c r="R6104" s="116"/>
      <c r="S6104" s="116"/>
      <c r="T6104" s="117"/>
    </row>
    <row r="6105" spans="1:20" x14ac:dyDescent="0.15">
      <c r="A6105" s="91"/>
      <c r="B6105" s="91"/>
      <c r="C6105" s="127"/>
      <c r="D6105" s="127"/>
      <c r="E6105" s="127"/>
      <c r="F6105" s="127"/>
      <c r="G6105" s="127"/>
      <c r="H6105" s="127"/>
      <c r="I6105" s="91"/>
      <c r="O6105" s="91"/>
      <c r="P6105" s="115"/>
      <c r="Q6105" s="116"/>
      <c r="R6105" s="116"/>
      <c r="S6105" s="116"/>
      <c r="T6105" s="117"/>
    </row>
    <row r="6106" spans="1:20" x14ac:dyDescent="0.15">
      <c r="A6106" s="91"/>
      <c r="B6106" s="91"/>
      <c r="C6106" s="127"/>
      <c r="D6106" s="127"/>
      <c r="E6106" s="127"/>
      <c r="F6106" s="127"/>
      <c r="G6106" s="127"/>
      <c r="H6106" s="127"/>
      <c r="I6106" s="91"/>
      <c r="O6106" s="91"/>
      <c r="P6106" s="115"/>
      <c r="Q6106" s="116"/>
      <c r="R6106" s="116"/>
      <c r="S6106" s="116"/>
      <c r="T6106" s="117"/>
    </row>
    <row r="6107" spans="1:20" x14ac:dyDescent="0.15">
      <c r="A6107" s="91"/>
      <c r="B6107" s="91"/>
      <c r="C6107" s="127"/>
      <c r="D6107" s="127"/>
      <c r="E6107" s="127"/>
      <c r="F6107" s="127"/>
      <c r="G6107" s="127"/>
      <c r="H6107" s="127"/>
      <c r="I6107" s="91"/>
      <c r="O6107" s="91"/>
      <c r="P6107" s="115"/>
      <c r="Q6107" s="116"/>
      <c r="R6107" s="116"/>
      <c r="S6107" s="116"/>
      <c r="T6107" s="117"/>
    </row>
    <row r="6108" spans="1:20" x14ac:dyDescent="0.15">
      <c r="A6108" s="91"/>
      <c r="B6108" s="91"/>
      <c r="C6108" s="127"/>
      <c r="D6108" s="127"/>
      <c r="E6108" s="127"/>
      <c r="F6108" s="127"/>
      <c r="G6108" s="127"/>
      <c r="H6108" s="127"/>
      <c r="I6108" s="91"/>
      <c r="O6108" s="91"/>
      <c r="P6108" s="115"/>
      <c r="Q6108" s="116"/>
      <c r="R6108" s="116"/>
      <c r="S6108" s="116"/>
      <c r="T6108" s="117"/>
    </row>
    <row r="6109" spans="1:20" x14ac:dyDescent="0.15">
      <c r="A6109" s="91"/>
      <c r="B6109" s="91"/>
      <c r="C6109" s="127"/>
      <c r="D6109" s="127"/>
      <c r="E6109" s="127"/>
      <c r="F6109" s="127"/>
      <c r="G6109" s="127"/>
      <c r="H6109" s="127"/>
      <c r="I6109" s="91"/>
      <c r="O6109" s="91"/>
      <c r="P6109" s="115"/>
      <c r="Q6109" s="116"/>
      <c r="R6109" s="116"/>
      <c r="S6109" s="116"/>
      <c r="T6109" s="117"/>
    </row>
    <row r="6110" spans="1:20" x14ac:dyDescent="0.15">
      <c r="A6110" s="91"/>
      <c r="B6110" s="91"/>
      <c r="C6110" s="127"/>
      <c r="D6110" s="127"/>
      <c r="E6110" s="127"/>
      <c r="F6110" s="127"/>
      <c r="G6110" s="127"/>
      <c r="H6110" s="127"/>
      <c r="I6110" s="91"/>
      <c r="O6110" s="91"/>
      <c r="P6110" s="115"/>
      <c r="Q6110" s="116"/>
      <c r="R6110" s="116"/>
      <c r="S6110" s="116"/>
      <c r="T6110" s="117"/>
    </row>
    <row r="6111" spans="1:20" x14ac:dyDescent="0.15">
      <c r="A6111" s="91"/>
      <c r="B6111" s="91"/>
      <c r="C6111" s="127"/>
      <c r="D6111" s="127"/>
      <c r="E6111" s="127"/>
      <c r="F6111" s="127"/>
      <c r="G6111" s="127"/>
      <c r="H6111" s="127"/>
      <c r="I6111" s="91"/>
      <c r="O6111" s="91"/>
      <c r="P6111" s="115"/>
      <c r="Q6111" s="116"/>
      <c r="R6111" s="116"/>
      <c r="S6111" s="116"/>
      <c r="T6111" s="117"/>
    </row>
    <row r="6112" spans="1:20" x14ac:dyDescent="0.15">
      <c r="A6112" s="91"/>
      <c r="B6112" s="91"/>
      <c r="C6112" s="127"/>
      <c r="D6112" s="127"/>
      <c r="E6112" s="127"/>
      <c r="F6112" s="127"/>
      <c r="G6112" s="127"/>
      <c r="H6112" s="127"/>
      <c r="I6112" s="91"/>
      <c r="O6112" s="91"/>
      <c r="P6112" s="115"/>
      <c r="Q6112" s="116"/>
      <c r="R6112" s="116"/>
      <c r="S6112" s="116"/>
      <c r="T6112" s="117"/>
    </row>
    <row r="6113" spans="1:20" x14ac:dyDescent="0.15">
      <c r="A6113" s="91"/>
      <c r="B6113" s="91"/>
      <c r="C6113" s="127"/>
      <c r="D6113" s="127"/>
      <c r="E6113" s="127"/>
      <c r="F6113" s="127"/>
      <c r="G6113" s="127"/>
      <c r="H6113" s="127"/>
      <c r="I6113" s="91"/>
      <c r="O6113" s="91"/>
      <c r="P6113" s="115"/>
      <c r="Q6113" s="116"/>
      <c r="R6113" s="116"/>
      <c r="S6113" s="116"/>
      <c r="T6113" s="117"/>
    </row>
    <row r="6114" spans="1:20" x14ac:dyDescent="0.15">
      <c r="A6114" s="91"/>
      <c r="B6114" s="91"/>
      <c r="C6114" s="127"/>
      <c r="D6114" s="127"/>
      <c r="E6114" s="127"/>
      <c r="F6114" s="127"/>
      <c r="G6114" s="127"/>
      <c r="H6114" s="127"/>
      <c r="I6114" s="91"/>
      <c r="O6114" s="91"/>
      <c r="P6114" s="115"/>
      <c r="Q6114" s="116"/>
      <c r="R6114" s="116"/>
      <c r="S6114" s="116"/>
      <c r="T6114" s="117"/>
    </row>
    <row r="6115" spans="1:20" x14ac:dyDescent="0.15">
      <c r="A6115" s="91"/>
      <c r="B6115" s="91"/>
      <c r="C6115" s="127"/>
      <c r="D6115" s="127"/>
      <c r="E6115" s="127"/>
      <c r="F6115" s="127"/>
      <c r="G6115" s="127"/>
      <c r="H6115" s="127"/>
      <c r="I6115" s="91"/>
      <c r="O6115" s="91"/>
      <c r="P6115" s="115"/>
      <c r="Q6115" s="116"/>
      <c r="R6115" s="116"/>
      <c r="S6115" s="116"/>
      <c r="T6115" s="117"/>
    </row>
    <row r="6116" spans="1:20" x14ac:dyDescent="0.15">
      <c r="A6116" s="91"/>
      <c r="B6116" s="91"/>
      <c r="C6116" s="127"/>
      <c r="D6116" s="127"/>
      <c r="E6116" s="127"/>
      <c r="F6116" s="127"/>
      <c r="G6116" s="127"/>
      <c r="H6116" s="127"/>
      <c r="I6116" s="91"/>
      <c r="O6116" s="91"/>
      <c r="P6116" s="115"/>
      <c r="Q6116" s="116"/>
      <c r="R6116" s="116"/>
      <c r="S6116" s="116"/>
      <c r="T6116" s="117"/>
    </row>
    <row r="6117" spans="1:20" x14ac:dyDescent="0.15">
      <c r="A6117" s="91"/>
      <c r="B6117" s="91"/>
      <c r="C6117" s="127"/>
      <c r="D6117" s="127"/>
      <c r="E6117" s="127"/>
      <c r="F6117" s="127"/>
      <c r="G6117" s="127"/>
      <c r="H6117" s="127"/>
      <c r="I6117" s="91"/>
      <c r="O6117" s="91"/>
      <c r="P6117" s="115"/>
      <c r="Q6117" s="116"/>
      <c r="R6117" s="116"/>
      <c r="S6117" s="116"/>
      <c r="T6117" s="117"/>
    </row>
    <row r="6118" spans="1:20" x14ac:dyDescent="0.15">
      <c r="A6118" s="91"/>
      <c r="B6118" s="91"/>
      <c r="C6118" s="127"/>
      <c r="D6118" s="127"/>
      <c r="E6118" s="127"/>
      <c r="F6118" s="127"/>
      <c r="G6118" s="127"/>
      <c r="H6118" s="127"/>
      <c r="I6118" s="91"/>
      <c r="O6118" s="91"/>
      <c r="P6118" s="115"/>
      <c r="Q6118" s="116"/>
      <c r="R6118" s="116"/>
      <c r="S6118" s="116"/>
      <c r="T6118" s="117"/>
    </row>
    <row r="6119" spans="1:20" x14ac:dyDescent="0.15">
      <c r="A6119" s="91"/>
      <c r="B6119" s="91"/>
      <c r="C6119" s="127"/>
      <c r="D6119" s="127"/>
      <c r="E6119" s="127"/>
      <c r="F6119" s="127"/>
      <c r="G6119" s="127"/>
      <c r="H6119" s="127"/>
      <c r="I6119" s="91"/>
      <c r="O6119" s="91"/>
      <c r="P6119" s="115"/>
      <c r="Q6119" s="116"/>
      <c r="R6119" s="116"/>
      <c r="S6119" s="116"/>
      <c r="T6119" s="117"/>
    </row>
    <row r="6120" spans="1:20" x14ac:dyDescent="0.15">
      <c r="A6120" s="91"/>
      <c r="B6120" s="91"/>
      <c r="C6120" s="127"/>
      <c r="D6120" s="127"/>
      <c r="E6120" s="127"/>
      <c r="F6120" s="127"/>
      <c r="G6120" s="127"/>
      <c r="H6120" s="127"/>
      <c r="I6120" s="91"/>
      <c r="O6120" s="91"/>
      <c r="P6120" s="115"/>
      <c r="Q6120" s="116"/>
      <c r="R6120" s="116"/>
      <c r="S6120" s="116"/>
      <c r="T6120" s="117"/>
    </row>
    <row r="6121" spans="1:20" x14ac:dyDescent="0.15">
      <c r="A6121" s="91"/>
      <c r="B6121" s="91"/>
      <c r="C6121" s="127"/>
      <c r="D6121" s="127"/>
      <c r="E6121" s="127"/>
      <c r="F6121" s="127"/>
      <c r="G6121" s="127"/>
      <c r="H6121" s="127"/>
      <c r="I6121" s="91"/>
      <c r="O6121" s="91"/>
      <c r="P6121" s="115"/>
      <c r="Q6121" s="116"/>
      <c r="R6121" s="116"/>
      <c r="S6121" s="116"/>
      <c r="T6121" s="117"/>
    </row>
    <row r="6122" spans="1:20" x14ac:dyDescent="0.15">
      <c r="A6122" s="91"/>
      <c r="B6122" s="91"/>
      <c r="C6122" s="127"/>
      <c r="D6122" s="127"/>
      <c r="E6122" s="127"/>
      <c r="F6122" s="127"/>
      <c r="G6122" s="127"/>
      <c r="H6122" s="127"/>
      <c r="I6122" s="91"/>
      <c r="O6122" s="91"/>
      <c r="P6122" s="115"/>
      <c r="Q6122" s="116"/>
      <c r="R6122" s="116"/>
      <c r="S6122" s="116"/>
      <c r="T6122" s="117"/>
    </row>
    <row r="6123" spans="1:20" x14ac:dyDescent="0.15">
      <c r="A6123" s="91"/>
      <c r="B6123" s="91"/>
      <c r="C6123" s="127"/>
      <c r="D6123" s="127"/>
      <c r="E6123" s="127"/>
      <c r="F6123" s="127"/>
      <c r="G6123" s="127"/>
      <c r="H6123" s="127"/>
      <c r="I6123" s="91"/>
      <c r="O6123" s="91"/>
      <c r="P6123" s="115"/>
      <c r="Q6123" s="116"/>
      <c r="R6123" s="116"/>
      <c r="S6123" s="116"/>
      <c r="T6123" s="117"/>
    </row>
    <row r="6124" spans="1:20" x14ac:dyDescent="0.15">
      <c r="A6124" s="91"/>
      <c r="B6124" s="91"/>
      <c r="C6124" s="127"/>
      <c r="D6124" s="127"/>
      <c r="E6124" s="127"/>
      <c r="F6124" s="127"/>
      <c r="G6124" s="127"/>
      <c r="H6124" s="127"/>
      <c r="I6124" s="91"/>
      <c r="O6124" s="91"/>
      <c r="P6124" s="115"/>
      <c r="Q6124" s="116"/>
      <c r="R6124" s="116"/>
      <c r="S6124" s="116"/>
      <c r="T6124" s="117"/>
    </row>
    <row r="6125" spans="1:20" x14ac:dyDescent="0.15">
      <c r="A6125" s="91"/>
      <c r="B6125" s="91"/>
      <c r="C6125" s="127"/>
      <c r="D6125" s="127"/>
      <c r="E6125" s="127"/>
      <c r="F6125" s="127"/>
      <c r="G6125" s="127"/>
      <c r="H6125" s="127"/>
      <c r="I6125" s="91"/>
      <c r="O6125" s="91"/>
      <c r="P6125" s="115"/>
      <c r="Q6125" s="116"/>
      <c r="R6125" s="116"/>
      <c r="S6125" s="116"/>
      <c r="T6125" s="117"/>
    </row>
    <row r="6126" spans="1:20" x14ac:dyDescent="0.15">
      <c r="A6126" s="91"/>
      <c r="B6126" s="91"/>
      <c r="C6126" s="127"/>
      <c r="D6126" s="127"/>
      <c r="E6126" s="127"/>
      <c r="F6126" s="127"/>
      <c r="G6126" s="127"/>
      <c r="H6126" s="127"/>
      <c r="I6126" s="91"/>
      <c r="O6126" s="91"/>
      <c r="P6126" s="115"/>
      <c r="Q6126" s="116"/>
      <c r="R6126" s="116"/>
      <c r="S6126" s="116"/>
      <c r="T6126" s="117"/>
    </row>
    <row r="6127" spans="1:20" x14ac:dyDescent="0.15">
      <c r="A6127" s="91"/>
      <c r="B6127" s="91"/>
      <c r="C6127" s="127"/>
      <c r="D6127" s="127"/>
      <c r="E6127" s="127"/>
      <c r="F6127" s="127"/>
      <c r="G6127" s="127"/>
      <c r="H6127" s="127"/>
      <c r="I6127" s="91"/>
      <c r="O6127" s="91"/>
      <c r="P6127" s="115"/>
      <c r="Q6127" s="116"/>
      <c r="R6127" s="116"/>
      <c r="S6127" s="116"/>
      <c r="T6127" s="117"/>
    </row>
    <row r="6128" spans="1:20" x14ac:dyDescent="0.15">
      <c r="A6128" s="91"/>
      <c r="B6128" s="91"/>
      <c r="C6128" s="127"/>
      <c r="D6128" s="127"/>
      <c r="E6128" s="127"/>
      <c r="F6128" s="127"/>
      <c r="G6128" s="127"/>
      <c r="H6128" s="127"/>
      <c r="I6128" s="91"/>
      <c r="O6128" s="91"/>
      <c r="P6128" s="115"/>
      <c r="Q6128" s="116"/>
      <c r="R6128" s="116"/>
      <c r="S6128" s="116"/>
      <c r="T6128" s="117"/>
    </row>
    <row r="6129" spans="1:20" x14ac:dyDescent="0.15">
      <c r="A6129" s="91"/>
      <c r="B6129" s="91"/>
      <c r="C6129" s="127"/>
      <c r="D6129" s="127"/>
      <c r="E6129" s="127"/>
      <c r="F6129" s="127"/>
      <c r="G6129" s="127"/>
      <c r="H6129" s="127"/>
      <c r="I6129" s="91"/>
      <c r="O6129" s="91"/>
      <c r="P6129" s="115"/>
      <c r="Q6129" s="116"/>
      <c r="R6129" s="116"/>
      <c r="S6129" s="116"/>
      <c r="T6129" s="117"/>
    </row>
    <row r="6130" spans="1:20" x14ac:dyDescent="0.15">
      <c r="A6130" s="91"/>
      <c r="B6130" s="91"/>
      <c r="C6130" s="127"/>
      <c r="D6130" s="127"/>
      <c r="E6130" s="127"/>
      <c r="F6130" s="127"/>
      <c r="G6130" s="127"/>
      <c r="H6130" s="127"/>
      <c r="I6130" s="91"/>
      <c r="O6130" s="91"/>
      <c r="P6130" s="115"/>
      <c r="Q6130" s="116"/>
      <c r="R6130" s="116"/>
      <c r="S6130" s="116"/>
      <c r="T6130" s="117"/>
    </row>
    <row r="6131" spans="1:20" x14ac:dyDescent="0.15">
      <c r="A6131" s="91"/>
      <c r="B6131" s="91"/>
      <c r="C6131" s="127"/>
      <c r="D6131" s="127"/>
      <c r="E6131" s="127"/>
      <c r="F6131" s="127"/>
      <c r="G6131" s="127"/>
      <c r="H6131" s="127"/>
      <c r="I6131" s="91"/>
      <c r="O6131" s="91"/>
      <c r="P6131" s="115"/>
      <c r="Q6131" s="116"/>
      <c r="R6131" s="116"/>
      <c r="S6131" s="116"/>
      <c r="T6131" s="117"/>
    </row>
    <row r="6132" spans="1:20" x14ac:dyDescent="0.15">
      <c r="A6132" s="91"/>
      <c r="B6132" s="91"/>
      <c r="C6132" s="127"/>
      <c r="D6132" s="127"/>
      <c r="E6132" s="127"/>
      <c r="F6132" s="127"/>
      <c r="G6132" s="127"/>
      <c r="H6132" s="127"/>
      <c r="I6132" s="91"/>
      <c r="O6132" s="91"/>
      <c r="P6132" s="115"/>
      <c r="Q6132" s="116"/>
      <c r="R6132" s="116"/>
      <c r="S6132" s="116"/>
      <c r="T6132" s="117"/>
    </row>
    <row r="6133" spans="1:20" x14ac:dyDescent="0.15">
      <c r="A6133" s="91"/>
      <c r="B6133" s="91"/>
      <c r="C6133" s="127"/>
      <c r="D6133" s="127"/>
      <c r="E6133" s="127"/>
      <c r="F6133" s="127"/>
      <c r="G6133" s="127"/>
      <c r="H6133" s="127"/>
      <c r="I6133" s="91"/>
      <c r="O6133" s="91"/>
      <c r="P6133" s="115"/>
      <c r="Q6133" s="116"/>
      <c r="R6133" s="116"/>
      <c r="S6133" s="116"/>
      <c r="T6133" s="117"/>
    </row>
    <row r="6134" spans="1:20" x14ac:dyDescent="0.15">
      <c r="A6134" s="91"/>
      <c r="B6134" s="91"/>
      <c r="C6134" s="127"/>
      <c r="D6134" s="127"/>
      <c r="E6134" s="127"/>
      <c r="F6134" s="127"/>
      <c r="G6134" s="127"/>
      <c r="H6134" s="127"/>
      <c r="I6134" s="91"/>
      <c r="O6134" s="91"/>
      <c r="P6134" s="115"/>
      <c r="Q6134" s="116"/>
      <c r="R6134" s="116"/>
      <c r="S6134" s="116"/>
      <c r="T6134" s="117"/>
    </row>
    <row r="6135" spans="1:20" x14ac:dyDescent="0.15">
      <c r="A6135" s="91"/>
      <c r="B6135" s="91"/>
      <c r="C6135" s="127"/>
      <c r="D6135" s="127"/>
      <c r="E6135" s="127"/>
      <c r="F6135" s="127"/>
      <c r="G6135" s="127"/>
      <c r="H6135" s="127"/>
      <c r="I6135" s="91"/>
      <c r="O6135" s="91"/>
      <c r="P6135" s="115"/>
      <c r="Q6135" s="116"/>
      <c r="R6135" s="116"/>
      <c r="S6135" s="116"/>
      <c r="T6135" s="117"/>
    </row>
    <row r="6136" spans="1:20" x14ac:dyDescent="0.15">
      <c r="A6136" s="91"/>
      <c r="B6136" s="91"/>
      <c r="C6136" s="127"/>
      <c r="D6136" s="127"/>
      <c r="E6136" s="127"/>
      <c r="F6136" s="127"/>
      <c r="G6136" s="127"/>
      <c r="H6136" s="127"/>
      <c r="I6136" s="91"/>
      <c r="O6136" s="91"/>
      <c r="P6136" s="115"/>
      <c r="Q6136" s="116"/>
      <c r="R6136" s="116"/>
      <c r="S6136" s="116"/>
      <c r="T6136" s="117"/>
    </row>
    <row r="6137" spans="1:20" x14ac:dyDescent="0.15">
      <c r="A6137" s="91"/>
      <c r="B6137" s="91"/>
      <c r="C6137" s="127"/>
      <c r="D6137" s="127"/>
      <c r="E6137" s="127"/>
      <c r="F6137" s="127"/>
      <c r="G6137" s="127"/>
      <c r="H6137" s="127"/>
      <c r="I6137" s="91"/>
      <c r="O6137" s="91"/>
      <c r="P6137" s="115"/>
      <c r="Q6137" s="116"/>
      <c r="R6137" s="116"/>
      <c r="S6137" s="116"/>
      <c r="T6137" s="117"/>
    </row>
    <row r="6138" spans="1:20" x14ac:dyDescent="0.15">
      <c r="A6138" s="91"/>
      <c r="B6138" s="91"/>
      <c r="C6138" s="127"/>
      <c r="D6138" s="127"/>
      <c r="E6138" s="127"/>
      <c r="F6138" s="127"/>
      <c r="G6138" s="127"/>
      <c r="H6138" s="127"/>
      <c r="I6138" s="91"/>
      <c r="O6138" s="91"/>
      <c r="P6138" s="115"/>
      <c r="Q6138" s="116"/>
      <c r="R6138" s="116"/>
      <c r="S6138" s="116"/>
      <c r="T6138" s="117"/>
    </row>
    <row r="6139" spans="1:20" x14ac:dyDescent="0.15">
      <c r="A6139" s="91"/>
      <c r="B6139" s="91"/>
      <c r="C6139" s="127"/>
      <c r="D6139" s="127"/>
      <c r="E6139" s="127"/>
      <c r="F6139" s="127"/>
      <c r="G6139" s="127"/>
      <c r="H6139" s="127"/>
      <c r="I6139" s="91"/>
      <c r="O6139" s="91"/>
      <c r="P6139" s="115"/>
      <c r="Q6139" s="116"/>
      <c r="R6139" s="116"/>
      <c r="S6139" s="116"/>
      <c r="T6139" s="117"/>
    </row>
    <row r="6140" spans="1:20" x14ac:dyDescent="0.15">
      <c r="A6140" s="91"/>
      <c r="B6140" s="91"/>
      <c r="C6140" s="127"/>
      <c r="D6140" s="127"/>
      <c r="E6140" s="127"/>
      <c r="F6140" s="127"/>
      <c r="G6140" s="127"/>
      <c r="H6140" s="127"/>
      <c r="I6140" s="91"/>
      <c r="O6140" s="91"/>
      <c r="P6140" s="115"/>
      <c r="Q6140" s="116"/>
      <c r="R6140" s="116"/>
      <c r="S6140" s="116"/>
      <c r="T6140" s="117"/>
    </row>
    <row r="6141" spans="1:20" x14ac:dyDescent="0.15">
      <c r="A6141" s="91"/>
      <c r="B6141" s="91"/>
      <c r="C6141" s="127"/>
      <c r="D6141" s="127"/>
      <c r="E6141" s="127"/>
      <c r="F6141" s="127"/>
      <c r="G6141" s="127"/>
      <c r="H6141" s="127"/>
      <c r="I6141" s="91"/>
      <c r="O6141" s="91"/>
      <c r="P6141" s="115"/>
      <c r="Q6141" s="116"/>
      <c r="R6141" s="116"/>
      <c r="S6141" s="116"/>
      <c r="T6141" s="117"/>
    </row>
    <row r="6142" spans="1:20" x14ac:dyDescent="0.15">
      <c r="A6142" s="91"/>
      <c r="B6142" s="91"/>
      <c r="C6142" s="127"/>
      <c r="D6142" s="127"/>
      <c r="E6142" s="127"/>
      <c r="F6142" s="127"/>
      <c r="G6142" s="127"/>
      <c r="H6142" s="127"/>
      <c r="I6142" s="91"/>
      <c r="O6142" s="91"/>
      <c r="P6142" s="115"/>
      <c r="Q6142" s="116"/>
      <c r="R6142" s="116"/>
      <c r="S6142" s="116"/>
      <c r="T6142" s="117"/>
    </row>
    <row r="6143" spans="1:20" x14ac:dyDescent="0.15">
      <c r="A6143" s="91"/>
      <c r="B6143" s="91"/>
      <c r="C6143" s="127"/>
      <c r="D6143" s="127"/>
      <c r="E6143" s="127"/>
      <c r="F6143" s="127"/>
      <c r="G6143" s="127"/>
      <c r="H6143" s="127"/>
      <c r="I6143" s="91"/>
      <c r="O6143" s="91"/>
      <c r="P6143" s="115"/>
      <c r="Q6143" s="116"/>
      <c r="R6143" s="116"/>
      <c r="S6143" s="116"/>
      <c r="T6143" s="117"/>
    </row>
    <row r="6144" spans="1:20" x14ac:dyDescent="0.15">
      <c r="A6144" s="91"/>
      <c r="B6144" s="91"/>
      <c r="C6144" s="127"/>
      <c r="D6144" s="127"/>
      <c r="E6144" s="127"/>
      <c r="F6144" s="127"/>
      <c r="G6144" s="127"/>
      <c r="H6144" s="127"/>
      <c r="I6144" s="91"/>
      <c r="O6144" s="91"/>
      <c r="P6144" s="115"/>
      <c r="Q6144" s="116"/>
      <c r="R6144" s="116"/>
      <c r="S6144" s="116"/>
      <c r="T6144" s="117"/>
    </row>
    <row r="6145" spans="1:20" x14ac:dyDescent="0.15">
      <c r="A6145" s="91"/>
      <c r="B6145" s="91"/>
      <c r="C6145" s="127"/>
      <c r="D6145" s="127"/>
      <c r="E6145" s="127"/>
      <c r="F6145" s="127"/>
      <c r="G6145" s="127"/>
      <c r="H6145" s="127"/>
      <c r="I6145" s="91"/>
      <c r="O6145" s="91"/>
      <c r="P6145" s="115"/>
      <c r="Q6145" s="116"/>
      <c r="R6145" s="116"/>
      <c r="S6145" s="116"/>
      <c r="T6145" s="117"/>
    </row>
    <row r="6146" spans="1:20" x14ac:dyDescent="0.15">
      <c r="A6146" s="91"/>
      <c r="B6146" s="91"/>
      <c r="C6146" s="127"/>
      <c r="D6146" s="127"/>
      <c r="E6146" s="127"/>
      <c r="F6146" s="127"/>
      <c r="G6146" s="127"/>
      <c r="H6146" s="127"/>
      <c r="I6146" s="91"/>
      <c r="O6146" s="91"/>
      <c r="P6146" s="115"/>
      <c r="Q6146" s="116"/>
      <c r="R6146" s="116"/>
      <c r="S6146" s="116"/>
      <c r="T6146" s="117"/>
    </row>
    <row r="6147" spans="1:20" x14ac:dyDescent="0.15">
      <c r="A6147" s="91"/>
      <c r="B6147" s="91"/>
      <c r="C6147" s="127"/>
      <c r="D6147" s="127"/>
      <c r="E6147" s="127"/>
      <c r="F6147" s="127"/>
      <c r="G6147" s="127"/>
      <c r="H6147" s="127"/>
      <c r="I6147" s="91"/>
      <c r="O6147" s="91"/>
      <c r="P6147" s="115"/>
      <c r="Q6147" s="116"/>
      <c r="R6147" s="116"/>
      <c r="S6147" s="116"/>
      <c r="T6147" s="117"/>
    </row>
    <row r="6148" spans="1:20" x14ac:dyDescent="0.15">
      <c r="A6148" s="91"/>
      <c r="B6148" s="91"/>
      <c r="C6148" s="127"/>
      <c r="D6148" s="127"/>
      <c r="E6148" s="127"/>
      <c r="F6148" s="127"/>
      <c r="G6148" s="127"/>
      <c r="H6148" s="127"/>
      <c r="I6148" s="91"/>
      <c r="O6148" s="91"/>
      <c r="P6148" s="115"/>
      <c r="Q6148" s="116"/>
      <c r="R6148" s="116"/>
      <c r="S6148" s="116"/>
      <c r="T6148" s="117"/>
    </row>
    <row r="6149" spans="1:20" x14ac:dyDescent="0.15">
      <c r="A6149" s="91"/>
      <c r="B6149" s="91"/>
      <c r="C6149" s="127"/>
      <c r="D6149" s="127"/>
      <c r="E6149" s="127"/>
      <c r="F6149" s="127"/>
      <c r="G6149" s="127"/>
      <c r="H6149" s="127"/>
      <c r="I6149" s="91"/>
      <c r="O6149" s="91"/>
      <c r="P6149" s="115"/>
      <c r="Q6149" s="116"/>
      <c r="R6149" s="116"/>
      <c r="S6149" s="116"/>
      <c r="T6149" s="117"/>
    </row>
    <row r="6150" spans="1:20" x14ac:dyDescent="0.15">
      <c r="A6150" s="91"/>
      <c r="B6150" s="91"/>
      <c r="C6150" s="127"/>
      <c r="D6150" s="127"/>
      <c r="E6150" s="127"/>
      <c r="F6150" s="127"/>
      <c r="G6150" s="127"/>
      <c r="H6150" s="127"/>
      <c r="I6150" s="91"/>
      <c r="O6150" s="91"/>
      <c r="P6150" s="115"/>
      <c r="Q6150" s="116"/>
      <c r="R6150" s="116"/>
      <c r="S6150" s="116"/>
      <c r="T6150" s="117"/>
    </row>
    <row r="6151" spans="1:20" x14ac:dyDescent="0.15">
      <c r="A6151" s="91"/>
      <c r="B6151" s="91"/>
      <c r="C6151" s="127"/>
      <c r="D6151" s="127"/>
      <c r="E6151" s="127"/>
      <c r="F6151" s="127"/>
      <c r="G6151" s="127"/>
      <c r="H6151" s="127"/>
      <c r="I6151" s="91"/>
      <c r="O6151" s="91"/>
      <c r="P6151" s="115"/>
      <c r="Q6151" s="116"/>
      <c r="R6151" s="116"/>
      <c r="S6151" s="116"/>
      <c r="T6151" s="117"/>
    </row>
    <row r="6152" spans="1:20" x14ac:dyDescent="0.15">
      <c r="A6152" s="91"/>
      <c r="B6152" s="91"/>
      <c r="C6152" s="127"/>
      <c r="D6152" s="127"/>
      <c r="E6152" s="127"/>
      <c r="F6152" s="127"/>
      <c r="G6152" s="127"/>
      <c r="H6152" s="127"/>
      <c r="I6152" s="91"/>
      <c r="O6152" s="91"/>
      <c r="P6152" s="115"/>
      <c r="Q6152" s="116"/>
      <c r="R6152" s="116"/>
      <c r="S6152" s="116"/>
      <c r="T6152" s="117"/>
    </row>
    <row r="6153" spans="1:20" x14ac:dyDescent="0.15">
      <c r="A6153" s="91"/>
      <c r="B6153" s="91"/>
      <c r="C6153" s="127"/>
      <c r="D6153" s="127"/>
      <c r="E6153" s="127"/>
      <c r="F6153" s="127"/>
      <c r="G6153" s="127"/>
      <c r="H6153" s="127"/>
      <c r="I6153" s="91"/>
      <c r="O6153" s="91"/>
      <c r="P6153" s="115"/>
      <c r="Q6153" s="116"/>
      <c r="R6153" s="116"/>
      <c r="S6153" s="116"/>
      <c r="T6153" s="117"/>
    </row>
    <row r="6154" spans="1:20" x14ac:dyDescent="0.15">
      <c r="A6154" s="91"/>
      <c r="B6154" s="91"/>
      <c r="C6154" s="127"/>
      <c r="D6154" s="127"/>
      <c r="E6154" s="127"/>
      <c r="F6154" s="127"/>
      <c r="G6154" s="127"/>
      <c r="H6154" s="127"/>
      <c r="I6154" s="91"/>
      <c r="O6154" s="91"/>
      <c r="P6154" s="115"/>
      <c r="Q6154" s="116"/>
      <c r="R6154" s="116"/>
      <c r="S6154" s="116"/>
      <c r="T6154" s="117"/>
    </row>
    <row r="6155" spans="1:20" x14ac:dyDescent="0.15">
      <c r="A6155" s="91"/>
      <c r="B6155" s="91"/>
      <c r="C6155" s="127"/>
      <c r="D6155" s="127"/>
      <c r="E6155" s="127"/>
      <c r="F6155" s="127"/>
      <c r="G6155" s="127"/>
      <c r="H6155" s="127"/>
      <c r="I6155" s="91"/>
      <c r="O6155" s="91"/>
      <c r="P6155" s="115"/>
      <c r="Q6155" s="116"/>
      <c r="R6155" s="116"/>
      <c r="S6155" s="116"/>
      <c r="T6155" s="117"/>
    </row>
    <row r="6156" spans="1:20" x14ac:dyDescent="0.15">
      <c r="A6156" s="91"/>
      <c r="B6156" s="91"/>
      <c r="C6156" s="127"/>
      <c r="D6156" s="127"/>
      <c r="E6156" s="127"/>
      <c r="F6156" s="127"/>
      <c r="G6156" s="127"/>
      <c r="H6156" s="127"/>
      <c r="I6156" s="91"/>
      <c r="O6156" s="91"/>
      <c r="P6156" s="115"/>
      <c r="Q6156" s="116"/>
      <c r="R6156" s="116"/>
      <c r="S6156" s="116"/>
      <c r="T6156" s="117"/>
    </row>
    <row r="6157" spans="1:20" x14ac:dyDescent="0.15">
      <c r="A6157" s="91"/>
      <c r="B6157" s="91"/>
      <c r="C6157" s="127"/>
      <c r="D6157" s="127"/>
      <c r="E6157" s="127"/>
      <c r="F6157" s="127"/>
      <c r="G6157" s="127"/>
      <c r="H6157" s="127"/>
      <c r="I6157" s="91"/>
      <c r="O6157" s="91"/>
      <c r="P6157" s="115"/>
      <c r="Q6157" s="116"/>
      <c r="R6157" s="116"/>
      <c r="S6157" s="116"/>
      <c r="T6157" s="117"/>
    </row>
    <row r="6158" spans="1:20" x14ac:dyDescent="0.15">
      <c r="A6158" s="91"/>
      <c r="B6158" s="91"/>
      <c r="C6158" s="127"/>
      <c r="D6158" s="127"/>
      <c r="E6158" s="127"/>
      <c r="F6158" s="127"/>
      <c r="G6158" s="127"/>
      <c r="H6158" s="127"/>
      <c r="I6158" s="91"/>
      <c r="O6158" s="91"/>
      <c r="P6158" s="115"/>
      <c r="Q6158" s="116"/>
      <c r="R6158" s="116"/>
      <c r="S6158" s="116"/>
      <c r="T6158" s="117"/>
    </row>
    <row r="6159" spans="1:20" x14ac:dyDescent="0.15">
      <c r="A6159" s="91"/>
      <c r="B6159" s="91"/>
      <c r="C6159" s="127"/>
      <c r="D6159" s="127"/>
      <c r="E6159" s="127"/>
      <c r="F6159" s="127"/>
      <c r="G6159" s="127"/>
      <c r="H6159" s="127"/>
      <c r="I6159" s="91"/>
      <c r="O6159" s="91"/>
      <c r="P6159" s="115"/>
      <c r="Q6159" s="116"/>
      <c r="R6159" s="116"/>
      <c r="S6159" s="116"/>
      <c r="T6159" s="117"/>
    </row>
    <row r="6160" spans="1:20" x14ac:dyDescent="0.15">
      <c r="A6160" s="91"/>
      <c r="B6160" s="91"/>
      <c r="C6160" s="127"/>
      <c r="D6160" s="127"/>
      <c r="E6160" s="127"/>
      <c r="F6160" s="127"/>
      <c r="G6160" s="127"/>
      <c r="H6160" s="127"/>
      <c r="I6160" s="91"/>
      <c r="O6160" s="91"/>
      <c r="P6160" s="115"/>
      <c r="Q6160" s="116"/>
      <c r="R6160" s="116"/>
      <c r="S6160" s="116"/>
      <c r="T6160" s="117"/>
    </row>
    <row r="6161" spans="1:20" x14ac:dyDescent="0.15">
      <c r="A6161" s="91"/>
      <c r="B6161" s="91"/>
      <c r="C6161" s="127"/>
      <c r="D6161" s="127"/>
      <c r="E6161" s="127"/>
      <c r="F6161" s="127"/>
      <c r="G6161" s="127"/>
      <c r="H6161" s="127"/>
      <c r="I6161" s="91"/>
      <c r="O6161" s="91"/>
      <c r="P6161" s="115"/>
      <c r="Q6161" s="116"/>
      <c r="R6161" s="116"/>
      <c r="S6161" s="116"/>
      <c r="T6161" s="117"/>
    </row>
    <row r="6162" spans="1:20" x14ac:dyDescent="0.15">
      <c r="A6162" s="91"/>
      <c r="B6162" s="91"/>
      <c r="C6162" s="127"/>
      <c r="D6162" s="127"/>
      <c r="E6162" s="127"/>
      <c r="F6162" s="127"/>
      <c r="G6162" s="127"/>
      <c r="H6162" s="127"/>
      <c r="I6162" s="91"/>
      <c r="O6162" s="91"/>
      <c r="P6162" s="115"/>
      <c r="Q6162" s="116"/>
      <c r="R6162" s="116"/>
      <c r="S6162" s="116"/>
      <c r="T6162" s="117"/>
    </row>
    <row r="6163" spans="1:20" x14ac:dyDescent="0.15">
      <c r="A6163" s="91"/>
      <c r="B6163" s="91"/>
      <c r="C6163" s="127"/>
      <c r="D6163" s="127"/>
      <c r="E6163" s="127"/>
      <c r="F6163" s="127"/>
      <c r="G6163" s="127"/>
      <c r="H6163" s="127"/>
      <c r="I6163" s="91"/>
      <c r="O6163" s="91"/>
      <c r="P6163" s="115"/>
      <c r="Q6163" s="116"/>
      <c r="R6163" s="116"/>
      <c r="S6163" s="116"/>
      <c r="T6163" s="117"/>
    </row>
    <row r="6164" spans="1:20" x14ac:dyDescent="0.15">
      <c r="A6164" s="91"/>
      <c r="B6164" s="91"/>
      <c r="C6164" s="127"/>
      <c r="D6164" s="127"/>
      <c r="E6164" s="127"/>
      <c r="F6164" s="127"/>
      <c r="G6164" s="127"/>
      <c r="H6164" s="127"/>
      <c r="I6164" s="91"/>
      <c r="O6164" s="91"/>
      <c r="P6164" s="115"/>
      <c r="Q6164" s="116"/>
      <c r="R6164" s="116"/>
      <c r="S6164" s="116"/>
      <c r="T6164" s="117"/>
    </row>
    <row r="6165" spans="1:20" x14ac:dyDescent="0.15">
      <c r="A6165" s="91"/>
      <c r="B6165" s="91"/>
      <c r="C6165" s="127"/>
      <c r="D6165" s="127"/>
      <c r="E6165" s="127"/>
      <c r="F6165" s="127"/>
      <c r="G6165" s="127"/>
      <c r="H6165" s="127"/>
      <c r="I6165" s="91"/>
      <c r="O6165" s="91"/>
      <c r="P6165" s="115"/>
      <c r="Q6165" s="116"/>
      <c r="R6165" s="116"/>
      <c r="S6165" s="116"/>
      <c r="T6165" s="117"/>
    </row>
    <row r="6166" spans="1:20" x14ac:dyDescent="0.15">
      <c r="A6166" s="91"/>
      <c r="B6166" s="91"/>
      <c r="C6166" s="127"/>
      <c r="D6166" s="127"/>
      <c r="E6166" s="127"/>
      <c r="F6166" s="127"/>
      <c r="G6166" s="127"/>
      <c r="H6166" s="127"/>
      <c r="I6166" s="91"/>
      <c r="O6166" s="91"/>
      <c r="P6166" s="115"/>
      <c r="Q6166" s="116"/>
      <c r="R6166" s="116"/>
      <c r="S6166" s="116"/>
      <c r="T6166" s="117"/>
    </row>
    <row r="6167" spans="1:20" x14ac:dyDescent="0.15">
      <c r="A6167" s="91"/>
      <c r="B6167" s="91"/>
      <c r="C6167" s="127"/>
      <c r="D6167" s="127"/>
      <c r="E6167" s="127"/>
      <c r="F6167" s="127"/>
      <c r="G6167" s="127"/>
      <c r="H6167" s="127"/>
      <c r="I6167" s="91"/>
      <c r="O6167" s="91"/>
      <c r="P6167" s="115"/>
      <c r="Q6167" s="116"/>
      <c r="R6167" s="116"/>
      <c r="S6167" s="116"/>
      <c r="T6167" s="117"/>
    </row>
    <row r="6168" spans="1:20" x14ac:dyDescent="0.15">
      <c r="A6168" s="91"/>
      <c r="B6168" s="91"/>
      <c r="C6168" s="127"/>
      <c r="D6168" s="127"/>
      <c r="E6168" s="127"/>
      <c r="F6168" s="127"/>
      <c r="G6168" s="127"/>
      <c r="H6168" s="127"/>
      <c r="I6168" s="91"/>
      <c r="O6168" s="91"/>
      <c r="P6168" s="115"/>
      <c r="Q6168" s="116"/>
      <c r="R6168" s="116"/>
      <c r="S6168" s="116"/>
      <c r="T6168" s="117"/>
    </row>
    <row r="6169" spans="1:20" x14ac:dyDescent="0.15">
      <c r="A6169" s="91"/>
      <c r="B6169" s="91"/>
      <c r="C6169" s="127"/>
      <c r="D6169" s="127"/>
      <c r="E6169" s="127"/>
      <c r="F6169" s="127"/>
      <c r="G6169" s="127"/>
      <c r="H6169" s="127"/>
      <c r="I6169" s="91"/>
      <c r="O6169" s="91"/>
      <c r="P6169" s="115"/>
      <c r="Q6169" s="116"/>
      <c r="R6169" s="116"/>
      <c r="S6169" s="116"/>
      <c r="T6169" s="117"/>
    </row>
    <row r="6170" spans="1:20" x14ac:dyDescent="0.15">
      <c r="A6170" s="91"/>
      <c r="B6170" s="91"/>
      <c r="C6170" s="127"/>
      <c r="D6170" s="127"/>
      <c r="E6170" s="127"/>
      <c r="F6170" s="127"/>
      <c r="G6170" s="127"/>
      <c r="H6170" s="127"/>
      <c r="I6170" s="91"/>
      <c r="O6170" s="91"/>
      <c r="P6170" s="115"/>
      <c r="Q6170" s="116"/>
      <c r="R6170" s="116"/>
      <c r="S6170" s="116"/>
      <c r="T6170" s="117"/>
    </row>
    <row r="6171" spans="1:20" x14ac:dyDescent="0.15">
      <c r="A6171" s="91"/>
      <c r="B6171" s="91"/>
      <c r="C6171" s="127"/>
      <c r="D6171" s="127"/>
      <c r="E6171" s="127"/>
      <c r="F6171" s="127"/>
      <c r="G6171" s="127"/>
      <c r="H6171" s="127"/>
      <c r="I6171" s="91"/>
      <c r="O6171" s="91"/>
      <c r="P6171" s="115"/>
      <c r="Q6171" s="116"/>
      <c r="R6171" s="116"/>
      <c r="S6171" s="116"/>
      <c r="T6171" s="117"/>
    </row>
    <row r="6172" spans="1:20" x14ac:dyDescent="0.15">
      <c r="A6172" s="91"/>
      <c r="B6172" s="91"/>
      <c r="C6172" s="127"/>
      <c r="D6172" s="127"/>
      <c r="E6172" s="127"/>
      <c r="F6172" s="127"/>
      <c r="G6172" s="127"/>
      <c r="H6172" s="127"/>
      <c r="I6172" s="91"/>
      <c r="O6172" s="91"/>
      <c r="P6172" s="115"/>
      <c r="Q6172" s="116"/>
      <c r="R6172" s="116"/>
      <c r="S6172" s="116"/>
      <c r="T6172" s="117"/>
    </row>
    <row r="6173" spans="1:20" x14ac:dyDescent="0.15">
      <c r="A6173" s="91"/>
      <c r="B6173" s="91"/>
      <c r="C6173" s="127"/>
      <c r="D6173" s="127"/>
      <c r="E6173" s="127"/>
      <c r="F6173" s="127"/>
      <c r="G6173" s="127"/>
      <c r="H6173" s="127"/>
      <c r="I6173" s="91"/>
      <c r="O6173" s="91"/>
      <c r="P6173" s="115"/>
      <c r="Q6173" s="116"/>
      <c r="R6173" s="116"/>
      <c r="S6173" s="116"/>
      <c r="T6173" s="117"/>
    </row>
    <row r="6174" spans="1:20" x14ac:dyDescent="0.15">
      <c r="A6174" s="91"/>
      <c r="B6174" s="91"/>
      <c r="C6174" s="127"/>
      <c r="D6174" s="127"/>
      <c r="E6174" s="127"/>
      <c r="F6174" s="127"/>
      <c r="G6174" s="127"/>
      <c r="H6174" s="127"/>
      <c r="I6174" s="91"/>
      <c r="O6174" s="91"/>
      <c r="P6174" s="115"/>
      <c r="Q6174" s="116"/>
      <c r="R6174" s="116"/>
      <c r="S6174" s="116"/>
      <c r="T6174" s="117"/>
    </row>
    <row r="6175" spans="1:20" x14ac:dyDescent="0.15">
      <c r="A6175" s="91"/>
      <c r="B6175" s="91"/>
      <c r="C6175" s="127"/>
      <c r="D6175" s="127"/>
      <c r="E6175" s="127"/>
      <c r="F6175" s="127"/>
      <c r="G6175" s="127"/>
      <c r="H6175" s="127"/>
      <c r="I6175" s="91"/>
      <c r="O6175" s="91"/>
      <c r="P6175" s="115"/>
      <c r="Q6175" s="116"/>
      <c r="R6175" s="116"/>
      <c r="S6175" s="116"/>
      <c r="T6175" s="117"/>
    </row>
    <row r="6176" spans="1:20" x14ac:dyDescent="0.15">
      <c r="A6176" s="91"/>
      <c r="B6176" s="91"/>
      <c r="C6176" s="127"/>
      <c r="D6176" s="127"/>
      <c r="E6176" s="127"/>
      <c r="F6176" s="127"/>
      <c r="G6176" s="127"/>
      <c r="H6176" s="127"/>
      <c r="I6176" s="91"/>
      <c r="O6176" s="91"/>
      <c r="P6176" s="115"/>
      <c r="Q6176" s="116"/>
      <c r="R6176" s="116"/>
      <c r="S6176" s="116"/>
      <c r="T6176" s="117"/>
    </row>
    <row r="6177" spans="1:20" x14ac:dyDescent="0.15">
      <c r="A6177" s="91"/>
      <c r="B6177" s="91"/>
      <c r="C6177" s="127"/>
      <c r="D6177" s="127"/>
      <c r="E6177" s="127"/>
      <c r="F6177" s="127"/>
      <c r="G6177" s="127"/>
      <c r="H6177" s="127"/>
      <c r="I6177" s="91"/>
      <c r="O6177" s="91"/>
      <c r="P6177" s="115"/>
      <c r="Q6177" s="116"/>
      <c r="R6177" s="116"/>
      <c r="S6177" s="116"/>
      <c r="T6177" s="117"/>
    </row>
    <row r="6178" spans="1:20" x14ac:dyDescent="0.15">
      <c r="A6178" s="91"/>
      <c r="B6178" s="91"/>
      <c r="C6178" s="127"/>
      <c r="D6178" s="127"/>
      <c r="E6178" s="127"/>
      <c r="F6178" s="127"/>
      <c r="G6178" s="127"/>
      <c r="H6178" s="127"/>
      <c r="I6178" s="91"/>
      <c r="O6178" s="91"/>
      <c r="P6178" s="115"/>
      <c r="Q6178" s="116"/>
      <c r="R6178" s="116"/>
      <c r="S6178" s="116"/>
      <c r="T6178" s="117"/>
    </row>
    <row r="6179" spans="1:20" x14ac:dyDescent="0.15">
      <c r="A6179" s="91"/>
      <c r="B6179" s="91"/>
      <c r="C6179" s="127"/>
      <c r="D6179" s="127"/>
      <c r="E6179" s="127"/>
      <c r="F6179" s="127"/>
      <c r="G6179" s="127"/>
      <c r="H6179" s="127"/>
      <c r="I6179" s="91"/>
      <c r="O6179" s="91"/>
      <c r="P6179" s="115"/>
      <c r="Q6179" s="116"/>
      <c r="R6179" s="116"/>
      <c r="S6179" s="116"/>
      <c r="T6179" s="117"/>
    </row>
    <row r="6180" spans="1:20" x14ac:dyDescent="0.15">
      <c r="A6180" s="91"/>
      <c r="B6180" s="91"/>
      <c r="C6180" s="127"/>
      <c r="D6180" s="127"/>
      <c r="E6180" s="127"/>
      <c r="F6180" s="127"/>
      <c r="G6180" s="127"/>
      <c r="H6180" s="127"/>
      <c r="I6180" s="91"/>
      <c r="O6180" s="91"/>
      <c r="P6180" s="115"/>
      <c r="Q6180" s="116"/>
      <c r="R6180" s="116"/>
      <c r="S6180" s="116"/>
      <c r="T6180" s="117"/>
    </row>
    <row r="6181" spans="1:20" x14ac:dyDescent="0.15">
      <c r="A6181" s="91"/>
      <c r="B6181" s="91"/>
      <c r="C6181" s="127"/>
      <c r="D6181" s="127"/>
      <c r="E6181" s="127"/>
      <c r="F6181" s="127"/>
      <c r="G6181" s="127"/>
      <c r="H6181" s="127"/>
      <c r="I6181" s="91"/>
      <c r="O6181" s="91"/>
      <c r="P6181" s="115"/>
      <c r="Q6181" s="116"/>
      <c r="R6181" s="116"/>
      <c r="S6181" s="116"/>
      <c r="T6181" s="117"/>
    </row>
    <row r="6182" spans="1:20" x14ac:dyDescent="0.15">
      <c r="A6182" s="91"/>
      <c r="B6182" s="91"/>
      <c r="C6182" s="127"/>
      <c r="D6182" s="127"/>
      <c r="E6182" s="127"/>
      <c r="F6182" s="127"/>
      <c r="G6182" s="127"/>
      <c r="H6182" s="127"/>
      <c r="I6182" s="91"/>
      <c r="O6182" s="91"/>
      <c r="P6182" s="115"/>
      <c r="Q6182" s="116"/>
      <c r="R6182" s="116"/>
      <c r="S6182" s="116"/>
      <c r="T6182" s="117"/>
    </row>
    <row r="6183" spans="1:20" x14ac:dyDescent="0.15">
      <c r="A6183" s="91"/>
      <c r="B6183" s="91"/>
      <c r="C6183" s="127"/>
      <c r="D6183" s="127"/>
      <c r="E6183" s="127"/>
      <c r="F6183" s="127"/>
      <c r="G6183" s="127"/>
      <c r="H6183" s="127"/>
      <c r="I6183" s="91"/>
      <c r="O6183" s="91"/>
      <c r="P6183" s="115"/>
      <c r="Q6183" s="116"/>
      <c r="R6183" s="116"/>
      <c r="S6183" s="116"/>
      <c r="T6183" s="117"/>
    </row>
    <row r="6184" spans="1:20" x14ac:dyDescent="0.15">
      <c r="A6184" s="91"/>
      <c r="B6184" s="91"/>
      <c r="C6184" s="127"/>
      <c r="D6184" s="127"/>
      <c r="E6184" s="127"/>
      <c r="F6184" s="127"/>
      <c r="G6184" s="127"/>
      <c r="H6184" s="127"/>
      <c r="I6184" s="91"/>
      <c r="O6184" s="91"/>
      <c r="P6184" s="115"/>
      <c r="Q6184" s="116"/>
      <c r="R6184" s="116"/>
      <c r="S6184" s="116"/>
      <c r="T6184" s="117"/>
    </row>
    <row r="6185" spans="1:20" x14ac:dyDescent="0.15">
      <c r="A6185" s="91"/>
      <c r="B6185" s="91"/>
      <c r="C6185" s="127"/>
      <c r="D6185" s="127"/>
      <c r="E6185" s="127"/>
      <c r="F6185" s="127"/>
      <c r="G6185" s="127"/>
      <c r="H6185" s="127"/>
      <c r="I6185" s="91"/>
      <c r="O6185" s="91"/>
      <c r="P6185" s="115"/>
      <c r="Q6185" s="116"/>
      <c r="R6185" s="116"/>
      <c r="S6185" s="116"/>
      <c r="T6185" s="117"/>
    </row>
    <row r="6186" spans="1:20" x14ac:dyDescent="0.15">
      <c r="A6186" s="91"/>
      <c r="B6186" s="91"/>
      <c r="C6186" s="127"/>
      <c r="D6186" s="127"/>
      <c r="E6186" s="127"/>
      <c r="F6186" s="127"/>
      <c r="G6186" s="127"/>
      <c r="H6186" s="127"/>
      <c r="I6186" s="91"/>
      <c r="O6186" s="91"/>
      <c r="P6186" s="115"/>
      <c r="Q6186" s="116"/>
      <c r="R6186" s="116"/>
      <c r="S6186" s="116"/>
      <c r="T6186" s="117"/>
    </row>
    <row r="6187" spans="1:20" x14ac:dyDescent="0.15">
      <c r="A6187" s="91"/>
      <c r="B6187" s="91"/>
      <c r="C6187" s="127"/>
      <c r="D6187" s="127"/>
      <c r="E6187" s="127"/>
      <c r="F6187" s="127"/>
      <c r="G6187" s="127"/>
      <c r="H6187" s="127"/>
      <c r="I6187" s="91"/>
      <c r="O6187" s="91"/>
      <c r="P6187" s="115"/>
      <c r="Q6187" s="116"/>
      <c r="R6187" s="116"/>
      <c r="S6187" s="116"/>
      <c r="T6187" s="117"/>
    </row>
    <row r="6188" spans="1:20" x14ac:dyDescent="0.15">
      <c r="A6188" s="91"/>
      <c r="B6188" s="91"/>
      <c r="C6188" s="127"/>
      <c r="D6188" s="127"/>
      <c r="E6188" s="127"/>
      <c r="F6188" s="127"/>
      <c r="G6188" s="127"/>
      <c r="H6188" s="127"/>
      <c r="I6188" s="91"/>
      <c r="O6188" s="91"/>
      <c r="P6188" s="115"/>
      <c r="Q6188" s="116"/>
      <c r="R6188" s="116"/>
      <c r="S6188" s="116"/>
      <c r="T6188" s="117"/>
    </row>
    <row r="6189" spans="1:20" x14ac:dyDescent="0.15">
      <c r="A6189" s="91"/>
      <c r="B6189" s="91"/>
      <c r="C6189" s="127"/>
      <c r="D6189" s="127"/>
      <c r="E6189" s="127"/>
      <c r="F6189" s="127"/>
      <c r="G6189" s="127"/>
      <c r="H6189" s="127"/>
      <c r="I6189" s="91"/>
      <c r="O6189" s="91"/>
      <c r="P6189" s="115"/>
      <c r="Q6189" s="116"/>
      <c r="R6189" s="116"/>
      <c r="S6189" s="116"/>
      <c r="T6189" s="117"/>
    </row>
    <row r="6190" spans="1:20" x14ac:dyDescent="0.15">
      <c r="A6190" s="91"/>
      <c r="B6190" s="91"/>
      <c r="C6190" s="127"/>
      <c r="D6190" s="127"/>
      <c r="E6190" s="127"/>
      <c r="F6190" s="127"/>
      <c r="G6190" s="127"/>
      <c r="H6190" s="127"/>
      <c r="I6190" s="91"/>
      <c r="O6190" s="91"/>
      <c r="P6190" s="115"/>
      <c r="Q6190" s="116"/>
      <c r="R6190" s="116"/>
      <c r="S6190" s="116"/>
      <c r="T6190" s="117"/>
    </row>
    <row r="6191" spans="1:20" x14ac:dyDescent="0.15">
      <c r="A6191" s="91"/>
      <c r="B6191" s="91"/>
      <c r="C6191" s="127"/>
      <c r="D6191" s="127"/>
      <c r="E6191" s="127"/>
      <c r="F6191" s="127"/>
      <c r="G6191" s="127"/>
      <c r="H6191" s="127"/>
      <c r="I6191" s="91"/>
      <c r="O6191" s="91"/>
      <c r="P6191" s="115"/>
      <c r="Q6191" s="116"/>
      <c r="R6191" s="116"/>
      <c r="S6191" s="116"/>
      <c r="T6191" s="117"/>
    </row>
    <row r="6192" spans="1:20" x14ac:dyDescent="0.15">
      <c r="A6192" s="91"/>
      <c r="B6192" s="91"/>
      <c r="C6192" s="127"/>
      <c r="D6192" s="127"/>
      <c r="E6192" s="127"/>
      <c r="F6192" s="127"/>
      <c r="G6192" s="127"/>
      <c r="H6192" s="127"/>
      <c r="I6192" s="91"/>
      <c r="O6192" s="91"/>
      <c r="P6192" s="115"/>
      <c r="Q6192" s="116"/>
      <c r="R6192" s="116"/>
      <c r="S6192" s="116"/>
      <c r="T6192" s="117"/>
    </row>
    <row r="6193" spans="1:20" x14ac:dyDescent="0.15">
      <c r="A6193" s="91"/>
      <c r="B6193" s="91"/>
      <c r="C6193" s="127"/>
      <c r="D6193" s="127"/>
      <c r="E6193" s="127"/>
      <c r="F6193" s="127"/>
      <c r="G6193" s="127"/>
      <c r="H6193" s="127"/>
      <c r="I6193" s="91"/>
      <c r="O6193" s="91"/>
      <c r="P6193" s="115"/>
      <c r="Q6193" s="116"/>
      <c r="R6193" s="116"/>
      <c r="S6193" s="116"/>
      <c r="T6193" s="117"/>
    </row>
    <row r="6194" spans="1:20" x14ac:dyDescent="0.15">
      <c r="A6194" s="91"/>
      <c r="B6194" s="91"/>
      <c r="C6194" s="127"/>
      <c r="D6194" s="127"/>
      <c r="E6194" s="127"/>
      <c r="F6194" s="127"/>
      <c r="G6194" s="127"/>
      <c r="H6194" s="127"/>
      <c r="I6194" s="91"/>
      <c r="O6194" s="91"/>
      <c r="P6194" s="115"/>
      <c r="Q6194" s="116"/>
      <c r="R6194" s="116"/>
      <c r="S6194" s="116"/>
      <c r="T6194" s="117"/>
    </row>
    <row r="6195" spans="1:20" x14ac:dyDescent="0.15">
      <c r="A6195" s="91"/>
      <c r="B6195" s="91"/>
      <c r="C6195" s="127"/>
      <c r="D6195" s="127"/>
      <c r="E6195" s="127"/>
      <c r="F6195" s="127"/>
      <c r="G6195" s="127"/>
      <c r="H6195" s="127"/>
      <c r="I6195" s="91"/>
      <c r="O6195" s="91"/>
      <c r="P6195" s="115"/>
      <c r="Q6195" s="116"/>
      <c r="R6195" s="116"/>
      <c r="S6195" s="116"/>
      <c r="T6195" s="117"/>
    </row>
    <row r="6196" spans="1:20" x14ac:dyDescent="0.15">
      <c r="A6196" s="91"/>
      <c r="B6196" s="91"/>
      <c r="C6196" s="127"/>
      <c r="D6196" s="127"/>
      <c r="E6196" s="127"/>
      <c r="F6196" s="127"/>
      <c r="G6196" s="127"/>
      <c r="H6196" s="127"/>
      <c r="I6196" s="91"/>
      <c r="O6196" s="91"/>
      <c r="P6196" s="115"/>
      <c r="Q6196" s="116"/>
      <c r="R6196" s="116"/>
      <c r="S6196" s="116"/>
      <c r="T6196" s="117"/>
    </row>
    <row r="6197" spans="1:20" x14ac:dyDescent="0.15">
      <c r="A6197" s="91"/>
      <c r="B6197" s="91"/>
      <c r="C6197" s="127"/>
      <c r="D6197" s="127"/>
      <c r="E6197" s="127"/>
      <c r="F6197" s="127"/>
      <c r="G6197" s="127"/>
      <c r="H6197" s="127"/>
      <c r="I6197" s="91"/>
      <c r="O6197" s="91"/>
      <c r="P6197" s="115"/>
      <c r="Q6197" s="116"/>
      <c r="R6197" s="116"/>
      <c r="S6197" s="116"/>
      <c r="T6197" s="117"/>
    </row>
    <row r="6198" spans="1:20" x14ac:dyDescent="0.15">
      <c r="A6198" s="91"/>
      <c r="B6198" s="91"/>
      <c r="C6198" s="127"/>
      <c r="D6198" s="127"/>
      <c r="E6198" s="127"/>
      <c r="F6198" s="127"/>
      <c r="G6198" s="127"/>
      <c r="H6198" s="127"/>
      <c r="I6198" s="91"/>
      <c r="O6198" s="91"/>
      <c r="P6198" s="115"/>
      <c r="Q6198" s="116"/>
      <c r="R6198" s="116"/>
      <c r="S6198" s="116"/>
      <c r="T6198" s="117"/>
    </row>
    <row r="6199" spans="1:20" x14ac:dyDescent="0.15">
      <c r="A6199" s="91"/>
      <c r="B6199" s="91"/>
      <c r="C6199" s="127"/>
      <c r="D6199" s="127"/>
      <c r="E6199" s="127"/>
      <c r="F6199" s="127"/>
      <c r="G6199" s="127"/>
      <c r="H6199" s="127"/>
      <c r="I6199" s="91"/>
      <c r="O6199" s="91"/>
      <c r="P6199" s="115"/>
      <c r="Q6199" s="116"/>
      <c r="R6199" s="116"/>
      <c r="S6199" s="116"/>
      <c r="T6199" s="117"/>
    </row>
    <row r="6200" spans="1:20" x14ac:dyDescent="0.15">
      <c r="A6200" s="91"/>
      <c r="B6200" s="91"/>
      <c r="C6200" s="127"/>
      <c r="D6200" s="127"/>
      <c r="E6200" s="127"/>
      <c r="F6200" s="127"/>
      <c r="G6200" s="127"/>
      <c r="H6200" s="127"/>
      <c r="I6200" s="91"/>
      <c r="O6200" s="91"/>
      <c r="P6200" s="115"/>
      <c r="Q6200" s="116"/>
      <c r="R6200" s="116"/>
      <c r="S6200" s="116"/>
      <c r="T6200" s="117"/>
    </row>
    <row r="6201" spans="1:20" x14ac:dyDescent="0.15">
      <c r="A6201" s="91"/>
      <c r="B6201" s="91"/>
      <c r="C6201" s="127"/>
      <c r="D6201" s="127"/>
      <c r="E6201" s="127"/>
      <c r="F6201" s="127"/>
      <c r="G6201" s="127"/>
      <c r="H6201" s="127"/>
      <c r="I6201" s="91"/>
      <c r="O6201" s="91"/>
      <c r="P6201" s="115"/>
      <c r="Q6201" s="116"/>
      <c r="R6201" s="116"/>
      <c r="S6201" s="116"/>
      <c r="T6201" s="117"/>
    </row>
    <row r="6202" spans="1:20" x14ac:dyDescent="0.15">
      <c r="A6202" s="91"/>
      <c r="B6202" s="91"/>
      <c r="C6202" s="127"/>
      <c r="D6202" s="127"/>
      <c r="E6202" s="127"/>
      <c r="F6202" s="127"/>
      <c r="G6202" s="127"/>
      <c r="H6202" s="127"/>
      <c r="I6202" s="91"/>
      <c r="O6202" s="91"/>
      <c r="P6202" s="115"/>
      <c r="Q6202" s="116"/>
      <c r="R6202" s="116"/>
      <c r="S6202" s="116"/>
      <c r="T6202" s="117"/>
    </row>
    <row r="6203" spans="1:20" x14ac:dyDescent="0.15">
      <c r="A6203" s="91"/>
      <c r="B6203" s="91"/>
      <c r="C6203" s="127"/>
      <c r="D6203" s="127"/>
      <c r="E6203" s="127"/>
      <c r="F6203" s="127"/>
      <c r="G6203" s="127"/>
      <c r="H6203" s="127"/>
      <c r="I6203" s="91"/>
      <c r="O6203" s="91"/>
      <c r="P6203" s="115"/>
      <c r="Q6203" s="116"/>
      <c r="R6203" s="116"/>
      <c r="S6203" s="116"/>
      <c r="T6203" s="117"/>
    </row>
    <row r="6204" spans="1:20" x14ac:dyDescent="0.15">
      <c r="A6204" s="91"/>
      <c r="B6204" s="91"/>
      <c r="C6204" s="127"/>
      <c r="D6204" s="127"/>
      <c r="E6204" s="127"/>
      <c r="F6204" s="127"/>
      <c r="G6204" s="127"/>
      <c r="H6204" s="127"/>
      <c r="I6204" s="91"/>
      <c r="O6204" s="91"/>
      <c r="P6204" s="115"/>
      <c r="Q6204" s="116"/>
      <c r="R6204" s="116"/>
      <c r="S6204" s="116"/>
      <c r="T6204" s="117"/>
    </row>
    <row r="6205" spans="1:20" x14ac:dyDescent="0.15">
      <c r="A6205" s="91"/>
      <c r="B6205" s="91"/>
      <c r="C6205" s="127"/>
      <c r="D6205" s="127"/>
      <c r="E6205" s="127"/>
      <c r="F6205" s="127"/>
      <c r="G6205" s="127"/>
      <c r="H6205" s="127"/>
      <c r="I6205" s="91"/>
      <c r="O6205" s="91"/>
      <c r="P6205" s="115"/>
      <c r="Q6205" s="116"/>
      <c r="R6205" s="116"/>
      <c r="S6205" s="116"/>
      <c r="T6205" s="117"/>
    </row>
    <row r="6206" spans="1:20" x14ac:dyDescent="0.15">
      <c r="A6206" s="91"/>
      <c r="B6206" s="91"/>
      <c r="C6206" s="127"/>
      <c r="D6206" s="127"/>
      <c r="E6206" s="127"/>
      <c r="F6206" s="127"/>
      <c r="G6206" s="127"/>
      <c r="H6206" s="127"/>
      <c r="I6206" s="91"/>
      <c r="O6206" s="91"/>
      <c r="P6206" s="115"/>
      <c r="Q6206" s="116"/>
      <c r="R6206" s="116"/>
      <c r="S6206" s="116"/>
      <c r="T6206" s="117"/>
    </row>
    <row r="6207" spans="1:20" x14ac:dyDescent="0.15">
      <c r="A6207" s="91"/>
      <c r="B6207" s="91"/>
      <c r="C6207" s="127"/>
      <c r="D6207" s="127"/>
      <c r="E6207" s="127"/>
      <c r="F6207" s="127"/>
      <c r="G6207" s="127"/>
      <c r="H6207" s="127"/>
      <c r="I6207" s="91"/>
      <c r="O6207" s="91"/>
      <c r="P6207" s="115"/>
      <c r="Q6207" s="116"/>
      <c r="R6207" s="116"/>
      <c r="S6207" s="116"/>
      <c r="T6207" s="117"/>
    </row>
    <row r="6208" spans="1:20" x14ac:dyDescent="0.15">
      <c r="A6208" s="91"/>
      <c r="B6208" s="91"/>
      <c r="C6208" s="127"/>
      <c r="D6208" s="127"/>
      <c r="E6208" s="127"/>
      <c r="F6208" s="127"/>
      <c r="G6208" s="127"/>
      <c r="H6208" s="127"/>
      <c r="I6208" s="91"/>
      <c r="O6208" s="91"/>
      <c r="P6208" s="115"/>
      <c r="Q6208" s="116"/>
      <c r="R6208" s="116"/>
      <c r="S6208" s="116"/>
      <c r="T6208" s="117"/>
    </row>
    <row r="6209" spans="1:20" x14ac:dyDescent="0.15">
      <c r="A6209" s="91"/>
      <c r="B6209" s="91"/>
      <c r="C6209" s="127"/>
      <c r="D6209" s="127"/>
      <c r="E6209" s="127"/>
      <c r="F6209" s="127"/>
      <c r="G6209" s="127"/>
      <c r="H6209" s="127"/>
      <c r="I6209" s="91"/>
      <c r="O6209" s="91"/>
      <c r="P6209" s="115"/>
      <c r="Q6209" s="116"/>
      <c r="R6209" s="116"/>
      <c r="S6209" s="116"/>
      <c r="T6209" s="117"/>
    </row>
    <row r="6210" spans="1:20" x14ac:dyDescent="0.15">
      <c r="A6210" s="91"/>
      <c r="B6210" s="91"/>
      <c r="C6210" s="127"/>
      <c r="D6210" s="127"/>
      <c r="E6210" s="127"/>
      <c r="F6210" s="127"/>
      <c r="G6210" s="127"/>
      <c r="H6210" s="127"/>
      <c r="I6210" s="91"/>
      <c r="O6210" s="91"/>
      <c r="P6210" s="115"/>
      <c r="Q6210" s="116"/>
      <c r="R6210" s="116"/>
      <c r="S6210" s="116"/>
      <c r="T6210" s="117"/>
    </row>
    <row r="6211" spans="1:20" x14ac:dyDescent="0.15">
      <c r="A6211" s="91"/>
      <c r="B6211" s="91"/>
      <c r="C6211" s="127"/>
      <c r="D6211" s="127"/>
      <c r="E6211" s="127"/>
      <c r="F6211" s="127"/>
      <c r="G6211" s="127"/>
      <c r="H6211" s="127"/>
      <c r="I6211" s="91"/>
      <c r="O6211" s="91"/>
      <c r="P6211" s="115"/>
      <c r="Q6211" s="116"/>
      <c r="R6211" s="116"/>
      <c r="S6211" s="116"/>
      <c r="T6211" s="117"/>
    </row>
    <row r="6212" spans="1:20" x14ac:dyDescent="0.15">
      <c r="A6212" s="91"/>
      <c r="B6212" s="91"/>
      <c r="C6212" s="127"/>
      <c r="D6212" s="127"/>
      <c r="E6212" s="127"/>
      <c r="F6212" s="127"/>
      <c r="G6212" s="127"/>
      <c r="H6212" s="127"/>
      <c r="I6212" s="91"/>
      <c r="O6212" s="91"/>
      <c r="P6212" s="115"/>
      <c r="Q6212" s="116"/>
      <c r="R6212" s="116"/>
      <c r="S6212" s="116"/>
      <c r="T6212" s="117"/>
    </row>
    <row r="6213" spans="1:20" x14ac:dyDescent="0.15">
      <c r="A6213" s="91"/>
      <c r="B6213" s="91"/>
      <c r="C6213" s="127"/>
      <c r="D6213" s="127"/>
      <c r="E6213" s="127"/>
      <c r="F6213" s="127"/>
      <c r="G6213" s="127"/>
      <c r="H6213" s="127"/>
      <c r="I6213" s="91"/>
      <c r="O6213" s="91"/>
      <c r="P6213" s="115"/>
      <c r="Q6213" s="116"/>
      <c r="R6213" s="116"/>
      <c r="S6213" s="116"/>
      <c r="T6213" s="117"/>
    </row>
    <row r="6214" spans="1:20" x14ac:dyDescent="0.15">
      <c r="A6214" s="91"/>
      <c r="B6214" s="91"/>
      <c r="C6214" s="127"/>
      <c r="D6214" s="127"/>
      <c r="E6214" s="127"/>
      <c r="F6214" s="127"/>
      <c r="G6214" s="127"/>
      <c r="H6214" s="127"/>
      <c r="I6214" s="91"/>
      <c r="O6214" s="91"/>
      <c r="P6214" s="115"/>
      <c r="Q6214" s="116"/>
      <c r="R6214" s="116"/>
      <c r="S6214" s="116"/>
      <c r="T6214" s="117"/>
    </row>
    <row r="6215" spans="1:20" x14ac:dyDescent="0.15">
      <c r="A6215" s="91"/>
      <c r="B6215" s="91"/>
      <c r="C6215" s="127"/>
      <c r="D6215" s="127"/>
      <c r="E6215" s="127"/>
      <c r="F6215" s="127"/>
      <c r="G6215" s="127"/>
      <c r="H6215" s="127"/>
      <c r="I6215" s="91"/>
      <c r="O6215" s="91"/>
      <c r="P6215" s="115"/>
      <c r="Q6215" s="116"/>
      <c r="R6215" s="116"/>
      <c r="S6215" s="116"/>
      <c r="T6215" s="117"/>
    </row>
    <row r="6216" spans="1:20" x14ac:dyDescent="0.15">
      <c r="A6216" s="91"/>
      <c r="B6216" s="91"/>
      <c r="C6216" s="127"/>
      <c r="D6216" s="127"/>
      <c r="E6216" s="127"/>
      <c r="F6216" s="127"/>
      <c r="G6216" s="127"/>
      <c r="H6216" s="127"/>
      <c r="I6216" s="91"/>
      <c r="O6216" s="91"/>
      <c r="P6216" s="115"/>
      <c r="Q6216" s="116"/>
      <c r="R6216" s="116"/>
      <c r="S6216" s="116"/>
      <c r="T6216" s="117"/>
    </row>
    <row r="6217" spans="1:20" x14ac:dyDescent="0.15">
      <c r="A6217" s="91"/>
      <c r="B6217" s="91"/>
      <c r="C6217" s="127"/>
      <c r="D6217" s="127"/>
      <c r="E6217" s="127"/>
      <c r="F6217" s="127"/>
      <c r="G6217" s="127"/>
      <c r="H6217" s="127"/>
      <c r="I6217" s="91"/>
      <c r="O6217" s="91"/>
      <c r="P6217" s="115"/>
      <c r="Q6217" s="116"/>
      <c r="R6217" s="116"/>
      <c r="S6217" s="116"/>
      <c r="T6217" s="117"/>
    </row>
    <row r="6218" spans="1:20" x14ac:dyDescent="0.15">
      <c r="A6218" s="91"/>
      <c r="B6218" s="91"/>
      <c r="C6218" s="127"/>
      <c r="D6218" s="127"/>
      <c r="E6218" s="127"/>
      <c r="F6218" s="127"/>
      <c r="G6218" s="127"/>
      <c r="H6218" s="127"/>
      <c r="I6218" s="91"/>
      <c r="O6218" s="91"/>
      <c r="P6218" s="115"/>
      <c r="Q6218" s="116"/>
      <c r="R6218" s="116"/>
      <c r="S6218" s="116"/>
      <c r="T6218" s="117"/>
    </row>
    <row r="6219" spans="1:20" x14ac:dyDescent="0.15">
      <c r="A6219" s="91"/>
      <c r="B6219" s="91"/>
      <c r="C6219" s="127"/>
      <c r="D6219" s="127"/>
      <c r="E6219" s="127"/>
      <c r="F6219" s="127"/>
      <c r="G6219" s="127"/>
      <c r="H6219" s="127"/>
      <c r="I6219" s="91"/>
      <c r="O6219" s="91"/>
      <c r="P6219" s="115"/>
      <c r="Q6219" s="116"/>
      <c r="R6219" s="116"/>
      <c r="S6219" s="116"/>
      <c r="T6219" s="117"/>
    </row>
    <row r="6220" spans="1:20" x14ac:dyDescent="0.15">
      <c r="A6220" s="91"/>
      <c r="B6220" s="91"/>
      <c r="C6220" s="127"/>
      <c r="D6220" s="127"/>
      <c r="E6220" s="127"/>
      <c r="F6220" s="127"/>
      <c r="G6220" s="127"/>
      <c r="H6220" s="127"/>
      <c r="I6220" s="91"/>
      <c r="O6220" s="91"/>
      <c r="P6220" s="115"/>
      <c r="Q6220" s="116"/>
      <c r="R6220" s="116"/>
      <c r="S6220" s="116"/>
      <c r="T6220" s="117"/>
    </row>
    <row r="6221" spans="1:20" x14ac:dyDescent="0.15">
      <c r="A6221" s="91"/>
      <c r="B6221" s="91"/>
      <c r="C6221" s="127"/>
      <c r="D6221" s="127"/>
      <c r="E6221" s="127"/>
      <c r="F6221" s="127"/>
      <c r="G6221" s="127"/>
      <c r="H6221" s="127"/>
      <c r="I6221" s="91"/>
      <c r="O6221" s="91"/>
      <c r="P6221" s="115"/>
      <c r="Q6221" s="116"/>
      <c r="R6221" s="116"/>
      <c r="S6221" s="116"/>
      <c r="T6221" s="117"/>
    </row>
    <row r="6222" spans="1:20" x14ac:dyDescent="0.15">
      <c r="A6222" s="91"/>
      <c r="B6222" s="91"/>
      <c r="C6222" s="127"/>
      <c r="D6222" s="127"/>
      <c r="E6222" s="127"/>
      <c r="F6222" s="127"/>
      <c r="G6222" s="127"/>
      <c r="H6222" s="127"/>
      <c r="I6222" s="91"/>
      <c r="O6222" s="91"/>
      <c r="P6222" s="115"/>
      <c r="Q6222" s="116"/>
      <c r="R6222" s="116"/>
      <c r="S6222" s="116"/>
      <c r="T6222" s="117"/>
    </row>
    <row r="6223" spans="1:20" x14ac:dyDescent="0.15">
      <c r="A6223" s="91"/>
      <c r="B6223" s="91"/>
      <c r="C6223" s="127"/>
      <c r="D6223" s="127"/>
      <c r="E6223" s="127"/>
      <c r="F6223" s="127"/>
      <c r="G6223" s="127"/>
      <c r="H6223" s="127"/>
      <c r="I6223" s="91"/>
      <c r="O6223" s="91"/>
      <c r="P6223" s="115"/>
      <c r="Q6223" s="116"/>
      <c r="R6223" s="116"/>
      <c r="S6223" s="116"/>
      <c r="T6223" s="117"/>
    </row>
    <row r="6224" spans="1:20" x14ac:dyDescent="0.15">
      <c r="A6224" s="91"/>
      <c r="B6224" s="91"/>
      <c r="C6224" s="127"/>
      <c r="D6224" s="127"/>
      <c r="E6224" s="127"/>
      <c r="F6224" s="127"/>
      <c r="G6224" s="127"/>
      <c r="H6224" s="127"/>
      <c r="I6224" s="91"/>
      <c r="O6224" s="91"/>
      <c r="P6224" s="115"/>
      <c r="Q6224" s="116"/>
      <c r="R6224" s="116"/>
      <c r="S6224" s="116"/>
      <c r="T6224" s="117"/>
    </row>
    <row r="6225" spans="1:20" x14ac:dyDescent="0.15">
      <c r="A6225" s="91"/>
      <c r="B6225" s="91"/>
      <c r="C6225" s="127"/>
      <c r="D6225" s="127"/>
      <c r="E6225" s="127"/>
      <c r="F6225" s="127"/>
      <c r="G6225" s="127"/>
      <c r="H6225" s="127"/>
      <c r="I6225" s="91"/>
      <c r="O6225" s="91"/>
      <c r="P6225" s="115"/>
      <c r="Q6225" s="116"/>
      <c r="R6225" s="116"/>
      <c r="S6225" s="116"/>
      <c r="T6225" s="117"/>
    </row>
    <row r="6226" spans="1:20" x14ac:dyDescent="0.15">
      <c r="A6226" s="91"/>
      <c r="B6226" s="91"/>
      <c r="C6226" s="127"/>
      <c r="D6226" s="127"/>
      <c r="E6226" s="127"/>
      <c r="F6226" s="127"/>
      <c r="G6226" s="127"/>
      <c r="H6226" s="127"/>
      <c r="I6226" s="91"/>
      <c r="O6226" s="91"/>
      <c r="P6226" s="115"/>
      <c r="Q6226" s="116"/>
      <c r="R6226" s="116"/>
      <c r="S6226" s="116"/>
      <c r="T6226" s="117"/>
    </row>
    <row r="6227" spans="1:20" x14ac:dyDescent="0.15">
      <c r="A6227" s="91"/>
      <c r="B6227" s="91"/>
      <c r="C6227" s="127"/>
      <c r="D6227" s="127"/>
      <c r="E6227" s="127"/>
      <c r="F6227" s="127"/>
      <c r="G6227" s="127"/>
      <c r="H6227" s="127"/>
      <c r="I6227" s="91"/>
      <c r="O6227" s="91"/>
      <c r="P6227" s="115"/>
      <c r="Q6227" s="116"/>
      <c r="R6227" s="116"/>
      <c r="S6227" s="116"/>
      <c r="T6227" s="117"/>
    </row>
    <row r="6228" spans="1:20" x14ac:dyDescent="0.15">
      <c r="A6228" s="91"/>
      <c r="B6228" s="91"/>
      <c r="C6228" s="127"/>
      <c r="D6228" s="127"/>
      <c r="E6228" s="127"/>
      <c r="F6228" s="127"/>
      <c r="G6228" s="127"/>
      <c r="H6228" s="127"/>
      <c r="I6228" s="91"/>
      <c r="O6228" s="91"/>
      <c r="P6228" s="115"/>
      <c r="Q6228" s="116"/>
      <c r="R6228" s="116"/>
      <c r="S6228" s="116"/>
      <c r="T6228" s="117"/>
    </row>
    <row r="6229" spans="1:20" x14ac:dyDescent="0.15">
      <c r="A6229" s="91"/>
      <c r="B6229" s="91"/>
      <c r="C6229" s="127"/>
      <c r="D6229" s="127"/>
      <c r="E6229" s="127"/>
      <c r="F6229" s="127"/>
      <c r="G6229" s="127"/>
      <c r="H6229" s="127"/>
      <c r="I6229" s="91"/>
      <c r="O6229" s="91"/>
      <c r="P6229" s="115"/>
      <c r="Q6229" s="116"/>
      <c r="R6229" s="116"/>
      <c r="S6229" s="116"/>
      <c r="T6229" s="117"/>
    </row>
    <row r="6230" spans="1:20" x14ac:dyDescent="0.15">
      <c r="A6230" s="91"/>
      <c r="B6230" s="91"/>
      <c r="C6230" s="127"/>
      <c r="D6230" s="127"/>
      <c r="E6230" s="127"/>
      <c r="F6230" s="127"/>
      <c r="G6230" s="127"/>
      <c r="H6230" s="127"/>
      <c r="I6230" s="91"/>
      <c r="O6230" s="91"/>
      <c r="P6230" s="115"/>
      <c r="Q6230" s="116"/>
      <c r="R6230" s="116"/>
      <c r="S6230" s="116"/>
      <c r="T6230" s="117"/>
    </row>
    <row r="6231" spans="1:20" x14ac:dyDescent="0.15">
      <c r="A6231" s="91"/>
      <c r="B6231" s="91"/>
      <c r="C6231" s="127"/>
      <c r="D6231" s="127"/>
      <c r="E6231" s="127"/>
      <c r="F6231" s="127"/>
      <c r="G6231" s="127"/>
      <c r="H6231" s="127"/>
      <c r="I6231" s="91"/>
      <c r="O6231" s="91"/>
      <c r="P6231" s="115"/>
      <c r="Q6231" s="116"/>
      <c r="R6231" s="116"/>
      <c r="S6231" s="116"/>
      <c r="T6231" s="117"/>
    </row>
    <row r="6232" spans="1:20" x14ac:dyDescent="0.15">
      <c r="A6232" s="91"/>
      <c r="B6232" s="91"/>
      <c r="C6232" s="127"/>
      <c r="D6232" s="127"/>
      <c r="E6232" s="127"/>
      <c r="F6232" s="127"/>
      <c r="G6232" s="127"/>
      <c r="H6232" s="127"/>
      <c r="I6232" s="91"/>
      <c r="O6232" s="91"/>
      <c r="P6232" s="115"/>
      <c r="Q6232" s="116"/>
      <c r="R6232" s="116"/>
      <c r="S6232" s="116"/>
      <c r="T6232" s="117"/>
    </row>
    <row r="6233" spans="1:20" x14ac:dyDescent="0.15">
      <c r="A6233" s="91"/>
      <c r="B6233" s="91"/>
      <c r="C6233" s="127"/>
      <c r="D6233" s="127"/>
      <c r="E6233" s="127"/>
      <c r="F6233" s="127"/>
      <c r="G6233" s="127"/>
      <c r="H6233" s="127"/>
      <c r="I6233" s="91"/>
      <c r="O6233" s="91"/>
      <c r="P6233" s="115"/>
      <c r="Q6233" s="116"/>
      <c r="R6233" s="116"/>
      <c r="S6233" s="116"/>
      <c r="T6233" s="117"/>
    </row>
    <row r="6234" spans="1:20" x14ac:dyDescent="0.15">
      <c r="A6234" s="91"/>
      <c r="B6234" s="91"/>
      <c r="C6234" s="127"/>
      <c r="D6234" s="127"/>
      <c r="E6234" s="127"/>
      <c r="F6234" s="127"/>
      <c r="G6234" s="127"/>
      <c r="H6234" s="127"/>
      <c r="I6234" s="91"/>
      <c r="O6234" s="91"/>
      <c r="P6234" s="115"/>
      <c r="Q6234" s="116"/>
      <c r="R6234" s="116"/>
      <c r="S6234" s="116"/>
      <c r="T6234" s="117"/>
    </row>
    <row r="6235" spans="1:20" x14ac:dyDescent="0.15">
      <c r="A6235" s="91"/>
      <c r="B6235" s="91"/>
      <c r="C6235" s="127"/>
      <c r="D6235" s="127"/>
      <c r="E6235" s="127"/>
      <c r="F6235" s="127"/>
      <c r="G6235" s="127"/>
      <c r="H6235" s="127"/>
      <c r="I6235" s="91"/>
      <c r="O6235" s="91"/>
      <c r="P6235" s="115"/>
      <c r="Q6235" s="116"/>
      <c r="R6235" s="116"/>
      <c r="S6235" s="116"/>
      <c r="T6235" s="117"/>
    </row>
    <row r="6236" spans="1:20" x14ac:dyDescent="0.15">
      <c r="A6236" s="91"/>
      <c r="B6236" s="91"/>
      <c r="C6236" s="127"/>
      <c r="D6236" s="127"/>
      <c r="E6236" s="127"/>
      <c r="F6236" s="127"/>
      <c r="G6236" s="127"/>
      <c r="H6236" s="127"/>
      <c r="I6236" s="91"/>
      <c r="O6236" s="91"/>
      <c r="P6236" s="115"/>
      <c r="Q6236" s="116"/>
      <c r="R6236" s="116"/>
      <c r="S6236" s="116"/>
      <c r="T6236" s="117"/>
    </row>
    <row r="6237" spans="1:20" x14ac:dyDescent="0.15">
      <c r="A6237" s="91"/>
      <c r="B6237" s="91"/>
      <c r="C6237" s="127"/>
      <c r="D6237" s="127"/>
      <c r="E6237" s="127"/>
      <c r="F6237" s="127"/>
      <c r="G6237" s="127"/>
      <c r="H6237" s="127"/>
      <c r="I6237" s="91"/>
      <c r="O6237" s="91"/>
      <c r="P6237" s="115"/>
      <c r="Q6237" s="116"/>
      <c r="R6237" s="116"/>
      <c r="S6237" s="116"/>
      <c r="T6237" s="117"/>
    </row>
    <row r="6238" spans="1:20" x14ac:dyDescent="0.15">
      <c r="A6238" s="91"/>
      <c r="B6238" s="91"/>
      <c r="C6238" s="127"/>
      <c r="D6238" s="127"/>
      <c r="E6238" s="127"/>
      <c r="F6238" s="127"/>
      <c r="G6238" s="127"/>
      <c r="H6238" s="127"/>
      <c r="I6238" s="91"/>
      <c r="O6238" s="91"/>
      <c r="P6238" s="115"/>
      <c r="Q6238" s="116"/>
      <c r="R6238" s="116"/>
      <c r="S6238" s="116"/>
      <c r="T6238" s="117"/>
    </row>
    <row r="6239" spans="1:20" x14ac:dyDescent="0.15">
      <c r="A6239" s="91"/>
      <c r="B6239" s="91"/>
      <c r="C6239" s="127"/>
      <c r="D6239" s="127"/>
      <c r="E6239" s="127"/>
      <c r="F6239" s="127"/>
      <c r="G6239" s="127"/>
      <c r="H6239" s="127"/>
      <c r="I6239" s="91"/>
      <c r="O6239" s="91"/>
      <c r="P6239" s="115"/>
      <c r="Q6239" s="116"/>
      <c r="R6239" s="116"/>
      <c r="S6239" s="116"/>
      <c r="T6239" s="117"/>
    </row>
    <row r="6240" spans="1:20" x14ac:dyDescent="0.15">
      <c r="A6240" s="91"/>
      <c r="B6240" s="91"/>
      <c r="C6240" s="127"/>
      <c r="D6240" s="127"/>
      <c r="E6240" s="127"/>
      <c r="F6240" s="127"/>
      <c r="G6240" s="127"/>
      <c r="H6240" s="127"/>
      <c r="I6240" s="91"/>
      <c r="O6240" s="91"/>
      <c r="P6240" s="115"/>
      <c r="Q6240" s="116"/>
      <c r="R6240" s="116"/>
      <c r="S6240" s="116"/>
      <c r="T6240" s="117"/>
    </row>
    <row r="6241" spans="1:20" x14ac:dyDescent="0.15">
      <c r="A6241" s="91"/>
      <c r="B6241" s="91"/>
      <c r="C6241" s="127"/>
      <c r="D6241" s="127"/>
      <c r="E6241" s="127"/>
      <c r="F6241" s="127"/>
      <c r="G6241" s="127"/>
      <c r="H6241" s="127"/>
      <c r="I6241" s="91"/>
      <c r="O6241" s="91"/>
      <c r="P6241" s="115"/>
      <c r="Q6241" s="116"/>
      <c r="R6241" s="116"/>
      <c r="S6241" s="116"/>
      <c r="T6241" s="117"/>
    </row>
    <row r="6242" spans="1:20" x14ac:dyDescent="0.15">
      <c r="A6242" s="91"/>
      <c r="B6242" s="91"/>
      <c r="C6242" s="127"/>
      <c r="D6242" s="127"/>
      <c r="E6242" s="127"/>
      <c r="F6242" s="127"/>
      <c r="G6242" s="127"/>
      <c r="H6242" s="127"/>
      <c r="I6242" s="91"/>
      <c r="O6242" s="91"/>
      <c r="P6242" s="115"/>
      <c r="Q6242" s="116"/>
      <c r="R6242" s="116"/>
      <c r="S6242" s="116"/>
      <c r="T6242" s="117"/>
    </row>
    <row r="6243" spans="1:20" x14ac:dyDescent="0.15">
      <c r="A6243" s="91"/>
      <c r="B6243" s="91"/>
      <c r="C6243" s="127"/>
      <c r="D6243" s="127"/>
      <c r="E6243" s="127"/>
      <c r="F6243" s="127"/>
      <c r="G6243" s="127"/>
      <c r="H6243" s="127"/>
      <c r="I6243" s="91"/>
      <c r="O6243" s="91"/>
      <c r="P6243" s="115"/>
      <c r="Q6243" s="116"/>
      <c r="R6243" s="116"/>
      <c r="S6243" s="116"/>
      <c r="T6243" s="117"/>
    </row>
    <row r="6244" spans="1:20" x14ac:dyDescent="0.15">
      <c r="A6244" s="91"/>
      <c r="B6244" s="91"/>
      <c r="C6244" s="127"/>
      <c r="D6244" s="127"/>
      <c r="E6244" s="127"/>
      <c r="F6244" s="127"/>
      <c r="G6244" s="127"/>
      <c r="H6244" s="127"/>
      <c r="I6244" s="91"/>
      <c r="O6244" s="91"/>
      <c r="P6244" s="115"/>
      <c r="Q6244" s="116"/>
      <c r="R6244" s="116"/>
      <c r="S6244" s="116"/>
      <c r="T6244" s="117"/>
    </row>
    <row r="6245" spans="1:20" x14ac:dyDescent="0.15">
      <c r="A6245" s="91"/>
      <c r="B6245" s="91"/>
      <c r="C6245" s="127"/>
      <c r="D6245" s="127"/>
      <c r="E6245" s="127"/>
      <c r="F6245" s="127"/>
      <c r="G6245" s="127"/>
      <c r="H6245" s="127"/>
      <c r="I6245" s="91"/>
      <c r="O6245" s="91"/>
      <c r="P6245" s="115"/>
      <c r="Q6245" s="116"/>
      <c r="R6245" s="116"/>
      <c r="S6245" s="116"/>
      <c r="T6245" s="117"/>
    </row>
    <row r="6246" spans="1:20" x14ac:dyDescent="0.15">
      <c r="A6246" s="91"/>
      <c r="B6246" s="91"/>
      <c r="C6246" s="127"/>
      <c r="D6246" s="127"/>
      <c r="E6246" s="127"/>
      <c r="F6246" s="127"/>
      <c r="G6246" s="127"/>
      <c r="H6246" s="127"/>
      <c r="I6246" s="91"/>
      <c r="O6246" s="91"/>
      <c r="P6246" s="115"/>
      <c r="Q6246" s="116"/>
      <c r="R6246" s="116"/>
      <c r="S6246" s="116"/>
      <c r="T6246" s="117"/>
    </row>
    <row r="6247" spans="1:20" x14ac:dyDescent="0.15">
      <c r="A6247" s="91"/>
      <c r="B6247" s="91"/>
      <c r="C6247" s="127"/>
      <c r="D6247" s="127"/>
      <c r="E6247" s="127"/>
      <c r="F6247" s="127"/>
      <c r="G6247" s="127"/>
      <c r="H6247" s="127"/>
      <c r="I6247" s="91"/>
      <c r="O6247" s="91"/>
      <c r="P6247" s="115"/>
      <c r="Q6247" s="116"/>
      <c r="R6247" s="116"/>
      <c r="S6247" s="116"/>
      <c r="T6247" s="117"/>
    </row>
    <row r="6248" spans="1:20" x14ac:dyDescent="0.15">
      <c r="A6248" s="91"/>
      <c r="B6248" s="91"/>
      <c r="C6248" s="127"/>
      <c r="D6248" s="127"/>
      <c r="E6248" s="127"/>
      <c r="F6248" s="127"/>
      <c r="G6248" s="127"/>
      <c r="H6248" s="127"/>
      <c r="I6248" s="91"/>
      <c r="O6248" s="91"/>
      <c r="P6248" s="115"/>
      <c r="Q6248" s="116"/>
      <c r="R6248" s="116"/>
      <c r="S6248" s="116"/>
      <c r="T6248" s="117"/>
    </row>
    <row r="6249" spans="1:20" x14ac:dyDescent="0.15">
      <c r="A6249" s="91"/>
      <c r="B6249" s="91"/>
      <c r="C6249" s="127"/>
      <c r="D6249" s="127"/>
      <c r="E6249" s="127"/>
      <c r="F6249" s="127"/>
      <c r="G6249" s="127"/>
      <c r="H6249" s="127"/>
      <c r="I6249" s="91"/>
      <c r="O6249" s="91"/>
      <c r="P6249" s="115"/>
      <c r="Q6249" s="116"/>
      <c r="R6249" s="116"/>
      <c r="S6249" s="116"/>
      <c r="T6249" s="117"/>
    </row>
    <row r="6250" spans="1:20" x14ac:dyDescent="0.15">
      <c r="A6250" s="91"/>
      <c r="B6250" s="91"/>
      <c r="C6250" s="127"/>
      <c r="D6250" s="127"/>
      <c r="E6250" s="127"/>
      <c r="F6250" s="127"/>
      <c r="G6250" s="127"/>
      <c r="H6250" s="127"/>
      <c r="I6250" s="91"/>
      <c r="O6250" s="91"/>
      <c r="P6250" s="115"/>
      <c r="Q6250" s="116"/>
      <c r="R6250" s="116"/>
      <c r="S6250" s="116"/>
      <c r="T6250" s="117"/>
    </row>
    <row r="6251" spans="1:20" x14ac:dyDescent="0.15">
      <c r="A6251" s="91"/>
      <c r="B6251" s="91"/>
      <c r="C6251" s="127"/>
      <c r="D6251" s="127"/>
      <c r="E6251" s="127"/>
      <c r="F6251" s="127"/>
      <c r="G6251" s="127"/>
      <c r="H6251" s="127"/>
      <c r="I6251" s="91"/>
      <c r="O6251" s="91"/>
      <c r="P6251" s="115"/>
      <c r="Q6251" s="116"/>
      <c r="R6251" s="116"/>
      <c r="S6251" s="116"/>
      <c r="T6251" s="117"/>
    </row>
    <row r="6252" spans="1:20" x14ac:dyDescent="0.15">
      <c r="A6252" s="91"/>
      <c r="B6252" s="91"/>
      <c r="C6252" s="127"/>
      <c r="D6252" s="127"/>
      <c r="E6252" s="127"/>
      <c r="F6252" s="127"/>
      <c r="G6252" s="127"/>
      <c r="H6252" s="127"/>
      <c r="I6252" s="91"/>
      <c r="O6252" s="91"/>
      <c r="P6252" s="115"/>
      <c r="Q6252" s="116"/>
      <c r="R6252" s="116"/>
      <c r="S6252" s="116"/>
      <c r="T6252" s="117"/>
    </row>
    <row r="6253" spans="1:20" x14ac:dyDescent="0.15">
      <c r="A6253" s="91"/>
      <c r="B6253" s="91"/>
      <c r="C6253" s="127"/>
      <c r="D6253" s="127"/>
      <c r="E6253" s="127"/>
      <c r="F6253" s="127"/>
      <c r="G6253" s="127"/>
      <c r="H6253" s="127"/>
      <c r="I6253" s="91"/>
      <c r="O6253" s="91"/>
      <c r="P6253" s="115"/>
      <c r="Q6253" s="116"/>
      <c r="R6253" s="116"/>
      <c r="S6253" s="116"/>
      <c r="T6253" s="117"/>
    </row>
    <row r="6254" spans="1:20" x14ac:dyDescent="0.15">
      <c r="A6254" s="91"/>
      <c r="B6254" s="91"/>
      <c r="C6254" s="127"/>
      <c r="D6254" s="127"/>
      <c r="E6254" s="127"/>
      <c r="F6254" s="127"/>
      <c r="G6254" s="127"/>
      <c r="H6254" s="127"/>
      <c r="I6254" s="91"/>
      <c r="O6254" s="91"/>
      <c r="P6254" s="115"/>
      <c r="Q6254" s="116"/>
      <c r="R6254" s="116"/>
      <c r="S6254" s="116"/>
      <c r="T6254" s="117"/>
    </row>
    <row r="6255" spans="1:20" x14ac:dyDescent="0.15">
      <c r="A6255" s="91"/>
      <c r="B6255" s="91"/>
      <c r="C6255" s="127"/>
      <c r="D6255" s="127"/>
      <c r="E6255" s="127"/>
      <c r="F6255" s="127"/>
      <c r="G6255" s="127"/>
      <c r="H6255" s="127"/>
      <c r="I6255" s="91"/>
      <c r="O6255" s="91"/>
      <c r="P6255" s="115"/>
      <c r="Q6255" s="116"/>
      <c r="R6255" s="116"/>
      <c r="S6255" s="116"/>
      <c r="T6255" s="117"/>
    </row>
    <row r="6256" spans="1:20" x14ac:dyDescent="0.15">
      <c r="A6256" s="91"/>
      <c r="B6256" s="91"/>
      <c r="C6256" s="127"/>
      <c r="D6256" s="127"/>
      <c r="E6256" s="127"/>
      <c r="F6256" s="127"/>
      <c r="G6256" s="127"/>
      <c r="H6256" s="127"/>
      <c r="I6256" s="91"/>
      <c r="O6256" s="91"/>
      <c r="P6256" s="115"/>
      <c r="Q6256" s="116"/>
      <c r="R6256" s="116"/>
      <c r="S6256" s="116"/>
      <c r="T6256" s="117"/>
    </row>
    <row r="6257" spans="1:20" x14ac:dyDescent="0.15">
      <c r="A6257" s="91"/>
      <c r="B6257" s="91"/>
      <c r="C6257" s="127"/>
      <c r="D6257" s="127"/>
      <c r="E6257" s="127"/>
      <c r="F6257" s="127"/>
      <c r="G6257" s="127"/>
      <c r="H6257" s="127"/>
      <c r="I6257" s="91"/>
      <c r="O6257" s="91"/>
      <c r="P6257" s="115"/>
      <c r="Q6257" s="116"/>
      <c r="R6257" s="116"/>
      <c r="S6257" s="116"/>
      <c r="T6257" s="117"/>
    </row>
    <row r="6258" spans="1:20" x14ac:dyDescent="0.15">
      <c r="A6258" s="91"/>
      <c r="B6258" s="91"/>
      <c r="C6258" s="127"/>
      <c r="D6258" s="127"/>
      <c r="E6258" s="127"/>
      <c r="F6258" s="127"/>
      <c r="G6258" s="127"/>
      <c r="H6258" s="127"/>
      <c r="I6258" s="91"/>
      <c r="O6258" s="91"/>
      <c r="P6258" s="115"/>
      <c r="Q6258" s="116"/>
      <c r="R6258" s="116"/>
      <c r="S6258" s="116"/>
      <c r="T6258" s="117"/>
    </row>
    <row r="6259" spans="1:20" x14ac:dyDescent="0.15">
      <c r="A6259" s="91"/>
      <c r="B6259" s="91"/>
      <c r="C6259" s="127"/>
      <c r="D6259" s="127"/>
      <c r="E6259" s="127"/>
      <c r="F6259" s="127"/>
      <c r="G6259" s="127"/>
      <c r="H6259" s="127"/>
      <c r="I6259" s="91"/>
      <c r="O6259" s="91"/>
      <c r="P6259" s="115"/>
      <c r="Q6259" s="116"/>
      <c r="R6259" s="116"/>
      <c r="S6259" s="116"/>
      <c r="T6259" s="117"/>
    </row>
    <row r="6260" spans="1:20" x14ac:dyDescent="0.15">
      <c r="A6260" s="91"/>
      <c r="B6260" s="91"/>
      <c r="C6260" s="127"/>
      <c r="D6260" s="127"/>
      <c r="E6260" s="127"/>
      <c r="F6260" s="127"/>
      <c r="G6260" s="127"/>
      <c r="H6260" s="127"/>
      <c r="I6260" s="91"/>
      <c r="O6260" s="91"/>
      <c r="P6260" s="115"/>
      <c r="Q6260" s="116"/>
      <c r="R6260" s="116"/>
      <c r="S6260" s="116"/>
      <c r="T6260" s="117"/>
    </row>
    <row r="6261" spans="1:20" x14ac:dyDescent="0.15">
      <c r="A6261" s="91"/>
      <c r="B6261" s="91"/>
      <c r="C6261" s="127"/>
      <c r="D6261" s="127"/>
      <c r="E6261" s="127"/>
      <c r="F6261" s="127"/>
      <c r="G6261" s="127"/>
      <c r="H6261" s="127"/>
      <c r="I6261" s="91"/>
      <c r="O6261" s="91"/>
      <c r="P6261" s="115"/>
      <c r="Q6261" s="116"/>
      <c r="R6261" s="116"/>
      <c r="S6261" s="116"/>
      <c r="T6261" s="117"/>
    </row>
    <row r="6262" spans="1:20" x14ac:dyDescent="0.15">
      <c r="A6262" s="91"/>
      <c r="B6262" s="91"/>
      <c r="C6262" s="127"/>
      <c r="D6262" s="127"/>
      <c r="E6262" s="127"/>
      <c r="F6262" s="127"/>
      <c r="G6262" s="127"/>
      <c r="H6262" s="127"/>
      <c r="I6262" s="91"/>
      <c r="O6262" s="91"/>
      <c r="P6262" s="115"/>
      <c r="Q6262" s="116"/>
      <c r="R6262" s="116"/>
      <c r="S6262" s="116"/>
      <c r="T6262" s="117"/>
    </row>
    <row r="6263" spans="1:20" x14ac:dyDescent="0.15">
      <c r="A6263" s="91"/>
      <c r="B6263" s="91"/>
      <c r="C6263" s="127"/>
      <c r="D6263" s="127"/>
      <c r="E6263" s="127"/>
      <c r="F6263" s="127"/>
      <c r="G6263" s="127"/>
      <c r="H6263" s="127"/>
      <c r="I6263" s="91"/>
      <c r="O6263" s="91"/>
      <c r="P6263" s="115"/>
      <c r="Q6263" s="116"/>
      <c r="R6263" s="116"/>
      <c r="S6263" s="116"/>
      <c r="T6263" s="117"/>
    </row>
    <row r="6264" spans="1:20" x14ac:dyDescent="0.15">
      <c r="A6264" s="91"/>
      <c r="B6264" s="91"/>
      <c r="C6264" s="127"/>
      <c r="D6264" s="127"/>
      <c r="E6264" s="127"/>
      <c r="F6264" s="127"/>
      <c r="G6264" s="127"/>
      <c r="H6264" s="127"/>
      <c r="I6264" s="91"/>
      <c r="O6264" s="91"/>
      <c r="P6264" s="115"/>
      <c r="Q6264" s="116"/>
      <c r="R6264" s="116"/>
      <c r="S6264" s="116"/>
      <c r="T6264" s="117"/>
    </row>
    <row r="6265" spans="1:20" x14ac:dyDescent="0.15">
      <c r="A6265" s="91"/>
      <c r="B6265" s="91"/>
      <c r="C6265" s="127"/>
      <c r="D6265" s="127"/>
      <c r="E6265" s="127"/>
      <c r="F6265" s="127"/>
      <c r="G6265" s="127"/>
      <c r="H6265" s="127"/>
      <c r="I6265" s="91"/>
      <c r="O6265" s="91"/>
      <c r="P6265" s="115"/>
      <c r="Q6265" s="116"/>
      <c r="R6265" s="116"/>
      <c r="S6265" s="116"/>
      <c r="T6265" s="117"/>
    </row>
    <row r="6266" spans="1:20" x14ac:dyDescent="0.15">
      <c r="A6266" s="91"/>
      <c r="B6266" s="91"/>
      <c r="C6266" s="127"/>
      <c r="D6266" s="127"/>
      <c r="E6266" s="127"/>
      <c r="F6266" s="127"/>
      <c r="G6266" s="127"/>
      <c r="H6266" s="127"/>
      <c r="I6266" s="91"/>
      <c r="O6266" s="91"/>
      <c r="P6266" s="115"/>
      <c r="Q6266" s="116"/>
      <c r="R6266" s="116"/>
      <c r="S6266" s="116"/>
      <c r="T6266" s="117"/>
    </row>
    <row r="6267" spans="1:20" x14ac:dyDescent="0.15">
      <c r="A6267" s="91"/>
      <c r="B6267" s="91"/>
      <c r="C6267" s="127"/>
      <c r="D6267" s="127"/>
      <c r="E6267" s="127"/>
      <c r="F6267" s="127"/>
      <c r="G6267" s="127"/>
      <c r="H6267" s="127"/>
      <c r="I6267" s="91"/>
      <c r="O6267" s="91"/>
      <c r="P6267" s="115"/>
      <c r="Q6267" s="116"/>
      <c r="R6267" s="116"/>
      <c r="S6267" s="116"/>
      <c r="T6267" s="117"/>
    </row>
    <row r="6268" spans="1:20" x14ac:dyDescent="0.15">
      <c r="A6268" s="91"/>
      <c r="B6268" s="91"/>
      <c r="C6268" s="127"/>
      <c r="D6268" s="127"/>
      <c r="E6268" s="127"/>
      <c r="F6268" s="127"/>
      <c r="G6268" s="127"/>
      <c r="H6268" s="127"/>
      <c r="I6268" s="91"/>
      <c r="O6268" s="91"/>
      <c r="P6268" s="115"/>
      <c r="Q6268" s="116"/>
      <c r="R6268" s="116"/>
      <c r="S6268" s="116"/>
      <c r="T6268" s="117"/>
    </row>
    <row r="6269" spans="1:20" x14ac:dyDescent="0.15">
      <c r="A6269" s="91"/>
      <c r="B6269" s="91"/>
      <c r="C6269" s="127"/>
      <c r="D6269" s="127"/>
      <c r="E6269" s="127"/>
      <c r="F6269" s="127"/>
      <c r="G6269" s="127"/>
      <c r="H6269" s="127"/>
      <c r="I6269" s="91"/>
      <c r="O6269" s="91"/>
      <c r="P6269" s="115"/>
      <c r="Q6269" s="116"/>
      <c r="R6269" s="116"/>
      <c r="S6269" s="116"/>
      <c r="T6269" s="117"/>
    </row>
    <row r="6270" spans="1:20" x14ac:dyDescent="0.15">
      <c r="A6270" s="91"/>
      <c r="B6270" s="91"/>
      <c r="C6270" s="127"/>
      <c r="D6270" s="127"/>
      <c r="E6270" s="127"/>
      <c r="F6270" s="127"/>
      <c r="G6270" s="127"/>
      <c r="H6270" s="127"/>
      <c r="I6270" s="91"/>
      <c r="O6270" s="91"/>
      <c r="P6270" s="115"/>
      <c r="Q6270" s="116"/>
      <c r="R6270" s="116"/>
      <c r="S6270" s="116"/>
      <c r="T6270" s="117"/>
    </row>
    <row r="6271" spans="1:20" x14ac:dyDescent="0.15">
      <c r="A6271" s="91"/>
      <c r="B6271" s="91"/>
      <c r="C6271" s="127"/>
      <c r="D6271" s="127"/>
      <c r="E6271" s="127"/>
      <c r="F6271" s="127"/>
      <c r="G6271" s="127"/>
      <c r="H6271" s="127"/>
      <c r="I6271" s="91"/>
      <c r="O6271" s="91"/>
      <c r="P6271" s="115"/>
      <c r="Q6271" s="116"/>
      <c r="R6271" s="116"/>
      <c r="S6271" s="116"/>
      <c r="T6271" s="117"/>
    </row>
    <row r="6272" spans="1:20" x14ac:dyDescent="0.15">
      <c r="A6272" s="91"/>
      <c r="B6272" s="91"/>
      <c r="C6272" s="127"/>
      <c r="D6272" s="127"/>
      <c r="E6272" s="127"/>
      <c r="F6272" s="127"/>
      <c r="G6272" s="127"/>
      <c r="H6272" s="127"/>
      <c r="I6272" s="91"/>
      <c r="O6272" s="91"/>
      <c r="P6272" s="115"/>
      <c r="Q6272" s="116"/>
      <c r="R6272" s="116"/>
      <c r="S6272" s="116"/>
      <c r="T6272" s="117"/>
    </row>
    <row r="6273" spans="1:20" x14ac:dyDescent="0.15">
      <c r="A6273" s="91"/>
      <c r="B6273" s="91"/>
      <c r="C6273" s="127"/>
      <c r="D6273" s="127"/>
      <c r="E6273" s="127"/>
      <c r="F6273" s="127"/>
      <c r="G6273" s="127"/>
      <c r="H6273" s="127"/>
      <c r="I6273" s="91"/>
      <c r="O6273" s="91"/>
      <c r="P6273" s="115"/>
      <c r="Q6273" s="116"/>
      <c r="R6273" s="116"/>
      <c r="S6273" s="116"/>
      <c r="T6273" s="117"/>
    </row>
    <row r="6274" spans="1:20" x14ac:dyDescent="0.15">
      <c r="A6274" s="91"/>
      <c r="B6274" s="91"/>
      <c r="C6274" s="127"/>
      <c r="D6274" s="127"/>
      <c r="E6274" s="127"/>
      <c r="F6274" s="127"/>
      <c r="G6274" s="127"/>
      <c r="H6274" s="127"/>
      <c r="I6274" s="91"/>
      <c r="O6274" s="91"/>
      <c r="P6274" s="115"/>
      <c r="Q6274" s="116"/>
      <c r="R6274" s="116"/>
      <c r="S6274" s="116"/>
      <c r="T6274" s="117"/>
    </row>
    <row r="6275" spans="1:20" x14ac:dyDescent="0.15">
      <c r="A6275" s="91"/>
      <c r="B6275" s="91"/>
      <c r="C6275" s="127"/>
      <c r="D6275" s="127"/>
      <c r="E6275" s="127"/>
      <c r="F6275" s="127"/>
      <c r="G6275" s="127"/>
      <c r="H6275" s="127"/>
      <c r="I6275" s="91"/>
      <c r="O6275" s="91"/>
      <c r="P6275" s="115"/>
      <c r="Q6275" s="116"/>
      <c r="R6275" s="116"/>
      <c r="S6275" s="116"/>
      <c r="T6275" s="117"/>
    </row>
    <row r="6276" spans="1:20" x14ac:dyDescent="0.15">
      <c r="A6276" s="91"/>
      <c r="B6276" s="91"/>
      <c r="C6276" s="127"/>
      <c r="D6276" s="127"/>
      <c r="E6276" s="127"/>
      <c r="F6276" s="127"/>
      <c r="G6276" s="127"/>
      <c r="H6276" s="127"/>
      <c r="I6276" s="91"/>
      <c r="O6276" s="91"/>
      <c r="P6276" s="115"/>
      <c r="Q6276" s="116"/>
      <c r="R6276" s="116"/>
      <c r="S6276" s="116"/>
      <c r="T6276" s="117"/>
    </row>
    <row r="6277" spans="1:20" x14ac:dyDescent="0.15">
      <c r="A6277" s="91"/>
      <c r="B6277" s="91"/>
      <c r="C6277" s="127"/>
      <c r="D6277" s="127"/>
      <c r="E6277" s="127"/>
      <c r="F6277" s="127"/>
      <c r="G6277" s="127"/>
      <c r="H6277" s="127"/>
      <c r="I6277" s="91"/>
      <c r="O6277" s="91"/>
      <c r="P6277" s="115"/>
      <c r="Q6277" s="116"/>
      <c r="R6277" s="116"/>
      <c r="S6277" s="116"/>
      <c r="T6277" s="117"/>
    </row>
    <row r="6278" spans="1:20" x14ac:dyDescent="0.15">
      <c r="A6278" s="91"/>
      <c r="B6278" s="91"/>
      <c r="C6278" s="127"/>
      <c r="D6278" s="127"/>
      <c r="E6278" s="127"/>
      <c r="F6278" s="127"/>
      <c r="G6278" s="127"/>
      <c r="H6278" s="127"/>
      <c r="I6278" s="91"/>
      <c r="O6278" s="91"/>
      <c r="P6278" s="115"/>
      <c r="Q6278" s="116"/>
      <c r="R6278" s="116"/>
      <c r="S6278" s="116"/>
      <c r="T6278" s="117"/>
    </row>
    <row r="6279" spans="1:20" x14ac:dyDescent="0.15">
      <c r="A6279" s="91"/>
      <c r="B6279" s="91"/>
      <c r="C6279" s="127"/>
      <c r="D6279" s="127"/>
      <c r="E6279" s="127"/>
      <c r="F6279" s="127"/>
      <c r="G6279" s="127"/>
      <c r="H6279" s="127"/>
      <c r="I6279" s="91"/>
      <c r="O6279" s="91"/>
      <c r="P6279" s="115"/>
      <c r="Q6279" s="116"/>
      <c r="R6279" s="116"/>
      <c r="S6279" s="116"/>
      <c r="T6279" s="117"/>
    </row>
    <row r="6280" spans="1:20" x14ac:dyDescent="0.15">
      <c r="A6280" s="91"/>
      <c r="B6280" s="91"/>
      <c r="C6280" s="127"/>
      <c r="D6280" s="127"/>
      <c r="E6280" s="127"/>
      <c r="F6280" s="127"/>
      <c r="G6280" s="127"/>
      <c r="H6280" s="127"/>
      <c r="I6280" s="91"/>
      <c r="O6280" s="91"/>
      <c r="P6280" s="115"/>
      <c r="Q6280" s="116"/>
      <c r="R6280" s="116"/>
      <c r="S6280" s="116"/>
      <c r="T6280" s="117"/>
    </row>
    <row r="6281" spans="1:20" x14ac:dyDescent="0.15">
      <c r="A6281" s="91"/>
      <c r="B6281" s="91"/>
      <c r="C6281" s="127"/>
      <c r="D6281" s="127"/>
      <c r="E6281" s="127"/>
      <c r="F6281" s="127"/>
      <c r="G6281" s="127"/>
      <c r="H6281" s="127"/>
      <c r="I6281" s="91"/>
      <c r="O6281" s="91"/>
      <c r="P6281" s="115"/>
      <c r="Q6281" s="116"/>
      <c r="R6281" s="116"/>
      <c r="S6281" s="116"/>
      <c r="T6281" s="117"/>
    </row>
    <row r="6282" spans="1:20" x14ac:dyDescent="0.15">
      <c r="A6282" s="91"/>
      <c r="B6282" s="91"/>
      <c r="C6282" s="127"/>
      <c r="D6282" s="127"/>
      <c r="E6282" s="127"/>
      <c r="F6282" s="127"/>
      <c r="G6282" s="127"/>
      <c r="H6282" s="127"/>
      <c r="I6282" s="91"/>
      <c r="O6282" s="91"/>
      <c r="P6282" s="115"/>
      <c r="Q6282" s="116"/>
      <c r="R6282" s="116"/>
      <c r="S6282" s="116"/>
      <c r="T6282" s="117"/>
    </row>
    <row r="6283" spans="1:20" x14ac:dyDescent="0.15">
      <c r="A6283" s="91"/>
      <c r="B6283" s="91"/>
      <c r="C6283" s="127"/>
      <c r="D6283" s="127"/>
      <c r="E6283" s="127"/>
      <c r="F6283" s="127"/>
      <c r="G6283" s="127"/>
      <c r="H6283" s="127"/>
      <c r="I6283" s="91"/>
      <c r="O6283" s="91"/>
      <c r="P6283" s="115"/>
      <c r="Q6283" s="116"/>
      <c r="R6283" s="116"/>
      <c r="S6283" s="116"/>
      <c r="T6283" s="117"/>
    </row>
    <row r="6284" spans="1:20" x14ac:dyDescent="0.15">
      <c r="A6284" s="91"/>
      <c r="B6284" s="91"/>
      <c r="C6284" s="127"/>
      <c r="D6284" s="127"/>
      <c r="E6284" s="127"/>
      <c r="F6284" s="127"/>
      <c r="G6284" s="127"/>
      <c r="H6284" s="127"/>
      <c r="I6284" s="91"/>
      <c r="O6284" s="91"/>
      <c r="P6284" s="115"/>
      <c r="Q6284" s="116"/>
      <c r="R6284" s="116"/>
      <c r="S6284" s="116"/>
      <c r="T6284" s="117"/>
    </row>
    <row r="6285" spans="1:20" x14ac:dyDescent="0.15">
      <c r="A6285" s="91"/>
      <c r="B6285" s="91"/>
      <c r="C6285" s="127"/>
      <c r="D6285" s="127"/>
      <c r="E6285" s="127"/>
      <c r="F6285" s="127"/>
      <c r="G6285" s="127"/>
      <c r="H6285" s="127"/>
      <c r="I6285" s="91"/>
      <c r="O6285" s="91"/>
      <c r="P6285" s="115"/>
      <c r="Q6285" s="116"/>
      <c r="R6285" s="116"/>
      <c r="S6285" s="116"/>
      <c r="T6285" s="117"/>
    </row>
    <row r="6286" spans="1:20" x14ac:dyDescent="0.15">
      <c r="A6286" s="91"/>
      <c r="B6286" s="91"/>
      <c r="C6286" s="127"/>
      <c r="D6286" s="127"/>
      <c r="E6286" s="127"/>
      <c r="F6286" s="127"/>
      <c r="G6286" s="127"/>
      <c r="H6286" s="127"/>
      <c r="I6286" s="91"/>
      <c r="O6286" s="91"/>
      <c r="P6286" s="115"/>
      <c r="Q6286" s="116"/>
      <c r="R6286" s="116"/>
      <c r="S6286" s="116"/>
      <c r="T6286" s="117"/>
    </row>
    <row r="6287" spans="1:20" x14ac:dyDescent="0.15">
      <c r="A6287" s="91"/>
      <c r="B6287" s="91"/>
      <c r="C6287" s="127"/>
      <c r="D6287" s="127"/>
      <c r="E6287" s="127"/>
      <c r="F6287" s="127"/>
      <c r="G6287" s="127"/>
      <c r="H6287" s="127"/>
      <c r="I6287" s="91"/>
      <c r="O6287" s="91"/>
      <c r="P6287" s="115"/>
      <c r="Q6287" s="116"/>
      <c r="R6287" s="116"/>
      <c r="S6287" s="116"/>
      <c r="T6287" s="117"/>
    </row>
    <row r="6288" spans="1:20" x14ac:dyDescent="0.15">
      <c r="A6288" s="91"/>
      <c r="B6288" s="91"/>
      <c r="C6288" s="127"/>
      <c r="D6288" s="127"/>
      <c r="E6288" s="127"/>
      <c r="F6288" s="127"/>
      <c r="G6288" s="127"/>
      <c r="H6288" s="127"/>
      <c r="I6288" s="91"/>
      <c r="O6288" s="91"/>
      <c r="P6288" s="115"/>
      <c r="Q6288" s="116"/>
      <c r="R6288" s="116"/>
      <c r="S6288" s="116"/>
      <c r="T6288" s="117"/>
    </row>
    <row r="6289" spans="1:20" x14ac:dyDescent="0.15">
      <c r="A6289" s="91"/>
      <c r="B6289" s="91"/>
      <c r="C6289" s="127"/>
      <c r="D6289" s="127"/>
      <c r="E6289" s="127"/>
      <c r="F6289" s="127"/>
      <c r="G6289" s="127"/>
      <c r="H6289" s="127"/>
      <c r="I6289" s="91"/>
      <c r="O6289" s="91"/>
      <c r="P6289" s="115"/>
      <c r="Q6289" s="116"/>
      <c r="R6289" s="116"/>
      <c r="S6289" s="116"/>
      <c r="T6289" s="117"/>
    </row>
    <row r="6290" spans="1:20" x14ac:dyDescent="0.15">
      <c r="A6290" s="91"/>
      <c r="B6290" s="91"/>
      <c r="C6290" s="127"/>
      <c r="D6290" s="127"/>
      <c r="E6290" s="127"/>
      <c r="F6290" s="127"/>
      <c r="G6290" s="127"/>
      <c r="H6290" s="127"/>
      <c r="I6290" s="91"/>
      <c r="O6290" s="91"/>
      <c r="P6290" s="115"/>
      <c r="Q6290" s="116"/>
      <c r="R6290" s="116"/>
      <c r="S6290" s="116"/>
      <c r="T6290" s="117"/>
    </row>
    <row r="6291" spans="1:20" x14ac:dyDescent="0.15">
      <c r="A6291" s="91"/>
      <c r="B6291" s="91"/>
      <c r="C6291" s="127"/>
      <c r="D6291" s="127"/>
      <c r="E6291" s="127"/>
      <c r="F6291" s="127"/>
      <c r="G6291" s="127"/>
      <c r="H6291" s="127"/>
      <c r="I6291" s="91"/>
      <c r="O6291" s="91"/>
      <c r="P6291" s="115"/>
      <c r="Q6291" s="116"/>
      <c r="R6291" s="116"/>
      <c r="S6291" s="116"/>
      <c r="T6291" s="117"/>
    </row>
    <row r="6292" spans="1:20" x14ac:dyDescent="0.15">
      <c r="A6292" s="91"/>
      <c r="B6292" s="91"/>
      <c r="C6292" s="127"/>
      <c r="D6292" s="127"/>
      <c r="E6292" s="127"/>
      <c r="F6292" s="127"/>
      <c r="G6292" s="127"/>
      <c r="H6292" s="127"/>
      <c r="I6292" s="91"/>
      <c r="O6292" s="91"/>
      <c r="P6292" s="115"/>
      <c r="Q6292" s="116"/>
      <c r="R6292" s="116"/>
      <c r="S6292" s="116"/>
      <c r="T6292" s="117"/>
    </row>
    <row r="6293" spans="1:20" x14ac:dyDescent="0.15">
      <c r="A6293" s="91"/>
      <c r="B6293" s="91"/>
      <c r="C6293" s="127"/>
      <c r="D6293" s="127"/>
      <c r="E6293" s="127"/>
      <c r="F6293" s="127"/>
      <c r="G6293" s="127"/>
      <c r="H6293" s="127"/>
      <c r="I6293" s="91"/>
      <c r="O6293" s="91"/>
      <c r="P6293" s="115"/>
      <c r="Q6293" s="116"/>
      <c r="R6293" s="116"/>
      <c r="S6293" s="116"/>
      <c r="T6293" s="117"/>
    </row>
    <row r="6294" spans="1:20" x14ac:dyDescent="0.15">
      <c r="A6294" s="91"/>
      <c r="B6294" s="91"/>
      <c r="C6294" s="127"/>
      <c r="D6294" s="127"/>
      <c r="E6294" s="127"/>
      <c r="F6294" s="127"/>
      <c r="G6294" s="127"/>
      <c r="H6294" s="127"/>
      <c r="I6294" s="91"/>
      <c r="O6294" s="91"/>
      <c r="P6294" s="115"/>
      <c r="Q6294" s="116"/>
      <c r="R6294" s="116"/>
      <c r="S6294" s="116"/>
      <c r="T6294" s="117"/>
    </row>
    <row r="6295" spans="1:20" x14ac:dyDescent="0.15">
      <c r="A6295" s="91"/>
      <c r="B6295" s="91"/>
      <c r="C6295" s="127"/>
      <c r="D6295" s="127"/>
      <c r="E6295" s="127"/>
      <c r="F6295" s="127"/>
      <c r="G6295" s="127"/>
      <c r="H6295" s="127"/>
      <c r="I6295" s="91"/>
      <c r="O6295" s="91"/>
      <c r="P6295" s="115"/>
      <c r="Q6295" s="116"/>
      <c r="R6295" s="116"/>
      <c r="S6295" s="116"/>
      <c r="T6295" s="117"/>
    </row>
    <row r="6296" spans="1:20" x14ac:dyDescent="0.15">
      <c r="A6296" s="91"/>
      <c r="B6296" s="91"/>
      <c r="C6296" s="127"/>
      <c r="D6296" s="127"/>
      <c r="E6296" s="127"/>
      <c r="F6296" s="127"/>
      <c r="G6296" s="127"/>
      <c r="H6296" s="127"/>
      <c r="I6296" s="91"/>
      <c r="O6296" s="91"/>
      <c r="P6296" s="115"/>
      <c r="Q6296" s="116"/>
      <c r="R6296" s="116"/>
      <c r="S6296" s="116"/>
      <c r="T6296" s="117"/>
    </row>
    <row r="6297" spans="1:20" x14ac:dyDescent="0.15">
      <c r="A6297" s="91"/>
      <c r="B6297" s="91"/>
      <c r="C6297" s="127"/>
      <c r="D6297" s="127"/>
      <c r="E6297" s="127"/>
      <c r="F6297" s="127"/>
      <c r="G6297" s="127"/>
      <c r="H6297" s="127"/>
      <c r="I6297" s="91"/>
      <c r="O6297" s="91"/>
      <c r="P6297" s="115"/>
      <c r="Q6297" s="116"/>
      <c r="R6297" s="116"/>
      <c r="S6297" s="116"/>
      <c r="T6297" s="117"/>
    </row>
    <row r="6298" spans="1:20" x14ac:dyDescent="0.15">
      <c r="A6298" s="91"/>
      <c r="B6298" s="91"/>
      <c r="C6298" s="127"/>
      <c r="D6298" s="127"/>
      <c r="E6298" s="127"/>
      <c r="F6298" s="127"/>
      <c r="G6298" s="127"/>
      <c r="H6298" s="127"/>
      <c r="I6298" s="91"/>
      <c r="O6298" s="91"/>
      <c r="P6298" s="115"/>
      <c r="Q6298" s="116"/>
      <c r="R6298" s="116"/>
      <c r="S6298" s="116"/>
      <c r="T6298" s="117"/>
    </row>
    <row r="6299" spans="1:20" x14ac:dyDescent="0.15">
      <c r="A6299" s="91"/>
      <c r="B6299" s="91"/>
      <c r="C6299" s="127"/>
      <c r="D6299" s="127"/>
      <c r="E6299" s="127"/>
      <c r="F6299" s="127"/>
      <c r="G6299" s="127"/>
      <c r="H6299" s="127"/>
      <c r="I6299" s="91"/>
      <c r="O6299" s="91"/>
      <c r="P6299" s="115"/>
      <c r="Q6299" s="116"/>
      <c r="R6299" s="116"/>
      <c r="S6299" s="116"/>
      <c r="T6299" s="117"/>
    </row>
    <row r="6300" spans="1:20" x14ac:dyDescent="0.15">
      <c r="A6300" s="91"/>
      <c r="B6300" s="91"/>
      <c r="C6300" s="127"/>
      <c r="D6300" s="127"/>
      <c r="E6300" s="127"/>
      <c r="F6300" s="127"/>
      <c r="G6300" s="127"/>
      <c r="H6300" s="127"/>
      <c r="I6300" s="91"/>
      <c r="O6300" s="91"/>
      <c r="P6300" s="115"/>
      <c r="Q6300" s="116"/>
      <c r="R6300" s="116"/>
      <c r="S6300" s="116"/>
      <c r="T6300" s="117"/>
    </row>
    <row r="6301" spans="1:20" x14ac:dyDescent="0.15">
      <c r="A6301" s="91"/>
      <c r="B6301" s="91"/>
      <c r="C6301" s="127"/>
      <c r="D6301" s="127"/>
      <c r="E6301" s="127"/>
      <c r="F6301" s="127"/>
      <c r="G6301" s="127"/>
      <c r="H6301" s="127"/>
      <c r="I6301" s="91"/>
      <c r="O6301" s="91"/>
      <c r="P6301" s="115"/>
      <c r="Q6301" s="116"/>
      <c r="R6301" s="116"/>
      <c r="S6301" s="116"/>
      <c r="T6301" s="117"/>
    </row>
    <row r="6302" spans="1:20" x14ac:dyDescent="0.15">
      <c r="A6302" s="91"/>
      <c r="B6302" s="91"/>
      <c r="C6302" s="127"/>
      <c r="D6302" s="127"/>
      <c r="E6302" s="127"/>
      <c r="F6302" s="127"/>
      <c r="G6302" s="127"/>
      <c r="H6302" s="127"/>
      <c r="I6302" s="91"/>
      <c r="O6302" s="91"/>
      <c r="P6302" s="115"/>
      <c r="Q6302" s="116"/>
      <c r="R6302" s="116"/>
      <c r="S6302" s="116"/>
      <c r="T6302" s="117"/>
    </row>
    <row r="6303" spans="1:20" x14ac:dyDescent="0.15">
      <c r="A6303" s="91"/>
      <c r="B6303" s="91"/>
      <c r="C6303" s="127"/>
      <c r="D6303" s="127"/>
      <c r="E6303" s="127"/>
      <c r="F6303" s="127"/>
      <c r="G6303" s="127"/>
      <c r="H6303" s="127"/>
      <c r="I6303" s="91"/>
      <c r="O6303" s="91"/>
      <c r="P6303" s="115"/>
      <c r="Q6303" s="116"/>
      <c r="R6303" s="116"/>
      <c r="S6303" s="116"/>
      <c r="T6303" s="117"/>
    </row>
    <row r="6304" spans="1:20" x14ac:dyDescent="0.15">
      <c r="A6304" s="91"/>
      <c r="B6304" s="91"/>
      <c r="C6304" s="127"/>
      <c r="D6304" s="127"/>
      <c r="E6304" s="127"/>
      <c r="F6304" s="127"/>
      <c r="G6304" s="127"/>
      <c r="H6304" s="127"/>
      <c r="I6304" s="91"/>
      <c r="O6304" s="91"/>
      <c r="P6304" s="115"/>
      <c r="Q6304" s="116"/>
      <c r="R6304" s="116"/>
      <c r="S6304" s="116"/>
      <c r="T6304" s="117"/>
    </row>
    <row r="6305" spans="1:20" x14ac:dyDescent="0.15">
      <c r="A6305" s="91"/>
      <c r="B6305" s="91"/>
      <c r="C6305" s="127"/>
      <c r="D6305" s="127"/>
      <c r="E6305" s="127"/>
      <c r="F6305" s="127"/>
      <c r="G6305" s="127"/>
      <c r="H6305" s="127"/>
      <c r="I6305" s="91"/>
      <c r="O6305" s="91"/>
      <c r="P6305" s="115"/>
      <c r="Q6305" s="116"/>
      <c r="R6305" s="116"/>
      <c r="S6305" s="116"/>
      <c r="T6305" s="117"/>
    </row>
    <row r="6306" spans="1:20" x14ac:dyDescent="0.15">
      <c r="A6306" s="91"/>
      <c r="B6306" s="91"/>
      <c r="C6306" s="127"/>
      <c r="D6306" s="127"/>
      <c r="E6306" s="127"/>
      <c r="F6306" s="127"/>
      <c r="G6306" s="127"/>
      <c r="H6306" s="127"/>
      <c r="I6306" s="91"/>
      <c r="O6306" s="91"/>
      <c r="P6306" s="115"/>
      <c r="Q6306" s="116"/>
      <c r="R6306" s="116"/>
      <c r="S6306" s="116"/>
      <c r="T6306" s="117"/>
    </row>
    <row r="6307" spans="1:20" x14ac:dyDescent="0.15">
      <c r="A6307" s="91"/>
      <c r="B6307" s="91"/>
      <c r="C6307" s="127"/>
      <c r="D6307" s="127"/>
      <c r="E6307" s="127"/>
      <c r="F6307" s="127"/>
      <c r="G6307" s="127"/>
      <c r="H6307" s="127"/>
      <c r="I6307" s="91"/>
      <c r="O6307" s="91"/>
      <c r="P6307" s="115"/>
      <c r="Q6307" s="116"/>
      <c r="R6307" s="116"/>
      <c r="S6307" s="116"/>
      <c r="T6307" s="117"/>
    </row>
    <row r="6308" spans="1:20" x14ac:dyDescent="0.15">
      <c r="A6308" s="91"/>
      <c r="B6308" s="91"/>
      <c r="C6308" s="127"/>
      <c r="D6308" s="127"/>
      <c r="E6308" s="127"/>
      <c r="F6308" s="127"/>
      <c r="G6308" s="127"/>
      <c r="H6308" s="127"/>
      <c r="I6308" s="91"/>
      <c r="O6308" s="91"/>
      <c r="P6308" s="115"/>
      <c r="Q6308" s="116"/>
      <c r="R6308" s="116"/>
      <c r="S6308" s="116"/>
      <c r="T6308" s="117"/>
    </row>
    <row r="6309" spans="1:20" x14ac:dyDescent="0.15">
      <c r="A6309" s="91"/>
      <c r="B6309" s="91"/>
      <c r="C6309" s="127"/>
      <c r="D6309" s="127"/>
      <c r="E6309" s="127"/>
      <c r="F6309" s="127"/>
      <c r="G6309" s="127"/>
      <c r="H6309" s="127"/>
      <c r="I6309" s="91"/>
      <c r="O6309" s="91"/>
      <c r="P6309" s="115"/>
      <c r="Q6309" s="116"/>
      <c r="R6309" s="116"/>
      <c r="S6309" s="116"/>
      <c r="T6309" s="117"/>
    </row>
    <row r="6310" spans="1:20" x14ac:dyDescent="0.15">
      <c r="A6310" s="91"/>
      <c r="B6310" s="91"/>
      <c r="C6310" s="127"/>
      <c r="D6310" s="127"/>
      <c r="E6310" s="127"/>
      <c r="F6310" s="127"/>
      <c r="G6310" s="127"/>
      <c r="H6310" s="127"/>
      <c r="I6310" s="91"/>
      <c r="O6310" s="91"/>
      <c r="P6310" s="115"/>
      <c r="Q6310" s="116"/>
      <c r="R6310" s="116"/>
      <c r="S6310" s="116"/>
      <c r="T6310" s="117"/>
    </row>
    <row r="6311" spans="1:20" x14ac:dyDescent="0.15">
      <c r="A6311" s="91"/>
      <c r="B6311" s="91"/>
      <c r="C6311" s="127"/>
      <c r="D6311" s="127"/>
      <c r="E6311" s="127"/>
      <c r="F6311" s="127"/>
      <c r="G6311" s="127"/>
      <c r="H6311" s="127"/>
      <c r="I6311" s="91"/>
      <c r="O6311" s="91"/>
      <c r="P6311" s="115"/>
      <c r="Q6311" s="116"/>
      <c r="R6311" s="116"/>
      <c r="S6311" s="116"/>
      <c r="T6311" s="117"/>
    </row>
    <row r="6312" spans="1:20" x14ac:dyDescent="0.15">
      <c r="A6312" s="91"/>
      <c r="B6312" s="91"/>
      <c r="C6312" s="127"/>
      <c r="D6312" s="127"/>
      <c r="E6312" s="127"/>
      <c r="F6312" s="127"/>
      <c r="G6312" s="127"/>
      <c r="H6312" s="127"/>
      <c r="I6312" s="91"/>
      <c r="O6312" s="91"/>
      <c r="P6312" s="115"/>
      <c r="Q6312" s="116"/>
      <c r="R6312" s="116"/>
      <c r="S6312" s="116"/>
      <c r="T6312" s="117"/>
    </row>
    <row r="6313" spans="1:20" x14ac:dyDescent="0.15">
      <c r="A6313" s="91"/>
      <c r="B6313" s="91"/>
      <c r="C6313" s="127"/>
      <c r="D6313" s="127"/>
      <c r="E6313" s="127"/>
      <c r="F6313" s="127"/>
      <c r="G6313" s="127"/>
      <c r="H6313" s="127"/>
      <c r="I6313" s="91"/>
      <c r="O6313" s="91"/>
      <c r="P6313" s="115"/>
      <c r="Q6313" s="116"/>
      <c r="R6313" s="116"/>
      <c r="S6313" s="116"/>
      <c r="T6313" s="117"/>
    </row>
    <row r="6314" spans="1:20" x14ac:dyDescent="0.15">
      <c r="A6314" s="91"/>
      <c r="B6314" s="91"/>
      <c r="C6314" s="127"/>
      <c r="D6314" s="127"/>
      <c r="E6314" s="127"/>
      <c r="F6314" s="127"/>
      <c r="G6314" s="127"/>
      <c r="H6314" s="127"/>
      <c r="I6314" s="91"/>
      <c r="O6314" s="91"/>
      <c r="P6314" s="115"/>
      <c r="Q6314" s="116"/>
      <c r="R6314" s="116"/>
      <c r="S6314" s="116"/>
      <c r="T6314" s="117"/>
    </row>
    <row r="6315" spans="1:20" x14ac:dyDescent="0.15">
      <c r="A6315" s="91"/>
      <c r="B6315" s="91"/>
      <c r="C6315" s="127"/>
      <c r="D6315" s="127"/>
      <c r="E6315" s="127"/>
      <c r="F6315" s="127"/>
      <c r="G6315" s="127"/>
      <c r="H6315" s="127"/>
      <c r="I6315" s="91"/>
      <c r="O6315" s="91"/>
      <c r="P6315" s="115"/>
      <c r="Q6315" s="116"/>
      <c r="R6315" s="116"/>
      <c r="S6315" s="116"/>
      <c r="T6315" s="117"/>
    </row>
    <row r="6316" spans="1:20" x14ac:dyDescent="0.15">
      <c r="A6316" s="91"/>
      <c r="B6316" s="91"/>
      <c r="C6316" s="127"/>
      <c r="D6316" s="127"/>
      <c r="E6316" s="127"/>
      <c r="F6316" s="127"/>
      <c r="G6316" s="127"/>
      <c r="H6316" s="127"/>
      <c r="I6316" s="91"/>
      <c r="O6316" s="91"/>
      <c r="P6316" s="115"/>
      <c r="Q6316" s="116"/>
      <c r="R6316" s="116"/>
      <c r="S6316" s="116"/>
      <c r="T6316" s="117"/>
    </row>
    <row r="6317" spans="1:20" x14ac:dyDescent="0.15">
      <c r="A6317" s="91"/>
      <c r="B6317" s="91"/>
      <c r="C6317" s="127"/>
      <c r="D6317" s="127"/>
      <c r="E6317" s="127"/>
      <c r="F6317" s="127"/>
      <c r="G6317" s="127"/>
      <c r="H6317" s="127"/>
      <c r="I6317" s="91"/>
      <c r="O6317" s="91"/>
      <c r="P6317" s="115"/>
      <c r="Q6317" s="116"/>
      <c r="R6317" s="116"/>
      <c r="S6317" s="116"/>
      <c r="T6317" s="117"/>
    </row>
    <row r="6318" spans="1:20" x14ac:dyDescent="0.15">
      <c r="A6318" s="91"/>
      <c r="B6318" s="91"/>
      <c r="C6318" s="127"/>
      <c r="D6318" s="127"/>
      <c r="E6318" s="127"/>
      <c r="F6318" s="127"/>
      <c r="G6318" s="127"/>
      <c r="H6318" s="127"/>
      <c r="I6318" s="91"/>
      <c r="O6318" s="91"/>
      <c r="P6318" s="115"/>
      <c r="Q6318" s="116"/>
      <c r="R6318" s="116"/>
      <c r="S6318" s="116"/>
      <c r="T6318" s="117"/>
    </row>
    <row r="6319" spans="1:20" x14ac:dyDescent="0.15">
      <c r="A6319" s="91"/>
      <c r="B6319" s="91"/>
      <c r="C6319" s="127"/>
      <c r="D6319" s="127"/>
      <c r="E6319" s="127"/>
      <c r="F6319" s="127"/>
      <c r="G6319" s="127"/>
      <c r="H6319" s="127"/>
      <c r="I6319" s="91"/>
      <c r="O6319" s="91"/>
      <c r="P6319" s="115"/>
      <c r="Q6319" s="116"/>
      <c r="R6319" s="116"/>
      <c r="S6319" s="116"/>
      <c r="T6319" s="117"/>
    </row>
    <row r="6320" spans="1:20" x14ac:dyDescent="0.15">
      <c r="A6320" s="91"/>
      <c r="B6320" s="91"/>
      <c r="C6320" s="127"/>
      <c r="D6320" s="127"/>
      <c r="E6320" s="127"/>
      <c r="F6320" s="127"/>
      <c r="G6320" s="127"/>
      <c r="H6320" s="127"/>
      <c r="I6320" s="91"/>
      <c r="O6320" s="91"/>
      <c r="P6320" s="115"/>
      <c r="Q6320" s="116"/>
      <c r="R6320" s="116"/>
      <c r="S6320" s="116"/>
      <c r="T6320" s="117"/>
    </row>
    <row r="6321" spans="1:20" x14ac:dyDescent="0.15">
      <c r="A6321" s="91"/>
      <c r="B6321" s="91"/>
      <c r="C6321" s="127"/>
      <c r="D6321" s="127"/>
      <c r="E6321" s="127"/>
      <c r="F6321" s="127"/>
      <c r="G6321" s="127"/>
      <c r="H6321" s="127"/>
      <c r="I6321" s="91"/>
      <c r="O6321" s="91"/>
      <c r="P6321" s="115"/>
      <c r="Q6321" s="116"/>
      <c r="R6321" s="116"/>
      <c r="S6321" s="116"/>
      <c r="T6321" s="117"/>
    </row>
    <row r="6322" spans="1:20" x14ac:dyDescent="0.15">
      <c r="A6322" s="91"/>
      <c r="B6322" s="91"/>
      <c r="C6322" s="127"/>
      <c r="D6322" s="127"/>
      <c r="E6322" s="127"/>
      <c r="F6322" s="127"/>
      <c r="G6322" s="127"/>
      <c r="H6322" s="127"/>
      <c r="I6322" s="91"/>
      <c r="O6322" s="91"/>
      <c r="P6322" s="115"/>
      <c r="Q6322" s="116"/>
      <c r="R6322" s="116"/>
      <c r="S6322" s="116"/>
      <c r="T6322" s="117"/>
    </row>
    <row r="6323" spans="1:20" x14ac:dyDescent="0.15">
      <c r="A6323" s="91"/>
      <c r="B6323" s="91"/>
      <c r="C6323" s="127"/>
      <c r="D6323" s="127"/>
      <c r="E6323" s="127"/>
      <c r="F6323" s="127"/>
      <c r="G6323" s="127"/>
      <c r="H6323" s="127"/>
      <c r="I6323" s="91"/>
      <c r="O6323" s="91"/>
      <c r="P6323" s="115"/>
      <c r="Q6323" s="116"/>
      <c r="R6323" s="116"/>
      <c r="S6323" s="116"/>
      <c r="T6323" s="117"/>
    </row>
    <row r="6324" spans="1:20" x14ac:dyDescent="0.15">
      <c r="A6324" s="91"/>
      <c r="B6324" s="91"/>
      <c r="C6324" s="127"/>
      <c r="D6324" s="127"/>
      <c r="E6324" s="127"/>
      <c r="F6324" s="127"/>
      <c r="G6324" s="127"/>
      <c r="H6324" s="127"/>
      <c r="I6324" s="91"/>
      <c r="O6324" s="91"/>
      <c r="P6324" s="115"/>
      <c r="Q6324" s="116"/>
      <c r="R6324" s="116"/>
      <c r="S6324" s="116"/>
      <c r="T6324" s="117"/>
    </row>
    <row r="6325" spans="1:20" x14ac:dyDescent="0.15">
      <c r="A6325" s="91"/>
      <c r="B6325" s="91"/>
      <c r="C6325" s="127"/>
      <c r="D6325" s="127"/>
      <c r="E6325" s="127"/>
      <c r="F6325" s="127"/>
      <c r="G6325" s="127"/>
      <c r="H6325" s="127"/>
      <c r="I6325" s="91"/>
      <c r="O6325" s="91"/>
      <c r="P6325" s="115"/>
      <c r="Q6325" s="116"/>
      <c r="R6325" s="116"/>
      <c r="S6325" s="116"/>
      <c r="T6325" s="117"/>
    </row>
    <row r="6326" spans="1:20" x14ac:dyDescent="0.15">
      <c r="A6326" s="91"/>
      <c r="B6326" s="91"/>
      <c r="C6326" s="127"/>
      <c r="D6326" s="127"/>
      <c r="E6326" s="127"/>
      <c r="F6326" s="127"/>
      <c r="G6326" s="127"/>
      <c r="H6326" s="127"/>
      <c r="I6326" s="91"/>
      <c r="O6326" s="91"/>
      <c r="P6326" s="115"/>
      <c r="Q6326" s="116"/>
      <c r="R6326" s="116"/>
      <c r="S6326" s="116"/>
      <c r="T6326" s="117"/>
    </row>
    <row r="6327" spans="1:20" x14ac:dyDescent="0.15">
      <c r="A6327" s="91"/>
      <c r="B6327" s="91"/>
      <c r="C6327" s="127"/>
      <c r="D6327" s="127"/>
      <c r="E6327" s="127"/>
      <c r="F6327" s="127"/>
      <c r="G6327" s="127"/>
      <c r="H6327" s="127"/>
      <c r="I6327" s="91"/>
      <c r="O6327" s="91"/>
      <c r="P6327" s="115"/>
      <c r="Q6327" s="116"/>
      <c r="R6327" s="116"/>
      <c r="S6327" s="116"/>
      <c r="T6327" s="117"/>
    </row>
    <row r="6328" spans="1:20" x14ac:dyDescent="0.15">
      <c r="A6328" s="91"/>
      <c r="B6328" s="91"/>
      <c r="C6328" s="127"/>
      <c r="D6328" s="127"/>
      <c r="E6328" s="127"/>
      <c r="F6328" s="127"/>
      <c r="G6328" s="127"/>
      <c r="H6328" s="127"/>
      <c r="I6328" s="91"/>
      <c r="O6328" s="91"/>
      <c r="P6328" s="115"/>
      <c r="Q6328" s="116"/>
      <c r="R6328" s="116"/>
      <c r="S6328" s="116"/>
      <c r="T6328" s="117"/>
    </row>
    <row r="6329" spans="1:20" x14ac:dyDescent="0.15">
      <c r="A6329" s="91"/>
      <c r="B6329" s="91"/>
      <c r="C6329" s="127"/>
      <c r="D6329" s="127"/>
      <c r="E6329" s="127"/>
      <c r="F6329" s="127"/>
      <c r="G6329" s="127"/>
      <c r="H6329" s="127"/>
      <c r="I6329" s="91"/>
      <c r="O6329" s="91"/>
      <c r="P6329" s="115"/>
      <c r="Q6329" s="116"/>
      <c r="R6329" s="116"/>
      <c r="S6329" s="116"/>
      <c r="T6329" s="117"/>
    </row>
    <row r="6330" spans="1:20" x14ac:dyDescent="0.15">
      <c r="A6330" s="91"/>
      <c r="B6330" s="91"/>
      <c r="C6330" s="127"/>
      <c r="D6330" s="127"/>
      <c r="E6330" s="127"/>
      <c r="F6330" s="127"/>
      <c r="G6330" s="127"/>
      <c r="H6330" s="127"/>
      <c r="I6330" s="91"/>
      <c r="O6330" s="91"/>
      <c r="P6330" s="115"/>
      <c r="Q6330" s="116"/>
      <c r="R6330" s="116"/>
      <c r="S6330" s="116"/>
      <c r="T6330" s="117"/>
    </row>
    <row r="6331" spans="1:20" x14ac:dyDescent="0.15">
      <c r="A6331" s="91"/>
      <c r="B6331" s="91"/>
      <c r="C6331" s="127"/>
      <c r="D6331" s="127"/>
      <c r="E6331" s="127"/>
      <c r="F6331" s="127"/>
      <c r="G6331" s="127"/>
      <c r="H6331" s="127"/>
      <c r="I6331" s="91"/>
      <c r="O6331" s="91"/>
      <c r="P6331" s="115"/>
      <c r="Q6331" s="116"/>
      <c r="R6331" s="116"/>
      <c r="S6331" s="116"/>
      <c r="T6331" s="117"/>
    </row>
    <row r="6332" spans="1:20" x14ac:dyDescent="0.15">
      <c r="A6332" s="91"/>
      <c r="B6332" s="91"/>
      <c r="C6332" s="127"/>
      <c r="D6332" s="127"/>
      <c r="E6332" s="127"/>
      <c r="F6332" s="127"/>
      <c r="G6332" s="127"/>
      <c r="H6332" s="127"/>
      <c r="I6332" s="91"/>
      <c r="O6332" s="91"/>
      <c r="P6332" s="115"/>
      <c r="Q6332" s="116"/>
      <c r="R6332" s="116"/>
      <c r="S6332" s="116"/>
      <c r="T6332" s="117"/>
    </row>
    <row r="6333" spans="1:20" x14ac:dyDescent="0.15">
      <c r="A6333" s="91"/>
      <c r="B6333" s="91"/>
      <c r="C6333" s="127"/>
      <c r="D6333" s="127"/>
      <c r="E6333" s="127"/>
      <c r="F6333" s="127"/>
      <c r="G6333" s="127"/>
      <c r="H6333" s="127"/>
      <c r="I6333" s="91"/>
      <c r="O6333" s="91"/>
      <c r="P6333" s="115"/>
      <c r="Q6333" s="116"/>
      <c r="R6333" s="116"/>
      <c r="S6333" s="116"/>
      <c r="T6333" s="117"/>
    </row>
    <row r="6334" spans="1:20" x14ac:dyDescent="0.15">
      <c r="A6334" s="91"/>
      <c r="B6334" s="91"/>
      <c r="C6334" s="127"/>
      <c r="D6334" s="127"/>
      <c r="E6334" s="127"/>
      <c r="F6334" s="127"/>
      <c r="G6334" s="127"/>
      <c r="H6334" s="127"/>
      <c r="I6334" s="91"/>
      <c r="O6334" s="91"/>
      <c r="P6334" s="115"/>
      <c r="Q6334" s="116"/>
      <c r="R6334" s="116"/>
      <c r="S6334" s="116"/>
      <c r="T6334" s="117"/>
    </row>
    <row r="6335" spans="1:20" x14ac:dyDescent="0.15">
      <c r="A6335" s="91"/>
      <c r="B6335" s="91"/>
      <c r="C6335" s="127"/>
      <c r="D6335" s="127"/>
      <c r="E6335" s="127"/>
      <c r="F6335" s="127"/>
      <c r="G6335" s="127"/>
      <c r="H6335" s="127"/>
      <c r="I6335" s="91"/>
      <c r="O6335" s="91"/>
      <c r="P6335" s="115"/>
      <c r="Q6335" s="116"/>
      <c r="R6335" s="116"/>
      <c r="S6335" s="116"/>
      <c r="T6335" s="117"/>
    </row>
    <row r="6336" spans="1:20" x14ac:dyDescent="0.15">
      <c r="A6336" s="91"/>
      <c r="B6336" s="91"/>
      <c r="C6336" s="127"/>
      <c r="D6336" s="127"/>
      <c r="E6336" s="127"/>
      <c r="F6336" s="127"/>
      <c r="G6336" s="127"/>
      <c r="H6336" s="127"/>
      <c r="I6336" s="91"/>
      <c r="O6336" s="91"/>
      <c r="P6336" s="115"/>
      <c r="Q6336" s="116"/>
      <c r="R6336" s="116"/>
      <c r="S6336" s="116"/>
      <c r="T6336" s="117"/>
    </row>
    <row r="6337" spans="1:20" x14ac:dyDescent="0.15">
      <c r="A6337" s="91"/>
      <c r="B6337" s="91"/>
      <c r="C6337" s="127"/>
      <c r="D6337" s="127"/>
      <c r="E6337" s="127"/>
      <c r="F6337" s="127"/>
      <c r="G6337" s="127"/>
      <c r="H6337" s="127"/>
      <c r="I6337" s="91"/>
      <c r="O6337" s="91"/>
      <c r="P6337" s="115"/>
      <c r="Q6337" s="116"/>
      <c r="R6337" s="116"/>
      <c r="S6337" s="116"/>
      <c r="T6337" s="117"/>
    </row>
    <row r="6338" spans="1:20" x14ac:dyDescent="0.15">
      <c r="A6338" s="91"/>
      <c r="B6338" s="91"/>
      <c r="C6338" s="127"/>
      <c r="D6338" s="127"/>
      <c r="E6338" s="127"/>
      <c r="F6338" s="127"/>
      <c r="G6338" s="127"/>
      <c r="H6338" s="127"/>
      <c r="I6338" s="91"/>
      <c r="O6338" s="91"/>
      <c r="P6338" s="115"/>
      <c r="Q6338" s="116"/>
      <c r="R6338" s="116"/>
      <c r="S6338" s="116"/>
      <c r="T6338" s="117"/>
    </row>
    <row r="6339" spans="1:20" x14ac:dyDescent="0.15">
      <c r="A6339" s="91"/>
      <c r="B6339" s="91"/>
      <c r="C6339" s="127"/>
      <c r="D6339" s="127"/>
      <c r="E6339" s="127"/>
      <c r="F6339" s="127"/>
      <c r="G6339" s="127"/>
      <c r="H6339" s="127"/>
      <c r="I6339" s="91"/>
      <c r="O6339" s="91"/>
      <c r="P6339" s="115"/>
      <c r="Q6339" s="116"/>
      <c r="R6339" s="116"/>
      <c r="S6339" s="116"/>
      <c r="T6339" s="117"/>
    </row>
    <row r="6340" spans="1:20" x14ac:dyDescent="0.15">
      <c r="A6340" s="91"/>
      <c r="B6340" s="91"/>
      <c r="C6340" s="127"/>
      <c r="D6340" s="127"/>
      <c r="E6340" s="127"/>
      <c r="F6340" s="127"/>
      <c r="G6340" s="127"/>
      <c r="H6340" s="127"/>
      <c r="I6340" s="91"/>
      <c r="O6340" s="91"/>
      <c r="P6340" s="115"/>
      <c r="Q6340" s="116"/>
      <c r="R6340" s="116"/>
      <c r="S6340" s="116"/>
      <c r="T6340" s="117"/>
    </row>
    <row r="6341" spans="1:20" x14ac:dyDescent="0.15">
      <c r="A6341" s="91"/>
      <c r="B6341" s="91"/>
      <c r="C6341" s="127"/>
      <c r="D6341" s="127"/>
      <c r="E6341" s="127"/>
      <c r="F6341" s="127"/>
      <c r="G6341" s="127"/>
      <c r="H6341" s="127"/>
      <c r="I6341" s="91"/>
      <c r="O6341" s="91"/>
      <c r="P6341" s="115"/>
      <c r="Q6341" s="116"/>
      <c r="R6341" s="116"/>
      <c r="S6341" s="116"/>
      <c r="T6341" s="117"/>
    </row>
    <row r="6342" spans="1:20" x14ac:dyDescent="0.15">
      <c r="A6342" s="91"/>
      <c r="B6342" s="91"/>
      <c r="C6342" s="127"/>
      <c r="D6342" s="127"/>
      <c r="E6342" s="127"/>
      <c r="F6342" s="127"/>
      <c r="G6342" s="127"/>
      <c r="H6342" s="127"/>
      <c r="I6342" s="91"/>
      <c r="O6342" s="91"/>
      <c r="P6342" s="115"/>
      <c r="Q6342" s="116"/>
      <c r="R6342" s="116"/>
      <c r="S6342" s="116"/>
      <c r="T6342" s="117"/>
    </row>
    <row r="6343" spans="1:20" x14ac:dyDescent="0.15">
      <c r="A6343" s="91"/>
      <c r="B6343" s="91"/>
      <c r="C6343" s="127"/>
      <c r="D6343" s="127"/>
      <c r="E6343" s="127"/>
      <c r="F6343" s="127"/>
      <c r="G6343" s="127"/>
      <c r="H6343" s="127"/>
      <c r="I6343" s="91"/>
      <c r="O6343" s="91"/>
      <c r="P6343" s="115"/>
      <c r="Q6343" s="116"/>
      <c r="R6343" s="116"/>
      <c r="S6343" s="116"/>
      <c r="T6343" s="117"/>
    </row>
    <row r="6344" spans="1:20" x14ac:dyDescent="0.15">
      <c r="A6344" s="91"/>
      <c r="B6344" s="91"/>
      <c r="C6344" s="127"/>
      <c r="D6344" s="127"/>
      <c r="E6344" s="127"/>
      <c r="F6344" s="127"/>
      <c r="G6344" s="127"/>
      <c r="H6344" s="127"/>
      <c r="I6344" s="91"/>
      <c r="O6344" s="91"/>
      <c r="P6344" s="115"/>
      <c r="Q6344" s="116"/>
      <c r="R6344" s="116"/>
      <c r="S6344" s="116"/>
      <c r="T6344" s="117"/>
    </row>
    <row r="6345" spans="1:20" x14ac:dyDescent="0.15">
      <c r="A6345" s="91"/>
      <c r="B6345" s="91"/>
      <c r="C6345" s="127"/>
      <c r="D6345" s="127"/>
      <c r="E6345" s="127"/>
      <c r="F6345" s="127"/>
      <c r="G6345" s="127"/>
      <c r="H6345" s="127"/>
      <c r="I6345" s="91"/>
      <c r="O6345" s="91"/>
      <c r="P6345" s="115"/>
      <c r="Q6345" s="116"/>
      <c r="R6345" s="116"/>
      <c r="S6345" s="116"/>
      <c r="T6345" s="117"/>
    </row>
    <row r="6346" spans="1:20" x14ac:dyDescent="0.15">
      <c r="A6346" s="91"/>
      <c r="B6346" s="91"/>
      <c r="C6346" s="127"/>
      <c r="D6346" s="127"/>
      <c r="E6346" s="127"/>
      <c r="F6346" s="127"/>
      <c r="G6346" s="127"/>
      <c r="H6346" s="127"/>
      <c r="I6346" s="91"/>
      <c r="O6346" s="91"/>
      <c r="P6346" s="115"/>
      <c r="Q6346" s="116"/>
      <c r="R6346" s="116"/>
      <c r="S6346" s="116"/>
      <c r="T6346" s="117"/>
    </row>
    <row r="6347" spans="1:20" x14ac:dyDescent="0.15">
      <c r="A6347" s="91"/>
      <c r="B6347" s="91"/>
      <c r="C6347" s="127"/>
      <c r="D6347" s="127"/>
      <c r="E6347" s="127"/>
      <c r="F6347" s="127"/>
      <c r="G6347" s="127"/>
      <c r="H6347" s="127"/>
      <c r="I6347" s="91"/>
      <c r="O6347" s="91"/>
      <c r="P6347" s="115"/>
      <c r="Q6347" s="116"/>
      <c r="R6347" s="116"/>
      <c r="S6347" s="116"/>
      <c r="T6347" s="117"/>
    </row>
    <row r="6348" spans="1:20" x14ac:dyDescent="0.15">
      <c r="A6348" s="91"/>
      <c r="B6348" s="91"/>
      <c r="C6348" s="127"/>
      <c r="D6348" s="127"/>
      <c r="E6348" s="127"/>
      <c r="F6348" s="127"/>
      <c r="G6348" s="127"/>
      <c r="H6348" s="127"/>
      <c r="I6348" s="91"/>
      <c r="O6348" s="91"/>
      <c r="P6348" s="115"/>
      <c r="Q6348" s="116"/>
      <c r="R6348" s="116"/>
      <c r="S6348" s="116"/>
      <c r="T6348" s="117"/>
    </row>
    <row r="6349" spans="1:20" x14ac:dyDescent="0.15">
      <c r="A6349" s="91"/>
      <c r="B6349" s="91"/>
      <c r="C6349" s="127"/>
      <c r="D6349" s="127"/>
      <c r="E6349" s="127"/>
      <c r="F6349" s="127"/>
      <c r="G6349" s="127"/>
      <c r="H6349" s="127"/>
      <c r="I6349" s="91"/>
      <c r="O6349" s="91"/>
      <c r="P6349" s="115"/>
      <c r="Q6349" s="116"/>
      <c r="R6349" s="116"/>
      <c r="S6349" s="116"/>
      <c r="T6349" s="117"/>
    </row>
    <row r="6350" spans="1:20" x14ac:dyDescent="0.15">
      <c r="A6350" s="91"/>
      <c r="B6350" s="91"/>
      <c r="C6350" s="127"/>
      <c r="D6350" s="127"/>
      <c r="E6350" s="127"/>
      <c r="F6350" s="127"/>
      <c r="G6350" s="127"/>
      <c r="H6350" s="127"/>
      <c r="I6350" s="91"/>
      <c r="O6350" s="91"/>
      <c r="P6350" s="115"/>
      <c r="Q6350" s="116"/>
      <c r="R6350" s="116"/>
      <c r="S6350" s="116"/>
      <c r="T6350" s="117"/>
    </row>
    <row r="6351" spans="1:20" x14ac:dyDescent="0.15">
      <c r="A6351" s="91"/>
      <c r="B6351" s="91"/>
      <c r="C6351" s="127"/>
      <c r="D6351" s="127"/>
      <c r="E6351" s="127"/>
      <c r="F6351" s="127"/>
      <c r="G6351" s="127"/>
      <c r="H6351" s="127"/>
      <c r="I6351" s="91"/>
      <c r="O6351" s="91"/>
      <c r="P6351" s="115"/>
      <c r="Q6351" s="116"/>
      <c r="R6351" s="116"/>
      <c r="S6351" s="116"/>
      <c r="T6351" s="117"/>
    </row>
    <row r="6352" spans="1:20" x14ac:dyDescent="0.15">
      <c r="A6352" s="91"/>
      <c r="B6352" s="91"/>
      <c r="C6352" s="127"/>
      <c r="D6352" s="127"/>
      <c r="E6352" s="127"/>
      <c r="F6352" s="127"/>
      <c r="G6352" s="127"/>
      <c r="H6352" s="127"/>
      <c r="I6352" s="91"/>
      <c r="O6352" s="91"/>
      <c r="P6352" s="115"/>
      <c r="Q6352" s="116"/>
      <c r="R6352" s="116"/>
      <c r="S6352" s="116"/>
      <c r="T6352" s="117"/>
    </row>
    <row r="6353" spans="1:20" x14ac:dyDescent="0.15">
      <c r="A6353" s="91"/>
      <c r="B6353" s="91"/>
      <c r="C6353" s="127"/>
      <c r="D6353" s="127"/>
      <c r="E6353" s="127"/>
      <c r="F6353" s="127"/>
      <c r="G6353" s="127"/>
      <c r="H6353" s="127"/>
      <c r="I6353" s="91"/>
      <c r="O6353" s="91"/>
      <c r="P6353" s="115"/>
      <c r="Q6353" s="116"/>
      <c r="R6353" s="116"/>
      <c r="S6353" s="116"/>
      <c r="T6353" s="117"/>
    </row>
    <row r="6354" spans="1:20" x14ac:dyDescent="0.15">
      <c r="A6354" s="91"/>
      <c r="B6354" s="91"/>
      <c r="C6354" s="127"/>
      <c r="D6354" s="127"/>
      <c r="E6354" s="127"/>
      <c r="F6354" s="127"/>
      <c r="G6354" s="127"/>
      <c r="H6354" s="127"/>
      <c r="I6354" s="91"/>
      <c r="O6354" s="91"/>
      <c r="P6354" s="115"/>
      <c r="Q6354" s="116"/>
      <c r="R6354" s="116"/>
      <c r="S6354" s="116"/>
      <c r="T6354" s="117"/>
    </row>
    <row r="6355" spans="1:20" x14ac:dyDescent="0.15">
      <c r="A6355" s="91"/>
      <c r="B6355" s="91"/>
      <c r="C6355" s="127"/>
      <c r="D6355" s="127"/>
      <c r="E6355" s="127"/>
      <c r="F6355" s="127"/>
      <c r="G6355" s="127"/>
      <c r="H6355" s="127"/>
      <c r="I6355" s="91"/>
      <c r="O6355" s="91"/>
      <c r="P6355" s="115"/>
      <c r="Q6355" s="116"/>
      <c r="R6355" s="116"/>
      <c r="S6355" s="116"/>
      <c r="T6355" s="117"/>
    </row>
    <row r="6356" spans="1:20" x14ac:dyDescent="0.15">
      <c r="A6356" s="91"/>
      <c r="B6356" s="91"/>
      <c r="C6356" s="127"/>
      <c r="D6356" s="127"/>
      <c r="E6356" s="127"/>
      <c r="F6356" s="127"/>
      <c r="G6356" s="127"/>
      <c r="H6356" s="127"/>
      <c r="I6356" s="91"/>
      <c r="O6356" s="91"/>
      <c r="P6356" s="115"/>
      <c r="Q6356" s="116"/>
      <c r="R6356" s="116"/>
      <c r="S6356" s="116"/>
      <c r="T6356" s="117"/>
    </row>
    <row r="6357" spans="1:20" x14ac:dyDescent="0.15">
      <c r="A6357" s="91"/>
      <c r="B6357" s="91"/>
      <c r="C6357" s="127"/>
      <c r="D6357" s="127"/>
      <c r="E6357" s="127"/>
      <c r="F6357" s="127"/>
      <c r="G6357" s="127"/>
      <c r="H6357" s="127"/>
      <c r="I6357" s="91"/>
      <c r="O6357" s="91"/>
      <c r="P6357" s="115"/>
      <c r="Q6357" s="116"/>
      <c r="R6357" s="116"/>
      <c r="S6357" s="116"/>
      <c r="T6357" s="117"/>
    </row>
    <row r="6358" spans="1:20" x14ac:dyDescent="0.15">
      <c r="A6358" s="91"/>
      <c r="B6358" s="91"/>
      <c r="C6358" s="127"/>
      <c r="D6358" s="127"/>
      <c r="E6358" s="127"/>
      <c r="F6358" s="127"/>
      <c r="G6358" s="127"/>
      <c r="H6358" s="127"/>
      <c r="I6358" s="91"/>
      <c r="O6358" s="91"/>
      <c r="P6358" s="115"/>
      <c r="Q6358" s="116"/>
      <c r="R6358" s="116"/>
      <c r="S6358" s="116"/>
      <c r="T6358" s="117"/>
    </row>
    <row r="6359" spans="1:20" x14ac:dyDescent="0.15">
      <c r="A6359" s="91"/>
      <c r="B6359" s="91"/>
      <c r="C6359" s="127"/>
      <c r="D6359" s="127"/>
      <c r="E6359" s="127"/>
      <c r="F6359" s="127"/>
      <c r="G6359" s="127"/>
      <c r="H6359" s="127"/>
      <c r="I6359" s="91"/>
      <c r="O6359" s="91"/>
      <c r="P6359" s="115"/>
      <c r="Q6359" s="116"/>
      <c r="R6359" s="116"/>
      <c r="S6359" s="116"/>
      <c r="T6359" s="117"/>
    </row>
    <row r="6360" spans="1:20" x14ac:dyDescent="0.15">
      <c r="A6360" s="91"/>
      <c r="B6360" s="91"/>
      <c r="C6360" s="127"/>
      <c r="D6360" s="127"/>
      <c r="E6360" s="127"/>
      <c r="F6360" s="127"/>
      <c r="G6360" s="127"/>
      <c r="H6360" s="127"/>
      <c r="I6360" s="91"/>
      <c r="O6360" s="91"/>
      <c r="P6360" s="115"/>
      <c r="Q6360" s="116"/>
      <c r="R6360" s="116"/>
      <c r="S6360" s="116"/>
      <c r="T6360" s="117"/>
    </row>
    <row r="6361" spans="1:20" x14ac:dyDescent="0.15">
      <c r="A6361" s="91"/>
      <c r="B6361" s="91"/>
      <c r="C6361" s="127"/>
      <c r="D6361" s="127"/>
      <c r="E6361" s="127"/>
      <c r="F6361" s="127"/>
      <c r="G6361" s="127"/>
      <c r="H6361" s="127"/>
      <c r="I6361" s="91"/>
      <c r="O6361" s="91"/>
      <c r="P6361" s="115"/>
      <c r="Q6361" s="116"/>
      <c r="R6361" s="116"/>
      <c r="S6361" s="116"/>
      <c r="T6361" s="117"/>
    </row>
    <row r="6362" spans="1:20" x14ac:dyDescent="0.15">
      <c r="A6362" s="91"/>
      <c r="B6362" s="91"/>
      <c r="C6362" s="127"/>
      <c r="D6362" s="127"/>
      <c r="E6362" s="127"/>
      <c r="F6362" s="127"/>
      <c r="G6362" s="127"/>
      <c r="H6362" s="127"/>
      <c r="I6362" s="91"/>
      <c r="O6362" s="91"/>
      <c r="P6362" s="115"/>
      <c r="Q6362" s="116"/>
      <c r="R6362" s="116"/>
      <c r="S6362" s="116"/>
      <c r="T6362" s="117"/>
    </row>
    <row r="6363" spans="1:20" x14ac:dyDescent="0.15">
      <c r="A6363" s="91"/>
      <c r="B6363" s="91"/>
      <c r="C6363" s="127"/>
      <c r="D6363" s="127"/>
      <c r="E6363" s="127"/>
      <c r="F6363" s="127"/>
      <c r="G6363" s="127"/>
      <c r="H6363" s="127"/>
      <c r="I6363" s="91"/>
      <c r="O6363" s="91"/>
      <c r="P6363" s="115"/>
      <c r="Q6363" s="116"/>
      <c r="R6363" s="116"/>
      <c r="S6363" s="116"/>
      <c r="T6363" s="117"/>
    </row>
    <row r="6364" spans="1:20" x14ac:dyDescent="0.15">
      <c r="A6364" s="91"/>
      <c r="B6364" s="91"/>
      <c r="C6364" s="127"/>
      <c r="D6364" s="127"/>
      <c r="E6364" s="127"/>
      <c r="F6364" s="127"/>
      <c r="G6364" s="127"/>
      <c r="H6364" s="127"/>
      <c r="I6364" s="91"/>
      <c r="O6364" s="91"/>
      <c r="P6364" s="115"/>
      <c r="Q6364" s="116"/>
      <c r="R6364" s="116"/>
      <c r="S6364" s="116"/>
      <c r="T6364" s="117"/>
    </row>
    <row r="6365" spans="1:20" x14ac:dyDescent="0.15">
      <c r="A6365" s="91"/>
      <c r="B6365" s="91"/>
      <c r="C6365" s="127"/>
      <c r="D6365" s="127"/>
      <c r="E6365" s="127"/>
      <c r="F6365" s="127"/>
      <c r="G6365" s="127"/>
      <c r="H6365" s="127"/>
      <c r="I6365" s="91"/>
      <c r="O6365" s="91"/>
      <c r="P6365" s="115"/>
      <c r="Q6365" s="116"/>
      <c r="R6365" s="116"/>
      <c r="S6365" s="116"/>
      <c r="T6365" s="117"/>
    </row>
    <row r="6366" spans="1:20" x14ac:dyDescent="0.15">
      <c r="A6366" s="91"/>
      <c r="B6366" s="91"/>
      <c r="C6366" s="127"/>
      <c r="D6366" s="127"/>
      <c r="E6366" s="127"/>
      <c r="F6366" s="127"/>
      <c r="G6366" s="127"/>
      <c r="H6366" s="127"/>
      <c r="I6366" s="91"/>
      <c r="O6366" s="91"/>
      <c r="P6366" s="115"/>
      <c r="Q6366" s="116"/>
      <c r="R6366" s="116"/>
      <c r="S6366" s="116"/>
      <c r="T6366" s="117"/>
    </row>
    <row r="6367" spans="1:20" x14ac:dyDescent="0.15">
      <c r="A6367" s="91"/>
      <c r="B6367" s="91"/>
      <c r="C6367" s="127"/>
      <c r="D6367" s="127"/>
      <c r="E6367" s="127"/>
      <c r="F6367" s="127"/>
      <c r="G6367" s="127"/>
      <c r="H6367" s="127"/>
      <c r="I6367" s="91"/>
      <c r="O6367" s="91"/>
      <c r="P6367" s="115"/>
      <c r="Q6367" s="116"/>
      <c r="R6367" s="116"/>
      <c r="S6367" s="116"/>
      <c r="T6367" s="117"/>
    </row>
    <row r="6368" spans="1:20" x14ac:dyDescent="0.15">
      <c r="A6368" s="91"/>
      <c r="B6368" s="91"/>
      <c r="C6368" s="127"/>
      <c r="D6368" s="127"/>
      <c r="E6368" s="127"/>
      <c r="F6368" s="127"/>
      <c r="G6368" s="127"/>
      <c r="H6368" s="127"/>
      <c r="I6368" s="91"/>
      <c r="O6368" s="91"/>
      <c r="P6368" s="115"/>
      <c r="Q6368" s="116"/>
      <c r="R6368" s="116"/>
      <c r="S6368" s="116"/>
      <c r="T6368" s="117"/>
    </row>
    <row r="6369" spans="1:20" x14ac:dyDescent="0.15">
      <c r="A6369" s="91"/>
      <c r="B6369" s="91"/>
      <c r="C6369" s="127"/>
      <c r="D6369" s="127"/>
      <c r="E6369" s="127"/>
      <c r="F6369" s="127"/>
      <c r="G6369" s="127"/>
      <c r="H6369" s="127"/>
      <c r="I6369" s="91"/>
      <c r="O6369" s="91"/>
      <c r="P6369" s="115"/>
      <c r="Q6369" s="116"/>
      <c r="R6369" s="116"/>
      <c r="S6369" s="116"/>
      <c r="T6369" s="117"/>
    </row>
    <row r="6370" spans="1:20" x14ac:dyDescent="0.15">
      <c r="A6370" s="91"/>
      <c r="B6370" s="91"/>
      <c r="C6370" s="127"/>
      <c r="D6370" s="127"/>
      <c r="E6370" s="127"/>
      <c r="F6370" s="127"/>
      <c r="G6370" s="127"/>
      <c r="H6370" s="127"/>
      <c r="I6370" s="91"/>
      <c r="O6370" s="91"/>
      <c r="P6370" s="115"/>
      <c r="Q6370" s="116"/>
      <c r="R6370" s="116"/>
      <c r="S6370" s="116"/>
      <c r="T6370" s="117"/>
    </row>
    <row r="6371" spans="1:20" x14ac:dyDescent="0.15">
      <c r="A6371" s="91"/>
      <c r="B6371" s="91"/>
      <c r="C6371" s="127"/>
      <c r="D6371" s="127"/>
      <c r="E6371" s="127"/>
      <c r="F6371" s="127"/>
      <c r="G6371" s="127"/>
      <c r="H6371" s="127"/>
      <c r="I6371" s="91"/>
      <c r="O6371" s="91"/>
      <c r="P6371" s="115"/>
      <c r="Q6371" s="116"/>
      <c r="R6371" s="116"/>
      <c r="S6371" s="116"/>
      <c r="T6371" s="117"/>
    </row>
    <row r="6372" spans="1:20" x14ac:dyDescent="0.15">
      <c r="A6372" s="91"/>
      <c r="B6372" s="91"/>
      <c r="C6372" s="127"/>
      <c r="D6372" s="127"/>
      <c r="E6372" s="127"/>
      <c r="F6372" s="127"/>
      <c r="G6372" s="127"/>
      <c r="H6372" s="127"/>
      <c r="I6372" s="91"/>
      <c r="O6372" s="91"/>
      <c r="P6372" s="115"/>
      <c r="Q6372" s="116"/>
      <c r="R6372" s="116"/>
      <c r="S6372" s="116"/>
      <c r="T6372" s="117"/>
    </row>
    <row r="6373" spans="1:20" x14ac:dyDescent="0.15">
      <c r="A6373" s="91"/>
      <c r="B6373" s="91"/>
      <c r="C6373" s="127"/>
      <c r="D6373" s="127"/>
      <c r="E6373" s="127"/>
      <c r="F6373" s="127"/>
      <c r="G6373" s="127"/>
      <c r="H6373" s="127"/>
      <c r="I6373" s="91"/>
      <c r="O6373" s="91"/>
      <c r="P6373" s="115"/>
      <c r="Q6373" s="116"/>
      <c r="R6373" s="116"/>
      <c r="S6373" s="116"/>
      <c r="T6373" s="117"/>
    </row>
    <row r="6374" spans="1:20" x14ac:dyDescent="0.15">
      <c r="A6374" s="91"/>
      <c r="B6374" s="91"/>
      <c r="C6374" s="127"/>
      <c r="D6374" s="127"/>
      <c r="E6374" s="127"/>
      <c r="F6374" s="127"/>
      <c r="G6374" s="127"/>
      <c r="H6374" s="127"/>
      <c r="I6374" s="91"/>
      <c r="O6374" s="91"/>
      <c r="P6374" s="115"/>
      <c r="Q6374" s="116"/>
      <c r="R6374" s="116"/>
      <c r="S6374" s="116"/>
      <c r="T6374" s="117"/>
    </row>
    <row r="6375" spans="1:20" x14ac:dyDescent="0.15">
      <c r="A6375" s="91"/>
      <c r="B6375" s="91"/>
      <c r="C6375" s="127"/>
      <c r="D6375" s="127"/>
      <c r="E6375" s="127"/>
      <c r="F6375" s="127"/>
      <c r="G6375" s="127"/>
      <c r="H6375" s="127"/>
      <c r="I6375" s="91"/>
      <c r="O6375" s="91"/>
      <c r="P6375" s="115"/>
      <c r="Q6375" s="116"/>
      <c r="R6375" s="116"/>
      <c r="S6375" s="116"/>
      <c r="T6375" s="117"/>
    </row>
    <row r="6376" spans="1:20" x14ac:dyDescent="0.15">
      <c r="A6376" s="91"/>
      <c r="B6376" s="91"/>
      <c r="C6376" s="127"/>
      <c r="D6376" s="127"/>
      <c r="E6376" s="127"/>
      <c r="F6376" s="127"/>
      <c r="G6376" s="127"/>
      <c r="H6376" s="127"/>
      <c r="I6376" s="91"/>
      <c r="O6376" s="91"/>
      <c r="P6376" s="115"/>
      <c r="Q6376" s="116"/>
      <c r="R6376" s="116"/>
      <c r="S6376" s="116"/>
      <c r="T6376" s="117"/>
    </row>
    <row r="6377" spans="1:20" x14ac:dyDescent="0.15">
      <c r="A6377" s="91"/>
      <c r="B6377" s="91"/>
      <c r="C6377" s="127"/>
      <c r="D6377" s="127"/>
      <c r="E6377" s="127"/>
      <c r="F6377" s="127"/>
      <c r="G6377" s="127"/>
      <c r="H6377" s="127"/>
      <c r="I6377" s="91"/>
      <c r="O6377" s="91"/>
      <c r="P6377" s="115"/>
      <c r="Q6377" s="116"/>
      <c r="R6377" s="116"/>
      <c r="S6377" s="116"/>
      <c r="T6377" s="117"/>
    </row>
    <row r="6378" spans="1:20" x14ac:dyDescent="0.15">
      <c r="A6378" s="91"/>
      <c r="B6378" s="91"/>
      <c r="C6378" s="127"/>
      <c r="D6378" s="127"/>
      <c r="E6378" s="127"/>
      <c r="F6378" s="127"/>
      <c r="G6378" s="127"/>
      <c r="H6378" s="127"/>
      <c r="I6378" s="91"/>
      <c r="O6378" s="91"/>
      <c r="P6378" s="115"/>
      <c r="Q6378" s="116"/>
      <c r="R6378" s="116"/>
      <c r="S6378" s="116"/>
      <c r="T6378" s="117"/>
    </row>
    <row r="6379" spans="1:20" x14ac:dyDescent="0.15">
      <c r="A6379" s="91"/>
      <c r="B6379" s="91"/>
      <c r="C6379" s="127"/>
      <c r="D6379" s="127"/>
      <c r="E6379" s="127"/>
      <c r="F6379" s="127"/>
      <c r="G6379" s="127"/>
      <c r="H6379" s="127"/>
      <c r="I6379" s="91"/>
      <c r="O6379" s="91"/>
      <c r="P6379" s="115"/>
      <c r="Q6379" s="116"/>
      <c r="R6379" s="116"/>
      <c r="S6379" s="116"/>
      <c r="T6379" s="117"/>
    </row>
    <row r="6380" spans="1:20" x14ac:dyDescent="0.15">
      <c r="A6380" s="91"/>
      <c r="B6380" s="91"/>
      <c r="C6380" s="127"/>
      <c r="D6380" s="127"/>
      <c r="E6380" s="127"/>
      <c r="F6380" s="127"/>
      <c r="G6380" s="127"/>
      <c r="H6380" s="127"/>
      <c r="I6380" s="91"/>
      <c r="O6380" s="91"/>
      <c r="P6380" s="115"/>
      <c r="Q6380" s="116"/>
      <c r="R6380" s="116"/>
      <c r="S6380" s="116"/>
      <c r="T6380" s="117"/>
    </row>
    <row r="6381" spans="1:20" x14ac:dyDescent="0.15">
      <c r="A6381" s="91"/>
      <c r="B6381" s="91"/>
      <c r="C6381" s="127"/>
      <c r="D6381" s="127"/>
      <c r="E6381" s="127"/>
      <c r="F6381" s="127"/>
      <c r="G6381" s="127"/>
      <c r="H6381" s="127"/>
      <c r="I6381" s="91"/>
      <c r="O6381" s="91"/>
      <c r="P6381" s="115"/>
      <c r="Q6381" s="116"/>
      <c r="R6381" s="116"/>
      <c r="S6381" s="116"/>
      <c r="T6381" s="117"/>
    </row>
    <row r="6382" spans="1:20" x14ac:dyDescent="0.15">
      <c r="A6382" s="91"/>
      <c r="B6382" s="91"/>
      <c r="C6382" s="127"/>
      <c r="D6382" s="127"/>
      <c r="E6382" s="127"/>
      <c r="F6382" s="127"/>
      <c r="G6382" s="127"/>
      <c r="H6382" s="127"/>
      <c r="I6382" s="91"/>
      <c r="O6382" s="91"/>
      <c r="P6382" s="115"/>
      <c r="Q6382" s="116"/>
      <c r="R6382" s="116"/>
      <c r="S6382" s="116"/>
      <c r="T6382" s="117"/>
    </row>
    <row r="6383" spans="1:20" x14ac:dyDescent="0.15">
      <c r="A6383" s="91"/>
      <c r="B6383" s="91"/>
      <c r="C6383" s="127"/>
      <c r="D6383" s="127"/>
      <c r="E6383" s="127"/>
      <c r="F6383" s="127"/>
      <c r="G6383" s="127"/>
      <c r="H6383" s="127"/>
      <c r="I6383" s="91"/>
      <c r="O6383" s="91"/>
      <c r="P6383" s="115"/>
      <c r="Q6383" s="116"/>
      <c r="R6383" s="116"/>
      <c r="S6383" s="116"/>
      <c r="T6383" s="117"/>
    </row>
    <row r="6384" spans="1:20" x14ac:dyDescent="0.15">
      <c r="A6384" s="91"/>
      <c r="B6384" s="91"/>
      <c r="C6384" s="127"/>
      <c r="D6384" s="127"/>
      <c r="E6384" s="127"/>
      <c r="F6384" s="127"/>
      <c r="G6384" s="127"/>
      <c r="H6384" s="127"/>
      <c r="I6384" s="91"/>
      <c r="O6384" s="91"/>
      <c r="P6384" s="115"/>
      <c r="Q6384" s="116"/>
      <c r="R6384" s="116"/>
      <c r="S6384" s="116"/>
      <c r="T6384" s="117"/>
    </row>
    <row r="6385" spans="1:20" x14ac:dyDescent="0.15">
      <c r="A6385" s="91"/>
      <c r="B6385" s="91"/>
      <c r="C6385" s="127"/>
      <c r="D6385" s="127"/>
      <c r="E6385" s="127"/>
      <c r="F6385" s="127"/>
      <c r="G6385" s="127"/>
      <c r="H6385" s="127"/>
      <c r="I6385" s="91"/>
      <c r="O6385" s="91"/>
      <c r="P6385" s="115"/>
      <c r="Q6385" s="116"/>
      <c r="R6385" s="116"/>
      <c r="S6385" s="116"/>
      <c r="T6385" s="117"/>
    </row>
    <row r="6386" spans="1:20" x14ac:dyDescent="0.15">
      <c r="A6386" s="91"/>
      <c r="B6386" s="91"/>
      <c r="C6386" s="127"/>
      <c r="D6386" s="127"/>
      <c r="E6386" s="127"/>
      <c r="F6386" s="127"/>
      <c r="G6386" s="127"/>
      <c r="H6386" s="127"/>
      <c r="I6386" s="91"/>
      <c r="O6386" s="91"/>
      <c r="P6386" s="115"/>
      <c r="Q6386" s="116"/>
      <c r="R6386" s="116"/>
      <c r="S6386" s="116"/>
      <c r="T6386" s="117"/>
    </row>
    <row r="6387" spans="1:20" x14ac:dyDescent="0.15">
      <c r="A6387" s="91"/>
      <c r="B6387" s="91"/>
      <c r="C6387" s="127"/>
      <c r="D6387" s="127"/>
      <c r="E6387" s="127"/>
      <c r="F6387" s="127"/>
      <c r="G6387" s="127"/>
      <c r="H6387" s="127"/>
      <c r="I6387" s="91"/>
      <c r="O6387" s="91"/>
      <c r="P6387" s="115"/>
      <c r="Q6387" s="116"/>
      <c r="R6387" s="116"/>
      <c r="S6387" s="116"/>
      <c r="T6387" s="117"/>
    </row>
    <row r="6388" spans="1:20" x14ac:dyDescent="0.15">
      <c r="A6388" s="91"/>
      <c r="B6388" s="91"/>
      <c r="C6388" s="127"/>
      <c r="D6388" s="127"/>
      <c r="E6388" s="127"/>
      <c r="F6388" s="127"/>
      <c r="G6388" s="127"/>
      <c r="H6388" s="127"/>
      <c r="I6388" s="91"/>
      <c r="O6388" s="91"/>
      <c r="P6388" s="115"/>
      <c r="Q6388" s="116"/>
      <c r="R6388" s="116"/>
      <c r="S6388" s="116"/>
      <c r="T6388" s="117"/>
    </row>
    <row r="6389" spans="1:20" x14ac:dyDescent="0.15">
      <c r="A6389" s="91"/>
      <c r="B6389" s="91"/>
      <c r="C6389" s="127"/>
      <c r="D6389" s="127"/>
      <c r="E6389" s="127"/>
      <c r="F6389" s="127"/>
      <c r="G6389" s="127"/>
      <c r="H6389" s="127"/>
      <c r="I6389" s="91"/>
      <c r="O6389" s="91"/>
      <c r="P6389" s="115"/>
      <c r="Q6389" s="116"/>
      <c r="R6389" s="116"/>
      <c r="S6389" s="116"/>
      <c r="T6389" s="117"/>
    </row>
    <row r="6390" spans="1:20" x14ac:dyDescent="0.15">
      <c r="A6390" s="91"/>
      <c r="B6390" s="91"/>
      <c r="C6390" s="127"/>
      <c r="D6390" s="127"/>
      <c r="E6390" s="127"/>
      <c r="F6390" s="127"/>
      <c r="G6390" s="127"/>
      <c r="H6390" s="127"/>
      <c r="I6390" s="91"/>
      <c r="O6390" s="91"/>
      <c r="P6390" s="115"/>
      <c r="Q6390" s="116"/>
      <c r="R6390" s="116"/>
      <c r="S6390" s="116"/>
      <c r="T6390" s="117"/>
    </row>
    <row r="6391" spans="1:20" x14ac:dyDescent="0.15">
      <c r="A6391" s="91"/>
      <c r="B6391" s="91"/>
      <c r="C6391" s="127"/>
      <c r="D6391" s="127"/>
      <c r="E6391" s="127"/>
      <c r="F6391" s="127"/>
      <c r="G6391" s="127"/>
      <c r="H6391" s="127"/>
      <c r="I6391" s="91"/>
      <c r="O6391" s="91"/>
      <c r="P6391" s="115"/>
      <c r="Q6391" s="116"/>
      <c r="R6391" s="116"/>
      <c r="S6391" s="116"/>
      <c r="T6391" s="117"/>
    </row>
    <row r="6392" spans="1:20" x14ac:dyDescent="0.15">
      <c r="A6392" s="91"/>
      <c r="B6392" s="91"/>
      <c r="C6392" s="127"/>
      <c r="D6392" s="127"/>
      <c r="E6392" s="127"/>
      <c r="F6392" s="127"/>
      <c r="G6392" s="127"/>
      <c r="H6392" s="127"/>
      <c r="I6392" s="91"/>
      <c r="O6392" s="91"/>
      <c r="P6392" s="115"/>
      <c r="Q6392" s="116"/>
      <c r="R6392" s="116"/>
      <c r="S6392" s="116"/>
      <c r="T6392" s="117"/>
    </row>
    <row r="6393" spans="1:20" x14ac:dyDescent="0.15">
      <c r="A6393" s="91"/>
      <c r="B6393" s="91"/>
      <c r="C6393" s="127"/>
      <c r="D6393" s="127"/>
      <c r="E6393" s="127"/>
      <c r="F6393" s="127"/>
      <c r="G6393" s="127"/>
      <c r="H6393" s="127"/>
      <c r="I6393" s="91"/>
      <c r="O6393" s="91"/>
      <c r="P6393" s="115"/>
      <c r="Q6393" s="116"/>
      <c r="R6393" s="116"/>
      <c r="S6393" s="116"/>
      <c r="T6393" s="117"/>
    </row>
    <row r="6394" spans="1:20" x14ac:dyDescent="0.15">
      <c r="A6394" s="91"/>
      <c r="B6394" s="91"/>
      <c r="C6394" s="127"/>
      <c r="D6394" s="127"/>
      <c r="E6394" s="127"/>
      <c r="F6394" s="127"/>
      <c r="G6394" s="127"/>
      <c r="H6394" s="127"/>
      <c r="I6394" s="91"/>
      <c r="O6394" s="91"/>
      <c r="P6394" s="115"/>
      <c r="Q6394" s="116"/>
      <c r="R6394" s="116"/>
      <c r="S6394" s="116"/>
      <c r="T6394" s="117"/>
    </row>
    <row r="6395" spans="1:20" x14ac:dyDescent="0.15">
      <c r="A6395" s="91"/>
      <c r="B6395" s="91"/>
      <c r="C6395" s="127"/>
      <c r="D6395" s="127"/>
      <c r="E6395" s="127"/>
      <c r="F6395" s="127"/>
      <c r="G6395" s="127"/>
      <c r="H6395" s="127"/>
      <c r="I6395" s="91"/>
      <c r="O6395" s="91"/>
      <c r="P6395" s="115"/>
      <c r="Q6395" s="116"/>
      <c r="R6395" s="116"/>
      <c r="S6395" s="116"/>
      <c r="T6395" s="117"/>
    </row>
    <row r="6396" spans="1:20" x14ac:dyDescent="0.15">
      <c r="A6396" s="91"/>
      <c r="B6396" s="91"/>
      <c r="C6396" s="127"/>
      <c r="D6396" s="127"/>
      <c r="E6396" s="127"/>
      <c r="F6396" s="127"/>
      <c r="G6396" s="127"/>
      <c r="H6396" s="127"/>
      <c r="I6396" s="91"/>
      <c r="O6396" s="91"/>
      <c r="P6396" s="115"/>
      <c r="Q6396" s="116"/>
      <c r="R6396" s="116"/>
      <c r="S6396" s="116"/>
      <c r="T6396" s="117"/>
    </row>
    <row r="6397" spans="1:20" x14ac:dyDescent="0.15">
      <c r="A6397" s="91"/>
      <c r="B6397" s="91"/>
      <c r="C6397" s="127"/>
      <c r="D6397" s="127"/>
      <c r="E6397" s="127"/>
      <c r="F6397" s="127"/>
      <c r="G6397" s="127"/>
      <c r="H6397" s="127"/>
      <c r="I6397" s="91"/>
      <c r="O6397" s="91"/>
      <c r="P6397" s="115"/>
      <c r="Q6397" s="116"/>
      <c r="R6397" s="116"/>
      <c r="S6397" s="116"/>
      <c r="T6397" s="117"/>
    </row>
    <row r="6398" spans="1:20" x14ac:dyDescent="0.15">
      <c r="A6398" s="91"/>
      <c r="B6398" s="91"/>
      <c r="C6398" s="127"/>
      <c r="D6398" s="127"/>
      <c r="E6398" s="127"/>
      <c r="F6398" s="127"/>
      <c r="G6398" s="127"/>
      <c r="H6398" s="127"/>
      <c r="I6398" s="91"/>
      <c r="O6398" s="91"/>
      <c r="P6398" s="115"/>
      <c r="Q6398" s="116"/>
      <c r="R6398" s="116"/>
      <c r="S6398" s="116"/>
      <c r="T6398" s="117"/>
    </row>
    <row r="6399" spans="1:20" x14ac:dyDescent="0.15">
      <c r="A6399" s="91"/>
      <c r="B6399" s="91"/>
      <c r="C6399" s="127"/>
      <c r="D6399" s="127"/>
      <c r="E6399" s="127"/>
      <c r="F6399" s="127"/>
      <c r="G6399" s="127"/>
      <c r="H6399" s="127"/>
      <c r="I6399" s="91"/>
      <c r="O6399" s="91"/>
      <c r="P6399" s="115"/>
      <c r="Q6399" s="116"/>
      <c r="R6399" s="116"/>
      <c r="S6399" s="116"/>
      <c r="T6399" s="117"/>
    </row>
    <row r="6400" spans="1:20" x14ac:dyDescent="0.15">
      <c r="A6400" s="91"/>
      <c r="B6400" s="91"/>
      <c r="C6400" s="127"/>
      <c r="D6400" s="127"/>
      <c r="E6400" s="127"/>
      <c r="F6400" s="127"/>
      <c r="G6400" s="127"/>
      <c r="H6400" s="127"/>
      <c r="I6400" s="91"/>
      <c r="O6400" s="91"/>
      <c r="P6400" s="115"/>
      <c r="Q6400" s="116"/>
      <c r="R6400" s="116"/>
      <c r="S6400" s="116"/>
      <c r="T6400" s="117"/>
    </row>
    <row r="6401" spans="1:20" x14ac:dyDescent="0.15">
      <c r="A6401" s="91"/>
      <c r="B6401" s="91"/>
      <c r="C6401" s="127"/>
      <c r="D6401" s="127"/>
      <c r="E6401" s="127"/>
      <c r="F6401" s="127"/>
      <c r="G6401" s="127"/>
      <c r="H6401" s="127"/>
      <c r="I6401" s="91"/>
      <c r="O6401" s="91"/>
      <c r="P6401" s="115"/>
      <c r="Q6401" s="116"/>
      <c r="R6401" s="116"/>
      <c r="S6401" s="116"/>
      <c r="T6401" s="117"/>
    </row>
    <row r="6402" spans="1:20" x14ac:dyDescent="0.15">
      <c r="A6402" s="91"/>
      <c r="B6402" s="91"/>
      <c r="C6402" s="127"/>
      <c r="D6402" s="127"/>
      <c r="E6402" s="127"/>
      <c r="F6402" s="127"/>
      <c r="G6402" s="127"/>
      <c r="H6402" s="127"/>
      <c r="I6402" s="91"/>
      <c r="O6402" s="91"/>
      <c r="P6402" s="115"/>
      <c r="Q6402" s="116"/>
      <c r="R6402" s="116"/>
      <c r="S6402" s="116"/>
      <c r="T6402" s="117"/>
    </row>
    <row r="6403" spans="1:20" x14ac:dyDescent="0.15">
      <c r="A6403" s="91"/>
      <c r="B6403" s="91"/>
      <c r="C6403" s="127"/>
      <c r="D6403" s="127"/>
      <c r="E6403" s="127"/>
      <c r="F6403" s="127"/>
      <c r="G6403" s="127"/>
      <c r="H6403" s="127"/>
      <c r="I6403" s="91"/>
      <c r="O6403" s="91"/>
      <c r="P6403" s="115"/>
      <c r="Q6403" s="116"/>
      <c r="R6403" s="116"/>
      <c r="S6403" s="116"/>
      <c r="T6403" s="117"/>
    </row>
    <row r="6404" spans="1:20" x14ac:dyDescent="0.15">
      <c r="A6404" s="91"/>
      <c r="B6404" s="91"/>
      <c r="C6404" s="127"/>
      <c r="D6404" s="127"/>
      <c r="E6404" s="127"/>
      <c r="F6404" s="127"/>
      <c r="G6404" s="127"/>
      <c r="H6404" s="127"/>
      <c r="I6404" s="91"/>
      <c r="O6404" s="91"/>
      <c r="P6404" s="115"/>
      <c r="Q6404" s="116"/>
      <c r="R6404" s="116"/>
      <c r="S6404" s="116"/>
      <c r="T6404" s="117"/>
    </row>
    <row r="6405" spans="1:20" x14ac:dyDescent="0.15">
      <c r="A6405" s="91"/>
      <c r="B6405" s="91"/>
      <c r="C6405" s="127"/>
      <c r="D6405" s="127"/>
      <c r="E6405" s="127"/>
      <c r="F6405" s="127"/>
      <c r="G6405" s="127"/>
      <c r="H6405" s="127"/>
      <c r="I6405" s="91"/>
      <c r="O6405" s="91"/>
      <c r="P6405" s="115"/>
      <c r="Q6405" s="116"/>
      <c r="R6405" s="116"/>
      <c r="S6405" s="116"/>
      <c r="T6405" s="117"/>
    </row>
    <row r="6406" spans="1:20" x14ac:dyDescent="0.15">
      <c r="A6406" s="91"/>
      <c r="B6406" s="91"/>
      <c r="C6406" s="127"/>
      <c r="D6406" s="127"/>
      <c r="E6406" s="127"/>
      <c r="F6406" s="127"/>
      <c r="G6406" s="127"/>
      <c r="H6406" s="127"/>
      <c r="I6406" s="91"/>
      <c r="O6406" s="91"/>
      <c r="P6406" s="115"/>
      <c r="Q6406" s="116"/>
      <c r="R6406" s="116"/>
      <c r="S6406" s="116"/>
      <c r="T6406" s="117"/>
    </row>
    <row r="6407" spans="1:20" x14ac:dyDescent="0.15">
      <c r="A6407" s="91"/>
      <c r="B6407" s="91"/>
      <c r="C6407" s="127"/>
      <c r="D6407" s="127"/>
      <c r="E6407" s="127"/>
      <c r="F6407" s="127"/>
      <c r="G6407" s="127"/>
      <c r="H6407" s="127"/>
      <c r="I6407" s="91"/>
      <c r="O6407" s="91"/>
      <c r="P6407" s="115"/>
      <c r="Q6407" s="116"/>
      <c r="R6407" s="116"/>
      <c r="S6407" s="116"/>
      <c r="T6407" s="117"/>
    </row>
    <row r="6408" spans="1:20" x14ac:dyDescent="0.15">
      <c r="A6408" s="91"/>
      <c r="B6408" s="91"/>
      <c r="C6408" s="127"/>
      <c r="D6408" s="127"/>
      <c r="E6408" s="127"/>
      <c r="F6408" s="127"/>
      <c r="G6408" s="127"/>
      <c r="H6408" s="127"/>
      <c r="I6408" s="91"/>
      <c r="O6408" s="91"/>
      <c r="P6408" s="115"/>
      <c r="Q6408" s="116"/>
      <c r="R6408" s="116"/>
      <c r="S6408" s="116"/>
      <c r="T6408" s="117"/>
    </row>
    <row r="6409" spans="1:20" x14ac:dyDescent="0.15">
      <c r="A6409" s="91"/>
      <c r="B6409" s="91"/>
      <c r="C6409" s="127"/>
      <c r="D6409" s="127"/>
      <c r="E6409" s="127"/>
      <c r="F6409" s="127"/>
      <c r="G6409" s="127"/>
      <c r="H6409" s="127"/>
      <c r="I6409" s="91"/>
      <c r="O6409" s="91"/>
      <c r="P6409" s="115"/>
      <c r="Q6409" s="116"/>
      <c r="R6409" s="116"/>
      <c r="S6409" s="116"/>
      <c r="T6409" s="117"/>
    </row>
    <row r="6410" spans="1:20" x14ac:dyDescent="0.15">
      <c r="A6410" s="91"/>
      <c r="B6410" s="91"/>
      <c r="C6410" s="127"/>
      <c r="D6410" s="127"/>
      <c r="E6410" s="127"/>
      <c r="F6410" s="127"/>
      <c r="G6410" s="127"/>
      <c r="H6410" s="127"/>
      <c r="I6410" s="91"/>
      <c r="O6410" s="91"/>
      <c r="P6410" s="115"/>
      <c r="Q6410" s="116"/>
      <c r="R6410" s="116"/>
      <c r="S6410" s="116"/>
      <c r="T6410" s="117"/>
    </row>
    <row r="6411" spans="1:20" x14ac:dyDescent="0.15">
      <c r="A6411" s="91"/>
      <c r="B6411" s="91"/>
      <c r="C6411" s="127"/>
      <c r="D6411" s="127"/>
      <c r="E6411" s="127"/>
      <c r="F6411" s="127"/>
      <c r="G6411" s="127"/>
      <c r="H6411" s="127"/>
      <c r="I6411" s="91"/>
      <c r="O6411" s="91"/>
      <c r="P6411" s="115"/>
      <c r="Q6411" s="116"/>
      <c r="R6411" s="116"/>
      <c r="S6411" s="116"/>
      <c r="T6411" s="117"/>
    </row>
    <row r="6412" spans="1:20" x14ac:dyDescent="0.15">
      <c r="A6412" s="91"/>
      <c r="B6412" s="91"/>
      <c r="C6412" s="127"/>
      <c r="D6412" s="127"/>
      <c r="E6412" s="127"/>
      <c r="F6412" s="127"/>
      <c r="G6412" s="127"/>
      <c r="H6412" s="127"/>
      <c r="I6412" s="91"/>
      <c r="O6412" s="91"/>
      <c r="P6412" s="115"/>
      <c r="Q6412" s="116"/>
      <c r="R6412" s="116"/>
      <c r="S6412" s="116"/>
      <c r="T6412" s="117"/>
    </row>
    <row r="6413" spans="1:20" x14ac:dyDescent="0.15">
      <c r="A6413" s="91"/>
      <c r="B6413" s="91"/>
      <c r="C6413" s="127"/>
      <c r="D6413" s="127"/>
      <c r="E6413" s="127"/>
      <c r="F6413" s="127"/>
      <c r="G6413" s="127"/>
      <c r="H6413" s="127"/>
      <c r="I6413" s="91"/>
      <c r="O6413" s="91"/>
      <c r="P6413" s="115"/>
      <c r="Q6413" s="116"/>
      <c r="R6413" s="116"/>
      <c r="S6413" s="116"/>
      <c r="T6413" s="117"/>
    </row>
    <row r="6414" spans="1:20" x14ac:dyDescent="0.15">
      <c r="A6414" s="91"/>
      <c r="B6414" s="91"/>
      <c r="C6414" s="127"/>
      <c r="D6414" s="127"/>
      <c r="E6414" s="127"/>
      <c r="F6414" s="127"/>
      <c r="G6414" s="127"/>
      <c r="H6414" s="127"/>
      <c r="I6414" s="91"/>
      <c r="O6414" s="91"/>
      <c r="P6414" s="115"/>
      <c r="Q6414" s="116"/>
      <c r="R6414" s="116"/>
      <c r="S6414" s="116"/>
      <c r="T6414" s="117"/>
    </row>
    <row r="6415" spans="1:20" x14ac:dyDescent="0.15">
      <c r="A6415" s="91"/>
      <c r="B6415" s="91"/>
      <c r="C6415" s="127"/>
      <c r="D6415" s="127"/>
      <c r="E6415" s="127"/>
      <c r="F6415" s="127"/>
      <c r="G6415" s="127"/>
      <c r="H6415" s="127"/>
      <c r="I6415" s="91"/>
      <c r="O6415" s="91"/>
      <c r="P6415" s="115"/>
      <c r="Q6415" s="116"/>
      <c r="R6415" s="116"/>
      <c r="S6415" s="116"/>
      <c r="T6415" s="117"/>
    </row>
    <row r="6416" spans="1:20" x14ac:dyDescent="0.15">
      <c r="A6416" s="91"/>
      <c r="B6416" s="91"/>
      <c r="C6416" s="127"/>
      <c r="D6416" s="127"/>
      <c r="E6416" s="127"/>
      <c r="F6416" s="127"/>
      <c r="G6416" s="127"/>
      <c r="H6416" s="127"/>
      <c r="I6416" s="91"/>
      <c r="O6416" s="91"/>
      <c r="P6416" s="115"/>
      <c r="Q6416" s="116"/>
      <c r="R6416" s="116"/>
      <c r="S6416" s="116"/>
      <c r="T6416" s="117"/>
    </row>
    <row r="6417" spans="1:20" x14ac:dyDescent="0.15">
      <c r="A6417" s="91"/>
      <c r="B6417" s="91"/>
      <c r="C6417" s="127"/>
      <c r="D6417" s="127"/>
      <c r="E6417" s="127"/>
      <c r="F6417" s="127"/>
      <c r="G6417" s="127"/>
      <c r="H6417" s="127"/>
      <c r="I6417" s="91"/>
      <c r="O6417" s="91"/>
      <c r="P6417" s="115"/>
      <c r="Q6417" s="116"/>
      <c r="R6417" s="116"/>
      <c r="S6417" s="116"/>
      <c r="T6417" s="117"/>
    </row>
    <row r="6418" spans="1:20" x14ac:dyDescent="0.15">
      <c r="A6418" s="91"/>
      <c r="B6418" s="91"/>
      <c r="C6418" s="127"/>
      <c r="D6418" s="127"/>
      <c r="E6418" s="127"/>
      <c r="F6418" s="127"/>
      <c r="G6418" s="127"/>
      <c r="H6418" s="127"/>
      <c r="I6418" s="91"/>
      <c r="O6418" s="91"/>
      <c r="P6418" s="115"/>
      <c r="Q6418" s="116"/>
      <c r="R6418" s="116"/>
      <c r="S6418" s="116"/>
      <c r="T6418" s="117"/>
    </row>
    <row r="6419" spans="1:20" x14ac:dyDescent="0.15">
      <c r="A6419" s="91"/>
      <c r="B6419" s="91"/>
      <c r="C6419" s="127"/>
      <c r="D6419" s="127"/>
      <c r="E6419" s="127"/>
      <c r="F6419" s="127"/>
      <c r="G6419" s="127"/>
      <c r="H6419" s="127"/>
      <c r="I6419" s="91"/>
      <c r="O6419" s="91"/>
      <c r="P6419" s="115"/>
      <c r="Q6419" s="116"/>
      <c r="R6419" s="116"/>
      <c r="S6419" s="116"/>
      <c r="T6419" s="117"/>
    </row>
    <row r="6420" spans="1:20" x14ac:dyDescent="0.15">
      <c r="A6420" s="91"/>
      <c r="B6420" s="91"/>
      <c r="C6420" s="127"/>
      <c r="D6420" s="127"/>
      <c r="E6420" s="127"/>
      <c r="F6420" s="127"/>
      <c r="G6420" s="127"/>
      <c r="H6420" s="127"/>
      <c r="I6420" s="91"/>
      <c r="O6420" s="91"/>
      <c r="P6420" s="115"/>
      <c r="Q6420" s="116"/>
      <c r="R6420" s="116"/>
      <c r="S6420" s="116"/>
      <c r="T6420" s="117"/>
    </row>
    <row r="6421" spans="1:20" x14ac:dyDescent="0.15">
      <c r="A6421" s="91"/>
      <c r="B6421" s="91"/>
      <c r="C6421" s="127"/>
      <c r="D6421" s="127"/>
      <c r="E6421" s="127"/>
      <c r="F6421" s="127"/>
      <c r="G6421" s="127"/>
      <c r="H6421" s="127"/>
      <c r="I6421" s="91"/>
      <c r="O6421" s="91"/>
      <c r="P6421" s="115"/>
      <c r="Q6421" s="116"/>
      <c r="R6421" s="116"/>
      <c r="S6421" s="116"/>
      <c r="T6421" s="117"/>
    </row>
    <row r="6422" spans="1:20" x14ac:dyDescent="0.15">
      <c r="A6422" s="91"/>
      <c r="B6422" s="91"/>
      <c r="C6422" s="127"/>
      <c r="D6422" s="127"/>
      <c r="E6422" s="127"/>
      <c r="F6422" s="127"/>
      <c r="G6422" s="127"/>
      <c r="H6422" s="127"/>
      <c r="I6422" s="91"/>
      <c r="O6422" s="91"/>
      <c r="P6422" s="115"/>
      <c r="Q6422" s="116"/>
      <c r="R6422" s="116"/>
      <c r="S6422" s="116"/>
      <c r="T6422" s="117"/>
    </row>
    <row r="6423" spans="1:20" x14ac:dyDescent="0.15">
      <c r="A6423" s="91"/>
      <c r="B6423" s="91"/>
      <c r="C6423" s="127"/>
      <c r="D6423" s="127"/>
      <c r="E6423" s="127"/>
      <c r="F6423" s="127"/>
      <c r="G6423" s="127"/>
      <c r="H6423" s="127"/>
      <c r="I6423" s="91"/>
      <c r="O6423" s="91"/>
      <c r="P6423" s="115"/>
      <c r="Q6423" s="116"/>
      <c r="R6423" s="116"/>
      <c r="S6423" s="116"/>
      <c r="T6423" s="117"/>
    </row>
    <row r="6424" spans="1:20" x14ac:dyDescent="0.15">
      <c r="A6424" s="91"/>
      <c r="B6424" s="91"/>
      <c r="C6424" s="127"/>
      <c r="D6424" s="127"/>
      <c r="E6424" s="127"/>
      <c r="F6424" s="127"/>
      <c r="G6424" s="127"/>
      <c r="H6424" s="127"/>
      <c r="I6424" s="91"/>
      <c r="O6424" s="91"/>
      <c r="P6424" s="115"/>
      <c r="Q6424" s="116"/>
      <c r="R6424" s="116"/>
      <c r="S6424" s="116"/>
      <c r="T6424" s="117"/>
    </row>
    <row r="6425" spans="1:20" x14ac:dyDescent="0.15">
      <c r="A6425" s="91"/>
      <c r="B6425" s="91"/>
      <c r="C6425" s="127"/>
      <c r="D6425" s="127"/>
      <c r="E6425" s="127"/>
      <c r="F6425" s="127"/>
      <c r="G6425" s="127"/>
      <c r="H6425" s="127"/>
      <c r="I6425" s="91"/>
      <c r="O6425" s="91"/>
      <c r="P6425" s="115"/>
      <c r="Q6425" s="116"/>
      <c r="R6425" s="116"/>
      <c r="S6425" s="116"/>
      <c r="T6425" s="117"/>
    </row>
    <row r="6426" spans="1:20" x14ac:dyDescent="0.15">
      <c r="A6426" s="91"/>
      <c r="B6426" s="91"/>
      <c r="C6426" s="127"/>
      <c r="D6426" s="127"/>
      <c r="E6426" s="127"/>
      <c r="F6426" s="127"/>
      <c r="G6426" s="127"/>
      <c r="H6426" s="127"/>
      <c r="I6426" s="91"/>
      <c r="O6426" s="91"/>
      <c r="P6426" s="115"/>
      <c r="Q6426" s="116"/>
      <c r="R6426" s="116"/>
      <c r="S6426" s="116"/>
      <c r="T6426" s="117"/>
    </row>
    <row r="6427" spans="1:20" x14ac:dyDescent="0.15">
      <c r="A6427" s="91"/>
      <c r="B6427" s="91"/>
      <c r="C6427" s="127"/>
      <c r="D6427" s="127"/>
      <c r="E6427" s="127"/>
      <c r="F6427" s="127"/>
      <c r="G6427" s="127"/>
      <c r="H6427" s="127"/>
      <c r="I6427" s="91"/>
      <c r="O6427" s="91"/>
      <c r="P6427" s="115"/>
      <c r="Q6427" s="116"/>
      <c r="R6427" s="116"/>
      <c r="S6427" s="116"/>
      <c r="T6427" s="117"/>
    </row>
    <row r="6428" spans="1:20" x14ac:dyDescent="0.15">
      <c r="A6428" s="91"/>
      <c r="B6428" s="91"/>
      <c r="C6428" s="127"/>
      <c r="D6428" s="127"/>
      <c r="E6428" s="127"/>
      <c r="F6428" s="127"/>
      <c r="G6428" s="127"/>
      <c r="H6428" s="127"/>
      <c r="I6428" s="91"/>
      <c r="O6428" s="91"/>
      <c r="P6428" s="115"/>
      <c r="Q6428" s="116"/>
      <c r="R6428" s="116"/>
      <c r="S6428" s="116"/>
      <c r="T6428" s="117"/>
    </row>
    <row r="6429" spans="1:20" x14ac:dyDescent="0.15">
      <c r="A6429" s="91"/>
      <c r="B6429" s="91"/>
      <c r="C6429" s="127"/>
      <c r="D6429" s="127"/>
      <c r="E6429" s="127"/>
      <c r="F6429" s="127"/>
      <c r="G6429" s="127"/>
      <c r="H6429" s="127"/>
      <c r="I6429" s="91"/>
      <c r="O6429" s="91"/>
      <c r="P6429" s="115"/>
      <c r="Q6429" s="116"/>
      <c r="R6429" s="116"/>
      <c r="S6429" s="116"/>
      <c r="T6429" s="117"/>
    </row>
    <row r="6430" spans="1:20" x14ac:dyDescent="0.15">
      <c r="A6430" s="91"/>
      <c r="B6430" s="91"/>
      <c r="C6430" s="127"/>
      <c r="D6430" s="127"/>
      <c r="E6430" s="127"/>
      <c r="F6430" s="127"/>
      <c r="G6430" s="127"/>
      <c r="H6430" s="127"/>
      <c r="I6430" s="91"/>
      <c r="O6430" s="91"/>
      <c r="P6430" s="115"/>
      <c r="Q6430" s="116"/>
      <c r="R6430" s="116"/>
      <c r="S6430" s="116"/>
      <c r="T6430" s="117"/>
    </row>
    <row r="6431" spans="1:20" x14ac:dyDescent="0.15">
      <c r="A6431" s="91"/>
      <c r="B6431" s="91"/>
      <c r="C6431" s="127"/>
      <c r="D6431" s="127"/>
      <c r="E6431" s="127"/>
      <c r="F6431" s="127"/>
      <c r="G6431" s="127"/>
      <c r="H6431" s="127"/>
      <c r="I6431" s="91"/>
      <c r="O6431" s="91"/>
      <c r="P6431" s="115"/>
      <c r="Q6431" s="116"/>
      <c r="R6431" s="116"/>
      <c r="S6431" s="116"/>
      <c r="T6431" s="117"/>
    </row>
    <row r="6432" spans="1:20" x14ac:dyDescent="0.15">
      <c r="A6432" s="91"/>
      <c r="B6432" s="91"/>
      <c r="C6432" s="127"/>
      <c r="D6432" s="127"/>
      <c r="E6432" s="127"/>
      <c r="F6432" s="127"/>
      <c r="G6432" s="127"/>
      <c r="H6432" s="127"/>
      <c r="I6432" s="91"/>
      <c r="O6432" s="91"/>
      <c r="P6432" s="115"/>
      <c r="Q6432" s="116"/>
      <c r="R6432" s="116"/>
      <c r="S6432" s="116"/>
      <c r="T6432" s="117"/>
    </row>
    <row r="6433" spans="1:20" x14ac:dyDescent="0.15">
      <c r="A6433" s="91"/>
      <c r="B6433" s="91"/>
      <c r="C6433" s="127"/>
      <c r="D6433" s="127"/>
      <c r="E6433" s="127"/>
      <c r="F6433" s="127"/>
      <c r="G6433" s="127"/>
      <c r="H6433" s="127"/>
      <c r="I6433" s="91"/>
      <c r="O6433" s="91"/>
      <c r="P6433" s="115"/>
      <c r="Q6433" s="116"/>
      <c r="R6433" s="116"/>
      <c r="S6433" s="116"/>
      <c r="T6433" s="117"/>
    </row>
    <row r="6434" spans="1:20" x14ac:dyDescent="0.15">
      <c r="A6434" s="91"/>
      <c r="B6434" s="91"/>
      <c r="C6434" s="127"/>
      <c r="D6434" s="127"/>
      <c r="E6434" s="127"/>
      <c r="F6434" s="127"/>
      <c r="G6434" s="127"/>
      <c r="H6434" s="127"/>
      <c r="I6434" s="91"/>
      <c r="O6434" s="91"/>
      <c r="P6434" s="115"/>
      <c r="Q6434" s="116"/>
      <c r="R6434" s="116"/>
      <c r="S6434" s="116"/>
      <c r="T6434" s="117"/>
    </row>
    <row r="6435" spans="1:20" x14ac:dyDescent="0.15">
      <c r="A6435" s="91"/>
      <c r="B6435" s="91"/>
      <c r="C6435" s="127"/>
      <c r="D6435" s="127"/>
      <c r="E6435" s="127"/>
      <c r="F6435" s="127"/>
      <c r="G6435" s="127"/>
      <c r="H6435" s="127"/>
      <c r="I6435" s="91"/>
      <c r="O6435" s="91"/>
      <c r="P6435" s="115"/>
      <c r="Q6435" s="116"/>
      <c r="R6435" s="116"/>
      <c r="S6435" s="116"/>
      <c r="T6435" s="117"/>
    </row>
    <row r="6436" spans="1:20" x14ac:dyDescent="0.15">
      <c r="A6436" s="91"/>
      <c r="B6436" s="91"/>
      <c r="C6436" s="127"/>
      <c r="D6436" s="127"/>
      <c r="E6436" s="127"/>
      <c r="F6436" s="127"/>
      <c r="G6436" s="127"/>
      <c r="H6436" s="127"/>
      <c r="I6436" s="91"/>
      <c r="O6436" s="91"/>
      <c r="P6436" s="115"/>
      <c r="Q6436" s="116"/>
      <c r="R6436" s="116"/>
      <c r="S6436" s="116"/>
      <c r="T6436" s="117"/>
    </row>
    <row r="6437" spans="1:20" x14ac:dyDescent="0.15">
      <c r="A6437" s="91"/>
      <c r="B6437" s="91"/>
      <c r="C6437" s="127"/>
      <c r="D6437" s="127"/>
      <c r="E6437" s="127"/>
      <c r="F6437" s="127"/>
      <c r="G6437" s="127"/>
      <c r="H6437" s="127"/>
      <c r="I6437" s="91"/>
      <c r="O6437" s="91"/>
      <c r="P6437" s="115"/>
      <c r="Q6437" s="116"/>
      <c r="R6437" s="116"/>
      <c r="S6437" s="116"/>
      <c r="T6437" s="117"/>
    </row>
    <row r="6438" spans="1:20" x14ac:dyDescent="0.15">
      <c r="A6438" s="91"/>
      <c r="B6438" s="91"/>
      <c r="C6438" s="127"/>
      <c r="D6438" s="127"/>
      <c r="E6438" s="127"/>
      <c r="F6438" s="127"/>
      <c r="G6438" s="127"/>
      <c r="H6438" s="127"/>
      <c r="I6438" s="91"/>
      <c r="O6438" s="91"/>
      <c r="P6438" s="115"/>
      <c r="Q6438" s="116"/>
      <c r="R6438" s="116"/>
      <c r="S6438" s="116"/>
      <c r="T6438" s="117"/>
    </row>
    <row r="6439" spans="1:20" x14ac:dyDescent="0.15">
      <c r="A6439" s="91"/>
      <c r="B6439" s="91"/>
      <c r="C6439" s="127"/>
      <c r="D6439" s="127"/>
      <c r="E6439" s="127"/>
      <c r="F6439" s="127"/>
      <c r="G6439" s="127"/>
      <c r="H6439" s="127"/>
      <c r="I6439" s="91"/>
      <c r="O6439" s="91"/>
      <c r="P6439" s="115"/>
      <c r="Q6439" s="116"/>
      <c r="R6439" s="116"/>
      <c r="S6439" s="116"/>
      <c r="T6439" s="117"/>
    </row>
    <row r="6440" spans="1:20" x14ac:dyDescent="0.15">
      <c r="A6440" s="91"/>
      <c r="B6440" s="91"/>
      <c r="C6440" s="127"/>
      <c r="D6440" s="127"/>
      <c r="E6440" s="127"/>
      <c r="F6440" s="127"/>
      <c r="G6440" s="127"/>
      <c r="H6440" s="127"/>
      <c r="I6440" s="91"/>
      <c r="O6440" s="91"/>
      <c r="P6440" s="115"/>
      <c r="Q6440" s="116"/>
      <c r="R6440" s="116"/>
      <c r="S6440" s="116"/>
      <c r="T6440" s="117"/>
    </row>
    <row r="6441" spans="1:20" x14ac:dyDescent="0.15">
      <c r="A6441" s="91"/>
      <c r="B6441" s="91"/>
      <c r="C6441" s="127"/>
      <c r="D6441" s="127"/>
      <c r="E6441" s="127"/>
      <c r="F6441" s="127"/>
      <c r="G6441" s="127"/>
      <c r="H6441" s="127"/>
      <c r="I6441" s="91"/>
      <c r="O6441" s="91"/>
      <c r="P6441" s="115"/>
      <c r="Q6441" s="116"/>
      <c r="R6441" s="116"/>
      <c r="S6441" s="116"/>
      <c r="T6441" s="117"/>
    </row>
    <row r="6442" spans="1:20" x14ac:dyDescent="0.15">
      <c r="A6442" s="91"/>
      <c r="B6442" s="91"/>
      <c r="C6442" s="127"/>
      <c r="D6442" s="127"/>
      <c r="E6442" s="127"/>
      <c r="F6442" s="127"/>
      <c r="G6442" s="127"/>
      <c r="H6442" s="127"/>
      <c r="I6442" s="91"/>
      <c r="O6442" s="91"/>
      <c r="P6442" s="115"/>
      <c r="Q6442" s="116"/>
      <c r="R6442" s="116"/>
      <c r="S6442" s="116"/>
      <c r="T6442" s="117"/>
    </row>
    <row r="6443" spans="1:20" x14ac:dyDescent="0.15">
      <c r="A6443" s="91"/>
      <c r="B6443" s="91"/>
      <c r="C6443" s="127"/>
      <c r="D6443" s="127"/>
      <c r="E6443" s="127"/>
      <c r="F6443" s="127"/>
      <c r="G6443" s="127"/>
      <c r="H6443" s="127"/>
      <c r="I6443" s="91"/>
      <c r="O6443" s="91"/>
      <c r="P6443" s="115"/>
      <c r="Q6443" s="116"/>
      <c r="R6443" s="116"/>
      <c r="S6443" s="116"/>
      <c r="T6443" s="117"/>
    </row>
    <row r="6444" spans="1:20" x14ac:dyDescent="0.15">
      <c r="A6444" s="91"/>
      <c r="B6444" s="91"/>
      <c r="C6444" s="127"/>
      <c r="D6444" s="127"/>
      <c r="E6444" s="127"/>
      <c r="F6444" s="127"/>
      <c r="G6444" s="127"/>
      <c r="H6444" s="127"/>
      <c r="I6444" s="91"/>
      <c r="O6444" s="91"/>
      <c r="P6444" s="115"/>
      <c r="Q6444" s="116"/>
      <c r="R6444" s="116"/>
      <c r="S6444" s="116"/>
      <c r="T6444" s="117"/>
    </row>
    <row r="6445" spans="1:20" x14ac:dyDescent="0.15">
      <c r="A6445" s="91"/>
      <c r="B6445" s="91"/>
      <c r="C6445" s="127"/>
      <c r="D6445" s="127"/>
      <c r="E6445" s="127"/>
      <c r="F6445" s="127"/>
      <c r="G6445" s="127"/>
      <c r="H6445" s="127"/>
      <c r="I6445" s="91"/>
      <c r="O6445" s="91"/>
      <c r="P6445" s="115"/>
      <c r="Q6445" s="116"/>
      <c r="R6445" s="116"/>
      <c r="S6445" s="116"/>
      <c r="T6445" s="117"/>
    </row>
    <row r="6446" spans="1:20" x14ac:dyDescent="0.15">
      <c r="A6446" s="91"/>
      <c r="B6446" s="91"/>
      <c r="C6446" s="127"/>
      <c r="D6446" s="127"/>
      <c r="E6446" s="127"/>
      <c r="F6446" s="127"/>
      <c r="G6446" s="127"/>
      <c r="H6446" s="127"/>
      <c r="I6446" s="91"/>
      <c r="O6446" s="91"/>
      <c r="P6446" s="115"/>
      <c r="Q6446" s="116"/>
      <c r="R6446" s="116"/>
      <c r="S6446" s="116"/>
      <c r="T6446" s="117"/>
    </row>
    <row r="6447" spans="1:20" x14ac:dyDescent="0.15">
      <c r="A6447" s="91"/>
      <c r="B6447" s="91"/>
      <c r="C6447" s="127"/>
      <c r="D6447" s="127"/>
      <c r="E6447" s="127"/>
      <c r="F6447" s="127"/>
      <c r="G6447" s="127"/>
      <c r="H6447" s="127"/>
      <c r="I6447" s="91"/>
      <c r="O6447" s="91"/>
      <c r="P6447" s="115"/>
      <c r="Q6447" s="116"/>
      <c r="R6447" s="116"/>
      <c r="S6447" s="116"/>
      <c r="T6447" s="117"/>
    </row>
    <row r="6448" spans="1:20" x14ac:dyDescent="0.15">
      <c r="A6448" s="91"/>
      <c r="B6448" s="91"/>
      <c r="C6448" s="127"/>
      <c r="D6448" s="127"/>
      <c r="E6448" s="127"/>
      <c r="F6448" s="127"/>
      <c r="G6448" s="127"/>
      <c r="H6448" s="127"/>
      <c r="I6448" s="91"/>
      <c r="O6448" s="91"/>
      <c r="P6448" s="115"/>
      <c r="Q6448" s="116"/>
      <c r="R6448" s="116"/>
      <c r="S6448" s="116"/>
      <c r="T6448" s="117"/>
    </row>
    <row r="6449" spans="1:20" x14ac:dyDescent="0.15">
      <c r="A6449" s="91"/>
      <c r="B6449" s="91"/>
      <c r="C6449" s="127"/>
      <c r="D6449" s="127"/>
      <c r="E6449" s="127"/>
      <c r="F6449" s="127"/>
      <c r="G6449" s="127"/>
      <c r="H6449" s="127"/>
      <c r="I6449" s="91"/>
      <c r="O6449" s="91"/>
      <c r="P6449" s="115"/>
      <c r="Q6449" s="116"/>
      <c r="R6449" s="116"/>
      <c r="S6449" s="116"/>
      <c r="T6449" s="117"/>
    </row>
    <row r="6450" spans="1:20" x14ac:dyDescent="0.15">
      <c r="A6450" s="91"/>
      <c r="B6450" s="91"/>
      <c r="C6450" s="127"/>
      <c r="D6450" s="127"/>
      <c r="E6450" s="127"/>
      <c r="F6450" s="127"/>
      <c r="G6450" s="127"/>
      <c r="H6450" s="127"/>
      <c r="I6450" s="91"/>
      <c r="O6450" s="91"/>
      <c r="P6450" s="115"/>
      <c r="Q6450" s="116"/>
      <c r="R6450" s="116"/>
      <c r="S6450" s="116"/>
      <c r="T6450" s="117"/>
    </row>
    <row r="6451" spans="1:20" x14ac:dyDescent="0.15">
      <c r="A6451" s="91"/>
      <c r="B6451" s="91"/>
      <c r="C6451" s="127"/>
      <c r="D6451" s="127"/>
      <c r="E6451" s="127"/>
      <c r="F6451" s="127"/>
      <c r="G6451" s="127"/>
      <c r="H6451" s="127"/>
      <c r="I6451" s="91"/>
      <c r="O6451" s="91"/>
      <c r="P6451" s="115"/>
      <c r="Q6451" s="116"/>
      <c r="R6451" s="116"/>
      <c r="S6451" s="116"/>
      <c r="T6451" s="117"/>
    </row>
    <row r="6452" spans="1:20" x14ac:dyDescent="0.15">
      <c r="A6452" s="91"/>
      <c r="B6452" s="91"/>
      <c r="C6452" s="127"/>
      <c r="D6452" s="127"/>
      <c r="E6452" s="127"/>
      <c r="F6452" s="127"/>
      <c r="G6452" s="127"/>
      <c r="H6452" s="127"/>
      <c r="I6452" s="91"/>
      <c r="O6452" s="91"/>
      <c r="P6452" s="115"/>
      <c r="Q6452" s="116"/>
      <c r="R6452" s="116"/>
      <c r="S6452" s="116"/>
      <c r="T6452" s="117"/>
    </row>
    <row r="6453" spans="1:20" x14ac:dyDescent="0.15">
      <c r="A6453" s="91"/>
      <c r="B6453" s="91"/>
      <c r="C6453" s="127"/>
      <c r="D6453" s="127"/>
      <c r="E6453" s="127"/>
      <c r="F6453" s="127"/>
      <c r="G6453" s="127"/>
      <c r="H6453" s="127"/>
      <c r="I6453" s="91"/>
      <c r="O6453" s="91"/>
      <c r="P6453" s="115"/>
      <c r="Q6453" s="116"/>
      <c r="R6453" s="116"/>
      <c r="S6453" s="116"/>
      <c r="T6453" s="117"/>
    </row>
    <row r="6454" spans="1:20" x14ac:dyDescent="0.15">
      <c r="A6454" s="91"/>
      <c r="B6454" s="91"/>
      <c r="C6454" s="127"/>
      <c r="D6454" s="127"/>
      <c r="E6454" s="127"/>
      <c r="F6454" s="127"/>
      <c r="G6454" s="127"/>
      <c r="H6454" s="127"/>
      <c r="I6454" s="91"/>
      <c r="O6454" s="91"/>
      <c r="P6454" s="115"/>
      <c r="Q6454" s="116"/>
      <c r="R6454" s="116"/>
      <c r="S6454" s="116"/>
      <c r="T6454" s="117"/>
    </row>
    <row r="6455" spans="1:20" x14ac:dyDescent="0.15">
      <c r="A6455" s="91"/>
      <c r="B6455" s="91"/>
      <c r="C6455" s="127"/>
      <c r="D6455" s="127"/>
      <c r="E6455" s="127"/>
      <c r="F6455" s="127"/>
      <c r="G6455" s="127"/>
      <c r="H6455" s="127"/>
      <c r="I6455" s="91"/>
      <c r="O6455" s="91"/>
      <c r="P6455" s="115"/>
      <c r="Q6455" s="116"/>
      <c r="R6455" s="116"/>
      <c r="S6455" s="116"/>
      <c r="T6455" s="117"/>
    </row>
    <row r="6456" spans="1:20" x14ac:dyDescent="0.15">
      <c r="A6456" s="91"/>
      <c r="B6456" s="91"/>
      <c r="C6456" s="127"/>
      <c r="D6456" s="127"/>
      <c r="E6456" s="127"/>
      <c r="F6456" s="127"/>
      <c r="G6456" s="127"/>
      <c r="H6456" s="127"/>
      <c r="I6456" s="91"/>
      <c r="O6456" s="91"/>
      <c r="P6456" s="115"/>
      <c r="Q6456" s="116"/>
      <c r="R6456" s="116"/>
      <c r="S6456" s="116"/>
      <c r="T6456" s="117"/>
    </row>
    <row r="6457" spans="1:20" x14ac:dyDescent="0.15">
      <c r="A6457" s="91"/>
      <c r="B6457" s="91"/>
      <c r="C6457" s="127"/>
      <c r="D6457" s="127"/>
      <c r="E6457" s="127"/>
      <c r="F6457" s="127"/>
      <c r="G6457" s="127"/>
      <c r="H6457" s="127"/>
      <c r="I6457" s="91"/>
      <c r="O6457" s="91"/>
      <c r="P6457" s="115"/>
      <c r="Q6457" s="116"/>
      <c r="R6457" s="116"/>
      <c r="S6457" s="116"/>
      <c r="T6457" s="117"/>
    </row>
    <row r="6458" spans="1:20" x14ac:dyDescent="0.15">
      <c r="A6458" s="91"/>
      <c r="B6458" s="91"/>
      <c r="C6458" s="127"/>
      <c r="D6458" s="127"/>
      <c r="E6458" s="127"/>
      <c r="F6458" s="127"/>
      <c r="G6458" s="127"/>
      <c r="H6458" s="127"/>
      <c r="I6458" s="91"/>
      <c r="O6458" s="91"/>
      <c r="P6458" s="115"/>
      <c r="Q6458" s="116"/>
      <c r="R6458" s="116"/>
      <c r="S6458" s="116"/>
      <c r="T6458" s="117"/>
    </row>
    <row r="6459" spans="1:20" x14ac:dyDescent="0.15">
      <c r="A6459" s="91"/>
      <c r="B6459" s="91"/>
      <c r="C6459" s="127"/>
      <c r="D6459" s="127"/>
      <c r="E6459" s="127"/>
      <c r="F6459" s="127"/>
      <c r="G6459" s="127"/>
      <c r="H6459" s="127"/>
      <c r="I6459" s="91"/>
      <c r="O6459" s="91"/>
      <c r="P6459" s="115"/>
      <c r="Q6459" s="116"/>
      <c r="R6459" s="116"/>
      <c r="S6459" s="116"/>
      <c r="T6459" s="117"/>
    </row>
    <row r="6460" spans="1:20" x14ac:dyDescent="0.15">
      <c r="A6460" s="91"/>
      <c r="B6460" s="91"/>
      <c r="C6460" s="127"/>
      <c r="D6460" s="127"/>
      <c r="E6460" s="127"/>
      <c r="F6460" s="127"/>
      <c r="G6460" s="127"/>
      <c r="H6460" s="127"/>
      <c r="I6460" s="91"/>
      <c r="O6460" s="91"/>
      <c r="P6460" s="115"/>
      <c r="Q6460" s="116"/>
      <c r="R6460" s="116"/>
      <c r="S6460" s="116"/>
      <c r="T6460" s="117"/>
    </row>
    <row r="6461" spans="1:20" x14ac:dyDescent="0.15">
      <c r="A6461" s="91"/>
      <c r="B6461" s="91"/>
      <c r="C6461" s="127"/>
      <c r="D6461" s="127"/>
      <c r="E6461" s="127"/>
      <c r="F6461" s="127"/>
      <c r="G6461" s="127"/>
      <c r="H6461" s="127"/>
      <c r="I6461" s="91"/>
      <c r="O6461" s="91"/>
      <c r="P6461" s="115"/>
      <c r="Q6461" s="116"/>
      <c r="R6461" s="116"/>
      <c r="S6461" s="116"/>
      <c r="T6461" s="117"/>
    </row>
    <row r="6462" spans="1:20" x14ac:dyDescent="0.15">
      <c r="A6462" s="91"/>
      <c r="B6462" s="91"/>
      <c r="C6462" s="127"/>
      <c r="D6462" s="127"/>
      <c r="E6462" s="127"/>
      <c r="F6462" s="127"/>
      <c r="G6462" s="127"/>
      <c r="H6462" s="127"/>
      <c r="I6462" s="91"/>
      <c r="O6462" s="91"/>
      <c r="P6462" s="115"/>
      <c r="Q6462" s="116"/>
      <c r="R6462" s="116"/>
      <c r="S6462" s="116"/>
      <c r="T6462" s="117"/>
    </row>
    <row r="6463" spans="1:20" x14ac:dyDescent="0.15">
      <c r="A6463" s="91"/>
      <c r="B6463" s="91"/>
      <c r="C6463" s="127"/>
      <c r="D6463" s="127"/>
      <c r="E6463" s="127"/>
      <c r="F6463" s="127"/>
      <c r="G6463" s="127"/>
      <c r="H6463" s="127"/>
      <c r="I6463" s="91"/>
      <c r="O6463" s="91"/>
      <c r="P6463" s="115"/>
      <c r="Q6463" s="116"/>
      <c r="R6463" s="116"/>
      <c r="S6463" s="116"/>
      <c r="T6463" s="117"/>
    </row>
    <row r="6464" spans="1:20" x14ac:dyDescent="0.15">
      <c r="A6464" s="91"/>
      <c r="B6464" s="91"/>
      <c r="C6464" s="127"/>
      <c r="D6464" s="127"/>
      <c r="E6464" s="127"/>
      <c r="F6464" s="127"/>
      <c r="G6464" s="127"/>
      <c r="H6464" s="127"/>
      <c r="I6464" s="91"/>
      <c r="O6464" s="91"/>
      <c r="P6464" s="115"/>
      <c r="Q6464" s="116"/>
      <c r="R6464" s="116"/>
      <c r="S6464" s="116"/>
      <c r="T6464" s="117"/>
    </row>
    <row r="6465" spans="1:20" x14ac:dyDescent="0.15">
      <c r="A6465" s="91"/>
      <c r="B6465" s="91"/>
      <c r="C6465" s="127"/>
      <c r="D6465" s="127"/>
      <c r="E6465" s="127"/>
      <c r="F6465" s="127"/>
      <c r="G6465" s="127"/>
      <c r="H6465" s="127"/>
      <c r="I6465" s="91"/>
      <c r="O6465" s="91"/>
      <c r="P6465" s="115"/>
      <c r="Q6465" s="116"/>
      <c r="R6465" s="116"/>
      <c r="S6465" s="116"/>
      <c r="T6465" s="117"/>
    </row>
    <row r="6466" spans="1:20" x14ac:dyDescent="0.15">
      <c r="A6466" s="91"/>
      <c r="B6466" s="91"/>
      <c r="C6466" s="127"/>
      <c r="D6466" s="127"/>
      <c r="E6466" s="127"/>
      <c r="F6466" s="127"/>
      <c r="G6466" s="127"/>
      <c r="H6466" s="127"/>
      <c r="I6466" s="91"/>
      <c r="O6466" s="91"/>
      <c r="P6466" s="115"/>
      <c r="Q6466" s="116"/>
      <c r="R6466" s="116"/>
      <c r="S6466" s="116"/>
      <c r="T6466" s="117"/>
    </row>
    <row r="6467" spans="1:20" x14ac:dyDescent="0.15">
      <c r="A6467" s="91"/>
      <c r="B6467" s="91"/>
      <c r="C6467" s="127"/>
      <c r="D6467" s="127"/>
      <c r="E6467" s="127"/>
      <c r="F6467" s="127"/>
      <c r="G6467" s="127"/>
      <c r="H6467" s="127"/>
      <c r="I6467" s="91"/>
      <c r="O6467" s="91"/>
      <c r="P6467" s="115"/>
      <c r="Q6467" s="116"/>
      <c r="R6467" s="116"/>
      <c r="S6467" s="116"/>
      <c r="T6467" s="117"/>
    </row>
    <row r="6468" spans="1:20" x14ac:dyDescent="0.15">
      <c r="A6468" s="91"/>
      <c r="B6468" s="91"/>
      <c r="C6468" s="127"/>
      <c r="D6468" s="127"/>
      <c r="E6468" s="127"/>
      <c r="F6468" s="127"/>
      <c r="G6468" s="127"/>
      <c r="H6468" s="127"/>
      <c r="I6468" s="91"/>
      <c r="O6468" s="91"/>
      <c r="P6468" s="115"/>
      <c r="Q6468" s="116"/>
      <c r="R6468" s="116"/>
      <c r="S6468" s="116"/>
      <c r="T6468" s="117"/>
    </row>
    <row r="6469" spans="1:20" x14ac:dyDescent="0.15">
      <c r="A6469" s="91"/>
      <c r="B6469" s="91"/>
      <c r="C6469" s="127"/>
      <c r="D6469" s="127"/>
      <c r="E6469" s="127"/>
      <c r="F6469" s="127"/>
      <c r="G6469" s="127"/>
      <c r="H6469" s="127"/>
      <c r="I6469" s="91"/>
      <c r="O6469" s="91"/>
      <c r="P6469" s="115"/>
      <c r="Q6469" s="116"/>
      <c r="R6469" s="116"/>
      <c r="S6469" s="116"/>
      <c r="T6469" s="117"/>
    </row>
    <row r="6470" spans="1:20" x14ac:dyDescent="0.15">
      <c r="A6470" s="91"/>
      <c r="B6470" s="91"/>
      <c r="C6470" s="127"/>
      <c r="D6470" s="127"/>
      <c r="E6470" s="127"/>
      <c r="F6470" s="127"/>
      <c r="G6470" s="127"/>
      <c r="H6470" s="127"/>
      <c r="I6470" s="91"/>
      <c r="O6470" s="91"/>
      <c r="P6470" s="115"/>
      <c r="Q6470" s="116"/>
      <c r="R6470" s="116"/>
      <c r="S6470" s="116"/>
      <c r="T6470" s="117"/>
    </row>
    <row r="6471" spans="1:20" x14ac:dyDescent="0.15">
      <c r="A6471" s="91"/>
      <c r="B6471" s="91"/>
      <c r="C6471" s="127"/>
      <c r="D6471" s="127"/>
      <c r="E6471" s="127"/>
      <c r="F6471" s="127"/>
      <c r="G6471" s="127"/>
      <c r="H6471" s="127"/>
      <c r="I6471" s="91"/>
      <c r="O6471" s="91"/>
      <c r="P6471" s="115"/>
      <c r="Q6471" s="116"/>
      <c r="R6471" s="116"/>
      <c r="S6471" s="116"/>
      <c r="T6471" s="117"/>
    </row>
    <row r="6472" spans="1:20" x14ac:dyDescent="0.15">
      <c r="A6472" s="91"/>
      <c r="B6472" s="91"/>
      <c r="C6472" s="127"/>
      <c r="D6472" s="127"/>
      <c r="E6472" s="127"/>
      <c r="F6472" s="127"/>
      <c r="G6472" s="127"/>
      <c r="H6472" s="127"/>
      <c r="I6472" s="91"/>
      <c r="O6472" s="91"/>
      <c r="P6472" s="115"/>
      <c r="Q6472" s="116"/>
      <c r="R6472" s="116"/>
      <c r="S6472" s="116"/>
      <c r="T6472" s="117"/>
    </row>
    <row r="6473" spans="1:20" x14ac:dyDescent="0.15">
      <c r="A6473" s="91"/>
      <c r="B6473" s="91"/>
      <c r="C6473" s="127"/>
      <c r="D6473" s="127"/>
      <c r="E6473" s="127"/>
      <c r="F6473" s="127"/>
      <c r="G6473" s="127"/>
      <c r="H6473" s="127"/>
      <c r="I6473" s="91"/>
      <c r="O6473" s="91"/>
      <c r="P6473" s="115"/>
      <c r="Q6473" s="116"/>
      <c r="R6473" s="116"/>
      <c r="S6473" s="116"/>
      <c r="T6473" s="117"/>
    </row>
    <row r="6474" spans="1:20" x14ac:dyDescent="0.15">
      <c r="A6474" s="91"/>
      <c r="B6474" s="91"/>
      <c r="C6474" s="127"/>
      <c r="D6474" s="127"/>
      <c r="E6474" s="127"/>
      <c r="F6474" s="127"/>
      <c r="G6474" s="127"/>
      <c r="H6474" s="127"/>
      <c r="I6474" s="91"/>
      <c r="O6474" s="91"/>
      <c r="P6474" s="115"/>
      <c r="Q6474" s="116"/>
      <c r="R6474" s="116"/>
      <c r="S6474" s="116"/>
      <c r="T6474" s="117"/>
    </row>
    <row r="6475" spans="1:20" x14ac:dyDescent="0.15">
      <c r="A6475" s="91"/>
      <c r="B6475" s="91"/>
      <c r="C6475" s="127"/>
      <c r="D6475" s="127"/>
      <c r="E6475" s="127"/>
      <c r="F6475" s="127"/>
      <c r="G6475" s="127"/>
      <c r="H6475" s="127"/>
      <c r="I6475" s="91"/>
      <c r="O6475" s="91"/>
      <c r="P6475" s="115"/>
      <c r="Q6475" s="116"/>
      <c r="R6475" s="116"/>
      <c r="S6475" s="116"/>
      <c r="T6475" s="117"/>
    </row>
    <row r="6476" spans="1:20" x14ac:dyDescent="0.15">
      <c r="A6476" s="91"/>
      <c r="B6476" s="91"/>
      <c r="C6476" s="127"/>
      <c r="D6476" s="127"/>
      <c r="E6476" s="127"/>
      <c r="F6476" s="127"/>
      <c r="G6476" s="127"/>
      <c r="H6476" s="127"/>
      <c r="I6476" s="91"/>
      <c r="O6476" s="91"/>
      <c r="P6476" s="115"/>
      <c r="Q6476" s="116"/>
      <c r="R6476" s="116"/>
      <c r="S6476" s="116"/>
      <c r="T6476" s="117"/>
    </row>
    <row r="6477" spans="1:20" x14ac:dyDescent="0.15">
      <c r="A6477" s="91"/>
      <c r="B6477" s="91"/>
      <c r="C6477" s="127"/>
      <c r="D6477" s="127"/>
      <c r="E6477" s="127"/>
      <c r="F6477" s="127"/>
      <c r="G6477" s="127"/>
      <c r="H6477" s="127"/>
      <c r="I6477" s="91"/>
      <c r="O6477" s="91"/>
      <c r="P6477" s="115"/>
      <c r="Q6477" s="116"/>
      <c r="R6477" s="116"/>
      <c r="S6477" s="116"/>
      <c r="T6477" s="117"/>
    </row>
    <row r="6478" spans="1:20" x14ac:dyDescent="0.15">
      <c r="A6478" s="91"/>
      <c r="B6478" s="91"/>
      <c r="C6478" s="127"/>
      <c r="D6478" s="127"/>
      <c r="E6478" s="127"/>
      <c r="F6478" s="127"/>
      <c r="G6478" s="127"/>
      <c r="H6478" s="127"/>
      <c r="I6478" s="91"/>
      <c r="O6478" s="91"/>
      <c r="P6478" s="115"/>
      <c r="Q6478" s="116"/>
      <c r="R6478" s="116"/>
      <c r="S6478" s="116"/>
      <c r="T6478" s="117"/>
    </row>
    <row r="6479" spans="1:20" x14ac:dyDescent="0.15">
      <c r="A6479" s="91"/>
      <c r="B6479" s="91"/>
      <c r="C6479" s="127"/>
      <c r="D6479" s="127"/>
      <c r="E6479" s="127"/>
      <c r="F6479" s="127"/>
      <c r="G6479" s="127"/>
      <c r="H6479" s="127"/>
      <c r="I6479" s="91"/>
      <c r="O6479" s="91"/>
      <c r="P6479" s="115"/>
      <c r="Q6479" s="116"/>
      <c r="R6479" s="116"/>
      <c r="S6479" s="116"/>
      <c r="T6479" s="117"/>
    </row>
    <row r="6480" spans="1:20" x14ac:dyDescent="0.15">
      <c r="A6480" s="91"/>
      <c r="B6480" s="91"/>
      <c r="C6480" s="127"/>
      <c r="D6480" s="127"/>
      <c r="E6480" s="127"/>
      <c r="F6480" s="127"/>
      <c r="G6480" s="127"/>
      <c r="H6480" s="127"/>
      <c r="I6480" s="91"/>
      <c r="O6480" s="91"/>
      <c r="P6480" s="115"/>
      <c r="Q6480" s="116"/>
      <c r="R6480" s="116"/>
      <c r="S6480" s="116"/>
      <c r="T6480" s="117"/>
    </row>
    <row r="6481" spans="1:20" x14ac:dyDescent="0.15">
      <c r="A6481" s="91"/>
      <c r="B6481" s="91"/>
      <c r="C6481" s="127"/>
      <c r="D6481" s="127"/>
      <c r="E6481" s="127"/>
      <c r="F6481" s="127"/>
      <c r="G6481" s="127"/>
      <c r="H6481" s="127"/>
      <c r="I6481" s="91"/>
      <c r="O6481" s="91"/>
      <c r="P6481" s="115"/>
      <c r="Q6481" s="116"/>
      <c r="R6481" s="116"/>
      <c r="S6481" s="116"/>
      <c r="T6481" s="117"/>
    </row>
    <row r="6482" spans="1:20" x14ac:dyDescent="0.15">
      <c r="A6482" s="91"/>
      <c r="B6482" s="91"/>
      <c r="C6482" s="127"/>
      <c r="D6482" s="127"/>
      <c r="E6482" s="127"/>
      <c r="F6482" s="127"/>
      <c r="G6482" s="127"/>
      <c r="H6482" s="127"/>
      <c r="I6482" s="91"/>
      <c r="O6482" s="91"/>
      <c r="P6482" s="115"/>
      <c r="Q6482" s="116"/>
      <c r="R6482" s="116"/>
      <c r="S6482" s="116"/>
      <c r="T6482" s="117"/>
    </row>
    <row r="6483" spans="1:20" x14ac:dyDescent="0.15">
      <c r="A6483" s="91"/>
      <c r="B6483" s="91"/>
      <c r="C6483" s="127"/>
      <c r="D6483" s="127"/>
      <c r="E6483" s="127"/>
      <c r="F6483" s="127"/>
      <c r="G6483" s="127"/>
      <c r="H6483" s="127"/>
      <c r="I6483" s="91"/>
      <c r="O6483" s="91"/>
      <c r="P6483" s="115"/>
      <c r="Q6483" s="116"/>
      <c r="R6483" s="116"/>
      <c r="S6483" s="116"/>
      <c r="T6483" s="117"/>
    </row>
    <row r="6484" spans="1:20" x14ac:dyDescent="0.15">
      <c r="A6484" s="91"/>
      <c r="B6484" s="91"/>
      <c r="C6484" s="127"/>
      <c r="D6484" s="127"/>
      <c r="E6484" s="127"/>
      <c r="F6484" s="127"/>
      <c r="G6484" s="127"/>
      <c r="H6484" s="127"/>
      <c r="I6484" s="91"/>
      <c r="O6484" s="91"/>
      <c r="P6484" s="115"/>
      <c r="Q6484" s="116"/>
      <c r="R6484" s="116"/>
      <c r="S6484" s="116"/>
      <c r="T6484" s="117"/>
    </row>
    <row r="6485" spans="1:20" x14ac:dyDescent="0.15">
      <c r="A6485" s="91"/>
      <c r="B6485" s="91"/>
      <c r="C6485" s="127"/>
      <c r="D6485" s="127"/>
      <c r="E6485" s="127"/>
      <c r="F6485" s="127"/>
      <c r="G6485" s="127"/>
      <c r="H6485" s="127"/>
      <c r="I6485" s="91"/>
      <c r="O6485" s="91"/>
      <c r="P6485" s="115"/>
      <c r="Q6485" s="116"/>
      <c r="R6485" s="116"/>
      <c r="S6485" s="116"/>
      <c r="T6485" s="117"/>
    </row>
    <row r="6486" spans="1:20" x14ac:dyDescent="0.15">
      <c r="A6486" s="91"/>
      <c r="B6486" s="91"/>
      <c r="C6486" s="127"/>
      <c r="D6486" s="127"/>
      <c r="E6486" s="127"/>
      <c r="F6486" s="127"/>
      <c r="G6486" s="127"/>
      <c r="H6486" s="127"/>
      <c r="I6486" s="91"/>
      <c r="O6486" s="91"/>
      <c r="P6486" s="115"/>
      <c r="Q6486" s="116"/>
      <c r="R6486" s="116"/>
      <c r="S6486" s="116"/>
      <c r="T6486" s="117"/>
    </row>
    <row r="6487" spans="1:20" x14ac:dyDescent="0.15">
      <c r="A6487" s="91"/>
      <c r="B6487" s="91"/>
      <c r="C6487" s="127"/>
      <c r="D6487" s="127"/>
      <c r="E6487" s="127"/>
      <c r="F6487" s="127"/>
      <c r="G6487" s="127"/>
      <c r="H6487" s="127"/>
      <c r="I6487" s="91"/>
      <c r="O6487" s="91"/>
      <c r="P6487" s="115"/>
      <c r="Q6487" s="116"/>
      <c r="R6487" s="116"/>
      <c r="S6487" s="116"/>
      <c r="T6487" s="117"/>
    </row>
    <row r="6488" spans="1:20" x14ac:dyDescent="0.15">
      <c r="A6488" s="91"/>
      <c r="B6488" s="91"/>
      <c r="C6488" s="127"/>
      <c r="D6488" s="127"/>
      <c r="E6488" s="127"/>
      <c r="F6488" s="127"/>
      <c r="G6488" s="127"/>
      <c r="H6488" s="127"/>
      <c r="I6488" s="91"/>
      <c r="O6488" s="91"/>
      <c r="P6488" s="115"/>
      <c r="Q6488" s="116"/>
      <c r="R6488" s="116"/>
      <c r="S6488" s="116"/>
      <c r="T6488" s="117"/>
    </row>
    <row r="6489" spans="1:20" x14ac:dyDescent="0.15">
      <c r="A6489" s="91"/>
      <c r="B6489" s="91"/>
      <c r="C6489" s="127"/>
      <c r="D6489" s="127"/>
      <c r="E6489" s="127"/>
      <c r="F6489" s="127"/>
      <c r="G6489" s="127"/>
      <c r="H6489" s="127"/>
      <c r="I6489" s="91"/>
      <c r="O6489" s="91"/>
      <c r="P6489" s="115"/>
      <c r="Q6489" s="116"/>
      <c r="R6489" s="116"/>
      <c r="S6489" s="116"/>
      <c r="T6489" s="117"/>
    </row>
    <row r="6490" spans="1:20" x14ac:dyDescent="0.15">
      <c r="A6490" s="91"/>
      <c r="B6490" s="91"/>
      <c r="C6490" s="127"/>
      <c r="D6490" s="127"/>
      <c r="E6490" s="127"/>
      <c r="F6490" s="127"/>
      <c r="G6490" s="127"/>
      <c r="H6490" s="127"/>
      <c r="I6490" s="91"/>
      <c r="O6490" s="91"/>
      <c r="P6490" s="115"/>
      <c r="Q6490" s="116"/>
      <c r="R6490" s="116"/>
      <c r="S6490" s="116"/>
      <c r="T6490" s="117"/>
    </row>
    <row r="6491" spans="1:20" x14ac:dyDescent="0.15">
      <c r="A6491" s="91"/>
      <c r="B6491" s="91"/>
      <c r="C6491" s="127"/>
      <c r="D6491" s="127"/>
      <c r="E6491" s="127"/>
      <c r="F6491" s="127"/>
      <c r="G6491" s="127"/>
      <c r="H6491" s="127"/>
      <c r="I6491" s="91"/>
      <c r="O6491" s="91"/>
      <c r="P6491" s="115"/>
      <c r="Q6491" s="116"/>
      <c r="R6491" s="116"/>
      <c r="S6491" s="116"/>
      <c r="T6491" s="117"/>
    </row>
    <row r="6492" spans="1:20" x14ac:dyDescent="0.15">
      <c r="A6492" s="91"/>
      <c r="B6492" s="91"/>
      <c r="C6492" s="127"/>
      <c r="D6492" s="127"/>
      <c r="E6492" s="127"/>
      <c r="F6492" s="127"/>
      <c r="G6492" s="127"/>
      <c r="H6492" s="127"/>
      <c r="I6492" s="91"/>
      <c r="O6492" s="91"/>
      <c r="P6492" s="115"/>
      <c r="Q6492" s="116"/>
      <c r="R6492" s="116"/>
      <c r="S6492" s="116"/>
      <c r="T6492" s="117"/>
    </row>
    <row r="6493" spans="1:20" x14ac:dyDescent="0.15">
      <c r="A6493" s="91"/>
      <c r="B6493" s="91"/>
      <c r="C6493" s="127"/>
      <c r="D6493" s="127"/>
      <c r="E6493" s="127"/>
      <c r="F6493" s="127"/>
      <c r="G6493" s="127"/>
      <c r="H6493" s="127"/>
      <c r="I6493" s="91"/>
      <c r="O6493" s="91"/>
      <c r="P6493" s="115"/>
      <c r="Q6493" s="116"/>
      <c r="R6493" s="116"/>
      <c r="S6493" s="116"/>
      <c r="T6493" s="117"/>
    </row>
    <row r="6494" spans="1:20" x14ac:dyDescent="0.15">
      <c r="A6494" s="91"/>
      <c r="B6494" s="91"/>
      <c r="C6494" s="127"/>
      <c r="D6494" s="127"/>
      <c r="E6494" s="127"/>
      <c r="F6494" s="127"/>
      <c r="G6494" s="127"/>
      <c r="H6494" s="127"/>
      <c r="I6494" s="91"/>
      <c r="O6494" s="91"/>
      <c r="P6494" s="115"/>
      <c r="Q6494" s="116"/>
      <c r="R6494" s="116"/>
      <c r="S6494" s="116"/>
      <c r="T6494" s="117"/>
    </row>
    <row r="6495" spans="1:20" x14ac:dyDescent="0.15">
      <c r="A6495" s="91"/>
      <c r="B6495" s="91"/>
      <c r="C6495" s="127"/>
      <c r="D6495" s="127"/>
      <c r="E6495" s="127"/>
      <c r="F6495" s="127"/>
      <c r="G6495" s="127"/>
      <c r="H6495" s="127"/>
      <c r="I6495" s="91"/>
      <c r="O6495" s="91"/>
      <c r="P6495" s="115"/>
      <c r="Q6495" s="116"/>
      <c r="R6495" s="116"/>
      <c r="S6495" s="116"/>
      <c r="T6495" s="117"/>
    </row>
    <row r="6496" spans="1:20" x14ac:dyDescent="0.15">
      <c r="A6496" s="91"/>
      <c r="B6496" s="91"/>
      <c r="C6496" s="127"/>
      <c r="D6496" s="127"/>
      <c r="E6496" s="127"/>
      <c r="F6496" s="127"/>
      <c r="G6496" s="127"/>
      <c r="H6496" s="127"/>
      <c r="I6496" s="91"/>
      <c r="O6496" s="91"/>
      <c r="P6496" s="115"/>
      <c r="Q6496" s="116"/>
      <c r="R6496" s="116"/>
      <c r="S6496" s="116"/>
      <c r="T6496" s="117"/>
    </row>
    <row r="6497" spans="1:20" x14ac:dyDescent="0.15">
      <c r="A6497" s="91"/>
      <c r="B6497" s="91"/>
      <c r="C6497" s="127"/>
      <c r="D6497" s="127"/>
      <c r="E6497" s="127"/>
      <c r="F6497" s="127"/>
      <c r="G6497" s="127"/>
      <c r="H6497" s="127"/>
      <c r="I6497" s="91"/>
      <c r="O6497" s="91"/>
      <c r="P6497" s="115"/>
      <c r="Q6497" s="116"/>
      <c r="R6497" s="116"/>
      <c r="S6497" s="116"/>
      <c r="T6497" s="117"/>
    </row>
    <row r="6498" spans="1:20" x14ac:dyDescent="0.15">
      <c r="A6498" s="91"/>
      <c r="B6498" s="91"/>
      <c r="C6498" s="127"/>
      <c r="D6498" s="127"/>
      <c r="E6498" s="127"/>
      <c r="F6498" s="127"/>
      <c r="G6498" s="127"/>
      <c r="H6498" s="127"/>
      <c r="I6498" s="91"/>
      <c r="O6498" s="91"/>
      <c r="P6498" s="115"/>
      <c r="Q6498" s="116"/>
      <c r="R6498" s="116"/>
      <c r="S6498" s="116"/>
      <c r="T6498" s="117"/>
    </row>
    <row r="6499" spans="1:20" x14ac:dyDescent="0.15">
      <c r="A6499" s="91"/>
      <c r="B6499" s="91"/>
      <c r="C6499" s="127"/>
      <c r="D6499" s="127"/>
      <c r="E6499" s="127"/>
      <c r="F6499" s="127"/>
      <c r="G6499" s="127"/>
      <c r="H6499" s="127"/>
      <c r="I6499" s="91"/>
      <c r="O6499" s="91"/>
      <c r="P6499" s="115"/>
      <c r="Q6499" s="116"/>
      <c r="R6499" s="116"/>
      <c r="S6499" s="116"/>
      <c r="T6499" s="117"/>
    </row>
    <row r="6500" spans="1:20" x14ac:dyDescent="0.15">
      <c r="A6500" s="91"/>
      <c r="B6500" s="91"/>
      <c r="C6500" s="127"/>
      <c r="D6500" s="127"/>
      <c r="E6500" s="127"/>
      <c r="F6500" s="127"/>
      <c r="G6500" s="127"/>
      <c r="H6500" s="127"/>
      <c r="I6500" s="91"/>
      <c r="O6500" s="91"/>
      <c r="P6500" s="115"/>
      <c r="Q6500" s="116"/>
      <c r="R6500" s="116"/>
      <c r="S6500" s="116"/>
      <c r="T6500" s="117"/>
    </row>
    <row r="6501" spans="1:20" x14ac:dyDescent="0.15">
      <c r="A6501" s="91"/>
      <c r="B6501" s="91"/>
      <c r="C6501" s="127"/>
      <c r="D6501" s="127"/>
      <c r="E6501" s="127"/>
      <c r="F6501" s="127"/>
      <c r="G6501" s="127"/>
      <c r="H6501" s="127"/>
      <c r="I6501" s="91"/>
      <c r="O6501" s="91"/>
      <c r="P6501" s="115"/>
      <c r="Q6501" s="116"/>
      <c r="R6501" s="116"/>
      <c r="S6501" s="116"/>
      <c r="T6501" s="117"/>
    </row>
    <row r="6502" spans="1:20" x14ac:dyDescent="0.15">
      <c r="A6502" s="91"/>
      <c r="B6502" s="91"/>
      <c r="C6502" s="127"/>
      <c r="D6502" s="127"/>
      <c r="E6502" s="127"/>
      <c r="F6502" s="127"/>
      <c r="G6502" s="127"/>
      <c r="H6502" s="127"/>
      <c r="I6502" s="91"/>
      <c r="O6502" s="91"/>
      <c r="P6502" s="115"/>
      <c r="Q6502" s="116"/>
      <c r="R6502" s="116"/>
      <c r="S6502" s="116"/>
      <c r="T6502" s="117"/>
    </row>
    <row r="6503" spans="1:20" x14ac:dyDescent="0.15">
      <c r="A6503" s="91"/>
      <c r="B6503" s="91"/>
      <c r="C6503" s="127"/>
      <c r="D6503" s="127"/>
      <c r="E6503" s="127"/>
      <c r="F6503" s="127"/>
      <c r="G6503" s="127"/>
      <c r="H6503" s="127"/>
      <c r="I6503" s="91"/>
      <c r="O6503" s="91"/>
      <c r="P6503" s="115"/>
      <c r="Q6503" s="116"/>
      <c r="R6503" s="116"/>
      <c r="S6503" s="116"/>
      <c r="T6503" s="117"/>
    </row>
    <row r="6504" spans="1:20" x14ac:dyDescent="0.15">
      <c r="A6504" s="91"/>
      <c r="B6504" s="91"/>
      <c r="C6504" s="127"/>
      <c r="D6504" s="127"/>
      <c r="E6504" s="127"/>
      <c r="F6504" s="127"/>
      <c r="G6504" s="127"/>
      <c r="H6504" s="127"/>
      <c r="I6504" s="91"/>
      <c r="O6504" s="91"/>
      <c r="P6504" s="115"/>
      <c r="Q6504" s="116"/>
      <c r="R6504" s="116"/>
      <c r="S6504" s="116"/>
      <c r="T6504" s="117"/>
    </row>
    <row r="6505" spans="1:20" x14ac:dyDescent="0.15">
      <c r="A6505" s="91"/>
      <c r="B6505" s="91"/>
      <c r="C6505" s="127"/>
      <c r="D6505" s="127"/>
      <c r="E6505" s="127"/>
      <c r="F6505" s="127"/>
      <c r="G6505" s="127"/>
      <c r="H6505" s="127"/>
      <c r="I6505" s="91"/>
      <c r="O6505" s="91"/>
      <c r="P6505" s="115"/>
      <c r="Q6505" s="116"/>
      <c r="R6505" s="116"/>
      <c r="S6505" s="116"/>
      <c r="T6505" s="117"/>
    </row>
    <row r="6506" spans="1:20" x14ac:dyDescent="0.15">
      <c r="A6506" s="91"/>
      <c r="B6506" s="91"/>
      <c r="C6506" s="127"/>
      <c r="D6506" s="127"/>
      <c r="E6506" s="127"/>
      <c r="F6506" s="127"/>
      <c r="G6506" s="127"/>
      <c r="H6506" s="127"/>
      <c r="I6506" s="91"/>
      <c r="O6506" s="91"/>
      <c r="P6506" s="115"/>
      <c r="Q6506" s="116"/>
      <c r="R6506" s="116"/>
      <c r="S6506" s="116"/>
      <c r="T6506" s="117"/>
    </row>
    <row r="6507" spans="1:20" x14ac:dyDescent="0.15">
      <c r="A6507" s="91"/>
      <c r="B6507" s="91"/>
      <c r="C6507" s="127"/>
      <c r="D6507" s="127"/>
      <c r="E6507" s="127"/>
      <c r="F6507" s="127"/>
      <c r="G6507" s="127"/>
      <c r="H6507" s="127"/>
      <c r="I6507" s="91"/>
      <c r="O6507" s="91"/>
      <c r="P6507" s="115"/>
      <c r="Q6507" s="116"/>
      <c r="R6507" s="116"/>
      <c r="S6507" s="116"/>
      <c r="T6507" s="117"/>
    </row>
    <row r="6508" spans="1:20" x14ac:dyDescent="0.15">
      <c r="A6508" s="91"/>
      <c r="B6508" s="91"/>
      <c r="C6508" s="127"/>
      <c r="D6508" s="127"/>
      <c r="E6508" s="127"/>
      <c r="F6508" s="127"/>
      <c r="G6508" s="127"/>
      <c r="H6508" s="127"/>
      <c r="I6508" s="91"/>
      <c r="O6508" s="91"/>
      <c r="P6508" s="115"/>
      <c r="Q6508" s="116"/>
      <c r="R6508" s="116"/>
      <c r="S6508" s="116"/>
      <c r="T6508" s="117"/>
    </row>
    <row r="6509" spans="1:20" x14ac:dyDescent="0.15">
      <c r="A6509" s="91"/>
      <c r="B6509" s="91"/>
      <c r="C6509" s="127"/>
      <c r="D6509" s="127"/>
      <c r="E6509" s="127"/>
      <c r="F6509" s="127"/>
      <c r="G6509" s="127"/>
      <c r="H6509" s="127"/>
      <c r="I6509" s="91"/>
      <c r="O6509" s="91"/>
      <c r="P6509" s="115"/>
      <c r="Q6509" s="116"/>
      <c r="R6509" s="116"/>
      <c r="S6509" s="116"/>
      <c r="T6509" s="117"/>
    </row>
    <row r="6510" spans="1:20" x14ac:dyDescent="0.15">
      <c r="A6510" s="91"/>
      <c r="B6510" s="91"/>
      <c r="C6510" s="127"/>
      <c r="D6510" s="127"/>
      <c r="E6510" s="127"/>
      <c r="F6510" s="127"/>
      <c r="G6510" s="127"/>
      <c r="H6510" s="127"/>
      <c r="I6510" s="91"/>
      <c r="O6510" s="91"/>
      <c r="P6510" s="115"/>
      <c r="Q6510" s="116"/>
      <c r="R6510" s="116"/>
      <c r="S6510" s="116"/>
      <c r="T6510" s="117"/>
    </row>
    <row r="6511" spans="1:20" x14ac:dyDescent="0.15">
      <c r="A6511" s="91"/>
      <c r="B6511" s="91"/>
      <c r="C6511" s="127"/>
      <c r="D6511" s="127"/>
      <c r="E6511" s="127"/>
      <c r="F6511" s="127"/>
      <c r="G6511" s="127"/>
      <c r="H6511" s="127"/>
      <c r="I6511" s="91"/>
      <c r="O6511" s="91"/>
      <c r="P6511" s="115"/>
      <c r="Q6511" s="116"/>
      <c r="R6511" s="116"/>
      <c r="S6511" s="116"/>
      <c r="T6511" s="117"/>
    </row>
    <row r="6512" spans="1:20" x14ac:dyDescent="0.15">
      <c r="A6512" s="91"/>
      <c r="B6512" s="91"/>
      <c r="C6512" s="127"/>
      <c r="D6512" s="127"/>
      <c r="E6512" s="127"/>
      <c r="F6512" s="127"/>
      <c r="G6512" s="127"/>
      <c r="H6512" s="127"/>
      <c r="I6512" s="91"/>
      <c r="O6512" s="91"/>
      <c r="P6512" s="115"/>
      <c r="Q6512" s="116"/>
      <c r="R6512" s="116"/>
      <c r="S6512" s="116"/>
      <c r="T6512" s="117"/>
    </row>
    <row r="6513" spans="1:20" x14ac:dyDescent="0.15">
      <c r="A6513" s="91"/>
      <c r="B6513" s="91"/>
      <c r="C6513" s="127"/>
      <c r="D6513" s="127"/>
      <c r="E6513" s="127"/>
      <c r="F6513" s="127"/>
      <c r="G6513" s="127"/>
      <c r="H6513" s="127"/>
      <c r="I6513" s="91"/>
      <c r="O6513" s="91"/>
      <c r="P6513" s="115"/>
      <c r="Q6513" s="116"/>
      <c r="R6513" s="116"/>
      <c r="S6513" s="116"/>
      <c r="T6513" s="117"/>
    </row>
    <row r="6514" spans="1:20" x14ac:dyDescent="0.15">
      <c r="A6514" s="91"/>
      <c r="B6514" s="91"/>
      <c r="C6514" s="127"/>
      <c r="D6514" s="127"/>
      <c r="E6514" s="127"/>
      <c r="F6514" s="127"/>
      <c r="G6514" s="127"/>
      <c r="H6514" s="127"/>
      <c r="I6514" s="91"/>
      <c r="O6514" s="91"/>
      <c r="P6514" s="115"/>
      <c r="Q6514" s="116"/>
      <c r="R6514" s="116"/>
      <c r="S6514" s="116"/>
      <c r="T6514" s="117"/>
    </row>
    <row r="6515" spans="1:20" x14ac:dyDescent="0.15">
      <c r="A6515" s="91"/>
      <c r="B6515" s="91"/>
      <c r="C6515" s="127"/>
      <c r="D6515" s="127"/>
      <c r="E6515" s="127"/>
      <c r="F6515" s="127"/>
      <c r="G6515" s="127"/>
      <c r="H6515" s="127"/>
      <c r="I6515" s="91"/>
      <c r="O6515" s="91"/>
      <c r="P6515" s="115"/>
      <c r="Q6515" s="116"/>
      <c r="R6515" s="116"/>
      <c r="S6515" s="116"/>
      <c r="T6515" s="117"/>
    </row>
    <row r="6516" spans="1:20" x14ac:dyDescent="0.15">
      <c r="A6516" s="91"/>
      <c r="B6516" s="91"/>
      <c r="C6516" s="127"/>
      <c r="D6516" s="127"/>
      <c r="E6516" s="127"/>
      <c r="F6516" s="127"/>
      <c r="G6516" s="127"/>
      <c r="H6516" s="127"/>
      <c r="I6516" s="91"/>
      <c r="O6516" s="91"/>
      <c r="P6516" s="115"/>
      <c r="Q6516" s="116"/>
      <c r="R6516" s="116"/>
      <c r="S6516" s="116"/>
      <c r="T6516" s="117"/>
    </row>
    <row r="6517" spans="1:20" x14ac:dyDescent="0.15">
      <c r="A6517" s="91"/>
      <c r="B6517" s="91"/>
      <c r="C6517" s="127"/>
      <c r="D6517" s="127"/>
      <c r="E6517" s="127"/>
      <c r="F6517" s="127"/>
      <c r="G6517" s="127"/>
      <c r="H6517" s="127"/>
      <c r="I6517" s="91"/>
      <c r="O6517" s="91"/>
      <c r="P6517" s="115"/>
      <c r="Q6517" s="116"/>
      <c r="R6517" s="116"/>
      <c r="S6517" s="116"/>
      <c r="T6517" s="117"/>
    </row>
    <row r="6518" spans="1:20" x14ac:dyDescent="0.15">
      <c r="A6518" s="91"/>
      <c r="B6518" s="91"/>
      <c r="C6518" s="127"/>
      <c r="D6518" s="127"/>
      <c r="E6518" s="127"/>
      <c r="F6518" s="127"/>
      <c r="G6518" s="127"/>
      <c r="H6518" s="127"/>
      <c r="I6518" s="91"/>
      <c r="O6518" s="91"/>
      <c r="P6518" s="115"/>
      <c r="Q6518" s="116"/>
      <c r="R6518" s="116"/>
      <c r="S6518" s="116"/>
      <c r="T6518" s="117"/>
    </row>
    <row r="6519" spans="1:20" x14ac:dyDescent="0.15">
      <c r="A6519" s="91"/>
      <c r="B6519" s="91"/>
      <c r="C6519" s="127"/>
      <c r="D6519" s="127"/>
      <c r="E6519" s="127"/>
      <c r="F6519" s="127"/>
      <c r="G6519" s="127"/>
      <c r="H6519" s="127"/>
      <c r="I6519" s="91"/>
      <c r="O6519" s="91"/>
      <c r="P6519" s="115"/>
      <c r="Q6519" s="116"/>
      <c r="R6519" s="116"/>
      <c r="S6519" s="116"/>
      <c r="T6519" s="117"/>
    </row>
    <row r="6520" spans="1:20" x14ac:dyDescent="0.15">
      <c r="A6520" s="91"/>
      <c r="B6520" s="91"/>
      <c r="C6520" s="127"/>
      <c r="D6520" s="127"/>
      <c r="E6520" s="127"/>
      <c r="F6520" s="127"/>
      <c r="G6520" s="127"/>
      <c r="H6520" s="127"/>
      <c r="I6520" s="91"/>
      <c r="O6520" s="91"/>
      <c r="P6520" s="115"/>
      <c r="Q6520" s="116"/>
      <c r="R6520" s="116"/>
      <c r="S6520" s="116"/>
      <c r="T6520" s="117"/>
    </row>
    <row r="6521" spans="1:20" x14ac:dyDescent="0.15">
      <c r="A6521" s="91"/>
      <c r="B6521" s="91"/>
      <c r="C6521" s="127"/>
      <c r="D6521" s="127"/>
      <c r="E6521" s="127"/>
      <c r="F6521" s="127"/>
      <c r="G6521" s="127"/>
      <c r="H6521" s="127"/>
      <c r="I6521" s="91"/>
      <c r="O6521" s="91"/>
      <c r="P6521" s="115"/>
      <c r="Q6521" s="116"/>
      <c r="R6521" s="116"/>
      <c r="S6521" s="116"/>
      <c r="T6521" s="117"/>
    </row>
    <row r="6522" spans="1:20" x14ac:dyDescent="0.15">
      <c r="A6522" s="91"/>
      <c r="B6522" s="91"/>
      <c r="C6522" s="127"/>
      <c r="D6522" s="127"/>
      <c r="E6522" s="127"/>
      <c r="F6522" s="127"/>
      <c r="G6522" s="127"/>
      <c r="H6522" s="127"/>
      <c r="I6522" s="91"/>
      <c r="O6522" s="91"/>
      <c r="P6522" s="115"/>
      <c r="Q6522" s="116"/>
      <c r="R6522" s="116"/>
      <c r="S6522" s="116"/>
      <c r="T6522" s="117"/>
    </row>
    <row r="6523" spans="1:20" x14ac:dyDescent="0.15">
      <c r="A6523" s="91"/>
      <c r="B6523" s="91"/>
      <c r="C6523" s="127"/>
      <c r="D6523" s="127"/>
      <c r="E6523" s="127"/>
      <c r="F6523" s="127"/>
      <c r="G6523" s="127"/>
      <c r="H6523" s="127"/>
      <c r="I6523" s="91"/>
      <c r="O6523" s="91"/>
      <c r="P6523" s="115"/>
      <c r="Q6523" s="116"/>
      <c r="R6523" s="116"/>
      <c r="S6523" s="116"/>
      <c r="T6523" s="117"/>
    </row>
    <row r="6524" spans="1:20" x14ac:dyDescent="0.15">
      <c r="A6524" s="91"/>
      <c r="B6524" s="91"/>
      <c r="C6524" s="127"/>
      <c r="D6524" s="127"/>
      <c r="E6524" s="127"/>
      <c r="F6524" s="127"/>
      <c r="G6524" s="127"/>
      <c r="H6524" s="127"/>
      <c r="I6524" s="91"/>
      <c r="O6524" s="91"/>
      <c r="P6524" s="115"/>
      <c r="Q6524" s="116"/>
      <c r="R6524" s="116"/>
      <c r="S6524" s="116"/>
      <c r="T6524" s="117"/>
    </row>
    <row r="6525" spans="1:20" x14ac:dyDescent="0.15">
      <c r="A6525" s="91"/>
      <c r="B6525" s="91"/>
      <c r="C6525" s="127"/>
      <c r="D6525" s="127"/>
      <c r="E6525" s="127"/>
      <c r="F6525" s="127"/>
      <c r="G6525" s="127"/>
      <c r="H6525" s="127"/>
      <c r="I6525" s="91"/>
      <c r="O6525" s="91"/>
      <c r="P6525" s="115"/>
      <c r="Q6525" s="116"/>
      <c r="R6525" s="116"/>
      <c r="S6525" s="116"/>
      <c r="T6525" s="117"/>
    </row>
    <row r="6526" spans="1:20" x14ac:dyDescent="0.15">
      <c r="A6526" s="91"/>
      <c r="B6526" s="91"/>
      <c r="C6526" s="127"/>
      <c r="D6526" s="127"/>
      <c r="E6526" s="127"/>
      <c r="F6526" s="127"/>
      <c r="G6526" s="127"/>
      <c r="H6526" s="127"/>
      <c r="I6526" s="91"/>
      <c r="O6526" s="91"/>
      <c r="P6526" s="115"/>
      <c r="Q6526" s="116"/>
      <c r="R6526" s="116"/>
      <c r="S6526" s="116"/>
      <c r="T6526" s="117"/>
    </row>
    <row r="6527" spans="1:20" x14ac:dyDescent="0.15">
      <c r="A6527" s="91"/>
      <c r="B6527" s="91"/>
      <c r="C6527" s="127"/>
      <c r="D6527" s="127"/>
      <c r="E6527" s="127"/>
      <c r="F6527" s="127"/>
      <c r="G6527" s="127"/>
      <c r="H6527" s="127"/>
      <c r="I6527" s="91"/>
      <c r="O6527" s="91"/>
      <c r="P6527" s="115"/>
      <c r="Q6527" s="116"/>
      <c r="R6527" s="116"/>
      <c r="S6527" s="116"/>
      <c r="T6527" s="117"/>
    </row>
    <row r="6528" spans="1:20" x14ac:dyDescent="0.15">
      <c r="A6528" s="91"/>
      <c r="B6528" s="91"/>
      <c r="C6528" s="127"/>
      <c r="D6528" s="127"/>
      <c r="E6528" s="127"/>
      <c r="F6528" s="127"/>
      <c r="G6528" s="127"/>
      <c r="H6528" s="127"/>
      <c r="I6528" s="91"/>
      <c r="O6528" s="91"/>
      <c r="P6528" s="115"/>
      <c r="Q6528" s="116"/>
      <c r="R6528" s="116"/>
      <c r="S6528" s="116"/>
      <c r="T6528" s="117"/>
    </row>
    <row r="6529" spans="1:20" x14ac:dyDescent="0.15">
      <c r="A6529" s="91"/>
      <c r="B6529" s="91"/>
      <c r="C6529" s="127"/>
      <c r="D6529" s="127"/>
      <c r="E6529" s="127"/>
      <c r="F6529" s="127"/>
      <c r="G6529" s="127"/>
      <c r="H6529" s="127"/>
      <c r="I6529" s="91"/>
      <c r="O6529" s="91"/>
      <c r="P6529" s="115"/>
      <c r="Q6529" s="116"/>
      <c r="R6529" s="116"/>
      <c r="S6529" s="116"/>
      <c r="T6529" s="117"/>
    </row>
    <row r="6530" spans="1:20" x14ac:dyDescent="0.15">
      <c r="A6530" s="91"/>
      <c r="B6530" s="91"/>
      <c r="C6530" s="127"/>
      <c r="D6530" s="127"/>
      <c r="E6530" s="127"/>
      <c r="F6530" s="127"/>
      <c r="G6530" s="127"/>
      <c r="H6530" s="127"/>
      <c r="I6530" s="91"/>
      <c r="O6530" s="91"/>
      <c r="P6530" s="115"/>
      <c r="Q6530" s="116"/>
      <c r="R6530" s="116"/>
      <c r="S6530" s="116"/>
      <c r="T6530" s="117"/>
    </row>
    <row r="6531" spans="1:20" x14ac:dyDescent="0.15">
      <c r="A6531" s="91"/>
      <c r="B6531" s="91"/>
      <c r="C6531" s="127"/>
      <c r="D6531" s="127"/>
      <c r="E6531" s="127"/>
      <c r="F6531" s="127"/>
      <c r="G6531" s="127"/>
      <c r="H6531" s="127"/>
      <c r="I6531" s="91"/>
      <c r="O6531" s="91"/>
      <c r="P6531" s="115"/>
      <c r="Q6531" s="116"/>
      <c r="R6531" s="116"/>
      <c r="S6531" s="116"/>
      <c r="T6531" s="117"/>
    </row>
    <row r="6532" spans="1:20" x14ac:dyDescent="0.15">
      <c r="A6532" s="91"/>
      <c r="B6532" s="91"/>
      <c r="C6532" s="127"/>
      <c r="D6532" s="127"/>
      <c r="E6532" s="127"/>
      <c r="F6532" s="127"/>
      <c r="G6532" s="127"/>
      <c r="H6532" s="127"/>
      <c r="I6532" s="91"/>
      <c r="O6532" s="91"/>
      <c r="P6532" s="115"/>
      <c r="Q6532" s="116"/>
      <c r="R6532" s="116"/>
      <c r="S6532" s="116"/>
      <c r="T6532" s="117"/>
    </row>
    <row r="6533" spans="1:20" x14ac:dyDescent="0.15">
      <c r="A6533" s="91"/>
      <c r="B6533" s="91"/>
      <c r="C6533" s="127"/>
      <c r="D6533" s="127"/>
      <c r="E6533" s="127"/>
      <c r="F6533" s="127"/>
      <c r="G6533" s="127"/>
      <c r="H6533" s="127"/>
      <c r="I6533" s="91"/>
      <c r="O6533" s="91"/>
      <c r="P6533" s="115"/>
      <c r="Q6533" s="116"/>
      <c r="R6533" s="116"/>
      <c r="S6533" s="116"/>
      <c r="T6533" s="117"/>
    </row>
    <row r="6534" spans="1:20" x14ac:dyDescent="0.15">
      <c r="A6534" s="91"/>
      <c r="B6534" s="91"/>
      <c r="C6534" s="127"/>
      <c r="D6534" s="127"/>
      <c r="E6534" s="127"/>
      <c r="F6534" s="127"/>
      <c r="G6534" s="127"/>
      <c r="H6534" s="127"/>
      <c r="I6534" s="91"/>
      <c r="O6534" s="91"/>
      <c r="P6534" s="115"/>
      <c r="Q6534" s="116"/>
      <c r="R6534" s="116"/>
      <c r="S6534" s="116"/>
      <c r="T6534" s="117"/>
    </row>
    <row r="6535" spans="1:20" x14ac:dyDescent="0.15">
      <c r="A6535" s="91"/>
      <c r="B6535" s="91"/>
      <c r="C6535" s="127"/>
      <c r="D6535" s="127"/>
      <c r="E6535" s="127"/>
      <c r="F6535" s="127"/>
      <c r="G6535" s="127"/>
      <c r="H6535" s="127"/>
      <c r="I6535" s="91"/>
      <c r="O6535" s="91"/>
      <c r="P6535" s="115"/>
      <c r="Q6535" s="116"/>
      <c r="R6535" s="116"/>
      <c r="S6535" s="116"/>
      <c r="T6535" s="117"/>
    </row>
    <row r="6536" spans="1:20" x14ac:dyDescent="0.15">
      <c r="A6536" s="91"/>
      <c r="B6536" s="91"/>
      <c r="C6536" s="127"/>
      <c r="D6536" s="127"/>
      <c r="E6536" s="127"/>
      <c r="F6536" s="127"/>
      <c r="G6536" s="127"/>
      <c r="H6536" s="127"/>
      <c r="I6536" s="91"/>
      <c r="O6536" s="91"/>
      <c r="P6536" s="115"/>
      <c r="Q6536" s="116"/>
      <c r="R6536" s="116"/>
      <c r="S6536" s="116"/>
      <c r="T6536" s="117"/>
    </row>
    <row r="6537" spans="1:20" x14ac:dyDescent="0.15">
      <c r="A6537" s="91"/>
      <c r="B6537" s="91"/>
      <c r="C6537" s="127"/>
      <c r="D6537" s="127"/>
      <c r="E6537" s="127"/>
      <c r="F6537" s="127"/>
      <c r="G6537" s="127"/>
      <c r="H6537" s="127"/>
      <c r="I6537" s="91"/>
      <c r="O6537" s="91"/>
      <c r="P6537" s="115"/>
      <c r="Q6537" s="116"/>
      <c r="R6537" s="116"/>
      <c r="S6537" s="116"/>
      <c r="T6537" s="117"/>
    </row>
    <row r="6538" spans="1:20" x14ac:dyDescent="0.15">
      <c r="A6538" s="91"/>
      <c r="B6538" s="91"/>
      <c r="C6538" s="127"/>
      <c r="D6538" s="127"/>
      <c r="E6538" s="127"/>
      <c r="F6538" s="127"/>
      <c r="G6538" s="127"/>
      <c r="H6538" s="127"/>
      <c r="I6538" s="91"/>
      <c r="O6538" s="91"/>
      <c r="P6538" s="115"/>
      <c r="Q6538" s="116"/>
      <c r="R6538" s="116"/>
      <c r="S6538" s="116"/>
      <c r="T6538" s="117"/>
    </row>
    <row r="6539" spans="1:20" x14ac:dyDescent="0.15">
      <c r="A6539" s="91"/>
      <c r="B6539" s="91"/>
      <c r="C6539" s="127"/>
      <c r="D6539" s="127"/>
      <c r="E6539" s="127"/>
      <c r="F6539" s="127"/>
      <c r="G6539" s="127"/>
      <c r="H6539" s="127"/>
      <c r="I6539" s="91"/>
      <c r="O6539" s="91"/>
      <c r="P6539" s="115"/>
      <c r="Q6539" s="116"/>
      <c r="R6539" s="116"/>
      <c r="S6539" s="116"/>
      <c r="T6539" s="117"/>
    </row>
    <row r="6540" spans="1:20" x14ac:dyDescent="0.15">
      <c r="A6540" s="91"/>
      <c r="B6540" s="91"/>
      <c r="C6540" s="127"/>
      <c r="D6540" s="127"/>
      <c r="E6540" s="127"/>
      <c r="F6540" s="127"/>
      <c r="G6540" s="127"/>
      <c r="H6540" s="127"/>
      <c r="I6540" s="91"/>
      <c r="O6540" s="91"/>
      <c r="P6540" s="115"/>
      <c r="Q6540" s="116"/>
      <c r="R6540" s="116"/>
      <c r="S6540" s="116"/>
      <c r="T6540" s="117"/>
    </row>
    <row r="6541" spans="1:20" x14ac:dyDescent="0.15">
      <c r="A6541" s="91"/>
      <c r="B6541" s="91"/>
      <c r="C6541" s="127"/>
      <c r="D6541" s="127"/>
      <c r="E6541" s="127"/>
      <c r="F6541" s="127"/>
      <c r="G6541" s="127"/>
      <c r="H6541" s="127"/>
      <c r="I6541" s="91"/>
      <c r="O6541" s="91"/>
      <c r="P6541" s="115"/>
      <c r="Q6541" s="116"/>
      <c r="R6541" s="116"/>
      <c r="S6541" s="116"/>
      <c r="T6541" s="117"/>
    </row>
    <row r="6542" spans="1:20" x14ac:dyDescent="0.15">
      <c r="A6542" s="91"/>
      <c r="B6542" s="91"/>
      <c r="C6542" s="127"/>
      <c r="D6542" s="127"/>
      <c r="E6542" s="127"/>
      <c r="F6542" s="127"/>
      <c r="G6542" s="127"/>
      <c r="H6542" s="127"/>
      <c r="I6542" s="91"/>
      <c r="O6542" s="91"/>
      <c r="P6542" s="115"/>
      <c r="Q6542" s="116"/>
      <c r="R6542" s="116"/>
      <c r="S6542" s="116"/>
      <c r="T6542" s="117"/>
    </row>
    <row r="6543" spans="1:20" x14ac:dyDescent="0.15">
      <c r="A6543" s="91"/>
      <c r="B6543" s="91"/>
      <c r="C6543" s="127"/>
      <c r="D6543" s="127"/>
      <c r="E6543" s="127"/>
      <c r="F6543" s="127"/>
      <c r="G6543" s="127"/>
      <c r="H6543" s="127"/>
      <c r="I6543" s="91"/>
      <c r="O6543" s="91"/>
      <c r="P6543" s="115"/>
      <c r="Q6543" s="116"/>
      <c r="R6543" s="116"/>
      <c r="S6543" s="116"/>
      <c r="T6543" s="117"/>
    </row>
    <row r="6544" spans="1:20" x14ac:dyDescent="0.15">
      <c r="A6544" s="91"/>
      <c r="B6544" s="91"/>
      <c r="C6544" s="127"/>
      <c r="D6544" s="127"/>
      <c r="E6544" s="127"/>
      <c r="F6544" s="127"/>
      <c r="G6544" s="127"/>
      <c r="H6544" s="127"/>
      <c r="I6544" s="91"/>
      <c r="O6544" s="91"/>
      <c r="P6544" s="115"/>
      <c r="Q6544" s="116"/>
      <c r="R6544" s="116"/>
      <c r="S6544" s="116"/>
      <c r="T6544" s="117"/>
    </row>
    <row r="6545" spans="1:20" x14ac:dyDescent="0.15">
      <c r="A6545" s="91"/>
      <c r="B6545" s="91"/>
      <c r="C6545" s="127"/>
      <c r="D6545" s="127"/>
      <c r="E6545" s="127"/>
      <c r="F6545" s="127"/>
      <c r="G6545" s="127"/>
      <c r="H6545" s="127"/>
      <c r="I6545" s="91"/>
      <c r="O6545" s="91"/>
      <c r="P6545" s="115"/>
      <c r="Q6545" s="116"/>
      <c r="R6545" s="116"/>
      <c r="S6545" s="116"/>
      <c r="T6545" s="117"/>
    </row>
    <row r="6546" spans="1:20" x14ac:dyDescent="0.15">
      <c r="A6546" s="91"/>
      <c r="B6546" s="91"/>
      <c r="C6546" s="127"/>
      <c r="D6546" s="127"/>
      <c r="E6546" s="127"/>
      <c r="F6546" s="127"/>
      <c r="G6546" s="127"/>
      <c r="H6546" s="127"/>
      <c r="I6546" s="91"/>
      <c r="O6546" s="91"/>
      <c r="P6546" s="115"/>
      <c r="Q6546" s="116"/>
      <c r="R6546" s="116"/>
      <c r="S6546" s="116"/>
      <c r="T6546" s="117"/>
    </row>
    <row r="6547" spans="1:20" x14ac:dyDescent="0.15">
      <c r="A6547" s="91"/>
      <c r="B6547" s="91"/>
      <c r="C6547" s="127"/>
      <c r="D6547" s="127"/>
      <c r="E6547" s="127"/>
      <c r="F6547" s="127"/>
      <c r="G6547" s="127"/>
      <c r="H6547" s="127"/>
      <c r="I6547" s="91"/>
      <c r="O6547" s="91"/>
      <c r="P6547" s="115"/>
      <c r="Q6547" s="116"/>
      <c r="R6547" s="116"/>
      <c r="S6547" s="116"/>
      <c r="T6547" s="117"/>
    </row>
    <row r="6548" spans="1:20" x14ac:dyDescent="0.15">
      <c r="A6548" s="91"/>
      <c r="B6548" s="91"/>
      <c r="C6548" s="127"/>
      <c r="D6548" s="127"/>
      <c r="E6548" s="127"/>
      <c r="F6548" s="127"/>
      <c r="G6548" s="127"/>
      <c r="H6548" s="127"/>
      <c r="I6548" s="91"/>
      <c r="O6548" s="91"/>
      <c r="P6548" s="115"/>
      <c r="Q6548" s="116"/>
      <c r="R6548" s="116"/>
      <c r="S6548" s="116"/>
      <c r="T6548" s="117"/>
    </row>
    <row r="6549" spans="1:20" x14ac:dyDescent="0.15">
      <c r="A6549" s="91"/>
      <c r="B6549" s="91"/>
      <c r="C6549" s="127"/>
      <c r="D6549" s="127"/>
      <c r="E6549" s="127"/>
      <c r="F6549" s="127"/>
      <c r="G6549" s="127"/>
      <c r="H6549" s="127"/>
      <c r="I6549" s="91"/>
      <c r="O6549" s="91"/>
      <c r="P6549" s="115"/>
      <c r="Q6549" s="116"/>
      <c r="R6549" s="116"/>
      <c r="S6549" s="116"/>
      <c r="T6549" s="117"/>
    </row>
    <row r="6550" spans="1:20" x14ac:dyDescent="0.15">
      <c r="A6550" s="91"/>
      <c r="B6550" s="91"/>
      <c r="C6550" s="127"/>
      <c r="D6550" s="127"/>
      <c r="E6550" s="127"/>
      <c r="F6550" s="127"/>
      <c r="G6550" s="127"/>
      <c r="H6550" s="127"/>
      <c r="I6550" s="91"/>
      <c r="O6550" s="91"/>
      <c r="P6550" s="115"/>
      <c r="Q6550" s="116"/>
      <c r="R6550" s="116"/>
      <c r="S6550" s="116"/>
      <c r="T6550" s="117"/>
    </row>
    <row r="6551" spans="1:20" x14ac:dyDescent="0.15">
      <c r="A6551" s="91"/>
      <c r="B6551" s="91"/>
      <c r="C6551" s="127"/>
      <c r="D6551" s="127"/>
      <c r="E6551" s="127"/>
      <c r="F6551" s="127"/>
      <c r="G6551" s="127"/>
      <c r="H6551" s="127"/>
      <c r="I6551" s="91"/>
      <c r="O6551" s="91"/>
      <c r="P6551" s="115"/>
      <c r="Q6551" s="116"/>
      <c r="R6551" s="116"/>
      <c r="S6551" s="116"/>
      <c r="T6551" s="117"/>
    </row>
    <row r="6552" spans="1:20" x14ac:dyDescent="0.15">
      <c r="A6552" s="91"/>
      <c r="B6552" s="91"/>
      <c r="C6552" s="127"/>
      <c r="D6552" s="127"/>
      <c r="E6552" s="127"/>
      <c r="F6552" s="127"/>
      <c r="G6552" s="127"/>
      <c r="H6552" s="127"/>
      <c r="I6552" s="91"/>
      <c r="O6552" s="91"/>
      <c r="P6552" s="115"/>
      <c r="Q6552" s="116"/>
      <c r="R6552" s="116"/>
      <c r="S6552" s="116"/>
      <c r="T6552" s="117"/>
    </row>
    <row r="6553" spans="1:20" x14ac:dyDescent="0.15">
      <c r="A6553" s="91"/>
      <c r="B6553" s="91"/>
      <c r="C6553" s="127"/>
      <c r="D6553" s="127"/>
      <c r="E6553" s="127"/>
      <c r="F6553" s="127"/>
      <c r="G6553" s="127"/>
      <c r="H6553" s="127"/>
      <c r="I6553" s="91"/>
      <c r="O6553" s="91"/>
      <c r="P6553" s="115"/>
      <c r="Q6553" s="116"/>
      <c r="R6553" s="116"/>
      <c r="S6553" s="116"/>
      <c r="T6553" s="117"/>
    </row>
    <row r="6554" spans="1:20" x14ac:dyDescent="0.15">
      <c r="A6554" s="91"/>
      <c r="B6554" s="91"/>
      <c r="C6554" s="127"/>
      <c r="D6554" s="127"/>
      <c r="E6554" s="127"/>
      <c r="F6554" s="127"/>
      <c r="G6554" s="127"/>
      <c r="H6554" s="127"/>
      <c r="I6554" s="91"/>
      <c r="O6554" s="91"/>
      <c r="P6554" s="115"/>
      <c r="Q6554" s="116"/>
      <c r="R6554" s="116"/>
      <c r="S6554" s="116"/>
      <c r="T6554" s="117"/>
    </row>
    <row r="6555" spans="1:20" x14ac:dyDescent="0.15">
      <c r="A6555" s="91"/>
      <c r="B6555" s="91"/>
      <c r="C6555" s="127"/>
      <c r="D6555" s="127"/>
      <c r="E6555" s="127"/>
      <c r="F6555" s="127"/>
      <c r="G6555" s="127"/>
      <c r="H6555" s="127"/>
      <c r="I6555" s="91"/>
      <c r="O6555" s="91"/>
      <c r="P6555" s="115"/>
      <c r="Q6555" s="116"/>
      <c r="R6555" s="116"/>
      <c r="S6555" s="116"/>
      <c r="T6555" s="117"/>
    </row>
    <row r="6556" spans="1:20" x14ac:dyDescent="0.15">
      <c r="A6556" s="91"/>
      <c r="B6556" s="91"/>
      <c r="C6556" s="127"/>
      <c r="D6556" s="127"/>
      <c r="E6556" s="127"/>
      <c r="F6556" s="127"/>
      <c r="G6556" s="127"/>
      <c r="H6556" s="127"/>
      <c r="I6556" s="91"/>
      <c r="O6556" s="91"/>
      <c r="P6556" s="115"/>
      <c r="Q6556" s="116"/>
      <c r="R6556" s="116"/>
      <c r="S6556" s="116"/>
      <c r="T6556" s="117"/>
    </row>
    <row r="6557" spans="1:20" x14ac:dyDescent="0.15">
      <c r="A6557" s="91"/>
      <c r="B6557" s="91"/>
      <c r="C6557" s="127"/>
      <c r="D6557" s="127"/>
      <c r="E6557" s="127"/>
      <c r="F6557" s="127"/>
      <c r="G6557" s="127"/>
      <c r="H6557" s="127"/>
      <c r="I6557" s="91"/>
      <c r="O6557" s="91"/>
      <c r="P6557" s="115"/>
      <c r="Q6557" s="116"/>
      <c r="R6557" s="116"/>
      <c r="S6557" s="116"/>
      <c r="T6557" s="117"/>
    </row>
    <row r="6558" spans="1:20" x14ac:dyDescent="0.15">
      <c r="A6558" s="91"/>
      <c r="B6558" s="91"/>
      <c r="C6558" s="127"/>
      <c r="D6558" s="127"/>
      <c r="E6558" s="127"/>
      <c r="F6558" s="127"/>
      <c r="G6558" s="127"/>
      <c r="H6558" s="127"/>
      <c r="I6558" s="91"/>
      <c r="O6558" s="91"/>
      <c r="P6558" s="115"/>
      <c r="Q6558" s="116"/>
      <c r="R6558" s="116"/>
      <c r="S6558" s="116"/>
      <c r="T6558" s="117"/>
    </row>
    <row r="6559" spans="1:20" x14ac:dyDescent="0.15">
      <c r="A6559" s="91"/>
      <c r="B6559" s="91"/>
      <c r="C6559" s="127"/>
      <c r="D6559" s="127"/>
      <c r="E6559" s="127"/>
      <c r="F6559" s="127"/>
      <c r="G6559" s="127"/>
      <c r="H6559" s="127"/>
      <c r="I6559" s="91"/>
      <c r="O6559" s="91"/>
      <c r="P6559" s="115"/>
      <c r="Q6559" s="116"/>
      <c r="R6559" s="116"/>
      <c r="S6559" s="116"/>
      <c r="T6559" s="117"/>
    </row>
    <row r="6560" spans="1:20" x14ac:dyDescent="0.15">
      <c r="A6560" s="91"/>
      <c r="B6560" s="91"/>
      <c r="C6560" s="127"/>
      <c r="D6560" s="127"/>
      <c r="E6560" s="127"/>
      <c r="F6560" s="127"/>
      <c r="G6560" s="127"/>
      <c r="H6560" s="127"/>
      <c r="I6560" s="91"/>
      <c r="O6560" s="91"/>
      <c r="P6560" s="115"/>
      <c r="Q6560" s="116"/>
      <c r="R6560" s="116"/>
      <c r="S6560" s="116"/>
      <c r="T6560" s="117"/>
    </row>
    <row r="6561" spans="1:20" x14ac:dyDescent="0.15">
      <c r="A6561" s="91"/>
      <c r="B6561" s="91"/>
      <c r="C6561" s="127"/>
      <c r="D6561" s="127"/>
      <c r="E6561" s="127"/>
      <c r="F6561" s="127"/>
      <c r="G6561" s="127"/>
      <c r="H6561" s="127"/>
      <c r="I6561" s="91"/>
      <c r="O6561" s="91"/>
      <c r="P6561" s="115"/>
      <c r="Q6561" s="116"/>
      <c r="R6561" s="116"/>
      <c r="S6561" s="116"/>
      <c r="T6561" s="117"/>
    </row>
    <row r="6562" spans="1:20" x14ac:dyDescent="0.15">
      <c r="A6562" s="91"/>
      <c r="B6562" s="91"/>
      <c r="C6562" s="127"/>
      <c r="D6562" s="127"/>
      <c r="E6562" s="127"/>
      <c r="F6562" s="127"/>
      <c r="G6562" s="127"/>
      <c r="H6562" s="127"/>
      <c r="I6562" s="91"/>
      <c r="O6562" s="91"/>
      <c r="P6562" s="115"/>
      <c r="Q6562" s="116"/>
      <c r="R6562" s="116"/>
      <c r="S6562" s="116"/>
      <c r="T6562" s="117"/>
    </row>
    <row r="6563" spans="1:20" x14ac:dyDescent="0.15">
      <c r="A6563" s="91"/>
      <c r="B6563" s="91"/>
      <c r="C6563" s="127"/>
      <c r="D6563" s="127"/>
      <c r="E6563" s="127"/>
      <c r="F6563" s="127"/>
      <c r="G6563" s="127"/>
      <c r="H6563" s="127"/>
      <c r="I6563" s="91"/>
      <c r="O6563" s="91"/>
      <c r="P6563" s="115"/>
      <c r="Q6563" s="116"/>
      <c r="R6563" s="116"/>
      <c r="S6563" s="116"/>
      <c r="T6563" s="117"/>
    </row>
    <row r="6564" spans="1:20" x14ac:dyDescent="0.15">
      <c r="A6564" s="91"/>
      <c r="B6564" s="91"/>
      <c r="C6564" s="127"/>
      <c r="D6564" s="127"/>
      <c r="E6564" s="127"/>
      <c r="F6564" s="127"/>
      <c r="G6564" s="127"/>
      <c r="H6564" s="127"/>
      <c r="I6564" s="91"/>
      <c r="O6564" s="91"/>
      <c r="P6564" s="115"/>
      <c r="Q6564" s="116"/>
      <c r="R6564" s="116"/>
      <c r="S6564" s="116"/>
      <c r="T6564" s="117"/>
    </row>
    <row r="6565" spans="1:20" x14ac:dyDescent="0.15">
      <c r="A6565" s="91"/>
      <c r="B6565" s="91"/>
      <c r="C6565" s="127"/>
      <c r="D6565" s="127"/>
      <c r="E6565" s="127"/>
      <c r="F6565" s="127"/>
      <c r="G6565" s="127"/>
      <c r="H6565" s="127"/>
      <c r="I6565" s="91"/>
      <c r="O6565" s="91"/>
      <c r="P6565" s="115"/>
      <c r="Q6565" s="116"/>
      <c r="R6565" s="116"/>
      <c r="S6565" s="116"/>
      <c r="T6565" s="117"/>
    </row>
    <row r="6566" spans="1:20" x14ac:dyDescent="0.15">
      <c r="A6566" s="91"/>
      <c r="B6566" s="91"/>
      <c r="C6566" s="127"/>
      <c r="D6566" s="127"/>
      <c r="E6566" s="127"/>
      <c r="F6566" s="127"/>
      <c r="G6566" s="127"/>
      <c r="H6566" s="127"/>
      <c r="I6566" s="91"/>
      <c r="O6566" s="91"/>
      <c r="P6566" s="115"/>
      <c r="Q6566" s="116"/>
      <c r="R6566" s="116"/>
      <c r="S6566" s="116"/>
      <c r="T6566" s="117"/>
    </row>
    <row r="6567" spans="1:20" x14ac:dyDescent="0.15">
      <c r="A6567" s="91"/>
      <c r="B6567" s="91"/>
      <c r="C6567" s="127"/>
      <c r="D6567" s="127"/>
      <c r="E6567" s="127"/>
      <c r="F6567" s="127"/>
      <c r="G6567" s="127"/>
      <c r="H6567" s="127"/>
      <c r="I6567" s="91"/>
      <c r="O6567" s="91"/>
      <c r="P6567" s="115"/>
      <c r="Q6567" s="116"/>
      <c r="R6567" s="116"/>
      <c r="S6567" s="116"/>
      <c r="T6567" s="117"/>
    </row>
    <row r="6568" spans="1:20" x14ac:dyDescent="0.15">
      <c r="A6568" s="91"/>
      <c r="B6568" s="91"/>
      <c r="C6568" s="127"/>
      <c r="D6568" s="127"/>
      <c r="E6568" s="127"/>
      <c r="F6568" s="127"/>
      <c r="G6568" s="127"/>
      <c r="H6568" s="127"/>
      <c r="I6568" s="91"/>
      <c r="O6568" s="91"/>
      <c r="P6568" s="115"/>
      <c r="Q6568" s="116"/>
      <c r="R6568" s="116"/>
      <c r="S6568" s="116"/>
      <c r="T6568" s="117"/>
    </row>
    <row r="6569" spans="1:20" x14ac:dyDescent="0.15">
      <c r="A6569" s="91"/>
      <c r="B6569" s="91"/>
      <c r="C6569" s="127"/>
      <c r="D6569" s="127"/>
      <c r="E6569" s="127"/>
      <c r="F6569" s="127"/>
      <c r="G6569" s="127"/>
      <c r="H6569" s="127"/>
      <c r="I6569" s="91"/>
      <c r="O6569" s="91"/>
      <c r="P6569" s="115"/>
      <c r="Q6569" s="116"/>
      <c r="R6569" s="116"/>
      <c r="S6569" s="116"/>
      <c r="T6569" s="117"/>
    </row>
    <row r="6570" spans="1:20" x14ac:dyDescent="0.15">
      <c r="A6570" s="91"/>
      <c r="B6570" s="91"/>
      <c r="C6570" s="127"/>
      <c r="D6570" s="127"/>
      <c r="E6570" s="127"/>
      <c r="F6570" s="127"/>
      <c r="G6570" s="127"/>
      <c r="H6570" s="127"/>
      <c r="I6570" s="91"/>
      <c r="O6570" s="91"/>
      <c r="P6570" s="115"/>
      <c r="Q6570" s="116"/>
      <c r="R6570" s="116"/>
      <c r="S6570" s="116"/>
      <c r="T6570" s="117"/>
    </row>
    <row r="6571" spans="1:20" x14ac:dyDescent="0.15">
      <c r="A6571" s="91"/>
      <c r="B6571" s="91"/>
      <c r="C6571" s="127"/>
      <c r="D6571" s="127"/>
      <c r="E6571" s="127"/>
      <c r="F6571" s="127"/>
      <c r="G6571" s="127"/>
      <c r="H6571" s="127"/>
      <c r="I6571" s="91"/>
      <c r="O6571" s="91"/>
      <c r="P6571" s="115"/>
      <c r="Q6571" s="116"/>
      <c r="R6571" s="116"/>
      <c r="S6571" s="116"/>
      <c r="T6571" s="117"/>
    </row>
    <row r="6572" spans="1:20" x14ac:dyDescent="0.15">
      <c r="A6572" s="91"/>
      <c r="B6572" s="91"/>
      <c r="C6572" s="127"/>
      <c r="D6572" s="127"/>
      <c r="E6572" s="127"/>
      <c r="F6572" s="127"/>
      <c r="G6572" s="127"/>
      <c r="H6572" s="127"/>
      <c r="I6572" s="91"/>
      <c r="O6572" s="91"/>
      <c r="P6572" s="115"/>
      <c r="Q6572" s="116"/>
      <c r="R6572" s="116"/>
      <c r="S6572" s="116"/>
      <c r="T6572" s="117"/>
    </row>
    <row r="6573" spans="1:20" x14ac:dyDescent="0.15">
      <c r="A6573" s="91"/>
      <c r="B6573" s="91"/>
      <c r="C6573" s="127"/>
      <c r="D6573" s="127"/>
      <c r="E6573" s="127"/>
      <c r="F6573" s="127"/>
      <c r="G6573" s="127"/>
      <c r="H6573" s="127"/>
      <c r="I6573" s="91"/>
      <c r="O6573" s="91"/>
      <c r="P6573" s="115"/>
      <c r="Q6573" s="116"/>
      <c r="R6573" s="116"/>
      <c r="S6573" s="116"/>
      <c r="T6573" s="117"/>
    </row>
    <row r="6574" spans="1:20" x14ac:dyDescent="0.15">
      <c r="A6574" s="91"/>
      <c r="B6574" s="91"/>
      <c r="C6574" s="127"/>
      <c r="D6574" s="127"/>
      <c r="E6574" s="127"/>
      <c r="F6574" s="127"/>
      <c r="G6574" s="127"/>
      <c r="H6574" s="127"/>
      <c r="I6574" s="91"/>
      <c r="O6574" s="91"/>
      <c r="P6574" s="115"/>
      <c r="Q6574" s="116"/>
      <c r="R6574" s="116"/>
      <c r="S6574" s="116"/>
      <c r="T6574" s="117"/>
    </row>
    <row r="6575" spans="1:20" x14ac:dyDescent="0.15">
      <c r="A6575" s="91"/>
      <c r="B6575" s="91"/>
      <c r="C6575" s="127"/>
      <c r="D6575" s="127"/>
      <c r="E6575" s="127"/>
      <c r="F6575" s="127"/>
      <c r="G6575" s="127"/>
      <c r="H6575" s="127"/>
      <c r="I6575" s="91"/>
      <c r="O6575" s="91"/>
      <c r="P6575" s="115"/>
      <c r="Q6575" s="116"/>
      <c r="R6575" s="116"/>
      <c r="S6575" s="116"/>
      <c r="T6575" s="117"/>
    </row>
    <row r="6576" spans="1:20" x14ac:dyDescent="0.15">
      <c r="A6576" s="91"/>
      <c r="B6576" s="91"/>
      <c r="C6576" s="127"/>
      <c r="D6576" s="127"/>
      <c r="E6576" s="127"/>
      <c r="F6576" s="127"/>
      <c r="G6576" s="127"/>
      <c r="H6576" s="127"/>
      <c r="I6576" s="91"/>
      <c r="O6576" s="91"/>
      <c r="P6576" s="115"/>
      <c r="Q6576" s="116"/>
      <c r="R6576" s="116"/>
      <c r="S6576" s="116"/>
      <c r="T6576" s="117"/>
    </row>
    <row r="6577" spans="1:20" x14ac:dyDescent="0.15">
      <c r="A6577" s="91"/>
      <c r="B6577" s="91"/>
      <c r="C6577" s="127"/>
      <c r="D6577" s="127"/>
      <c r="E6577" s="127"/>
      <c r="F6577" s="127"/>
      <c r="G6577" s="127"/>
      <c r="H6577" s="127"/>
      <c r="I6577" s="91"/>
      <c r="O6577" s="91"/>
      <c r="P6577" s="115"/>
      <c r="Q6577" s="116"/>
      <c r="R6577" s="116"/>
      <c r="S6577" s="116"/>
      <c r="T6577" s="117"/>
    </row>
    <row r="6578" spans="1:20" x14ac:dyDescent="0.15">
      <c r="A6578" s="91"/>
      <c r="B6578" s="91"/>
      <c r="C6578" s="127"/>
      <c r="D6578" s="127"/>
      <c r="E6578" s="127"/>
      <c r="F6578" s="127"/>
      <c r="G6578" s="127"/>
      <c r="H6578" s="127"/>
      <c r="I6578" s="91"/>
      <c r="O6578" s="91"/>
      <c r="P6578" s="115"/>
      <c r="Q6578" s="116"/>
      <c r="R6578" s="116"/>
      <c r="S6578" s="116"/>
      <c r="T6578" s="117"/>
    </row>
    <row r="6579" spans="1:20" x14ac:dyDescent="0.15">
      <c r="A6579" s="91"/>
      <c r="B6579" s="91"/>
      <c r="C6579" s="127"/>
      <c r="D6579" s="127"/>
      <c r="E6579" s="127"/>
      <c r="F6579" s="127"/>
      <c r="G6579" s="127"/>
      <c r="H6579" s="127"/>
      <c r="I6579" s="91"/>
      <c r="O6579" s="91"/>
      <c r="P6579" s="115"/>
      <c r="Q6579" s="116"/>
      <c r="R6579" s="116"/>
      <c r="S6579" s="116"/>
      <c r="T6579" s="117"/>
    </row>
    <row r="6580" spans="1:20" x14ac:dyDescent="0.15">
      <c r="A6580" s="91"/>
      <c r="B6580" s="91"/>
      <c r="C6580" s="127"/>
      <c r="D6580" s="127"/>
      <c r="E6580" s="127"/>
      <c r="F6580" s="127"/>
      <c r="G6580" s="127"/>
      <c r="H6580" s="127"/>
      <c r="I6580" s="91"/>
      <c r="O6580" s="91"/>
      <c r="P6580" s="115"/>
      <c r="Q6580" s="116"/>
      <c r="R6580" s="116"/>
      <c r="S6580" s="116"/>
      <c r="T6580" s="117"/>
    </row>
    <row r="6581" spans="1:20" x14ac:dyDescent="0.15">
      <c r="A6581" s="91"/>
      <c r="B6581" s="91"/>
      <c r="C6581" s="127"/>
      <c r="D6581" s="127"/>
      <c r="E6581" s="127"/>
      <c r="F6581" s="127"/>
      <c r="G6581" s="127"/>
      <c r="H6581" s="127"/>
      <c r="I6581" s="91"/>
      <c r="O6581" s="91"/>
      <c r="P6581" s="115"/>
      <c r="Q6581" s="116"/>
      <c r="R6581" s="116"/>
      <c r="S6581" s="116"/>
      <c r="T6581" s="117"/>
    </row>
    <row r="6582" spans="1:20" x14ac:dyDescent="0.15">
      <c r="A6582" s="91"/>
      <c r="B6582" s="91"/>
      <c r="C6582" s="127"/>
      <c r="D6582" s="127"/>
      <c r="E6582" s="127"/>
      <c r="F6582" s="127"/>
      <c r="G6582" s="127"/>
      <c r="H6582" s="127"/>
      <c r="I6582" s="91"/>
      <c r="O6582" s="91"/>
      <c r="P6582" s="115"/>
      <c r="Q6582" s="116"/>
      <c r="R6582" s="116"/>
      <c r="S6582" s="116"/>
      <c r="T6582" s="117"/>
    </row>
    <row r="6583" spans="1:20" x14ac:dyDescent="0.15">
      <c r="A6583" s="91"/>
      <c r="B6583" s="91"/>
      <c r="C6583" s="127"/>
      <c r="D6583" s="127"/>
      <c r="E6583" s="127"/>
      <c r="F6583" s="127"/>
      <c r="G6583" s="127"/>
      <c r="H6583" s="127"/>
      <c r="I6583" s="91"/>
      <c r="O6583" s="91"/>
      <c r="P6583" s="115"/>
      <c r="Q6583" s="116"/>
      <c r="R6583" s="116"/>
      <c r="S6583" s="116"/>
      <c r="T6583" s="117"/>
    </row>
    <row r="6584" spans="1:20" x14ac:dyDescent="0.15">
      <c r="A6584" s="91"/>
      <c r="B6584" s="91"/>
      <c r="C6584" s="127"/>
      <c r="D6584" s="127"/>
      <c r="E6584" s="127"/>
      <c r="F6584" s="127"/>
      <c r="G6584" s="127"/>
      <c r="H6584" s="127"/>
      <c r="I6584" s="91"/>
      <c r="O6584" s="91"/>
      <c r="P6584" s="115"/>
      <c r="Q6584" s="116"/>
      <c r="R6584" s="116"/>
      <c r="S6584" s="116"/>
      <c r="T6584" s="117"/>
    </row>
    <row r="6585" spans="1:20" x14ac:dyDescent="0.15">
      <c r="A6585" s="91"/>
      <c r="B6585" s="91"/>
      <c r="C6585" s="127"/>
      <c r="D6585" s="127"/>
      <c r="E6585" s="127"/>
      <c r="F6585" s="127"/>
      <c r="G6585" s="127"/>
      <c r="H6585" s="127"/>
      <c r="I6585" s="91"/>
      <c r="O6585" s="91"/>
      <c r="P6585" s="115"/>
      <c r="Q6585" s="116"/>
      <c r="R6585" s="116"/>
      <c r="S6585" s="116"/>
      <c r="T6585" s="117"/>
    </row>
    <row r="6586" spans="1:20" x14ac:dyDescent="0.15">
      <c r="A6586" s="91"/>
      <c r="B6586" s="91"/>
      <c r="C6586" s="127"/>
      <c r="D6586" s="127"/>
      <c r="E6586" s="127"/>
      <c r="F6586" s="127"/>
      <c r="G6586" s="127"/>
      <c r="H6586" s="127"/>
      <c r="I6586" s="91"/>
      <c r="O6586" s="91"/>
      <c r="P6586" s="115"/>
      <c r="Q6586" s="116"/>
      <c r="R6586" s="116"/>
      <c r="S6586" s="116"/>
      <c r="T6586" s="117"/>
    </row>
    <row r="6587" spans="1:20" x14ac:dyDescent="0.15">
      <c r="A6587" s="91"/>
      <c r="B6587" s="91"/>
      <c r="C6587" s="127"/>
      <c r="D6587" s="127"/>
      <c r="E6587" s="127"/>
      <c r="F6587" s="127"/>
      <c r="G6587" s="127"/>
      <c r="H6587" s="127"/>
      <c r="I6587" s="91"/>
      <c r="O6587" s="91"/>
      <c r="P6587" s="115"/>
      <c r="Q6587" s="116"/>
      <c r="R6587" s="116"/>
      <c r="S6587" s="116"/>
      <c r="T6587" s="117"/>
    </row>
    <row r="6588" spans="1:20" x14ac:dyDescent="0.15">
      <c r="A6588" s="91"/>
      <c r="B6588" s="91"/>
      <c r="C6588" s="127"/>
      <c r="D6588" s="127"/>
      <c r="E6588" s="127"/>
      <c r="F6588" s="127"/>
      <c r="G6588" s="127"/>
      <c r="H6588" s="127"/>
      <c r="I6588" s="91"/>
      <c r="O6588" s="91"/>
      <c r="P6588" s="115"/>
      <c r="Q6588" s="116"/>
      <c r="R6588" s="116"/>
      <c r="S6588" s="116"/>
      <c r="T6588" s="117"/>
    </row>
    <row r="6589" spans="1:20" x14ac:dyDescent="0.15">
      <c r="A6589" s="91"/>
      <c r="B6589" s="91"/>
      <c r="C6589" s="127"/>
      <c r="D6589" s="127"/>
      <c r="E6589" s="127"/>
      <c r="F6589" s="127"/>
      <c r="G6589" s="127"/>
      <c r="H6589" s="127"/>
      <c r="I6589" s="91"/>
      <c r="O6589" s="91"/>
      <c r="P6589" s="115"/>
      <c r="Q6589" s="116"/>
      <c r="R6589" s="116"/>
      <c r="S6589" s="116"/>
      <c r="T6589" s="117"/>
    </row>
    <row r="6590" spans="1:20" x14ac:dyDescent="0.15">
      <c r="A6590" s="91"/>
      <c r="B6590" s="91"/>
      <c r="C6590" s="127"/>
      <c r="D6590" s="127"/>
      <c r="E6590" s="127"/>
      <c r="F6590" s="127"/>
      <c r="G6590" s="127"/>
      <c r="H6590" s="127"/>
      <c r="I6590" s="91"/>
      <c r="O6590" s="91"/>
      <c r="P6590" s="115"/>
      <c r="Q6590" s="116"/>
      <c r="R6590" s="116"/>
      <c r="S6590" s="116"/>
      <c r="T6590" s="117"/>
    </row>
    <row r="6591" spans="1:20" x14ac:dyDescent="0.15">
      <c r="A6591" s="91"/>
      <c r="B6591" s="91"/>
      <c r="C6591" s="127"/>
      <c r="D6591" s="127"/>
      <c r="E6591" s="127"/>
      <c r="F6591" s="127"/>
      <c r="G6591" s="127"/>
      <c r="H6591" s="127"/>
      <c r="I6591" s="91"/>
      <c r="O6591" s="91"/>
      <c r="P6591" s="115"/>
      <c r="Q6591" s="116"/>
      <c r="R6591" s="116"/>
      <c r="S6591" s="116"/>
      <c r="T6591" s="117"/>
    </row>
    <row r="6592" spans="1:20" x14ac:dyDescent="0.15">
      <c r="A6592" s="91"/>
      <c r="B6592" s="91"/>
      <c r="C6592" s="127"/>
      <c r="D6592" s="127"/>
      <c r="E6592" s="127"/>
      <c r="F6592" s="127"/>
      <c r="G6592" s="127"/>
      <c r="H6592" s="127"/>
      <c r="I6592" s="91"/>
      <c r="O6592" s="91"/>
      <c r="P6592" s="115"/>
      <c r="Q6592" s="116"/>
      <c r="R6592" s="116"/>
      <c r="S6592" s="116"/>
      <c r="T6592" s="117"/>
    </row>
    <row r="6593" spans="1:20" x14ac:dyDescent="0.15">
      <c r="A6593" s="91"/>
      <c r="B6593" s="91"/>
      <c r="C6593" s="127"/>
      <c r="D6593" s="127"/>
      <c r="E6593" s="127"/>
      <c r="F6593" s="127"/>
      <c r="G6593" s="127"/>
      <c r="H6593" s="127"/>
      <c r="I6593" s="91"/>
      <c r="O6593" s="91"/>
      <c r="P6593" s="115"/>
      <c r="Q6593" s="116"/>
      <c r="R6593" s="116"/>
      <c r="S6593" s="116"/>
      <c r="T6593" s="117"/>
    </row>
    <row r="6594" spans="1:20" x14ac:dyDescent="0.15">
      <c r="A6594" s="91"/>
      <c r="B6594" s="91"/>
      <c r="C6594" s="127"/>
      <c r="D6594" s="127"/>
      <c r="E6594" s="127"/>
      <c r="F6594" s="127"/>
      <c r="G6594" s="127"/>
      <c r="H6594" s="127"/>
      <c r="I6594" s="91"/>
      <c r="O6594" s="91"/>
      <c r="P6594" s="115"/>
      <c r="Q6594" s="116"/>
      <c r="R6594" s="116"/>
      <c r="S6594" s="116"/>
      <c r="T6594" s="117"/>
    </row>
    <row r="6595" spans="1:20" x14ac:dyDescent="0.15">
      <c r="A6595" s="91"/>
      <c r="B6595" s="91"/>
      <c r="C6595" s="127"/>
      <c r="D6595" s="127"/>
      <c r="E6595" s="127"/>
      <c r="F6595" s="127"/>
      <c r="G6595" s="127"/>
      <c r="H6595" s="127"/>
      <c r="I6595" s="91"/>
      <c r="O6595" s="91"/>
      <c r="P6595" s="115"/>
      <c r="Q6595" s="116"/>
      <c r="R6595" s="116"/>
      <c r="S6595" s="116"/>
      <c r="T6595" s="117"/>
    </row>
    <row r="6596" spans="1:20" x14ac:dyDescent="0.15">
      <c r="A6596" s="91"/>
      <c r="B6596" s="91"/>
      <c r="C6596" s="127"/>
      <c r="D6596" s="127"/>
      <c r="E6596" s="127"/>
      <c r="F6596" s="127"/>
      <c r="G6596" s="127"/>
      <c r="H6596" s="127"/>
      <c r="I6596" s="91"/>
      <c r="O6596" s="91"/>
      <c r="P6596" s="115"/>
      <c r="Q6596" s="116"/>
      <c r="R6596" s="116"/>
      <c r="S6596" s="116"/>
      <c r="T6596" s="117"/>
    </row>
    <row r="6597" spans="1:20" x14ac:dyDescent="0.15">
      <c r="A6597" s="91"/>
      <c r="B6597" s="91"/>
      <c r="C6597" s="127"/>
      <c r="D6597" s="127"/>
      <c r="E6597" s="127"/>
      <c r="F6597" s="127"/>
      <c r="G6597" s="127"/>
      <c r="H6597" s="127"/>
      <c r="I6597" s="91"/>
      <c r="O6597" s="91"/>
      <c r="P6597" s="115"/>
      <c r="Q6597" s="116"/>
      <c r="R6597" s="116"/>
      <c r="S6597" s="116"/>
      <c r="T6597" s="117"/>
    </row>
    <row r="6598" spans="1:20" x14ac:dyDescent="0.15">
      <c r="A6598" s="91"/>
      <c r="B6598" s="91"/>
      <c r="C6598" s="127"/>
      <c r="D6598" s="127"/>
      <c r="E6598" s="127"/>
      <c r="F6598" s="127"/>
      <c r="G6598" s="127"/>
      <c r="H6598" s="127"/>
      <c r="I6598" s="91"/>
      <c r="O6598" s="91"/>
      <c r="P6598" s="115"/>
      <c r="Q6598" s="116"/>
      <c r="R6598" s="116"/>
      <c r="S6598" s="116"/>
      <c r="T6598" s="117"/>
    </row>
    <row r="6599" spans="1:20" x14ac:dyDescent="0.15">
      <c r="A6599" s="91"/>
      <c r="B6599" s="91"/>
      <c r="C6599" s="127"/>
      <c r="D6599" s="127"/>
      <c r="E6599" s="127"/>
      <c r="F6599" s="127"/>
      <c r="G6599" s="127"/>
      <c r="H6599" s="127"/>
      <c r="I6599" s="91"/>
      <c r="O6599" s="91"/>
      <c r="P6599" s="115"/>
      <c r="Q6599" s="116"/>
      <c r="R6599" s="116"/>
      <c r="S6599" s="116"/>
      <c r="T6599" s="117"/>
    </row>
    <row r="6600" spans="1:20" x14ac:dyDescent="0.15">
      <c r="A6600" s="91"/>
      <c r="B6600" s="91"/>
      <c r="C6600" s="127"/>
      <c r="D6600" s="127"/>
      <c r="E6600" s="127"/>
      <c r="F6600" s="127"/>
      <c r="G6600" s="127"/>
      <c r="H6600" s="127"/>
      <c r="I6600" s="91"/>
      <c r="O6600" s="91"/>
      <c r="P6600" s="115"/>
      <c r="Q6600" s="116"/>
      <c r="R6600" s="116"/>
      <c r="S6600" s="116"/>
      <c r="T6600" s="117"/>
    </row>
    <row r="6601" spans="1:20" x14ac:dyDescent="0.15">
      <c r="A6601" s="91"/>
      <c r="B6601" s="91"/>
      <c r="C6601" s="127"/>
      <c r="D6601" s="127"/>
      <c r="E6601" s="127"/>
      <c r="F6601" s="127"/>
      <c r="G6601" s="127"/>
      <c r="H6601" s="127"/>
      <c r="I6601" s="91"/>
      <c r="O6601" s="91"/>
      <c r="P6601" s="115"/>
      <c r="Q6601" s="116"/>
      <c r="R6601" s="116"/>
      <c r="S6601" s="116"/>
      <c r="T6601" s="117"/>
    </row>
    <row r="6602" spans="1:20" x14ac:dyDescent="0.15">
      <c r="A6602" s="91"/>
      <c r="B6602" s="91"/>
      <c r="C6602" s="127"/>
      <c r="D6602" s="127"/>
      <c r="E6602" s="127"/>
      <c r="F6602" s="127"/>
      <c r="G6602" s="127"/>
      <c r="H6602" s="127"/>
      <c r="I6602" s="91"/>
      <c r="O6602" s="91"/>
      <c r="P6602" s="115"/>
      <c r="Q6602" s="116"/>
      <c r="R6602" s="116"/>
      <c r="S6602" s="116"/>
      <c r="T6602" s="117"/>
    </row>
    <row r="6603" spans="1:20" x14ac:dyDescent="0.15">
      <c r="A6603" s="91"/>
      <c r="B6603" s="91"/>
      <c r="C6603" s="127"/>
      <c r="D6603" s="127"/>
      <c r="E6603" s="127"/>
      <c r="F6603" s="127"/>
      <c r="G6603" s="127"/>
      <c r="H6603" s="127"/>
      <c r="I6603" s="91"/>
      <c r="O6603" s="91"/>
      <c r="P6603" s="115"/>
      <c r="Q6603" s="116"/>
      <c r="R6603" s="116"/>
      <c r="S6603" s="116"/>
      <c r="T6603" s="117"/>
    </row>
    <row r="6604" spans="1:20" x14ac:dyDescent="0.15">
      <c r="A6604" s="91"/>
      <c r="B6604" s="91"/>
      <c r="C6604" s="127"/>
      <c r="D6604" s="127"/>
      <c r="E6604" s="127"/>
      <c r="F6604" s="127"/>
      <c r="G6604" s="127"/>
      <c r="H6604" s="127"/>
      <c r="I6604" s="91"/>
      <c r="O6604" s="91"/>
      <c r="P6604" s="115"/>
      <c r="Q6604" s="116"/>
      <c r="R6604" s="116"/>
      <c r="S6604" s="116"/>
      <c r="T6604" s="117"/>
    </row>
    <row r="6605" spans="1:20" x14ac:dyDescent="0.15">
      <c r="A6605" s="91"/>
      <c r="B6605" s="91"/>
      <c r="C6605" s="127"/>
      <c r="D6605" s="127"/>
      <c r="E6605" s="127"/>
      <c r="F6605" s="127"/>
      <c r="G6605" s="127"/>
      <c r="H6605" s="127"/>
      <c r="I6605" s="91"/>
      <c r="O6605" s="91"/>
      <c r="P6605" s="115"/>
      <c r="Q6605" s="116"/>
      <c r="R6605" s="116"/>
      <c r="S6605" s="116"/>
      <c r="T6605" s="117"/>
    </row>
    <row r="6606" spans="1:20" x14ac:dyDescent="0.15">
      <c r="A6606" s="91"/>
      <c r="B6606" s="91"/>
      <c r="C6606" s="127"/>
      <c r="D6606" s="127"/>
      <c r="E6606" s="127"/>
      <c r="F6606" s="127"/>
      <c r="G6606" s="127"/>
      <c r="H6606" s="127"/>
      <c r="I6606" s="91"/>
      <c r="O6606" s="91"/>
      <c r="P6606" s="115"/>
      <c r="Q6606" s="116"/>
      <c r="R6606" s="116"/>
      <c r="S6606" s="116"/>
      <c r="T6606" s="117"/>
    </row>
    <row r="6607" spans="1:20" x14ac:dyDescent="0.15">
      <c r="A6607" s="91"/>
      <c r="B6607" s="91"/>
      <c r="C6607" s="127"/>
      <c r="D6607" s="127"/>
      <c r="E6607" s="127"/>
      <c r="F6607" s="127"/>
      <c r="G6607" s="127"/>
      <c r="H6607" s="127"/>
      <c r="I6607" s="91"/>
      <c r="O6607" s="91"/>
      <c r="P6607" s="115"/>
      <c r="Q6607" s="116"/>
      <c r="R6607" s="116"/>
      <c r="S6607" s="116"/>
      <c r="T6607" s="117"/>
    </row>
    <row r="6608" spans="1:20" x14ac:dyDescent="0.15">
      <c r="A6608" s="91"/>
      <c r="B6608" s="91"/>
      <c r="C6608" s="127"/>
      <c r="D6608" s="127"/>
      <c r="E6608" s="127"/>
      <c r="F6608" s="127"/>
      <c r="G6608" s="127"/>
      <c r="H6608" s="127"/>
      <c r="I6608" s="91"/>
      <c r="O6608" s="91"/>
      <c r="P6608" s="115"/>
      <c r="Q6608" s="116"/>
      <c r="R6608" s="116"/>
      <c r="S6608" s="116"/>
      <c r="T6608" s="117"/>
    </row>
    <row r="6609" spans="1:20" x14ac:dyDescent="0.15">
      <c r="A6609" s="91"/>
      <c r="B6609" s="91"/>
      <c r="C6609" s="127"/>
      <c r="D6609" s="127"/>
      <c r="E6609" s="127"/>
      <c r="F6609" s="127"/>
      <c r="G6609" s="127"/>
      <c r="H6609" s="127"/>
      <c r="I6609" s="91"/>
      <c r="O6609" s="91"/>
      <c r="P6609" s="115"/>
      <c r="Q6609" s="116"/>
      <c r="R6609" s="116"/>
      <c r="S6609" s="116"/>
      <c r="T6609" s="117"/>
    </row>
    <row r="6610" spans="1:20" x14ac:dyDescent="0.15">
      <c r="A6610" s="91"/>
      <c r="B6610" s="91"/>
      <c r="C6610" s="127"/>
      <c r="D6610" s="127"/>
      <c r="E6610" s="127"/>
      <c r="F6610" s="127"/>
      <c r="G6610" s="127"/>
      <c r="H6610" s="127"/>
      <c r="I6610" s="91"/>
      <c r="O6610" s="91"/>
      <c r="P6610" s="115"/>
      <c r="Q6610" s="116"/>
      <c r="R6610" s="116"/>
      <c r="S6610" s="116"/>
      <c r="T6610" s="117"/>
    </row>
    <row r="6611" spans="1:20" x14ac:dyDescent="0.15">
      <c r="A6611" s="91"/>
      <c r="B6611" s="91"/>
      <c r="C6611" s="127"/>
      <c r="D6611" s="127"/>
      <c r="E6611" s="127"/>
      <c r="F6611" s="127"/>
      <c r="G6611" s="127"/>
      <c r="H6611" s="127"/>
      <c r="I6611" s="91"/>
      <c r="O6611" s="91"/>
      <c r="P6611" s="115"/>
      <c r="Q6611" s="116"/>
      <c r="R6611" s="116"/>
      <c r="S6611" s="116"/>
      <c r="T6611" s="117"/>
    </row>
    <row r="6612" spans="1:20" x14ac:dyDescent="0.15">
      <c r="A6612" s="91"/>
      <c r="B6612" s="91"/>
      <c r="C6612" s="127"/>
      <c r="D6612" s="127"/>
      <c r="E6612" s="127"/>
      <c r="F6612" s="127"/>
      <c r="G6612" s="127"/>
      <c r="H6612" s="127"/>
      <c r="I6612" s="91"/>
      <c r="O6612" s="91"/>
      <c r="P6612" s="115"/>
      <c r="Q6612" s="116"/>
      <c r="R6612" s="116"/>
      <c r="S6612" s="116"/>
      <c r="T6612" s="117"/>
    </row>
    <row r="6613" spans="1:20" x14ac:dyDescent="0.15">
      <c r="A6613" s="91"/>
      <c r="B6613" s="91"/>
      <c r="C6613" s="127"/>
      <c r="D6613" s="127"/>
      <c r="E6613" s="127"/>
      <c r="F6613" s="127"/>
      <c r="G6613" s="127"/>
      <c r="H6613" s="127"/>
      <c r="I6613" s="91"/>
      <c r="O6613" s="91"/>
      <c r="P6613" s="115"/>
      <c r="Q6613" s="116"/>
      <c r="R6613" s="116"/>
      <c r="S6613" s="116"/>
      <c r="T6613" s="117"/>
    </row>
    <row r="6614" spans="1:20" x14ac:dyDescent="0.15">
      <c r="A6614" s="91"/>
      <c r="B6614" s="91"/>
      <c r="C6614" s="127"/>
      <c r="D6614" s="127"/>
      <c r="E6614" s="127"/>
      <c r="F6614" s="127"/>
      <c r="G6614" s="127"/>
      <c r="H6614" s="127"/>
      <c r="I6614" s="91"/>
      <c r="O6614" s="91"/>
      <c r="P6614" s="115"/>
      <c r="Q6614" s="116"/>
      <c r="R6614" s="116"/>
      <c r="S6614" s="116"/>
      <c r="T6614" s="117"/>
    </row>
    <row r="6615" spans="1:20" x14ac:dyDescent="0.15">
      <c r="A6615" s="91"/>
      <c r="B6615" s="91"/>
      <c r="C6615" s="127"/>
      <c r="D6615" s="127"/>
      <c r="E6615" s="127"/>
      <c r="F6615" s="127"/>
      <c r="G6615" s="127"/>
      <c r="H6615" s="127"/>
      <c r="I6615" s="91"/>
      <c r="O6615" s="91"/>
      <c r="P6615" s="115"/>
      <c r="Q6615" s="116"/>
      <c r="R6615" s="116"/>
      <c r="S6615" s="116"/>
      <c r="T6615" s="117"/>
    </row>
    <row r="6616" spans="1:20" x14ac:dyDescent="0.15">
      <c r="A6616" s="91"/>
      <c r="B6616" s="91"/>
      <c r="C6616" s="127"/>
      <c r="D6616" s="127"/>
      <c r="E6616" s="127"/>
      <c r="F6616" s="127"/>
      <c r="G6616" s="127"/>
      <c r="H6616" s="127"/>
      <c r="I6616" s="91"/>
      <c r="O6616" s="91"/>
      <c r="P6616" s="115"/>
      <c r="Q6616" s="116"/>
      <c r="R6616" s="116"/>
      <c r="S6616" s="116"/>
      <c r="T6616" s="117"/>
    </row>
    <row r="6617" spans="1:20" x14ac:dyDescent="0.15">
      <c r="A6617" s="91"/>
      <c r="B6617" s="91"/>
      <c r="C6617" s="127"/>
      <c r="D6617" s="127"/>
      <c r="E6617" s="127"/>
      <c r="F6617" s="127"/>
      <c r="G6617" s="127"/>
      <c r="H6617" s="127"/>
      <c r="I6617" s="91"/>
      <c r="O6617" s="91"/>
      <c r="P6617" s="115"/>
      <c r="Q6617" s="116"/>
      <c r="R6617" s="116"/>
      <c r="S6617" s="116"/>
      <c r="T6617" s="117"/>
    </row>
    <row r="6618" spans="1:20" x14ac:dyDescent="0.15">
      <c r="A6618" s="91"/>
      <c r="B6618" s="91"/>
      <c r="C6618" s="127"/>
      <c r="D6618" s="127"/>
      <c r="E6618" s="127"/>
      <c r="F6618" s="127"/>
      <c r="G6618" s="127"/>
      <c r="H6618" s="127"/>
      <c r="I6618" s="91"/>
      <c r="O6618" s="91"/>
      <c r="P6618" s="115"/>
      <c r="Q6618" s="116"/>
      <c r="R6618" s="116"/>
      <c r="S6618" s="116"/>
      <c r="T6618" s="117"/>
    </row>
    <row r="6619" spans="1:20" x14ac:dyDescent="0.15">
      <c r="A6619" s="91"/>
      <c r="B6619" s="91"/>
      <c r="C6619" s="127"/>
      <c r="D6619" s="127"/>
      <c r="E6619" s="127"/>
      <c r="F6619" s="127"/>
      <c r="G6619" s="127"/>
      <c r="H6619" s="127"/>
      <c r="I6619" s="91"/>
      <c r="O6619" s="91"/>
      <c r="P6619" s="115"/>
      <c r="Q6619" s="116"/>
      <c r="R6619" s="116"/>
      <c r="S6619" s="116"/>
      <c r="T6619" s="117"/>
    </row>
    <row r="6620" spans="1:20" x14ac:dyDescent="0.15">
      <c r="A6620" s="91"/>
      <c r="B6620" s="91"/>
      <c r="C6620" s="127"/>
      <c r="D6620" s="127"/>
      <c r="E6620" s="127"/>
      <c r="F6620" s="127"/>
      <c r="G6620" s="127"/>
      <c r="H6620" s="127"/>
      <c r="I6620" s="91"/>
      <c r="O6620" s="91"/>
      <c r="P6620" s="115"/>
      <c r="Q6620" s="116"/>
      <c r="R6620" s="116"/>
      <c r="S6620" s="116"/>
      <c r="T6620" s="117"/>
    </row>
    <row r="6621" spans="1:20" x14ac:dyDescent="0.15">
      <c r="A6621" s="91"/>
      <c r="B6621" s="91"/>
      <c r="C6621" s="127"/>
      <c r="D6621" s="127"/>
      <c r="E6621" s="127"/>
      <c r="F6621" s="127"/>
      <c r="G6621" s="127"/>
      <c r="H6621" s="127"/>
      <c r="I6621" s="91"/>
      <c r="O6621" s="91"/>
      <c r="P6621" s="115"/>
      <c r="Q6621" s="116"/>
      <c r="R6621" s="116"/>
      <c r="S6621" s="116"/>
      <c r="T6621" s="117"/>
    </row>
    <row r="6622" spans="1:20" x14ac:dyDescent="0.15">
      <c r="A6622" s="91"/>
      <c r="B6622" s="91"/>
      <c r="C6622" s="127"/>
      <c r="D6622" s="127"/>
      <c r="E6622" s="127"/>
      <c r="F6622" s="127"/>
      <c r="G6622" s="127"/>
      <c r="H6622" s="127"/>
      <c r="I6622" s="91"/>
      <c r="O6622" s="91"/>
      <c r="P6622" s="115"/>
      <c r="Q6622" s="116"/>
      <c r="R6622" s="116"/>
      <c r="S6622" s="116"/>
      <c r="T6622" s="117"/>
    </row>
    <row r="6623" spans="1:20" x14ac:dyDescent="0.15">
      <c r="A6623" s="91"/>
      <c r="B6623" s="91"/>
      <c r="C6623" s="127"/>
      <c r="D6623" s="127"/>
      <c r="E6623" s="127"/>
      <c r="F6623" s="127"/>
      <c r="G6623" s="127"/>
      <c r="H6623" s="127"/>
      <c r="I6623" s="91"/>
      <c r="O6623" s="91"/>
      <c r="P6623" s="115"/>
      <c r="Q6623" s="116"/>
      <c r="R6623" s="116"/>
      <c r="S6623" s="116"/>
      <c r="T6623" s="117"/>
    </row>
    <row r="6624" spans="1:20" x14ac:dyDescent="0.15">
      <c r="A6624" s="91"/>
      <c r="B6624" s="91"/>
      <c r="C6624" s="127"/>
      <c r="D6624" s="127"/>
      <c r="E6624" s="127"/>
      <c r="F6624" s="127"/>
      <c r="G6624" s="127"/>
      <c r="H6624" s="127"/>
      <c r="I6624" s="91"/>
      <c r="O6624" s="91"/>
      <c r="P6624" s="115"/>
      <c r="Q6624" s="116"/>
      <c r="R6624" s="116"/>
      <c r="S6624" s="116"/>
      <c r="T6624" s="117"/>
    </row>
    <row r="6625" spans="1:20" x14ac:dyDescent="0.15">
      <c r="A6625" s="91"/>
      <c r="B6625" s="91"/>
      <c r="C6625" s="127"/>
      <c r="D6625" s="127"/>
      <c r="E6625" s="127"/>
      <c r="F6625" s="127"/>
      <c r="G6625" s="127"/>
      <c r="H6625" s="127"/>
      <c r="I6625" s="91"/>
      <c r="O6625" s="91"/>
      <c r="P6625" s="115"/>
      <c r="Q6625" s="116"/>
      <c r="R6625" s="116"/>
      <c r="S6625" s="116"/>
      <c r="T6625" s="117"/>
    </row>
    <row r="6626" spans="1:20" x14ac:dyDescent="0.15">
      <c r="A6626" s="91"/>
      <c r="B6626" s="91"/>
      <c r="C6626" s="127"/>
      <c r="D6626" s="127"/>
      <c r="E6626" s="127"/>
      <c r="F6626" s="127"/>
      <c r="G6626" s="127"/>
      <c r="H6626" s="127"/>
      <c r="I6626" s="91"/>
      <c r="O6626" s="91"/>
      <c r="P6626" s="115"/>
      <c r="Q6626" s="116"/>
      <c r="R6626" s="116"/>
      <c r="S6626" s="116"/>
      <c r="T6626" s="117"/>
    </row>
    <row r="6627" spans="1:20" x14ac:dyDescent="0.15">
      <c r="A6627" s="91"/>
      <c r="B6627" s="91"/>
      <c r="C6627" s="127"/>
      <c r="D6627" s="127"/>
      <c r="E6627" s="127"/>
      <c r="F6627" s="127"/>
      <c r="G6627" s="127"/>
      <c r="H6627" s="127"/>
      <c r="I6627" s="91"/>
      <c r="O6627" s="91"/>
      <c r="P6627" s="115"/>
      <c r="Q6627" s="116"/>
      <c r="R6627" s="116"/>
      <c r="S6627" s="116"/>
      <c r="T6627" s="117"/>
    </row>
    <row r="6628" spans="1:20" x14ac:dyDescent="0.15">
      <c r="A6628" s="91"/>
      <c r="B6628" s="91"/>
      <c r="C6628" s="127"/>
      <c r="D6628" s="127"/>
      <c r="E6628" s="127"/>
      <c r="F6628" s="127"/>
      <c r="G6628" s="127"/>
      <c r="H6628" s="127"/>
      <c r="I6628" s="91"/>
      <c r="O6628" s="91"/>
      <c r="P6628" s="115"/>
      <c r="Q6628" s="116"/>
      <c r="R6628" s="116"/>
      <c r="S6628" s="116"/>
      <c r="T6628" s="117"/>
    </row>
    <row r="6629" spans="1:20" x14ac:dyDescent="0.15">
      <c r="A6629" s="91"/>
      <c r="B6629" s="91"/>
      <c r="C6629" s="127"/>
      <c r="D6629" s="127"/>
      <c r="E6629" s="127"/>
      <c r="F6629" s="127"/>
      <c r="G6629" s="127"/>
      <c r="H6629" s="127"/>
      <c r="I6629" s="91"/>
      <c r="O6629" s="91"/>
      <c r="P6629" s="115"/>
      <c r="Q6629" s="116"/>
      <c r="R6629" s="116"/>
      <c r="S6629" s="116"/>
      <c r="T6629" s="117"/>
    </row>
    <row r="6630" spans="1:20" x14ac:dyDescent="0.15">
      <c r="A6630" s="91"/>
      <c r="B6630" s="91"/>
      <c r="C6630" s="127"/>
      <c r="D6630" s="127"/>
      <c r="E6630" s="127"/>
      <c r="F6630" s="127"/>
      <c r="G6630" s="127"/>
      <c r="H6630" s="127"/>
      <c r="I6630" s="91"/>
      <c r="O6630" s="91"/>
      <c r="P6630" s="115"/>
      <c r="Q6630" s="116"/>
      <c r="R6630" s="116"/>
      <c r="S6630" s="116"/>
      <c r="T6630" s="117"/>
    </row>
    <row r="6631" spans="1:20" x14ac:dyDescent="0.15">
      <c r="A6631" s="91"/>
      <c r="B6631" s="91"/>
      <c r="C6631" s="127"/>
      <c r="D6631" s="127"/>
      <c r="E6631" s="127"/>
      <c r="F6631" s="127"/>
      <c r="G6631" s="127"/>
      <c r="H6631" s="127"/>
      <c r="I6631" s="91"/>
      <c r="O6631" s="91"/>
      <c r="P6631" s="115"/>
      <c r="Q6631" s="116"/>
      <c r="R6631" s="116"/>
      <c r="S6631" s="116"/>
      <c r="T6631" s="117"/>
    </row>
    <row r="6632" spans="1:20" x14ac:dyDescent="0.15">
      <c r="A6632" s="91"/>
      <c r="B6632" s="91"/>
      <c r="C6632" s="127"/>
      <c r="D6632" s="127"/>
      <c r="E6632" s="127"/>
      <c r="F6632" s="127"/>
      <c r="G6632" s="127"/>
      <c r="H6632" s="127"/>
      <c r="I6632" s="91"/>
      <c r="O6632" s="91"/>
      <c r="P6632" s="115"/>
      <c r="Q6632" s="116"/>
      <c r="R6632" s="116"/>
      <c r="S6632" s="116"/>
      <c r="T6632" s="117"/>
    </row>
    <row r="6633" spans="1:20" x14ac:dyDescent="0.15">
      <c r="A6633" s="91"/>
      <c r="B6633" s="91"/>
      <c r="C6633" s="127"/>
      <c r="D6633" s="127"/>
      <c r="E6633" s="127"/>
      <c r="F6633" s="127"/>
      <c r="G6633" s="127"/>
      <c r="H6633" s="127"/>
      <c r="I6633" s="91"/>
      <c r="O6633" s="91"/>
      <c r="P6633" s="115"/>
      <c r="Q6633" s="116"/>
      <c r="R6633" s="116"/>
      <c r="S6633" s="116"/>
      <c r="T6633" s="117"/>
    </row>
    <row r="6634" spans="1:20" x14ac:dyDescent="0.15">
      <c r="A6634" s="91"/>
      <c r="B6634" s="91"/>
      <c r="C6634" s="127"/>
      <c r="D6634" s="127"/>
      <c r="E6634" s="127"/>
      <c r="F6634" s="127"/>
      <c r="G6634" s="127"/>
      <c r="H6634" s="127"/>
      <c r="I6634" s="91"/>
      <c r="O6634" s="91"/>
      <c r="P6634" s="115"/>
      <c r="Q6634" s="116"/>
      <c r="R6634" s="116"/>
      <c r="S6634" s="116"/>
      <c r="T6634" s="117"/>
    </row>
    <row r="6635" spans="1:20" x14ac:dyDescent="0.15">
      <c r="A6635" s="91"/>
      <c r="B6635" s="91"/>
      <c r="C6635" s="127"/>
      <c r="D6635" s="127"/>
      <c r="E6635" s="127"/>
      <c r="F6635" s="127"/>
      <c r="G6635" s="127"/>
      <c r="H6635" s="127"/>
      <c r="I6635" s="91"/>
      <c r="O6635" s="91"/>
      <c r="P6635" s="115"/>
      <c r="Q6635" s="116"/>
      <c r="R6635" s="116"/>
      <c r="S6635" s="116"/>
      <c r="T6635" s="117"/>
    </row>
    <row r="6636" spans="1:20" x14ac:dyDescent="0.15">
      <c r="A6636" s="91"/>
      <c r="B6636" s="91"/>
      <c r="C6636" s="127"/>
      <c r="D6636" s="127"/>
      <c r="E6636" s="127"/>
      <c r="F6636" s="127"/>
      <c r="G6636" s="127"/>
      <c r="H6636" s="127"/>
      <c r="I6636" s="91"/>
      <c r="O6636" s="91"/>
      <c r="P6636" s="115"/>
      <c r="Q6636" s="116"/>
      <c r="R6636" s="116"/>
      <c r="S6636" s="116"/>
      <c r="T6636" s="117"/>
    </row>
    <row r="6637" spans="1:20" x14ac:dyDescent="0.15">
      <c r="A6637" s="91"/>
      <c r="B6637" s="91"/>
      <c r="C6637" s="127"/>
      <c r="D6637" s="127"/>
      <c r="E6637" s="127"/>
      <c r="F6637" s="127"/>
      <c r="G6637" s="127"/>
      <c r="H6637" s="127"/>
      <c r="I6637" s="91"/>
      <c r="O6637" s="91"/>
      <c r="P6637" s="115"/>
      <c r="Q6637" s="116"/>
      <c r="R6637" s="116"/>
      <c r="S6637" s="116"/>
      <c r="T6637" s="117"/>
    </row>
    <row r="6638" spans="1:20" x14ac:dyDescent="0.15">
      <c r="A6638" s="91"/>
      <c r="B6638" s="91"/>
      <c r="C6638" s="127"/>
      <c r="D6638" s="127"/>
      <c r="E6638" s="127"/>
      <c r="F6638" s="127"/>
      <c r="G6638" s="127"/>
      <c r="H6638" s="127"/>
      <c r="I6638" s="91"/>
      <c r="O6638" s="91"/>
      <c r="P6638" s="115"/>
      <c r="Q6638" s="116"/>
      <c r="R6638" s="116"/>
      <c r="S6638" s="116"/>
      <c r="T6638" s="117"/>
    </row>
    <row r="6639" spans="1:20" x14ac:dyDescent="0.15">
      <c r="A6639" s="91"/>
      <c r="B6639" s="91"/>
      <c r="C6639" s="127"/>
      <c r="D6639" s="127"/>
      <c r="E6639" s="127"/>
      <c r="F6639" s="127"/>
      <c r="G6639" s="127"/>
      <c r="H6639" s="127"/>
      <c r="I6639" s="91"/>
      <c r="O6639" s="91"/>
      <c r="P6639" s="115"/>
      <c r="Q6639" s="116"/>
      <c r="R6639" s="116"/>
      <c r="S6639" s="116"/>
      <c r="T6639" s="117"/>
    </row>
    <row r="6640" spans="1:20" x14ac:dyDescent="0.15">
      <c r="A6640" s="91"/>
      <c r="B6640" s="91"/>
      <c r="C6640" s="127"/>
      <c r="D6640" s="127"/>
      <c r="E6640" s="127"/>
      <c r="F6640" s="127"/>
      <c r="G6640" s="127"/>
      <c r="H6640" s="127"/>
      <c r="I6640" s="91"/>
      <c r="O6640" s="91"/>
      <c r="P6640" s="115"/>
      <c r="Q6640" s="116"/>
      <c r="R6640" s="116"/>
      <c r="S6640" s="116"/>
      <c r="T6640" s="117"/>
    </row>
    <row r="6641" spans="1:20" x14ac:dyDescent="0.15">
      <c r="A6641" s="91"/>
      <c r="B6641" s="91"/>
      <c r="C6641" s="127"/>
      <c r="D6641" s="127"/>
      <c r="E6641" s="127"/>
      <c r="F6641" s="127"/>
      <c r="G6641" s="127"/>
      <c r="H6641" s="127"/>
      <c r="I6641" s="91"/>
      <c r="O6641" s="91"/>
      <c r="P6641" s="115"/>
      <c r="Q6641" s="116"/>
      <c r="R6641" s="116"/>
      <c r="S6641" s="116"/>
      <c r="T6641" s="117"/>
    </row>
    <row r="6642" spans="1:20" x14ac:dyDescent="0.15">
      <c r="A6642" s="91"/>
      <c r="B6642" s="91"/>
      <c r="C6642" s="127"/>
      <c r="D6642" s="127"/>
      <c r="E6642" s="127"/>
      <c r="F6642" s="127"/>
      <c r="G6642" s="127"/>
      <c r="H6642" s="127"/>
      <c r="I6642" s="91"/>
      <c r="O6642" s="91"/>
      <c r="P6642" s="115"/>
      <c r="Q6642" s="116"/>
      <c r="R6642" s="116"/>
      <c r="S6642" s="116"/>
      <c r="T6642" s="117"/>
    </row>
    <row r="6643" spans="1:20" x14ac:dyDescent="0.15">
      <c r="A6643" s="91"/>
      <c r="B6643" s="91"/>
      <c r="C6643" s="127"/>
      <c r="D6643" s="127"/>
      <c r="E6643" s="127"/>
      <c r="F6643" s="127"/>
      <c r="G6643" s="127"/>
      <c r="H6643" s="127"/>
      <c r="I6643" s="91"/>
      <c r="O6643" s="91"/>
      <c r="P6643" s="115"/>
      <c r="Q6643" s="116"/>
      <c r="R6643" s="116"/>
      <c r="S6643" s="116"/>
      <c r="T6643" s="117"/>
    </row>
    <row r="6644" spans="1:20" x14ac:dyDescent="0.15">
      <c r="A6644" s="91"/>
      <c r="B6644" s="91"/>
      <c r="C6644" s="127"/>
      <c r="D6644" s="127"/>
      <c r="E6644" s="127"/>
      <c r="F6644" s="127"/>
      <c r="G6644" s="127"/>
      <c r="H6644" s="127"/>
      <c r="I6644" s="91"/>
      <c r="O6644" s="91"/>
      <c r="P6644" s="115"/>
      <c r="Q6644" s="116"/>
      <c r="R6644" s="116"/>
      <c r="S6644" s="116"/>
      <c r="T6644" s="117"/>
    </row>
    <row r="6645" spans="1:20" x14ac:dyDescent="0.15">
      <c r="A6645" s="91"/>
      <c r="B6645" s="91"/>
      <c r="C6645" s="127"/>
      <c r="D6645" s="127"/>
      <c r="E6645" s="127"/>
      <c r="F6645" s="127"/>
      <c r="G6645" s="127"/>
      <c r="H6645" s="127"/>
      <c r="I6645" s="91"/>
      <c r="O6645" s="91"/>
      <c r="P6645" s="115"/>
      <c r="Q6645" s="116"/>
      <c r="R6645" s="116"/>
      <c r="S6645" s="116"/>
      <c r="T6645" s="117"/>
    </row>
    <row r="6646" spans="1:20" x14ac:dyDescent="0.15">
      <c r="A6646" s="91"/>
      <c r="B6646" s="91"/>
      <c r="C6646" s="127"/>
      <c r="D6646" s="127"/>
      <c r="E6646" s="127"/>
      <c r="F6646" s="127"/>
      <c r="G6646" s="127"/>
      <c r="H6646" s="127"/>
      <c r="I6646" s="91"/>
      <c r="O6646" s="91"/>
      <c r="P6646" s="115"/>
      <c r="Q6646" s="116"/>
      <c r="R6646" s="116"/>
      <c r="S6646" s="116"/>
      <c r="T6646" s="117"/>
    </row>
    <row r="6647" spans="1:20" x14ac:dyDescent="0.15">
      <c r="A6647" s="91"/>
      <c r="B6647" s="91"/>
      <c r="C6647" s="127"/>
      <c r="D6647" s="127"/>
      <c r="E6647" s="127"/>
      <c r="F6647" s="127"/>
      <c r="G6647" s="127"/>
      <c r="H6647" s="127"/>
      <c r="I6647" s="91"/>
      <c r="O6647" s="91"/>
      <c r="P6647" s="115"/>
      <c r="Q6647" s="116"/>
      <c r="R6647" s="116"/>
      <c r="S6647" s="116"/>
      <c r="T6647" s="117"/>
    </row>
    <row r="6648" spans="1:20" x14ac:dyDescent="0.15">
      <c r="A6648" s="91"/>
      <c r="B6648" s="91"/>
      <c r="C6648" s="127"/>
      <c r="D6648" s="127"/>
      <c r="E6648" s="127"/>
      <c r="F6648" s="127"/>
      <c r="G6648" s="127"/>
      <c r="H6648" s="127"/>
      <c r="I6648" s="91"/>
      <c r="O6648" s="91"/>
      <c r="P6648" s="115"/>
      <c r="Q6648" s="116"/>
      <c r="R6648" s="116"/>
      <c r="S6648" s="116"/>
      <c r="T6648" s="117"/>
    </row>
    <row r="6649" spans="1:20" x14ac:dyDescent="0.15">
      <c r="A6649" s="91"/>
      <c r="B6649" s="91"/>
      <c r="C6649" s="127"/>
      <c r="D6649" s="127"/>
      <c r="E6649" s="127"/>
      <c r="F6649" s="127"/>
      <c r="G6649" s="127"/>
      <c r="H6649" s="127"/>
      <c r="I6649" s="91"/>
      <c r="O6649" s="91"/>
      <c r="P6649" s="115"/>
      <c r="Q6649" s="116"/>
      <c r="R6649" s="116"/>
      <c r="S6649" s="116"/>
      <c r="T6649" s="117"/>
    </row>
    <row r="6650" spans="1:20" x14ac:dyDescent="0.15">
      <c r="A6650" s="91"/>
      <c r="B6650" s="91"/>
      <c r="C6650" s="127"/>
      <c r="D6650" s="127"/>
      <c r="E6650" s="127"/>
      <c r="F6650" s="127"/>
      <c r="G6650" s="127"/>
      <c r="H6650" s="127"/>
      <c r="I6650" s="91"/>
      <c r="O6650" s="91"/>
      <c r="P6650" s="115"/>
      <c r="Q6650" s="116"/>
      <c r="R6650" s="116"/>
      <c r="S6650" s="116"/>
      <c r="T6650" s="117"/>
    </row>
    <row r="6651" spans="1:20" x14ac:dyDescent="0.15">
      <c r="A6651" s="91"/>
      <c r="B6651" s="91"/>
      <c r="C6651" s="127"/>
      <c r="D6651" s="127"/>
      <c r="E6651" s="127"/>
      <c r="F6651" s="127"/>
      <c r="G6651" s="127"/>
      <c r="H6651" s="127"/>
      <c r="I6651" s="91"/>
      <c r="O6651" s="91"/>
      <c r="P6651" s="115"/>
      <c r="Q6651" s="116"/>
      <c r="R6651" s="116"/>
      <c r="S6651" s="116"/>
      <c r="T6651" s="117"/>
    </row>
    <row r="6652" spans="1:20" x14ac:dyDescent="0.15">
      <c r="A6652" s="91"/>
      <c r="B6652" s="91"/>
      <c r="C6652" s="127"/>
      <c r="D6652" s="127"/>
      <c r="E6652" s="127"/>
      <c r="F6652" s="127"/>
      <c r="G6652" s="127"/>
      <c r="H6652" s="127"/>
      <c r="I6652" s="91"/>
      <c r="O6652" s="91"/>
      <c r="P6652" s="115"/>
      <c r="Q6652" s="116"/>
      <c r="R6652" s="116"/>
      <c r="S6652" s="116"/>
      <c r="T6652" s="117"/>
    </row>
    <row r="6653" spans="1:20" x14ac:dyDescent="0.15">
      <c r="A6653" s="91"/>
      <c r="B6653" s="91"/>
      <c r="C6653" s="127"/>
      <c r="D6653" s="127"/>
      <c r="E6653" s="127"/>
      <c r="F6653" s="127"/>
      <c r="G6653" s="127"/>
      <c r="H6653" s="127"/>
      <c r="I6653" s="91"/>
      <c r="O6653" s="91"/>
      <c r="P6653" s="115"/>
      <c r="Q6653" s="116"/>
      <c r="R6653" s="116"/>
      <c r="S6653" s="116"/>
      <c r="T6653" s="117"/>
    </row>
    <row r="6654" spans="1:20" x14ac:dyDescent="0.15">
      <c r="A6654" s="91"/>
      <c r="B6654" s="91"/>
      <c r="C6654" s="127"/>
      <c r="D6654" s="127"/>
      <c r="E6654" s="127"/>
      <c r="F6654" s="127"/>
      <c r="G6654" s="127"/>
      <c r="H6654" s="127"/>
      <c r="I6654" s="91"/>
      <c r="O6654" s="91"/>
      <c r="P6654" s="115"/>
      <c r="Q6654" s="116"/>
      <c r="R6654" s="116"/>
      <c r="S6654" s="116"/>
      <c r="T6654" s="117"/>
    </row>
    <row r="6655" spans="1:20" x14ac:dyDescent="0.15">
      <c r="A6655" s="91"/>
      <c r="B6655" s="91"/>
      <c r="C6655" s="127"/>
      <c r="D6655" s="127"/>
      <c r="E6655" s="127"/>
      <c r="F6655" s="127"/>
      <c r="G6655" s="127"/>
      <c r="H6655" s="127"/>
      <c r="I6655" s="91"/>
      <c r="O6655" s="91"/>
      <c r="P6655" s="115"/>
      <c r="Q6655" s="116"/>
      <c r="R6655" s="116"/>
      <c r="S6655" s="116"/>
      <c r="T6655" s="117"/>
    </row>
    <row r="6656" spans="1:20" x14ac:dyDescent="0.15">
      <c r="A6656" s="91"/>
      <c r="B6656" s="91"/>
      <c r="C6656" s="127"/>
      <c r="D6656" s="127"/>
      <c r="E6656" s="127"/>
      <c r="F6656" s="127"/>
      <c r="G6656" s="127"/>
      <c r="H6656" s="127"/>
      <c r="I6656" s="91"/>
      <c r="O6656" s="91"/>
      <c r="P6656" s="115"/>
      <c r="Q6656" s="116"/>
      <c r="R6656" s="116"/>
      <c r="S6656" s="116"/>
      <c r="T6656" s="117"/>
    </row>
    <row r="6657" spans="1:20" x14ac:dyDescent="0.15">
      <c r="A6657" s="91"/>
      <c r="B6657" s="91"/>
      <c r="C6657" s="127"/>
      <c r="D6657" s="127"/>
      <c r="E6657" s="127"/>
      <c r="F6657" s="127"/>
      <c r="G6657" s="127"/>
      <c r="H6657" s="127"/>
      <c r="I6657" s="91"/>
      <c r="O6657" s="91"/>
      <c r="P6657" s="115"/>
      <c r="Q6657" s="116"/>
      <c r="R6657" s="116"/>
      <c r="S6657" s="116"/>
      <c r="T6657" s="117"/>
    </row>
    <row r="6658" spans="1:20" x14ac:dyDescent="0.15">
      <c r="A6658" s="91"/>
      <c r="B6658" s="91"/>
      <c r="C6658" s="127"/>
      <c r="D6658" s="127"/>
      <c r="E6658" s="127"/>
      <c r="F6658" s="127"/>
      <c r="G6658" s="127"/>
      <c r="H6658" s="127"/>
      <c r="I6658" s="91"/>
      <c r="O6658" s="91"/>
      <c r="P6658" s="115"/>
      <c r="Q6658" s="116"/>
      <c r="R6658" s="116"/>
      <c r="S6658" s="116"/>
      <c r="T6658" s="117"/>
    </row>
    <row r="6659" spans="1:20" x14ac:dyDescent="0.15">
      <c r="A6659" s="91"/>
      <c r="B6659" s="91"/>
      <c r="C6659" s="127"/>
      <c r="D6659" s="127"/>
      <c r="E6659" s="127"/>
      <c r="F6659" s="127"/>
      <c r="G6659" s="127"/>
      <c r="H6659" s="127"/>
      <c r="I6659" s="91"/>
      <c r="O6659" s="91"/>
      <c r="P6659" s="115"/>
      <c r="Q6659" s="116"/>
      <c r="R6659" s="116"/>
      <c r="S6659" s="116"/>
      <c r="T6659" s="117"/>
    </row>
    <row r="6660" spans="1:20" x14ac:dyDescent="0.15">
      <c r="A6660" s="91"/>
      <c r="B6660" s="91"/>
      <c r="C6660" s="127"/>
      <c r="D6660" s="127"/>
      <c r="E6660" s="127"/>
      <c r="F6660" s="127"/>
      <c r="G6660" s="127"/>
      <c r="H6660" s="127"/>
      <c r="I6660" s="91"/>
      <c r="O6660" s="91"/>
      <c r="P6660" s="115"/>
      <c r="Q6660" s="116"/>
      <c r="R6660" s="116"/>
      <c r="S6660" s="116"/>
      <c r="T6660" s="117"/>
    </row>
    <row r="6661" spans="1:20" x14ac:dyDescent="0.15">
      <c r="A6661" s="91"/>
      <c r="B6661" s="91"/>
      <c r="C6661" s="127"/>
      <c r="D6661" s="127"/>
      <c r="E6661" s="127"/>
      <c r="F6661" s="127"/>
      <c r="G6661" s="127"/>
      <c r="H6661" s="127"/>
      <c r="I6661" s="91"/>
      <c r="O6661" s="91"/>
      <c r="P6661" s="115"/>
      <c r="Q6661" s="116"/>
      <c r="R6661" s="116"/>
      <c r="S6661" s="116"/>
      <c r="T6661" s="117"/>
    </row>
    <row r="6662" spans="1:20" x14ac:dyDescent="0.15">
      <c r="A6662" s="91"/>
      <c r="B6662" s="91"/>
      <c r="C6662" s="127"/>
      <c r="D6662" s="127"/>
      <c r="E6662" s="127"/>
      <c r="F6662" s="127"/>
      <c r="G6662" s="127"/>
      <c r="H6662" s="127"/>
      <c r="I6662" s="91"/>
      <c r="O6662" s="91"/>
      <c r="P6662" s="115"/>
      <c r="Q6662" s="116"/>
      <c r="R6662" s="116"/>
      <c r="S6662" s="116"/>
      <c r="T6662" s="117"/>
    </row>
    <row r="6663" spans="1:20" x14ac:dyDescent="0.15">
      <c r="A6663" s="91"/>
      <c r="B6663" s="91"/>
      <c r="C6663" s="127"/>
      <c r="D6663" s="127"/>
      <c r="E6663" s="127"/>
      <c r="F6663" s="127"/>
      <c r="G6663" s="127"/>
      <c r="H6663" s="127"/>
      <c r="I6663" s="91"/>
      <c r="O6663" s="91"/>
      <c r="P6663" s="115"/>
      <c r="Q6663" s="116"/>
      <c r="R6663" s="116"/>
      <c r="S6663" s="116"/>
      <c r="T6663" s="117"/>
    </row>
    <row r="6664" spans="1:20" x14ac:dyDescent="0.15">
      <c r="A6664" s="91"/>
      <c r="B6664" s="91"/>
      <c r="C6664" s="127"/>
      <c r="D6664" s="127"/>
      <c r="E6664" s="127"/>
      <c r="F6664" s="127"/>
      <c r="G6664" s="127"/>
      <c r="H6664" s="127"/>
      <c r="I6664" s="91"/>
      <c r="O6664" s="91"/>
      <c r="P6664" s="115"/>
      <c r="Q6664" s="116"/>
      <c r="R6664" s="116"/>
      <c r="S6664" s="116"/>
      <c r="T6664" s="117"/>
    </row>
    <row r="6665" spans="1:20" x14ac:dyDescent="0.15">
      <c r="A6665" s="91"/>
      <c r="B6665" s="91"/>
      <c r="C6665" s="127"/>
      <c r="D6665" s="127"/>
      <c r="E6665" s="127"/>
      <c r="F6665" s="127"/>
      <c r="G6665" s="127"/>
      <c r="H6665" s="127"/>
      <c r="I6665" s="91"/>
      <c r="O6665" s="91"/>
      <c r="P6665" s="115"/>
      <c r="Q6665" s="116"/>
      <c r="R6665" s="116"/>
      <c r="S6665" s="116"/>
      <c r="T6665" s="117"/>
    </row>
    <row r="6666" spans="1:20" x14ac:dyDescent="0.15">
      <c r="A6666" s="91"/>
      <c r="B6666" s="91"/>
      <c r="C6666" s="127"/>
      <c r="D6666" s="127"/>
      <c r="E6666" s="127"/>
      <c r="F6666" s="127"/>
      <c r="G6666" s="127"/>
      <c r="H6666" s="127"/>
      <c r="I6666" s="91"/>
      <c r="O6666" s="91"/>
      <c r="P6666" s="115"/>
      <c r="Q6666" s="116"/>
      <c r="R6666" s="116"/>
      <c r="S6666" s="116"/>
      <c r="T6666" s="117"/>
    </row>
    <row r="6667" spans="1:20" x14ac:dyDescent="0.15">
      <c r="A6667" s="91"/>
      <c r="B6667" s="91"/>
      <c r="C6667" s="127"/>
      <c r="D6667" s="127"/>
      <c r="E6667" s="127"/>
      <c r="F6667" s="127"/>
      <c r="G6667" s="127"/>
      <c r="H6667" s="127"/>
      <c r="I6667" s="91"/>
      <c r="O6667" s="91"/>
      <c r="P6667" s="115"/>
      <c r="Q6667" s="116"/>
      <c r="R6667" s="116"/>
      <c r="S6667" s="116"/>
      <c r="T6667" s="117"/>
    </row>
    <row r="6668" spans="1:20" x14ac:dyDescent="0.15">
      <c r="A6668" s="91"/>
      <c r="B6668" s="91"/>
      <c r="C6668" s="127"/>
      <c r="D6668" s="127"/>
      <c r="E6668" s="127"/>
      <c r="F6668" s="127"/>
      <c r="G6668" s="127"/>
      <c r="H6668" s="127"/>
      <c r="I6668" s="91"/>
      <c r="O6668" s="91"/>
      <c r="P6668" s="115"/>
      <c r="Q6668" s="116"/>
      <c r="R6668" s="116"/>
      <c r="S6668" s="116"/>
      <c r="T6668" s="117"/>
    </row>
    <row r="6669" spans="1:20" x14ac:dyDescent="0.15">
      <c r="A6669" s="91"/>
      <c r="B6669" s="91"/>
      <c r="C6669" s="127"/>
      <c r="D6669" s="127"/>
      <c r="E6669" s="127"/>
      <c r="F6669" s="127"/>
      <c r="G6669" s="127"/>
      <c r="H6669" s="127"/>
      <c r="I6669" s="91"/>
      <c r="O6669" s="91"/>
      <c r="P6669" s="115"/>
      <c r="Q6669" s="116"/>
      <c r="R6669" s="116"/>
      <c r="S6669" s="116"/>
      <c r="T6669" s="117"/>
    </row>
    <row r="6670" spans="1:20" x14ac:dyDescent="0.15">
      <c r="A6670" s="91"/>
      <c r="B6670" s="91"/>
      <c r="C6670" s="127"/>
      <c r="D6670" s="127"/>
      <c r="E6670" s="127"/>
      <c r="F6670" s="127"/>
      <c r="G6670" s="127"/>
      <c r="H6670" s="127"/>
      <c r="I6670" s="91"/>
      <c r="O6670" s="91"/>
      <c r="P6670" s="115"/>
      <c r="Q6670" s="116"/>
      <c r="R6670" s="116"/>
      <c r="S6670" s="116"/>
      <c r="T6670" s="117"/>
    </row>
    <row r="6671" spans="1:20" x14ac:dyDescent="0.15">
      <c r="A6671" s="91"/>
      <c r="B6671" s="91"/>
      <c r="C6671" s="127"/>
      <c r="D6671" s="127"/>
      <c r="E6671" s="127"/>
      <c r="F6671" s="127"/>
      <c r="G6671" s="127"/>
      <c r="H6671" s="127"/>
      <c r="I6671" s="91"/>
      <c r="O6671" s="91"/>
      <c r="P6671" s="115"/>
      <c r="Q6671" s="116"/>
      <c r="R6671" s="116"/>
      <c r="S6671" s="116"/>
      <c r="T6671" s="117"/>
    </row>
    <row r="6672" spans="1:20" x14ac:dyDescent="0.15">
      <c r="A6672" s="91"/>
      <c r="B6672" s="91"/>
      <c r="C6672" s="127"/>
      <c r="D6672" s="127"/>
      <c r="E6672" s="127"/>
      <c r="F6672" s="127"/>
      <c r="G6672" s="127"/>
      <c r="H6672" s="127"/>
      <c r="I6672" s="91"/>
      <c r="O6672" s="91"/>
      <c r="P6672" s="115"/>
      <c r="Q6672" s="116"/>
      <c r="R6672" s="116"/>
      <c r="S6672" s="116"/>
      <c r="T6672" s="117"/>
    </row>
    <row r="6673" spans="1:20" x14ac:dyDescent="0.15">
      <c r="A6673" s="91"/>
      <c r="B6673" s="91"/>
      <c r="C6673" s="127"/>
      <c r="D6673" s="127"/>
      <c r="E6673" s="127"/>
      <c r="F6673" s="127"/>
      <c r="G6673" s="127"/>
      <c r="H6673" s="127"/>
      <c r="I6673" s="91"/>
      <c r="O6673" s="91"/>
      <c r="P6673" s="115"/>
      <c r="Q6673" s="116"/>
      <c r="R6673" s="116"/>
      <c r="S6673" s="116"/>
      <c r="T6673" s="117"/>
    </row>
    <row r="6674" spans="1:20" x14ac:dyDescent="0.15">
      <c r="A6674" s="91"/>
      <c r="B6674" s="91"/>
      <c r="C6674" s="127"/>
      <c r="D6674" s="127"/>
      <c r="E6674" s="127"/>
      <c r="F6674" s="127"/>
      <c r="G6674" s="127"/>
      <c r="H6674" s="127"/>
      <c r="I6674" s="91"/>
      <c r="O6674" s="91"/>
      <c r="P6674" s="115"/>
      <c r="Q6674" s="116"/>
      <c r="R6674" s="116"/>
      <c r="S6674" s="116"/>
      <c r="T6674" s="117"/>
    </row>
    <row r="6675" spans="1:20" x14ac:dyDescent="0.15">
      <c r="A6675" s="91"/>
      <c r="B6675" s="91"/>
      <c r="C6675" s="127"/>
      <c r="D6675" s="127"/>
      <c r="E6675" s="127"/>
      <c r="F6675" s="127"/>
      <c r="G6675" s="127"/>
      <c r="H6675" s="127"/>
      <c r="I6675" s="91"/>
      <c r="O6675" s="91"/>
      <c r="P6675" s="115"/>
      <c r="Q6675" s="116"/>
      <c r="R6675" s="116"/>
      <c r="S6675" s="116"/>
      <c r="T6675" s="117"/>
    </row>
    <row r="6676" spans="1:20" x14ac:dyDescent="0.15">
      <c r="A6676" s="91"/>
      <c r="B6676" s="91"/>
      <c r="C6676" s="127"/>
      <c r="D6676" s="127"/>
      <c r="E6676" s="127"/>
      <c r="F6676" s="127"/>
      <c r="G6676" s="127"/>
      <c r="H6676" s="127"/>
      <c r="I6676" s="91"/>
      <c r="O6676" s="91"/>
      <c r="P6676" s="115"/>
      <c r="Q6676" s="116"/>
      <c r="R6676" s="116"/>
      <c r="S6676" s="116"/>
      <c r="T6676" s="117"/>
    </row>
    <row r="6677" spans="1:20" x14ac:dyDescent="0.15">
      <c r="A6677" s="91"/>
      <c r="B6677" s="91"/>
      <c r="C6677" s="127"/>
      <c r="D6677" s="127"/>
      <c r="E6677" s="127"/>
      <c r="F6677" s="127"/>
      <c r="G6677" s="127"/>
      <c r="H6677" s="127"/>
      <c r="I6677" s="91"/>
      <c r="O6677" s="91"/>
      <c r="P6677" s="115"/>
      <c r="Q6677" s="116"/>
      <c r="R6677" s="116"/>
      <c r="S6677" s="116"/>
      <c r="T6677" s="117"/>
    </row>
    <row r="6678" spans="1:20" x14ac:dyDescent="0.15">
      <c r="A6678" s="91"/>
      <c r="B6678" s="91"/>
      <c r="C6678" s="127"/>
      <c r="D6678" s="127"/>
      <c r="E6678" s="127"/>
      <c r="F6678" s="127"/>
      <c r="G6678" s="127"/>
      <c r="H6678" s="127"/>
      <c r="I6678" s="91"/>
      <c r="O6678" s="91"/>
      <c r="P6678" s="115"/>
      <c r="Q6678" s="116"/>
      <c r="R6678" s="116"/>
      <c r="S6678" s="116"/>
      <c r="T6678" s="117"/>
    </row>
    <row r="6679" spans="1:20" x14ac:dyDescent="0.15">
      <c r="A6679" s="91"/>
      <c r="B6679" s="91"/>
      <c r="C6679" s="127"/>
      <c r="D6679" s="127"/>
      <c r="E6679" s="127"/>
      <c r="F6679" s="127"/>
      <c r="G6679" s="127"/>
      <c r="H6679" s="127"/>
      <c r="I6679" s="91"/>
      <c r="O6679" s="91"/>
      <c r="P6679" s="115"/>
      <c r="Q6679" s="116"/>
      <c r="R6679" s="116"/>
      <c r="S6679" s="116"/>
      <c r="T6679" s="117"/>
    </row>
    <row r="6680" spans="1:20" x14ac:dyDescent="0.15">
      <c r="A6680" s="91"/>
      <c r="B6680" s="91"/>
      <c r="C6680" s="127"/>
      <c r="D6680" s="127"/>
      <c r="E6680" s="127"/>
      <c r="F6680" s="127"/>
      <c r="G6680" s="127"/>
      <c r="H6680" s="127"/>
      <c r="I6680" s="91"/>
      <c r="O6680" s="91"/>
      <c r="P6680" s="115"/>
      <c r="Q6680" s="116"/>
      <c r="R6680" s="116"/>
      <c r="S6680" s="116"/>
      <c r="T6680" s="117"/>
    </row>
    <row r="6681" spans="1:20" x14ac:dyDescent="0.15">
      <c r="A6681" s="91"/>
      <c r="B6681" s="91"/>
      <c r="C6681" s="127"/>
      <c r="D6681" s="127"/>
      <c r="E6681" s="127"/>
      <c r="F6681" s="127"/>
      <c r="G6681" s="127"/>
      <c r="H6681" s="127"/>
      <c r="I6681" s="91"/>
      <c r="O6681" s="91"/>
      <c r="P6681" s="115"/>
      <c r="Q6681" s="116"/>
      <c r="R6681" s="116"/>
      <c r="S6681" s="116"/>
      <c r="T6681" s="117"/>
    </row>
    <row r="6682" spans="1:20" x14ac:dyDescent="0.15">
      <c r="A6682" s="91"/>
      <c r="B6682" s="91"/>
      <c r="C6682" s="127"/>
      <c r="D6682" s="127"/>
      <c r="E6682" s="127"/>
      <c r="F6682" s="127"/>
      <c r="G6682" s="127"/>
      <c r="H6682" s="127"/>
      <c r="I6682" s="91"/>
      <c r="O6682" s="91"/>
      <c r="P6682" s="115"/>
      <c r="Q6682" s="116"/>
      <c r="R6682" s="116"/>
      <c r="S6682" s="116"/>
      <c r="T6682" s="117"/>
    </row>
    <row r="6683" spans="1:20" x14ac:dyDescent="0.15">
      <c r="A6683" s="91"/>
      <c r="B6683" s="91"/>
      <c r="C6683" s="127"/>
      <c r="D6683" s="127"/>
      <c r="E6683" s="127"/>
      <c r="F6683" s="127"/>
      <c r="G6683" s="127"/>
      <c r="H6683" s="127"/>
      <c r="I6683" s="91"/>
      <c r="O6683" s="91"/>
      <c r="P6683" s="115"/>
      <c r="Q6683" s="116"/>
      <c r="R6683" s="116"/>
      <c r="S6683" s="116"/>
      <c r="T6683" s="117"/>
    </row>
    <row r="6684" spans="1:20" x14ac:dyDescent="0.15">
      <c r="A6684" s="91"/>
      <c r="B6684" s="91"/>
      <c r="C6684" s="127"/>
      <c r="D6684" s="127"/>
      <c r="E6684" s="127"/>
      <c r="F6684" s="127"/>
      <c r="G6684" s="127"/>
      <c r="H6684" s="127"/>
      <c r="I6684" s="91"/>
      <c r="O6684" s="91"/>
      <c r="P6684" s="115"/>
      <c r="Q6684" s="116"/>
      <c r="R6684" s="116"/>
      <c r="S6684" s="116"/>
      <c r="T6684" s="117"/>
    </row>
    <row r="6685" spans="1:20" x14ac:dyDescent="0.15">
      <c r="A6685" s="91"/>
      <c r="B6685" s="91"/>
      <c r="C6685" s="127"/>
      <c r="D6685" s="127"/>
      <c r="E6685" s="127"/>
      <c r="F6685" s="127"/>
      <c r="G6685" s="127"/>
      <c r="H6685" s="127"/>
      <c r="I6685" s="91"/>
      <c r="O6685" s="91"/>
      <c r="P6685" s="115"/>
      <c r="Q6685" s="116"/>
      <c r="R6685" s="116"/>
      <c r="S6685" s="116"/>
      <c r="T6685" s="117"/>
    </row>
    <row r="6686" spans="1:20" x14ac:dyDescent="0.15">
      <c r="A6686" s="91"/>
      <c r="B6686" s="91"/>
      <c r="C6686" s="127"/>
      <c r="D6686" s="127"/>
      <c r="E6686" s="127"/>
      <c r="F6686" s="127"/>
      <c r="G6686" s="127"/>
      <c r="H6686" s="127"/>
      <c r="I6686" s="91"/>
      <c r="O6686" s="91"/>
      <c r="P6686" s="115"/>
      <c r="Q6686" s="116"/>
      <c r="R6686" s="116"/>
      <c r="S6686" s="116"/>
      <c r="T6686" s="117"/>
    </row>
    <row r="6687" spans="1:20" x14ac:dyDescent="0.15">
      <c r="A6687" s="91"/>
      <c r="B6687" s="91"/>
      <c r="C6687" s="127"/>
      <c r="D6687" s="127"/>
      <c r="E6687" s="127"/>
      <c r="F6687" s="127"/>
      <c r="G6687" s="127"/>
      <c r="H6687" s="127"/>
      <c r="I6687" s="91"/>
      <c r="O6687" s="91"/>
      <c r="P6687" s="115"/>
      <c r="Q6687" s="116"/>
      <c r="R6687" s="116"/>
      <c r="S6687" s="116"/>
      <c r="T6687" s="117"/>
    </row>
    <row r="6688" spans="1:20" x14ac:dyDescent="0.15">
      <c r="A6688" s="91"/>
      <c r="B6688" s="91"/>
      <c r="C6688" s="127"/>
      <c r="D6688" s="127"/>
      <c r="E6688" s="127"/>
      <c r="F6688" s="127"/>
      <c r="G6688" s="127"/>
      <c r="H6688" s="127"/>
      <c r="I6688" s="91"/>
      <c r="O6688" s="91"/>
      <c r="P6688" s="115"/>
      <c r="Q6688" s="116"/>
      <c r="R6688" s="116"/>
      <c r="S6688" s="116"/>
      <c r="T6688" s="117"/>
    </row>
    <row r="6689" spans="1:20" x14ac:dyDescent="0.15">
      <c r="A6689" s="91"/>
      <c r="B6689" s="91"/>
      <c r="C6689" s="127"/>
      <c r="D6689" s="127"/>
      <c r="E6689" s="127"/>
      <c r="F6689" s="127"/>
      <c r="G6689" s="127"/>
      <c r="H6689" s="127"/>
      <c r="I6689" s="91"/>
      <c r="O6689" s="91"/>
      <c r="P6689" s="115"/>
      <c r="Q6689" s="116"/>
      <c r="R6689" s="116"/>
      <c r="S6689" s="116"/>
      <c r="T6689" s="117"/>
    </row>
    <row r="6690" spans="1:20" x14ac:dyDescent="0.15">
      <c r="A6690" s="91"/>
      <c r="B6690" s="91"/>
      <c r="C6690" s="127"/>
      <c r="D6690" s="127"/>
      <c r="E6690" s="127"/>
      <c r="F6690" s="127"/>
      <c r="G6690" s="127"/>
      <c r="H6690" s="127"/>
      <c r="I6690" s="91"/>
      <c r="O6690" s="91"/>
      <c r="P6690" s="115"/>
      <c r="Q6690" s="116"/>
      <c r="R6690" s="116"/>
      <c r="S6690" s="116"/>
      <c r="T6690" s="117"/>
    </row>
    <row r="6691" spans="1:20" x14ac:dyDescent="0.15">
      <c r="A6691" s="91"/>
      <c r="B6691" s="91"/>
      <c r="C6691" s="127"/>
      <c r="D6691" s="127"/>
      <c r="E6691" s="127"/>
      <c r="F6691" s="127"/>
      <c r="G6691" s="127"/>
      <c r="H6691" s="127"/>
      <c r="I6691" s="91"/>
      <c r="O6691" s="91"/>
      <c r="P6691" s="115"/>
      <c r="Q6691" s="116"/>
      <c r="R6691" s="116"/>
      <c r="S6691" s="116"/>
      <c r="T6691" s="117"/>
    </row>
    <row r="6692" spans="1:20" x14ac:dyDescent="0.15">
      <c r="A6692" s="91"/>
      <c r="B6692" s="91"/>
      <c r="C6692" s="127"/>
      <c r="D6692" s="127"/>
      <c r="E6692" s="127"/>
      <c r="F6692" s="127"/>
      <c r="G6692" s="127"/>
      <c r="H6692" s="127"/>
      <c r="I6692" s="91"/>
      <c r="O6692" s="91"/>
      <c r="P6692" s="115"/>
      <c r="Q6692" s="116"/>
      <c r="R6692" s="116"/>
      <c r="S6692" s="116"/>
      <c r="T6692" s="117"/>
    </row>
    <row r="6693" spans="1:20" x14ac:dyDescent="0.15">
      <c r="A6693" s="91"/>
      <c r="B6693" s="91"/>
      <c r="C6693" s="127"/>
      <c r="D6693" s="127"/>
      <c r="E6693" s="127"/>
      <c r="F6693" s="127"/>
      <c r="G6693" s="127"/>
      <c r="H6693" s="127"/>
      <c r="I6693" s="91"/>
      <c r="O6693" s="91"/>
      <c r="P6693" s="115"/>
      <c r="Q6693" s="116"/>
      <c r="R6693" s="116"/>
      <c r="S6693" s="116"/>
      <c r="T6693" s="117"/>
    </row>
    <row r="6694" spans="1:20" x14ac:dyDescent="0.15">
      <c r="A6694" s="91"/>
      <c r="B6694" s="91"/>
      <c r="C6694" s="127"/>
      <c r="D6694" s="127"/>
      <c r="E6694" s="127"/>
      <c r="F6694" s="127"/>
      <c r="G6694" s="127"/>
      <c r="H6694" s="127"/>
      <c r="I6694" s="91"/>
      <c r="O6694" s="91"/>
      <c r="P6694" s="115"/>
      <c r="Q6694" s="116"/>
      <c r="R6694" s="116"/>
      <c r="S6694" s="116"/>
      <c r="T6694" s="117"/>
    </row>
    <row r="6695" spans="1:20" x14ac:dyDescent="0.15">
      <c r="A6695" s="91"/>
      <c r="B6695" s="91"/>
      <c r="C6695" s="127"/>
      <c r="D6695" s="127"/>
      <c r="E6695" s="127"/>
      <c r="F6695" s="127"/>
      <c r="G6695" s="127"/>
      <c r="H6695" s="127"/>
      <c r="I6695" s="91"/>
      <c r="O6695" s="91"/>
      <c r="P6695" s="115"/>
      <c r="Q6695" s="116"/>
      <c r="R6695" s="116"/>
      <c r="S6695" s="116"/>
      <c r="T6695" s="117"/>
    </row>
    <row r="6696" spans="1:20" x14ac:dyDescent="0.15">
      <c r="A6696" s="91"/>
      <c r="B6696" s="91"/>
      <c r="C6696" s="127"/>
      <c r="D6696" s="127"/>
      <c r="E6696" s="127"/>
      <c r="F6696" s="127"/>
      <c r="G6696" s="127"/>
      <c r="H6696" s="127"/>
      <c r="I6696" s="91"/>
      <c r="O6696" s="91"/>
      <c r="P6696" s="115"/>
      <c r="Q6696" s="116"/>
      <c r="R6696" s="116"/>
      <c r="S6696" s="116"/>
      <c r="T6696" s="117"/>
    </row>
    <row r="6697" spans="1:20" x14ac:dyDescent="0.15">
      <c r="A6697" s="91"/>
      <c r="B6697" s="91"/>
      <c r="C6697" s="127"/>
      <c r="D6697" s="127"/>
      <c r="E6697" s="127"/>
      <c r="F6697" s="127"/>
      <c r="G6697" s="127"/>
      <c r="H6697" s="127"/>
      <c r="I6697" s="91"/>
      <c r="O6697" s="91"/>
      <c r="P6697" s="115"/>
      <c r="Q6697" s="116"/>
      <c r="R6697" s="116"/>
      <c r="S6697" s="116"/>
      <c r="T6697" s="117"/>
    </row>
    <row r="6698" spans="1:20" x14ac:dyDescent="0.15">
      <c r="A6698" s="91"/>
      <c r="B6698" s="91"/>
      <c r="C6698" s="127"/>
      <c r="D6698" s="127"/>
      <c r="E6698" s="127"/>
      <c r="F6698" s="127"/>
      <c r="G6698" s="127"/>
      <c r="H6698" s="127"/>
      <c r="I6698" s="91"/>
      <c r="O6698" s="91"/>
      <c r="P6698" s="115"/>
      <c r="Q6698" s="116"/>
      <c r="R6698" s="116"/>
      <c r="S6698" s="116"/>
      <c r="T6698" s="117"/>
    </row>
    <row r="6699" spans="1:20" x14ac:dyDescent="0.15">
      <c r="A6699" s="91"/>
      <c r="B6699" s="91"/>
      <c r="C6699" s="127"/>
      <c r="D6699" s="127"/>
      <c r="E6699" s="127"/>
      <c r="F6699" s="127"/>
      <c r="G6699" s="127"/>
      <c r="H6699" s="127"/>
      <c r="I6699" s="91"/>
      <c r="O6699" s="91"/>
      <c r="P6699" s="115"/>
      <c r="Q6699" s="116"/>
      <c r="R6699" s="116"/>
      <c r="S6699" s="116"/>
      <c r="T6699" s="117"/>
    </row>
    <row r="6700" spans="1:20" x14ac:dyDescent="0.15">
      <c r="A6700" s="91"/>
      <c r="B6700" s="91"/>
      <c r="C6700" s="127"/>
      <c r="D6700" s="127"/>
      <c r="E6700" s="127"/>
      <c r="F6700" s="127"/>
      <c r="G6700" s="127"/>
      <c r="H6700" s="127"/>
      <c r="I6700" s="91"/>
      <c r="O6700" s="91"/>
      <c r="P6700" s="115"/>
      <c r="Q6700" s="116"/>
      <c r="R6700" s="116"/>
      <c r="S6700" s="116"/>
      <c r="T6700" s="117"/>
    </row>
    <row r="6701" spans="1:20" x14ac:dyDescent="0.15">
      <c r="A6701" s="91"/>
      <c r="B6701" s="91"/>
      <c r="C6701" s="127"/>
      <c r="D6701" s="127"/>
      <c r="E6701" s="127"/>
      <c r="F6701" s="127"/>
      <c r="G6701" s="127"/>
      <c r="H6701" s="127"/>
      <c r="I6701" s="91"/>
      <c r="O6701" s="91"/>
      <c r="P6701" s="115"/>
      <c r="Q6701" s="116"/>
      <c r="R6701" s="116"/>
      <c r="S6701" s="116"/>
      <c r="T6701" s="117"/>
    </row>
    <row r="6702" spans="1:20" x14ac:dyDescent="0.15">
      <c r="A6702" s="91"/>
      <c r="B6702" s="91"/>
      <c r="C6702" s="127"/>
      <c r="D6702" s="127"/>
      <c r="E6702" s="127"/>
      <c r="F6702" s="127"/>
      <c r="G6702" s="127"/>
      <c r="H6702" s="127"/>
      <c r="I6702" s="91"/>
      <c r="O6702" s="91"/>
      <c r="P6702" s="115"/>
      <c r="Q6702" s="116"/>
      <c r="R6702" s="116"/>
      <c r="S6702" s="116"/>
      <c r="T6702" s="117"/>
    </row>
    <row r="6703" spans="1:20" x14ac:dyDescent="0.15">
      <c r="A6703" s="91"/>
      <c r="B6703" s="91"/>
      <c r="C6703" s="127"/>
      <c r="D6703" s="127"/>
      <c r="E6703" s="127"/>
      <c r="F6703" s="127"/>
      <c r="G6703" s="127"/>
      <c r="H6703" s="127"/>
      <c r="I6703" s="91"/>
      <c r="O6703" s="91"/>
      <c r="P6703" s="115"/>
      <c r="Q6703" s="116"/>
      <c r="R6703" s="116"/>
      <c r="S6703" s="116"/>
      <c r="T6703" s="117"/>
    </row>
    <row r="6704" spans="1:20" x14ac:dyDescent="0.15">
      <c r="A6704" s="91"/>
      <c r="B6704" s="91"/>
      <c r="C6704" s="127"/>
      <c r="D6704" s="127"/>
      <c r="E6704" s="127"/>
      <c r="F6704" s="127"/>
      <c r="G6704" s="127"/>
      <c r="H6704" s="127"/>
      <c r="I6704" s="91"/>
      <c r="O6704" s="91"/>
      <c r="P6704" s="115"/>
      <c r="Q6704" s="116"/>
      <c r="R6704" s="116"/>
      <c r="S6704" s="116"/>
      <c r="T6704" s="117"/>
    </row>
    <row r="6705" spans="1:20" x14ac:dyDescent="0.15">
      <c r="A6705" s="91"/>
      <c r="B6705" s="91"/>
      <c r="C6705" s="127"/>
      <c r="D6705" s="127"/>
      <c r="E6705" s="127"/>
      <c r="F6705" s="127"/>
      <c r="G6705" s="127"/>
      <c r="H6705" s="127"/>
      <c r="I6705" s="91"/>
      <c r="O6705" s="91"/>
      <c r="P6705" s="115"/>
      <c r="Q6705" s="116"/>
      <c r="R6705" s="116"/>
      <c r="S6705" s="116"/>
      <c r="T6705" s="117"/>
    </row>
    <row r="6706" spans="1:20" x14ac:dyDescent="0.15">
      <c r="A6706" s="91"/>
      <c r="B6706" s="91"/>
      <c r="C6706" s="127"/>
      <c r="D6706" s="127"/>
      <c r="E6706" s="127"/>
      <c r="F6706" s="127"/>
      <c r="G6706" s="127"/>
      <c r="H6706" s="127"/>
      <c r="I6706" s="91"/>
      <c r="O6706" s="91"/>
      <c r="P6706" s="115"/>
      <c r="Q6706" s="116"/>
      <c r="R6706" s="116"/>
      <c r="S6706" s="116"/>
      <c r="T6706" s="117"/>
    </row>
    <row r="6707" spans="1:20" x14ac:dyDescent="0.15">
      <c r="A6707" s="91"/>
      <c r="B6707" s="91"/>
      <c r="C6707" s="127"/>
      <c r="D6707" s="127"/>
      <c r="E6707" s="127"/>
      <c r="F6707" s="127"/>
      <c r="G6707" s="127"/>
      <c r="H6707" s="127"/>
      <c r="I6707" s="91"/>
      <c r="O6707" s="91"/>
      <c r="P6707" s="115"/>
      <c r="Q6707" s="116"/>
      <c r="R6707" s="116"/>
      <c r="S6707" s="116"/>
      <c r="T6707" s="117"/>
    </row>
    <row r="6708" spans="1:20" x14ac:dyDescent="0.15">
      <c r="A6708" s="91"/>
      <c r="B6708" s="91"/>
      <c r="C6708" s="127"/>
      <c r="D6708" s="127"/>
      <c r="E6708" s="127"/>
      <c r="F6708" s="127"/>
      <c r="G6708" s="127"/>
      <c r="H6708" s="127"/>
      <c r="I6708" s="91"/>
      <c r="O6708" s="91"/>
      <c r="P6708" s="115"/>
      <c r="Q6708" s="116"/>
      <c r="R6708" s="116"/>
      <c r="S6708" s="116"/>
      <c r="T6708" s="117"/>
    </row>
    <row r="6709" spans="1:20" x14ac:dyDescent="0.15">
      <c r="A6709" s="91"/>
      <c r="B6709" s="91"/>
      <c r="C6709" s="127"/>
      <c r="D6709" s="127"/>
      <c r="E6709" s="127"/>
      <c r="F6709" s="127"/>
      <c r="G6709" s="127"/>
      <c r="H6709" s="127"/>
      <c r="I6709" s="91"/>
      <c r="O6709" s="91"/>
      <c r="P6709" s="115"/>
      <c r="Q6709" s="116"/>
      <c r="R6709" s="116"/>
      <c r="S6709" s="116"/>
      <c r="T6709" s="117"/>
    </row>
    <row r="6710" spans="1:20" x14ac:dyDescent="0.15">
      <c r="A6710" s="91"/>
      <c r="B6710" s="91"/>
      <c r="C6710" s="127"/>
      <c r="D6710" s="127"/>
      <c r="E6710" s="127"/>
      <c r="F6710" s="127"/>
      <c r="G6710" s="127"/>
      <c r="H6710" s="127"/>
      <c r="I6710" s="91"/>
      <c r="O6710" s="91"/>
      <c r="P6710" s="115"/>
      <c r="Q6710" s="116"/>
      <c r="R6710" s="116"/>
      <c r="S6710" s="116"/>
      <c r="T6710" s="117"/>
    </row>
    <row r="6711" spans="1:20" x14ac:dyDescent="0.15">
      <c r="A6711" s="91"/>
      <c r="B6711" s="91"/>
      <c r="C6711" s="127"/>
      <c r="D6711" s="127"/>
      <c r="E6711" s="127"/>
      <c r="F6711" s="127"/>
      <c r="G6711" s="127"/>
      <c r="H6711" s="127"/>
      <c r="I6711" s="91"/>
      <c r="O6711" s="91"/>
      <c r="P6711" s="115"/>
      <c r="Q6711" s="116"/>
      <c r="R6711" s="116"/>
      <c r="S6711" s="116"/>
      <c r="T6711" s="117"/>
    </row>
    <row r="6712" spans="1:20" x14ac:dyDescent="0.15">
      <c r="A6712" s="91"/>
      <c r="B6712" s="91"/>
      <c r="C6712" s="127"/>
      <c r="D6712" s="127"/>
      <c r="E6712" s="127"/>
      <c r="F6712" s="127"/>
      <c r="G6712" s="127"/>
      <c r="H6712" s="127"/>
      <c r="I6712" s="91"/>
      <c r="O6712" s="91"/>
      <c r="P6712" s="115"/>
      <c r="Q6712" s="116"/>
      <c r="R6712" s="116"/>
      <c r="S6712" s="116"/>
      <c r="T6712" s="117"/>
    </row>
    <row r="6713" spans="1:20" x14ac:dyDescent="0.15">
      <c r="A6713" s="91"/>
      <c r="B6713" s="91"/>
      <c r="C6713" s="127"/>
      <c r="D6713" s="127"/>
      <c r="E6713" s="127"/>
      <c r="F6713" s="127"/>
      <c r="G6713" s="127"/>
      <c r="H6713" s="127"/>
      <c r="I6713" s="91"/>
      <c r="O6713" s="91"/>
      <c r="P6713" s="115"/>
      <c r="Q6713" s="116"/>
      <c r="R6713" s="116"/>
      <c r="S6713" s="116"/>
      <c r="T6713" s="117"/>
    </row>
    <row r="6714" spans="1:20" x14ac:dyDescent="0.15">
      <c r="A6714" s="91"/>
      <c r="B6714" s="91"/>
      <c r="C6714" s="127"/>
      <c r="D6714" s="127"/>
      <c r="E6714" s="127"/>
      <c r="F6714" s="127"/>
      <c r="G6714" s="127"/>
      <c r="H6714" s="127"/>
      <c r="I6714" s="91"/>
      <c r="O6714" s="91"/>
      <c r="P6714" s="115"/>
      <c r="Q6714" s="116"/>
      <c r="R6714" s="116"/>
      <c r="S6714" s="116"/>
      <c r="T6714" s="117"/>
    </row>
    <row r="6715" spans="1:20" x14ac:dyDescent="0.15">
      <c r="A6715" s="91"/>
      <c r="B6715" s="91"/>
      <c r="C6715" s="127"/>
      <c r="D6715" s="127"/>
      <c r="E6715" s="127"/>
      <c r="F6715" s="127"/>
      <c r="G6715" s="127"/>
      <c r="H6715" s="127"/>
      <c r="I6715" s="91"/>
      <c r="O6715" s="91"/>
      <c r="P6715" s="115"/>
      <c r="Q6715" s="116"/>
      <c r="R6715" s="116"/>
      <c r="S6715" s="116"/>
      <c r="T6715" s="117"/>
    </row>
    <row r="6716" spans="1:20" x14ac:dyDescent="0.15">
      <c r="A6716" s="91"/>
      <c r="B6716" s="91"/>
      <c r="C6716" s="127"/>
      <c r="D6716" s="127"/>
      <c r="E6716" s="127"/>
      <c r="F6716" s="127"/>
      <c r="G6716" s="127"/>
      <c r="H6716" s="127"/>
      <c r="I6716" s="91"/>
      <c r="O6716" s="91"/>
      <c r="P6716" s="115"/>
      <c r="Q6716" s="116"/>
      <c r="R6716" s="116"/>
      <c r="S6716" s="116"/>
      <c r="T6716" s="117"/>
    </row>
    <row r="6717" spans="1:20" x14ac:dyDescent="0.15">
      <c r="A6717" s="91"/>
      <c r="B6717" s="91"/>
      <c r="C6717" s="127"/>
      <c r="D6717" s="127"/>
      <c r="E6717" s="127"/>
      <c r="F6717" s="127"/>
      <c r="G6717" s="127"/>
      <c r="H6717" s="127"/>
      <c r="I6717" s="91"/>
      <c r="O6717" s="91"/>
      <c r="P6717" s="115"/>
      <c r="Q6717" s="116"/>
      <c r="R6717" s="116"/>
      <c r="S6717" s="116"/>
      <c r="T6717" s="117"/>
    </row>
    <row r="6718" spans="1:20" x14ac:dyDescent="0.15">
      <c r="A6718" s="91"/>
      <c r="B6718" s="91"/>
      <c r="C6718" s="127"/>
      <c r="D6718" s="127"/>
      <c r="E6718" s="127"/>
      <c r="F6718" s="127"/>
      <c r="G6718" s="127"/>
      <c r="H6718" s="127"/>
      <c r="I6718" s="91"/>
      <c r="O6718" s="91"/>
      <c r="P6718" s="115"/>
      <c r="Q6718" s="116"/>
      <c r="R6718" s="116"/>
      <c r="S6718" s="116"/>
      <c r="T6718" s="117"/>
    </row>
    <row r="6719" spans="1:20" x14ac:dyDescent="0.15">
      <c r="A6719" s="91"/>
      <c r="B6719" s="91"/>
      <c r="C6719" s="127"/>
      <c r="D6719" s="127"/>
      <c r="E6719" s="127"/>
      <c r="F6719" s="127"/>
      <c r="G6719" s="127"/>
      <c r="H6719" s="127"/>
      <c r="I6719" s="91"/>
      <c r="O6719" s="91"/>
      <c r="P6719" s="115"/>
      <c r="Q6719" s="116"/>
      <c r="R6719" s="116"/>
      <c r="S6719" s="116"/>
      <c r="T6719" s="117"/>
    </row>
    <row r="6720" spans="1:20" x14ac:dyDescent="0.15">
      <c r="A6720" s="91"/>
      <c r="B6720" s="91"/>
      <c r="C6720" s="127"/>
      <c r="D6720" s="127"/>
      <c r="E6720" s="127"/>
      <c r="F6720" s="127"/>
      <c r="G6720" s="127"/>
      <c r="H6720" s="127"/>
      <c r="I6720" s="91"/>
      <c r="O6720" s="91"/>
      <c r="P6720" s="115"/>
      <c r="Q6720" s="116"/>
      <c r="R6720" s="116"/>
      <c r="S6720" s="116"/>
      <c r="T6720" s="117"/>
    </row>
    <row r="6721" spans="1:20" x14ac:dyDescent="0.15">
      <c r="A6721" s="91"/>
      <c r="B6721" s="91"/>
      <c r="C6721" s="127"/>
      <c r="D6721" s="127"/>
      <c r="E6721" s="127"/>
      <c r="F6721" s="127"/>
      <c r="G6721" s="127"/>
      <c r="H6721" s="127"/>
      <c r="I6721" s="91"/>
      <c r="O6721" s="91"/>
      <c r="P6721" s="115"/>
      <c r="Q6721" s="116"/>
      <c r="R6721" s="116"/>
      <c r="S6721" s="116"/>
      <c r="T6721" s="117"/>
    </row>
    <row r="6722" spans="1:20" x14ac:dyDescent="0.15">
      <c r="A6722" s="91"/>
      <c r="B6722" s="91"/>
      <c r="C6722" s="127"/>
      <c r="D6722" s="127"/>
      <c r="E6722" s="127"/>
      <c r="F6722" s="127"/>
      <c r="G6722" s="127"/>
      <c r="H6722" s="127"/>
      <c r="I6722" s="91"/>
      <c r="O6722" s="91"/>
      <c r="P6722" s="115"/>
      <c r="Q6722" s="116"/>
      <c r="R6722" s="116"/>
      <c r="S6722" s="116"/>
      <c r="T6722" s="117"/>
    </row>
    <row r="6723" spans="1:20" x14ac:dyDescent="0.15">
      <c r="A6723" s="91"/>
      <c r="B6723" s="91"/>
      <c r="C6723" s="127"/>
      <c r="D6723" s="127"/>
      <c r="E6723" s="127"/>
      <c r="F6723" s="127"/>
      <c r="G6723" s="127"/>
      <c r="H6723" s="127"/>
      <c r="I6723" s="91"/>
      <c r="O6723" s="91"/>
      <c r="P6723" s="115"/>
      <c r="Q6723" s="116"/>
      <c r="R6723" s="116"/>
      <c r="S6723" s="116"/>
      <c r="T6723" s="117"/>
    </row>
    <row r="6724" spans="1:20" x14ac:dyDescent="0.15">
      <c r="A6724" s="91"/>
      <c r="B6724" s="91"/>
      <c r="C6724" s="127"/>
      <c r="D6724" s="127"/>
      <c r="E6724" s="127"/>
      <c r="F6724" s="127"/>
      <c r="G6724" s="127"/>
      <c r="H6724" s="127"/>
      <c r="I6724" s="91"/>
      <c r="O6724" s="91"/>
      <c r="P6724" s="115"/>
      <c r="Q6724" s="116"/>
      <c r="R6724" s="116"/>
      <c r="S6724" s="116"/>
      <c r="T6724" s="117"/>
    </row>
    <row r="6725" spans="1:20" x14ac:dyDescent="0.15">
      <c r="A6725" s="91"/>
      <c r="B6725" s="91"/>
      <c r="C6725" s="127"/>
      <c r="D6725" s="127"/>
      <c r="E6725" s="127"/>
      <c r="F6725" s="127"/>
      <c r="G6725" s="127"/>
      <c r="H6725" s="127"/>
      <c r="I6725" s="91"/>
      <c r="O6725" s="91"/>
      <c r="P6725" s="115"/>
      <c r="Q6725" s="116"/>
      <c r="R6725" s="116"/>
      <c r="S6725" s="116"/>
      <c r="T6725" s="117"/>
    </row>
    <row r="6726" spans="1:20" x14ac:dyDescent="0.15">
      <c r="A6726" s="91"/>
      <c r="B6726" s="91"/>
      <c r="C6726" s="127"/>
      <c r="D6726" s="127"/>
      <c r="E6726" s="127"/>
      <c r="F6726" s="127"/>
      <c r="G6726" s="127"/>
      <c r="H6726" s="127"/>
      <c r="I6726" s="91"/>
      <c r="O6726" s="91"/>
      <c r="P6726" s="115"/>
      <c r="Q6726" s="116"/>
      <c r="R6726" s="116"/>
      <c r="S6726" s="116"/>
      <c r="T6726" s="117"/>
    </row>
    <row r="6727" spans="1:20" x14ac:dyDescent="0.15">
      <c r="A6727" s="91"/>
      <c r="B6727" s="91"/>
      <c r="C6727" s="127"/>
      <c r="D6727" s="127"/>
      <c r="E6727" s="127"/>
      <c r="F6727" s="127"/>
      <c r="G6727" s="127"/>
      <c r="H6727" s="127"/>
      <c r="I6727" s="91"/>
      <c r="O6727" s="91"/>
      <c r="P6727" s="115"/>
      <c r="Q6727" s="116"/>
      <c r="R6727" s="116"/>
      <c r="S6727" s="116"/>
      <c r="T6727" s="117"/>
    </row>
    <row r="6728" spans="1:20" x14ac:dyDescent="0.15">
      <c r="A6728" s="91"/>
      <c r="B6728" s="91"/>
      <c r="C6728" s="127"/>
      <c r="D6728" s="127"/>
      <c r="E6728" s="127"/>
      <c r="F6728" s="127"/>
      <c r="G6728" s="127"/>
      <c r="H6728" s="127"/>
      <c r="I6728" s="91"/>
      <c r="O6728" s="91"/>
      <c r="P6728" s="115"/>
      <c r="Q6728" s="116"/>
      <c r="R6728" s="116"/>
      <c r="S6728" s="116"/>
      <c r="T6728" s="117"/>
    </row>
    <row r="6729" spans="1:20" x14ac:dyDescent="0.15">
      <c r="A6729" s="91"/>
      <c r="B6729" s="91"/>
      <c r="C6729" s="127"/>
      <c r="D6729" s="127"/>
      <c r="E6729" s="127"/>
      <c r="F6729" s="127"/>
      <c r="G6729" s="127"/>
      <c r="H6729" s="127"/>
      <c r="I6729" s="91"/>
      <c r="O6729" s="91"/>
      <c r="P6729" s="115"/>
      <c r="Q6729" s="116"/>
      <c r="R6729" s="116"/>
      <c r="S6729" s="116"/>
      <c r="T6729" s="117"/>
    </row>
    <row r="6730" spans="1:20" x14ac:dyDescent="0.15">
      <c r="A6730" s="91"/>
      <c r="B6730" s="91"/>
      <c r="C6730" s="127"/>
      <c r="D6730" s="127"/>
      <c r="E6730" s="127"/>
      <c r="F6730" s="127"/>
      <c r="G6730" s="127"/>
      <c r="H6730" s="127"/>
      <c r="I6730" s="91"/>
      <c r="O6730" s="91"/>
      <c r="P6730" s="115"/>
      <c r="Q6730" s="116"/>
      <c r="R6730" s="116"/>
      <c r="S6730" s="116"/>
      <c r="T6730" s="117"/>
    </row>
    <row r="6731" spans="1:20" x14ac:dyDescent="0.15">
      <c r="A6731" s="91"/>
      <c r="B6731" s="91"/>
      <c r="C6731" s="127"/>
      <c r="D6731" s="127"/>
      <c r="E6731" s="127"/>
      <c r="F6731" s="127"/>
      <c r="G6731" s="127"/>
      <c r="H6731" s="127"/>
      <c r="I6731" s="91"/>
      <c r="O6731" s="91"/>
      <c r="P6731" s="115"/>
      <c r="Q6731" s="116"/>
      <c r="R6731" s="116"/>
      <c r="S6731" s="116"/>
      <c r="T6731" s="117"/>
    </row>
    <row r="6732" spans="1:20" x14ac:dyDescent="0.15">
      <c r="A6732" s="91"/>
      <c r="B6732" s="91"/>
      <c r="C6732" s="127"/>
      <c r="D6732" s="127"/>
      <c r="E6732" s="127"/>
      <c r="F6732" s="127"/>
      <c r="G6732" s="127"/>
      <c r="H6732" s="127"/>
      <c r="I6732" s="91"/>
      <c r="O6732" s="91"/>
      <c r="P6732" s="115"/>
      <c r="Q6732" s="116"/>
      <c r="R6732" s="116"/>
      <c r="S6732" s="116"/>
      <c r="T6732" s="117"/>
    </row>
    <row r="6733" spans="1:20" x14ac:dyDescent="0.15">
      <c r="A6733" s="91"/>
      <c r="B6733" s="91"/>
      <c r="C6733" s="127"/>
      <c r="D6733" s="127"/>
      <c r="E6733" s="127"/>
      <c r="F6733" s="127"/>
      <c r="G6733" s="127"/>
      <c r="H6733" s="127"/>
      <c r="I6733" s="91"/>
      <c r="O6733" s="91"/>
      <c r="P6733" s="115"/>
      <c r="Q6733" s="116"/>
      <c r="R6733" s="116"/>
      <c r="S6733" s="116"/>
      <c r="T6733" s="117"/>
    </row>
    <row r="6734" spans="1:20" x14ac:dyDescent="0.15">
      <c r="A6734" s="91"/>
      <c r="B6734" s="91"/>
      <c r="C6734" s="127"/>
      <c r="D6734" s="127"/>
      <c r="E6734" s="127"/>
      <c r="F6734" s="127"/>
      <c r="G6734" s="127"/>
      <c r="H6734" s="127"/>
      <c r="I6734" s="91"/>
      <c r="O6734" s="91"/>
      <c r="P6734" s="115"/>
      <c r="Q6734" s="116"/>
      <c r="R6734" s="116"/>
      <c r="S6734" s="116"/>
      <c r="T6734" s="117"/>
    </row>
    <row r="6735" spans="1:20" x14ac:dyDescent="0.15">
      <c r="A6735" s="91"/>
      <c r="B6735" s="91"/>
      <c r="C6735" s="127"/>
      <c r="D6735" s="127"/>
      <c r="E6735" s="127"/>
      <c r="F6735" s="127"/>
      <c r="G6735" s="127"/>
      <c r="H6735" s="127"/>
      <c r="I6735" s="91"/>
      <c r="O6735" s="91"/>
      <c r="P6735" s="115"/>
      <c r="Q6735" s="116"/>
      <c r="R6735" s="116"/>
      <c r="S6735" s="116"/>
      <c r="T6735" s="117"/>
    </row>
    <row r="6736" spans="1:20" x14ac:dyDescent="0.15">
      <c r="A6736" s="91"/>
      <c r="B6736" s="91"/>
      <c r="C6736" s="127"/>
      <c r="D6736" s="127"/>
      <c r="E6736" s="127"/>
      <c r="F6736" s="127"/>
      <c r="G6736" s="127"/>
      <c r="H6736" s="127"/>
      <c r="I6736" s="91"/>
      <c r="O6736" s="91"/>
      <c r="P6736" s="115"/>
      <c r="Q6736" s="116"/>
      <c r="R6736" s="116"/>
      <c r="S6736" s="116"/>
      <c r="T6736" s="117"/>
    </row>
    <row r="6737" spans="1:20" x14ac:dyDescent="0.15">
      <c r="A6737" s="91"/>
      <c r="B6737" s="91"/>
      <c r="C6737" s="127"/>
      <c r="D6737" s="127"/>
      <c r="E6737" s="127"/>
      <c r="F6737" s="127"/>
      <c r="G6737" s="127"/>
      <c r="H6737" s="127"/>
      <c r="I6737" s="91"/>
      <c r="O6737" s="91"/>
      <c r="P6737" s="115"/>
      <c r="Q6737" s="116"/>
      <c r="R6737" s="116"/>
      <c r="S6737" s="116"/>
      <c r="T6737" s="117"/>
    </row>
    <row r="6738" spans="1:20" x14ac:dyDescent="0.15">
      <c r="A6738" s="91"/>
      <c r="B6738" s="91"/>
      <c r="C6738" s="127"/>
      <c r="D6738" s="127"/>
      <c r="E6738" s="127"/>
      <c r="F6738" s="127"/>
      <c r="G6738" s="127"/>
      <c r="H6738" s="127"/>
      <c r="I6738" s="91"/>
      <c r="O6738" s="91"/>
      <c r="P6738" s="115"/>
      <c r="Q6738" s="116"/>
      <c r="R6738" s="116"/>
      <c r="S6738" s="116"/>
      <c r="T6738" s="117"/>
    </row>
    <row r="6739" spans="1:20" x14ac:dyDescent="0.15">
      <c r="A6739" s="91"/>
      <c r="B6739" s="91"/>
      <c r="C6739" s="127"/>
      <c r="D6739" s="127"/>
      <c r="E6739" s="127"/>
      <c r="F6739" s="127"/>
      <c r="G6739" s="127"/>
      <c r="H6739" s="127"/>
      <c r="I6739" s="91"/>
      <c r="O6739" s="91"/>
      <c r="P6739" s="115"/>
      <c r="Q6739" s="116"/>
      <c r="R6739" s="116"/>
      <c r="S6739" s="116"/>
      <c r="T6739" s="117"/>
    </row>
    <row r="6740" spans="1:20" x14ac:dyDescent="0.15">
      <c r="A6740" s="91"/>
      <c r="B6740" s="91"/>
      <c r="C6740" s="127"/>
      <c r="D6740" s="127"/>
      <c r="E6740" s="127"/>
      <c r="F6740" s="127"/>
      <c r="G6740" s="127"/>
      <c r="H6740" s="127"/>
      <c r="I6740" s="91"/>
      <c r="O6740" s="91"/>
      <c r="P6740" s="115"/>
      <c r="Q6740" s="116"/>
      <c r="R6740" s="116"/>
      <c r="S6740" s="116"/>
      <c r="T6740" s="117"/>
    </row>
    <row r="6741" spans="1:20" x14ac:dyDescent="0.15">
      <c r="A6741" s="91"/>
      <c r="B6741" s="91"/>
      <c r="C6741" s="127"/>
      <c r="D6741" s="127"/>
      <c r="E6741" s="127"/>
      <c r="F6741" s="127"/>
      <c r="G6741" s="127"/>
      <c r="H6741" s="127"/>
      <c r="I6741" s="91"/>
      <c r="O6741" s="91"/>
      <c r="P6741" s="115"/>
      <c r="Q6741" s="116"/>
      <c r="R6741" s="116"/>
      <c r="S6741" s="116"/>
      <c r="T6741" s="117"/>
    </row>
    <row r="6742" spans="1:20" x14ac:dyDescent="0.15">
      <c r="A6742" s="91"/>
      <c r="B6742" s="91"/>
      <c r="C6742" s="127"/>
      <c r="D6742" s="127"/>
      <c r="E6742" s="127"/>
      <c r="F6742" s="127"/>
      <c r="G6742" s="127"/>
      <c r="H6742" s="127"/>
      <c r="I6742" s="91"/>
      <c r="O6742" s="91"/>
      <c r="P6742" s="115"/>
      <c r="Q6742" s="116"/>
      <c r="R6742" s="116"/>
      <c r="S6742" s="116"/>
      <c r="T6742" s="117"/>
    </row>
    <row r="6743" spans="1:20" x14ac:dyDescent="0.15">
      <c r="A6743" s="91"/>
      <c r="B6743" s="91"/>
      <c r="C6743" s="127"/>
      <c r="D6743" s="127"/>
      <c r="E6743" s="127"/>
      <c r="F6743" s="127"/>
      <c r="G6743" s="127"/>
      <c r="H6743" s="127"/>
      <c r="I6743" s="91"/>
      <c r="O6743" s="91"/>
      <c r="P6743" s="115"/>
      <c r="Q6743" s="116"/>
      <c r="R6743" s="116"/>
      <c r="S6743" s="116"/>
      <c r="T6743" s="117"/>
    </row>
    <row r="6744" spans="1:20" x14ac:dyDescent="0.15">
      <c r="A6744" s="91"/>
      <c r="B6744" s="91"/>
      <c r="C6744" s="127"/>
      <c r="D6744" s="127"/>
      <c r="E6744" s="127"/>
      <c r="F6744" s="127"/>
      <c r="G6744" s="127"/>
      <c r="H6744" s="127"/>
      <c r="I6744" s="91"/>
      <c r="O6744" s="91"/>
      <c r="P6744" s="115"/>
      <c r="Q6744" s="116"/>
      <c r="R6744" s="116"/>
      <c r="S6744" s="116"/>
      <c r="T6744" s="117"/>
    </row>
    <row r="6745" spans="1:20" x14ac:dyDescent="0.15">
      <c r="A6745" s="91"/>
      <c r="B6745" s="91"/>
      <c r="C6745" s="127"/>
      <c r="D6745" s="127"/>
      <c r="E6745" s="127"/>
      <c r="F6745" s="127"/>
      <c r="G6745" s="127"/>
      <c r="H6745" s="127"/>
      <c r="I6745" s="91"/>
      <c r="O6745" s="91"/>
      <c r="P6745" s="115"/>
      <c r="Q6745" s="116"/>
      <c r="R6745" s="116"/>
      <c r="S6745" s="116"/>
      <c r="T6745" s="117"/>
    </row>
    <row r="6746" spans="1:20" x14ac:dyDescent="0.15">
      <c r="A6746" s="91"/>
      <c r="B6746" s="91"/>
      <c r="C6746" s="127"/>
      <c r="D6746" s="127"/>
      <c r="E6746" s="127"/>
      <c r="F6746" s="127"/>
      <c r="G6746" s="127"/>
      <c r="H6746" s="127"/>
      <c r="I6746" s="91"/>
      <c r="O6746" s="91"/>
      <c r="P6746" s="115"/>
      <c r="Q6746" s="116"/>
      <c r="R6746" s="116"/>
      <c r="S6746" s="116"/>
      <c r="T6746" s="117"/>
    </row>
    <row r="6747" spans="1:20" x14ac:dyDescent="0.15">
      <c r="A6747" s="91"/>
      <c r="B6747" s="91"/>
      <c r="C6747" s="127"/>
      <c r="D6747" s="127"/>
      <c r="E6747" s="127"/>
      <c r="F6747" s="127"/>
      <c r="G6747" s="127"/>
      <c r="H6747" s="127"/>
      <c r="I6747" s="91"/>
      <c r="O6747" s="91"/>
      <c r="P6747" s="115"/>
      <c r="Q6747" s="116"/>
      <c r="R6747" s="116"/>
      <c r="S6747" s="116"/>
      <c r="T6747" s="117"/>
    </row>
    <row r="6748" spans="1:20" x14ac:dyDescent="0.15">
      <c r="A6748" s="91"/>
      <c r="B6748" s="91"/>
      <c r="C6748" s="127"/>
      <c r="D6748" s="127"/>
      <c r="E6748" s="127"/>
      <c r="F6748" s="127"/>
      <c r="G6748" s="127"/>
      <c r="H6748" s="127"/>
      <c r="I6748" s="91"/>
      <c r="O6748" s="91"/>
      <c r="P6748" s="115"/>
      <c r="Q6748" s="116"/>
      <c r="R6748" s="116"/>
      <c r="S6748" s="116"/>
      <c r="T6748" s="117"/>
    </row>
    <row r="6749" spans="1:20" x14ac:dyDescent="0.15">
      <c r="A6749" s="91"/>
      <c r="B6749" s="91"/>
      <c r="C6749" s="127"/>
      <c r="D6749" s="127"/>
      <c r="E6749" s="127"/>
      <c r="F6749" s="127"/>
      <c r="G6749" s="127"/>
      <c r="H6749" s="127"/>
      <c r="I6749" s="91"/>
      <c r="O6749" s="91"/>
      <c r="P6749" s="115"/>
      <c r="Q6749" s="116"/>
      <c r="R6749" s="116"/>
      <c r="S6749" s="116"/>
      <c r="T6749" s="117"/>
    </row>
    <row r="6750" spans="1:20" x14ac:dyDescent="0.15">
      <c r="A6750" s="91"/>
      <c r="B6750" s="91"/>
      <c r="C6750" s="127"/>
      <c r="D6750" s="127"/>
      <c r="E6750" s="127"/>
      <c r="F6750" s="127"/>
      <c r="G6750" s="127"/>
      <c r="H6750" s="127"/>
      <c r="I6750" s="91"/>
      <c r="O6750" s="91"/>
      <c r="P6750" s="115"/>
      <c r="Q6750" s="116"/>
      <c r="R6750" s="116"/>
      <c r="S6750" s="116"/>
      <c r="T6750" s="117"/>
    </row>
    <row r="6751" spans="1:20" x14ac:dyDescent="0.15">
      <c r="A6751" s="91"/>
      <c r="B6751" s="91"/>
      <c r="C6751" s="127"/>
      <c r="D6751" s="127"/>
      <c r="E6751" s="127"/>
      <c r="F6751" s="127"/>
      <c r="G6751" s="127"/>
      <c r="H6751" s="127"/>
      <c r="I6751" s="91"/>
      <c r="O6751" s="91"/>
      <c r="P6751" s="115"/>
      <c r="Q6751" s="116"/>
      <c r="R6751" s="116"/>
      <c r="S6751" s="116"/>
      <c r="T6751" s="117"/>
    </row>
    <row r="6752" spans="1:20" x14ac:dyDescent="0.15">
      <c r="A6752" s="91"/>
      <c r="B6752" s="91"/>
      <c r="C6752" s="127"/>
      <c r="D6752" s="127"/>
      <c r="E6752" s="127"/>
      <c r="F6752" s="127"/>
      <c r="G6752" s="127"/>
      <c r="H6752" s="127"/>
      <c r="I6752" s="91"/>
      <c r="O6752" s="91"/>
      <c r="P6752" s="115"/>
      <c r="Q6752" s="116"/>
      <c r="R6752" s="116"/>
      <c r="S6752" s="116"/>
      <c r="T6752" s="117"/>
    </row>
    <row r="6753" spans="1:20" x14ac:dyDescent="0.15">
      <c r="A6753" s="91"/>
      <c r="B6753" s="91"/>
      <c r="C6753" s="127"/>
      <c r="D6753" s="127"/>
      <c r="E6753" s="127"/>
      <c r="F6753" s="127"/>
      <c r="G6753" s="127"/>
      <c r="H6753" s="127"/>
      <c r="I6753" s="91"/>
      <c r="O6753" s="91"/>
      <c r="P6753" s="115"/>
      <c r="Q6753" s="116"/>
      <c r="R6753" s="116"/>
      <c r="S6753" s="116"/>
      <c r="T6753" s="117"/>
    </row>
    <row r="6754" spans="1:20" x14ac:dyDescent="0.15">
      <c r="A6754" s="91"/>
      <c r="B6754" s="91"/>
      <c r="C6754" s="127"/>
      <c r="D6754" s="127"/>
      <c r="E6754" s="127"/>
      <c r="F6754" s="127"/>
      <c r="G6754" s="127"/>
      <c r="H6754" s="127"/>
      <c r="I6754" s="91"/>
      <c r="O6754" s="91"/>
      <c r="P6754" s="115"/>
      <c r="Q6754" s="116"/>
      <c r="R6754" s="116"/>
      <c r="S6754" s="116"/>
      <c r="T6754" s="117"/>
    </row>
    <row r="6755" spans="1:20" x14ac:dyDescent="0.15">
      <c r="A6755" s="91"/>
      <c r="B6755" s="91"/>
      <c r="C6755" s="127"/>
      <c r="D6755" s="127"/>
      <c r="E6755" s="127"/>
      <c r="F6755" s="127"/>
      <c r="G6755" s="127"/>
      <c r="H6755" s="127"/>
      <c r="I6755" s="91"/>
      <c r="O6755" s="91"/>
      <c r="P6755" s="115"/>
      <c r="Q6755" s="116"/>
      <c r="R6755" s="116"/>
      <c r="S6755" s="116"/>
      <c r="T6755" s="117"/>
    </row>
    <row r="6756" spans="1:20" x14ac:dyDescent="0.15">
      <c r="A6756" s="91"/>
      <c r="B6756" s="91"/>
      <c r="C6756" s="127"/>
      <c r="D6756" s="127"/>
      <c r="E6756" s="127"/>
      <c r="F6756" s="127"/>
      <c r="G6756" s="127"/>
      <c r="H6756" s="127"/>
      <c r="I6756" s="91"/>
      <c r="O6756" s="91"/>
      <c r="P6756" s="115"/>
      <c r="Q6756" s="116"/>
      <c r="R6756" s="116"/>
      <c r="S6756" s="116"/>
      <c r="T6756" s="117"/>
    </row>
    <row r="6757" spans="1:20" x14ac:dyDescent="0.15">
      <c r="A6757" s="91"/>
      <c r="B6757" s="91"/>
      <c r="C6757" s="127"/>
      <c r="D6757" s="127"/>
      <c r="E6757" s="127"/>
      <c r="F6757" s="127"/>
      <c r="G6757" s="127"/>
      <c r="H6757" s="127"/>
      <c r="I6757" s="91"/>
      <c r="O6757" s="91"/>
      <c r="P6757" s="115"/>
      <c r="Q6757" s="116"/>
      <c r="R6757" s="116"/>
      <c r="S6757" s="116"/>
      <c r="T6757" s="117"/>
    </row>
    <row r="6758" spans="1:20" x14ac:dyDescent="0.15">
      <c r="A6758" s="91"/>
      <c r="B6758" s="91"/>
      <c r="C6758" s="127"/>
      <c r="D6758" s="127"/>
      <c r="E6758" s="127"/>
      <c r="F6758" s="127"/>
      <c r="G6758" s="127"/>
      <c r="H6758" s="127"/>
      <c r="I6758" s="91"/>
      <c r="O6758" s="91"/>
      <c r="P6758" s="115"/>
      <c r="Q6758" s="116"/>
      <c r="R6758" s="116"/>
      <c r="S6758" s="116"/>
      <c r="T6758" s="117"/>
    </row>
    <row r="6759" spans="1:20" x14ac:dyDescent="0.15">
      <c r="A6759" s="91"/>
      <c r="B6759" s="91"/>
      <c r="C6759" s="127"/>
      <c r="D6759" s="127"/>
      <c r="E6759" s="127"/>
      <c r="F6759" s="127"/>
      <c r="G6759" s="127"/>
      <c r="H6759" s="127"/>
      <c r="I6759" s="91"/>
      <c r="O6759" s="91"/>
      <c r="P6759" s="115"/>
      <c r="Q6759" s="116"/>
      <c r="R6759" s="116"/>
      <c r="S6759" s="116"/>
      <c r="T6759" s="117"/>
    </row>
    <row r="6760" spans="1:20" x14ac:dyDescent="0.15">
      <c r="A6760" s="91"/>
      <c r="B6760" s="91"/>
      <c r="C6760" s="127"/>
      <c r="D6760" s="127"/>
      <c r="E6760" s="127"/>
      <c r="F6760" s="127"/>
      <c r="G6760" s="127"/>
      <c r="H6760" s="127"/>
      <c r="I6760" s="91"/>
      <c r="O6760" s="91"/>
      <c r="P6760" s="115"/>
      <c r="Q6760" s="116"/>
      <c r="R6760" s="116"/>
      <c r="S6760" s="116"/>
      <c r="T6760" s="117"/>
    </row>
    <row r="6761" spans="1:20" x14ac:dyDescent="0.15">
      <c r="A6761" s="91"/>
      <c r="B6761" s="91"/>
      <c r="C6761" s="127"/>
      <c r="D6761" s="127"/>
      <c r="E6761" s="127"/>
      <c r="F6761" s="127"/>
      <c r="G6761" s="127"/>
      <c r="H6761" s="127"/>
      <c r="I6761" s="91"/>
      <c r="O6761" s="91"/>
      <c r="P6761" s="115"/>
      <c r="Q6761" s="116"/>
      <c r="R6761" s="116"/>
      <c r="S6761" s="116"/>
      <c r="T6761" s="117"/>
    </row>
    <row r="6762" spans="1:20" x14ac:dyDescent="0.15">
      <c r="A6762" s="91"/>
      <c r="B6762" s="91"/>
      <c r="C6762" s="127"/>
      <c r="D6762" s="127"/>
      <c r="E6762" s="127"/>
      <c r="F6762" s="127"/>
      <c r="G6762" s="127"/>
      <c r="H6762" s="127"/>
      <c r="I6762" s="91"/>
      <c r="O6762" s="91"/>
      <c r="P6762" s="115"/>
      <c r="Q6762" s="116"/>
      <c r="R6762" s="116"/>
      <c r="S6762" s="116"/>
      <c r="T6762" s="117"/>
    </row>
    <row r="6763" spans="1:20" x14ac:dyDescent="0.15">
      <c r="A6763" s="91"/>
      <c r="B6763" s="91"/>
      <c r="C6763" s="127"/>
      <c r="D6763" s="127"/>
      <c r="E6763" s="127"/>
      <c r="F6763" s="127"/>
      <c r="G6763" s="127"/>
      <c r="H6763" s="127"/>
      <c r="I6763" s="91"/>
      <c r="O6763" s="91"/>
      <c r="P6763" s="115"/>
      <c r="Q6763" s="116"/>
      <c r="R6763" s="116"/>
      <c r="S6763" s="116"/>
      <c r="T6763" s="117"/>
    </row>
    <row r="6764" spans="1:20" x14ac:dyDescent="0.15">
      <c r="A6764" s="91"/>
      <c r="B6764" s="91"/>
      <c r="C6764" s="127"/>
      <c r="D6764" s="127"/>
      <c r="E6764" s="127"/>
      <c r="F6764" s="127"/>
      <c r="G6764" s="127"/>
      <c r="H6764" s="127"/>
      <c r="I6764" s="91"/>
      <c r="O6764" s="91"/>
      <c r="P6764" s="115"/>
      <c r="Q6764" s="116"/>
      <c r="R6764" s="116"/>
      <c r="S6764" s="116"/>
      <c r="T6764" s="117"/>
    </row>
    <row r="6765" spans="1:20" x14ac:dyDescent="0.15">
      <c r="A6765" s="91"/>
      <c r="B6765" s="91"/>
      <c r="C6765" s="127"/>
      <c r="D6765" s="127"/>
      <c r="E6765" s="127"/>
      <c r="F6765" s="127"/>
      <c r="G6765" s="127"/>
      <c r="H6765" s="127"/>
      <c r="I6765" s="91"/>
      <c r="O6765" s="91"/>
      <c r="P6765" s="115"/>
      <c r="Q6765" s="116"/>
      <c r="R6765" s="116"/>
      <c r="S6765" s="116"/>
      <c r="T6765" s="117"/>
    </row>
    <row r="6766" spans="1:20" x14ac:dyDescent="0.15">
      <c r="A6766" s="91"/>
      <c r="B6766" s="91"/>
      <c r="C6766" s="127"/>
      <c r="D6766" s="127"/>
      <c r="E6766" s="127"/>
      <c r="F6766" s="127"/>
      <c r="G6766" s="127"/>
      <c r="H6766" s="127"/>
      <c r="I6766" s="91"/>
      <c r="O6766" s="91"/>
      <c r="P6766" s="115"/>
      <c r="Q6766" s="116"/>
      <c r="R6766" s="116"/>
      <c r="S6766" s="116"/>
      <c r="T6766" s="117"/>
    </row>
    <row r="6767" spans="1:20" x14ac:dyDescent="0.15">
      <c r="A6767" s="91"/>
      <c r="B6767" s="91"/>
      <c r="C6767" s="127"/>
      <c r="D6767" s="127"/>
      <c r="E6767" s="127"/>
      <c r="F6767" s="127"/>
      <c r="G6767" s="127"/>
      <c r="H6767" s="127"/>
      <c r="I6767" s="91"/>
      <c r="O6767" s="91"/>
      <c r="P6767" s="115"/>
      <c r="Q6767" s="116"/>
      <c r="R6767" s="116"/>
      <c r="S6767" s="116"/>
      <c r="T6767" s="117"/>
    </row>
    <row r="6768" spans="1:20" x14ac:dyDescent="0.15">
      <c r="A6768" s="91"/>
      <c r="B6768" s="91"/>
      <c r="C6768" s="127"/>
      <c r="D6768" s="127"/>
      <c r="E6768" s="127"/>
      <c r="F6768" s="127"/>
      <c r="G6768" s="127"/>
      <c r="H6768" s="127"/>
      <c r="I6768" s="91"/>
      <c r="O6768" s="91"/>
      <c r="P6768" s="115"/>
      <c r="Q6768" s="116"/>
      <c r="R6768" s="116"/>
      <c r="S6768" s="116"/>
      <c r="T6768" s="117"/>
    </row>
    <row r="6769" spans="1:20" x14ac:dyDescent="0.15">
      <c r="A6769" s="91"/>
      <c r="B6769" s="91"/>
      <c r="C6769" s="127"/>
      <c r="D6769" s="127"/>
      <c r="E6769" s="127"/>
      <c r="F6769" s="127"/>
      <c r="G6769" s="127"/>
      <c r="H6769" s="127"/>
      <c r="I6769" s="91"/>
      <c r="O6769" s="91"/>
      <c r="P6769" s="115"/>
      <c r="Q6769" s="116"/>
      <c r="R6769" s="116"/>
      <c r="S6769" s="116"/>
      <c r="T6769" s="117"/>
    </row>
    <row r="6770" spans="1:20" x14ac:dyDescent="0.15">
      <c r="A6770" s="91"/>
      <c r="B6770" s="91"/>
      <c r="C6770" s="127"/>
      <c r="D6770" s="127"/>
      <c r="E6770" s="127"/>
      <c r="F6770" s="127"/>
      <c r="G6770" s="127"/>
      <c r="H6770" s="127"/>
      <c r="I6770" s="91"/>
      <c r="O6770" s="91"/>
      <c r="P6770" s="115"/>
      <c r="Q6770" s="116"/>
      <c r="R6770" s="116"/>
      <c r="S6770" s="116"/>
      <c r="T6770" s="117"/>
    </row>
    <row r="6771" spans="1:20" x14ac:dyDescent="0.15">
      <c r="A6771" s="91"/>
      <c r="B6771" s="91"/>
      <c r="C6771" s="127"/>
      <c r="D6771" s="127"/>
      <c r="E6771" s="127"/>
      <c r="F6771" s="127"/>
      <c r="G6771" s="127"/>
      <c r="H6771" s="127"/>
      <c r="I6771" s="91"/>
      <c r="O6771" s="91"/>
      <c r="P6771" s="115"/>
      <c r="Q6771" s="116"/>
      <c r="R6771" s="116"/>
      <c r="S6771" s="116"/>
      <c r="T6771" s="117"/>
    </row>
    <row r="6772" spans="1:20" x14ac:dyDescent="0.15">
      <c r="A6772" s="91"/>
      <c r="B6772" s="91"/>
      <c r="C6772" s="127"/>
      <c r="D6772" s="127"/>
      <c r="E6772" s="127"/>
      <c r="F6772" s="127"/>
      <c r="G6772" s="127"/>
      <c r="H6772" s="127"/>
      <c r="I6772" s="91"/>
      <c r="O6772" s="91"/>
      <c r="P6772" s="115"/>
      <c r="Q6772" s="116"/>
      <c r="R6772" s="116"/>
      <c r="S6772" s="116"/>
      <c r="T6772" s="117"/>
    </row>
    <row r="6773" spans="1:20" x14ac:dyDescent="0.15">
      <c r="A6773" s="91"/>
      <c r="B6773" s="91"/>
      <c r="C6773" s="127"/>
      <c r="D6773" s="127"/>
      <c r="E6773" s="127"/>
      <c r="F6773" s="127"/>
      <c r="G6773" s="127"/>
      <c r="H6773" s="127"/>
      <c r="I6773" s="91"/>
      <c r="O6773" s="91"/>
      <c r="P6773" s="115"/>
      <c r="Q6773" s="116"/>
      <c r="R6773" s="116"/>
      <c r="S6773" s="116"/>
      <c r="T6773" s="117"/>
    </row>
    <row r="6774" spans="1:20" x14ac:dyDescent="0.15">
      <c r="A6774" s="91"/>
      <c r="B6774" s="91"/>
      <c r="C6774" s="127"/>
      <c r="D6774" s="127"/>
      <c r="E6774" s="127"/>
      <c r="F6774" s="127"/>
      <c r="G6774" s="127"/>
      <c r="H6774" s="127"/>
      <c r="I6774" s="91"/>
      <c r="O6774" s="91"/>
      <c r="P6774" s="115"/>
      <c r="Q6774" s="116"/>
      <c r="R6774" s="116"/>
      <c r="S6774" s="116"/>
      <c r="T6774" s="117"/>
    </row>
    <row r="6775" spans="1:20" x14ac:dyDescent="0.15">
      <c r="A6775" s="91"/>
      <c r="B6775" s="91"/>
      <c r="C6775" s="127"/>
      <c r="D6775" s="127"/>
      <c r="E6775" s="127"/>
      <c r="F6775" s="127"/>
      <c r="G6775" s="127"/>
      <c r="H6775" s="127"/>
      <c r="I6775" s="91"/>
      <c r="O6775" s="91"/>
      <c r="P6775" s="115"/>
      <c r="Q6775" s="116"/>
      <c r="R6775" s="116"/>
      <c r="S6775" s="116"/>
      <c r="T6775" s="117"/>
    </row>
    <row r="6776" spans="1:20" x14ac:dyDescent="0.15">
      <c r="A6776" s="91"/>
      <c r="B6776" s="91"/>
      <c r="C6776" s="127"/>
      <c r="D6776" s="127"/>
      <c r="E6776" s="127"/>
      <c r="F6776" s="127"/>
      <c r="G6776" s="127"/>
      <c r="H6776" s="127"/>
      <c r="I6776" s="91"/>
      <c r="O6776" s="91"/>
      <c r="P6776" s="115"/>
      <c r="Q6776" s="116"/>
      <c r="R6776" s="116"/>
      <c r="S6776" s="116"/>
      <c r="T6776" s="117"/>
    </row>
    <row r="6777" spans="1:20" x14ac:dyDescent="0.15">
      <c r="A6777" s="91"/>
      <c r="B6777" s="91"/>
      <c r="C6777" s="127"/>
      <c r="D6777" s="127"/>
      <c r="E6777" s="127"/>
      <c r="F6777" s="127"/>
      <c r="G6777" s="127"/>
      <c r="H6777" s="127"/>
      <c r="I6777" s="91"/>
      <c r="O6777" s="91"/>
      <c r="P6777" s="115"/>
      <c r="Q6777" s="116"/>
      <c r="R6777" s="116"/>
      <c r="S6777" s="116"/>
      <c r="T6777" s="117"/>
    </row>
    <row r="6778" spans="1:20" x14ac:dyDescent="0.15">
      <c r="A6778" s="91"/>
      <c r="B6778" s="91"/>
      <c r="C6778" s="127"/>
      <c r="D6778" s="127"/>
      <c r="E6778" s="127"/>
      <c r="F6778" s="127"/>
      <c r="G6778" s="127"/>
      <c r="H6778" s="127"/>
      <c r="I6778" s="91"/>
      <c r="O6778" s="91"/>
      <c r="P6778" s="115"/>
      <c r="Q6778" s="116"/>
      <c r="R6778" s="116"/>
      <c r="S6778" s="116"/>
      <c r="T6778" s="117"/>
    </row>
    <row r="6779" spans="1:20" x14ac:dyDescent="0.15">
      <c r="A6779" s="91"/>
      <c r="B6779" s="91"/>
      <c r="C6779" s="127"/>
      <c r="D6779" s="127"/>
      <c r="E6779" s="127"/>
      <c r="F6779" s="127"/>
      <c r="G6779" s="127"/>
      <c r="H6779" s="127"/>
      <c r="I6779" s="91"/>
      <c r="O6779" s="91"/>
      <c r="P6779" s="115"/>
      <c r="Q6779" s="116"/>
      <c r="R6779" s="116"/>
      <c r="S6779" s="116"/>
      <c r="T6779" s="117"/>
    </row>
    <row r="6780" spans="1:20" x14ac:dyDescent="0.15">
      <c r="A6780" s="91"/>
      <c r="B6780" s="91"/>
      <c r="C6780" s="127"/>
      <c r="D6780" s="127"/>
      <c r="E6780" s="127"/>
      <c r="F6780" s="127"/>
      <c r="G6780" s="127"/>
      <c r="H6780" s="127"/>
      <c r="I6780" s="91"/>
      <c r="O6780" s="91"/>
      <c r="P6780" s="115"/>
      <c r="Q6780" s="116"/>
      <c r="R6780" s="116"/>
      <c r="S6780" s="116"/>
      <c r="T6780" s="117"/>
    </row>
    <row r="6781" spans="1:20" x14ac:dyDescent="0.15">
      <c r="A6781" s="91"/>
      <c r="B6781" s="91"/>
      <c r="C6781" s="127"/>
      <c r="D6781" s="127"/>
      <c r="E6781" s="127"/>
      <c r="F6781" s="127"/>
      <c r="G6781" s="127"/>
      <c r="H6781" s="127"/>
      <c r="I6781" s="91"/>
      <c r="O6781" s="91"/>
      <c r="P6781" s="115"/>
      <c r="Q6781" s="116"/>
      <c r="R6781" s="116"/>
      <c r="S6781" s="116"/>
      <c r="T6781" s="117"/>
    </row>
    <row r="6782" spans="1:20" x14ac:dyDescent="0.15">
      <c r="A6782" s="91"/>
      <c r="B6782" s="91"/>
      <c r="C6782" s="127"/>
      <c r="D6782" s="127"/>
      <c r="E6782" s="127"/>
      <c r="F6782" s="127"/>
      <c r="G6782" s="127"/>
      <c r="H6782" s="127"/>
      <c r="I6782" s="91"/>
      <c r="O6782" s="91"/>
      <c r="P6782" s="115"/>
      <c r="Q6782" s="116"/>
      <c r="R6782" s="116"/>
      <c r="S6782" s="116"/>
      <c r="T6782" s="117"/>
    </row>
    <row r="6783" spans="1:20" x14ac:dyDescent="0.15">
      <c r="A6783" s="91"/>
      <c r="B6783" s="91"/>
      <c r="C6783" s="127"/>
      <c r="D6783" s="127"/>
      <c r="E6783" s="127"/>
      <c r="F6783" s="127"/>
      <c r="G6783" s="127"/>
      <c r="H6783" s="127"/>
      <c r="I6783" s="91"/>
      <c r="O6783" s="91"/>
      <c r="P6783" s="115"/>
      <c r="Q6783" s="116"/>
      <c r="R6783" s="116"/>
      <c r="S6783" s="116"/>
      <c r="T6783" s="117"/>
    </row>
    <row r="6784" spans="1:20" x14ac:dyDescent="0.15">
      <c r="A6784" s="91"/>
      <c r="B6784" s="91"/>
      <c r="C6784" s="127"/>
      <c r="D6784" s="127"/>
      <c r="E6784" s="127"/>
      <c r="F6784" s="127"/>
      <c r="G6784" s="127"/>
      <c r="H6784" s="127"/>
      <c r="I6784" s="91"/>
      <c r="O6784" s="91"/>
      <c r="P6784" s="115"/>
      <c r="Q6784" s="116"/>
      <c r="R6784" s="116"/>
      <c r="S6784" s="116"/>
      <c r="T6784" s="117"/>
    </row>
    <row r="6785" spans="1:20" x14ac:dyDescent="0.15">
      <c r="A6785" s="91"/>
      <c r="B6785" s="91"/>
      <c r="C6785" s="127"/>
      <c r="D6785" s="127"/>
      <c r="E6785" s="127"/>
      <c r="F6785" s="127"/>
      <c r="G6785" s="127"/>
      <c r="H6785" s="127"/>
      <c r="I6785" s="91"/>
      <c r="O6785" s="91"/>
      <c r="P6785" s="115"/>
      <c r="Q6785" s="116"/>
      <c r="R6785" s="116"/>
      <c r="S6785" s="116"/>
      <c r="T6785" s="117"/>
    </row>
    <row r="6786" spans="1:20" x14ac:dyDescent="0.15">
      <c r="A6786" s="91"/>
      <c r="B6786" s="91"/>
      <c r="C6786" s="127"/>
      <c r="D6786" s="127"/>
      <c r="E6786" s="127"/>
      <c r="F6786" s="127"/>
      <c r="G6786" s="127"/>
      <c r="H6786" s="127"/>
      <c r="I6786" s="91"/>
      <c r="O6786" s="91"/>
      <c r="P6786" s="115"/>
      <c r="Q6786" s="116"/>
      <c r="R6786" s="116"/>
      <c r="S6786" s="116"/>
      <c r="T6786" s="117"/>
    </row>
    <row r="6787" spans="1:20" x14ac:dyDescent="0.15">
      <c r="A6787" s="91"/>
      <c r="B6787" s="91"/>
      <c r="C6787" s="127"/>
      <c r="D6787" s="127"/>
      <c r="E6787" s="127"/>
      <c r="F6787" s="127"/>
      <c r="G6787" s="127"/>
      <c r="H6787" s="127"/>
      <c r="I6787" s="91"/>
      <c r="O6787" s="91"/>
      <c r="P6787" s="115"/>
      <c r="Q6787" s="116"/>
      <c r="R6787" s="116"/>
      <c r="S6787" s="116"/>
      <c r="T6787" s="117"/>
    </row>
    <row r="6788" spans="1:20" x14ac:dyDescent="0.15">
      <c r="A6788" s="91"/>
      <c r="B6788" s="91"/>
      <c r="C6788" s="127"/>
      <c r="D6788" s="127"/>
      <c r="E6788" s="127"/>
      <c r="F6788" s="127"/>
      <c r="G6788" s="127"/>
      <c r="H6788" s="127"/>
      <c r="I6788" s="91"/>
      <c r="O6788" s="91"/>
      <c r="P6788" s="115"/>
      <c r="Q6788" s="116"/>
      <c r="R6788" s="116"/>
      <c r="S6788" s="116"/>
      <c r="T6788" s="117"/>
    </row>
    <row r="6789" spans="1:20" x14ac:dyDescent="0.15">
      <c r="A6789" s="91"/>
      <c r="B6789" s="91"/>
      <c r="C6789" s="127"/>
      <c r="D6789" s="127"/>
      <c r="E6789" s="127"/>
      <c r="F6789" s="127"/>
      <c r="G6789" s="127"/>
      <c r="H6789" s="127"/>
      <c r="I6789" s="91"/>
      <c r="O6789" s="91"/>
      <c r="P6789" s="115"/>
      <c r="Q6789" s="116"/>
      <c r="R6789" s="116"/>
      <c r="S6789" s="116"/>
      <c r="T6789" s="117"/>
    </row>
    <row r="6790" spans="1:20" x14ac:dyDescent="0.15">
      <c r="A6790" s="91"/>
      <c r="B6790" s="91"/>
      <c r="C6790" s="127"/>
      <c r="D6790" s="127"/>
      <c r="E6790" s="127"/>
      <c r="F6790" s="127"/>
      <c r="G6790" s="127"/>
      <c r="H6790" s="127"/>
      <c r="I6790" s="91"/>
      <c r="O6790" s="91"/>
      <c r="P6790" s="115"/>
      <c r="Q6790" s="116"/>
      <c r="R6790" s="116"/>
      <c r="S6790" s="116"/>
      <c r="T6790" s="117"/>
    </row>
    <row r="6791" spans="1:20" x14ac:dyDescent="0.15">
      <c r="A6791" s="91"/>
      <c r="B6791" s="91"/>
      <c r="C6791" s="127"/>
      <c r="D6791" s="127"/>
      <c r="E6791" s="127"/>
      <c r="F6791" s="127"/>
      <c r="G6791" s="127"/>
      <c r="H6791" s="127"/>
      <c r="I6791" s="91"/>
      <c r="O6791" s="91"/>
      <c r="P6791" s="115"/>
      <c r="Q6791" s="116"/>
      <c r="R6791" s="116"/>
      <c r="S6791" s="116"/>
      <c r="T6791" s="117"/>
    </row>
    <row r="6792" spans="1:20" x14ac:dyDescent="0.15">
      <c r="A6792" s="91"/>
      <c r="B6792" s="91"/>
      <c r="C6792" s="127"/>
      <c r="D6792" s="127"/>
      <c r="E6792" s="127"/>
      <c r="F6792" s="127"/>
      <c r="G6792" s="127"/>
      <c r="H6792" s="127"/>
      <c r="I6792" s="91"/>
      <c r="O6792" s="91"/>
      <c r="P6792" s="115"/>
      <c r="Q6792" s="116"/>
      <c r="R6792" s="116"/>
      <c r="S6792" s="116"/>
      <c r="T6792" s="117"/>
    </row>
    <row r="6793" spans="1:20" x14ac:dyDescent="0.15">
      <c r="A6793" s="91"/>
      <c r="B6793" s="91"/>
      <c r="C6793" s="127"/>
      <c r="D6793" s="127"/>
      <c r="E6793" s="127"/>
      <c r="F6793" s="127"/>
      <c r="G6793" s="127"/>
      <c r="H6793" s="127"/>
      <c r="I6793" s="91"/>
      <c r="O6793" s="91"/>
      <c r="P6793" s="115"/>
      <c r="Q6793" s="116"/>
      <c r="R6793" s="116"/>
      <c r="S6793" s="116"/>
      <c r="T6793" s="117"/>
    </row>
    <row r="6794" spans="1:20" x14ac:dyDescent="0.15">
      <c r="A6794" s="91"/>
      <c r="B6794" s="91"/>
      <c r="C6794" s="127"/>
      <c r="D6794" s="127"/>
      <c r="E6794" s="127"/>
      <c r="F6794" s="127"/>
      <c r="G6794" s="127"/>
      <c r="H6794" s="127"/>
      <c r="I6794" s="91"/>
      <c r="O6794" s="91"/>
      <c r="P6794" s="115"/>
      <c r="Q6794" s="116"/>
      <c r="R6794" s="116"/>
      <c r="S6794" s="116"/>
      <c r="T6794" s="117"/>
    </row>
    <row r="6795" spans="1:20" x14ac:dyDescent="0.15">
      <c r="A6795" s="91"/>
      <c r="B6795" s="91"/>
      <c r="C6795" s="127"/>
      <c r="D6795" s="127"/>
      <c r="E6795" s="127"/>
      <c r="F6795" s="127"/>
      <c r="G6795" s="127"/>
      <c r="H6795" s="127"/>
      <c r="I6795" s="91"/>
      <c r="O6795" s="91"/>
      <c r="P6795" s="115"/>
      <c r="Q6795" s="116"/>
      <c r="R6795" s="116"/>
      <c r="S6795" s="116"/>
      <c r="T6795" s="117"/>
    </row>
    <row r="6796" spans="1:20" x14ac:dyDescent="0.15">
      <c r="A6796" s="91"/>
      <c r="B6796" s="91"/>
      <c r="C6796" s="127"/>
      <c r="D6796" s="127"/>
      <c r="E6796" s="127"/>
      <c r="F6796" s="127"/>
      <c r="G6796" s="127"/>
      <c r="H6796" s="127"/>
      <c r="I6796" s="91"/>
      <c r="O6796" s="91"/>
      <c r="P6796" s="115"/>
      <c r="Q6796" s="116"/>
      <c r="R6796" s="116"/>
      <c r="S6796" s="116"/>
      <c r="T6796" s="117"/>
    </row>
    <row r="6797" spans="1:20" x14ac:dyDescent="0.15">
      <c r="A6797" s="91"/>
      <c r="B6797" s="91"/>
      <c r="C6797" s="127"/>
      <c r="D6797" s="127"/>
      <c r="E6797" s="127"/>
      <c r="F6797" s="127"/>
      <c r="G6797" s="127"/>
      <c r="H6797" s="127"/>
      <c r="I6797" s="91"/>
      <c r="O6797" s="91"/>
      <c r="P6797" s="115"/>
      <c r="Q6797" s="116"/>
      <c r="R6797" s="116"/>
      <c r="S6797" s="116"/>
      <c r="T6797" s="117"/>
    </row>
    <row r="6798" spans="1:20" x14ac:dyDescent="0.15">
      <c r="A6798" s="91"/>
      <c r="B6798" s="91"/>
      <c r="C6798" s="127"/>
      <c r="D6798" s="127"/>
      <c r="E6798" s="127"/>
      <c r="F6798" s="127"/>
      <c r="G6798" s="127"/>
      <c r="H6798" s="127"/>
      <c r="I6798" s="91"/>
      <c r="O6798" s="91"/>
      <c r="P6798" s="115"/>
      <c r="Q6798" s="116"/>
      <c r="R6798" s="116"/>
      <c r="S6798" s="116"/>
      <c r="T6798" s="117"/>
    </row>
    <row r="6799" spans="1:20" x14ac:dyDescent="0.15">
      <c r="A6799" s="91"/>
      <c r="B6799" s="91"/>
      <c r="C6799" s="127"/>
      <c r="D6799" s="127"/>
      <c r="E6799" s="127"/>
      <c r="F6799" s="127"/>
      <c r="G6799" s="127"/>
      <c r="H6799" s="127"/>
      <c r="I6799" s="91"/>
      <c r="O6799" s="91"/>
      <c r="P6799" s="115"/>
      <c r="Q6799" s="116"/>
      <c r="R6799" s="116"/>
      <c r="S6799" s="116"/>
      <c r="T6799" s="117"/>
    </row>
    <row r="6800" spans="1:20" x14ac:dyDescent="0.15">
      <c r="A6800" s="91"/>
      <c r="B6800" s="91"/>
      <c r="C6800" s="127"/>
      <c r="D6800" s="127"/>
      <c r="E6800" s="127"/>
      <c r="F6800" s="127"/>
      <c r="G6800" s="127"/>
      <c r="H6800" s="127"/>
      <c r="I6800" s="91"/>
      <c r="O6800" s="91"/>
      <c r="P6800" s="115"/>
      <c r="Q6800" s="116"/>
      <c r="R6800" s="116"/>
      <c r="S6800" s="116"/>
      <c r="T6800" s="117"/>
    </row>
    <row r="6801" spans="1:20" x14ac:dyDescent="0.15">
      <c r="A6801" s="91"/>
      <c r="B6801" s="91"/>
      <c r="C6801" s="127"/>
      <c r="D6801" s="127"/>
      <c r="E6801" s="127"/>
      <c r="F6801" s="127"/>
      <c r="G6801" s="127"/>
      <c r="H6801" s="127"/>
      <c r="I6801" s="91"/>
      <c r="O6801" s="91"/>
      <c r="P6801" s="115"/>
      <c r="Q6801" s="116"/>
      <c r="R6801" s="116"/>
      <c r="S6801" s="116"/>
      <c r="T6801" s="117"/>
    </row>
    <row r="6802" spans="1:20" x14ac:dyDescent="0.15">
      <c r="A6802" s="91"/>
      <c r="B6802" s="91"/>
      <c r="C6802" s="127"/>
      <c r="D6802" s="127"/>
      <c r="E6802" s="127"/>
      <c r="F6802" s="127"/>
      <c r="G6802" s="127"/>
      <c r="H6802" s="127"/>
      <c r="I6802" s="91"/>
      <c r="O6802" s="91"/>
      <c r="P6802" s="115"/>
      <c r="Q6802" s="116"/>
      <c r="R6802" s="116"/>
      <c r="S6802" s="116"/>
      <c r="T6802" s="117"/>
    </row>
    <row r="6803" spans="1:20" x14ac:dyDescent="0.15">
      <c r="A6803" s="91"/>
      <c r="B6803" s="91"/>
      <c r="C6803" s="127"/>
      <c r="D6803" s="127"/>
      <c r="E6803" s="127"/>
      <c r="F6803" s="127"/>
      <c r="G6803" s="127"/>
      <c r="H6803" s="127"/>
      <c r="I6803" s="91"/>
      <c r="O6803" s="91"/>
      <c r="P6803" s="115"/>
      <c r="Q6803" s="116"/>
      <c r="R6803" s="116"/>
      <c r="S6803" s="116"/>
      <c r="T6803" s="117"/>
    </row>
    <row r="6804" spans="1:20" x14ac:dyDescent="0.15">
      <c r="A6804" s="91"/>
      <c r="B6804" s="91"/>
      <c r="C6804" s="127"/>
      <c r="D6804" s="127"/>
      <c r="E6804" s="127"/>
      <c r="F6804" s="127"/>
      <c r="G6804" s="127"/>
      <c r="H6804" s="127"/>
      <c r="I6804" s="91"/>
      <c r="O6804" s="91"/>
      <c r="P6804" s="115"/>
      <c r="Q6804" s="116"/>
      <c r="R6804" s="116"/>
      <c r="S6804" s="116"/>
      <c r="T6804" s="117"/>
    </row>
    <row r="6805" spans="1:20" x14ac:dyDescent="0.15">
      <c r="A6805" s="91"/>
      <c r="B6805" s="91"/>
      <c r="C6805" s="127"/>
      <c r="D6805" s="127"/>
      <c r="E6805" s="127"/>
      <c r="F6805" s="127"/>
      <c r="G6805" s="127"/>
      <c r="H6805" s="127"/>
      <c r="I6805" s="91"/>
      <c r="O6805" s="91"/>
      <c r="P6805" s="115"/>
      <c r="Q6805" s="116"/>
      <c r="R6805" s="116"/>
      <c r="S6805" s="116"/>
      <c r="T6805" s="117"/>
    </row>
    <row r="6806" spans="1:20" x14ac:dyDescent="0.15">
      <c r="A6806" s="91"/>
      <c r="B6806" s="91"/>
      <c r="C6806" s="127"/>
      <c r="D6806" s="127"/>
      <c r="E6806" s="127"/>
      <c r="F6806" s="127"/>
      <c r="G6806" s="127"/>
      <c r="H6806" s="127"/>
      <c r="I6806" s="91"/>
      <c r="O6806" s="91"/>
      <c r="P6806" s="115"/>
      <c r="Q6806" s="116"/>
      <c r="R6806" s="116"/>
      <c r="S6806" s="116"/>
      <c r="T6806" s="117"/>
    </row>
    <row r="6807" spans="1:20" x14ac:dyDescent="0.15">
      <c r="A6807" s="91"/>
      <c r="B6807" s="91"/>
      <c r="C6807" s="127"/>
      <c r="D6807" s="127"/>
      <c r="E6807" s="127"/>
      <c r="F6807" s="127"/>
      <c r="G6807" s="127"/>
      <c r="H6807" s="127"/>
      <c r="I6807" s="91"/>
      <c r="O6807" s="91"/>
      <c r="P6807" s="115"/>
      <c r="Q6807" s="116"/>
      <c r="R6807" s="116"/>
      <c r="S6807" s="116"/>
      <c r="T6807" s="117"/>
    </row>
    <row r="6808" spans="1:20" x14ac:dyDescent="0.15">
      <c r="A6808" s="91"/>
      <c r="B6808" s="91"/>
      <c r="C6808" s="127"/>
      <c r="D6808" s="127"/>
      <c r="E6808" s="127"/>
      <c r="F6808" s="127"/>
      <c r="G6808" s="127"/>
      <c r="H6808" s="127"/>
      <c r="I6808" s="91"/>
      <c r="O6808" s="91"/>
      <c r="P6808" s="115"/>
      <c r="Q6808" s="116"/>
      <c r="R6808" s="116"/>
      <c r="S6808" s="116"/>
      <c r="T6808" s="117"/>
    </row>
    <row r="6809" spans="1:20" x14ac:dyDescent="0.15">
      <c r="A6809" s="91"/>
      <c r="B6809" s="91"/>
      <c r="C6809" s="127"/>
      <c r="D6809" s="127"/>
      <c r="E6809" s="127"/>
      <c r="F6809" s="127"/>
      <c r="G6809" s="127"/>
      <c r="H6809" s="127"/>
      <c r="I6809" s="91"/>
      <c r="O6809" s="91"/>
      <c r="P6809" s="115"/>
      <c r="Q6809" s="116"/>
      <c r="R6809" s="116"/>
      <c r="S6809" s="116"/>
      <c r="T6809" s="117"/>
    </row>
    <row r="6810" spans="1:20" x14ac:dyDescent="0.15">
      <c r="A6810" s="91"/>
      <c r="B6810" s="91"/>
      <c r="C6810" s="127"/>
      <c r="D6810" s="127"/>
      <c r="E6810" s="127"/>
      <c r="F6810" s="127"/>
      <c r="G6810" s="127"/>
      <c r="H6810" s="127"/>
      <c r="I6810" s="91"/>
      <c r="O6810" s="91"/>
      <c r="P6810" s="115"/>
      <c r="Q6810" s="116"/>
      <c r="R6810" s="116"/>
      <c r="S6810" s="116"/>
      <c r="T6810" s="117"/>
    </row>
    <row r="6811" spans="1:20" x14ac:dyDescent="0.15">
      <c r="A6811" s="91"/>
      <c r="B6811" s="91"/>
      <c r="C6811" s="127"/>
      <c r="D6811" s="127"/>
      <c r="E6811" s="127"/>
      <c r="F6811" s="127"/>
      <c r="G6811" s="127"/>
      <c r="H6811" s="127"/>
      <c r="I6811" s="91"/>
      <c r="O6811" s="91"/>
      <c r="P6811" s="115"/>
      <c r="Q6811" s="116"/>
      <c r="R6811" s="116"/>
      <c r="S6811" s="116"/>
      <c r="T6811" s="117"/>
    </row>
    <row r="6812" spans="1:20" x14ac:dyDescent="0.15">
      <c r="A6812" s="91"/>
      <c r="B6812" s="91"/>
      <c r="C6812" s="127"/>
      <c r="D6812" s="127"/>
      <c r="E6812" s="127"/>
      <c r="F6812" s="127"/>
      <c r="G6812" s="127"/>
      <c r="H6812" s="127"/>
      <c r="I6812" s="91"/>
      <c r="O6812" s="91"/>
      <c r="P6812" s="115"/>
      <c r="Q6812" s="116"/>
      <c r="R6812" s="116"/>
      <c r="S6812" s="116"/>
      <c r="T6812" s="117"/>
    </row>
    <row r="6813" spans="1:20" x14ac:dyDescent="0.15">
      <c r="A6813" s="91"/>
      <c r="B6813" s="91"/>
      <c r="C6813" s="127"/>
      <c r="D6813" s="127"/>
      <c r="E6813" s="127"/>
      <c r="F6813" s="127"/>
      <c r="G6813" s="127"/>
      <c r="H6813" s="127"/>
      <c r="I6813" s="91"/>
      <c r="O6813" s="91"/>
      <c r="P6813" s="115"/>
      <c r="Q6813" s="116"/>
      <c r="R6813" s="116"/>
      <c r="S6813" s="116"/>
      <c r="T6813" s="117"/>
    </row>
    <row r="6814" spans="1:20" x14ac:dyDescent="0.15">
      <c r="A6814" s="91"/>
      <c r="B6814" s="91"/>
      <c r="C6814" s="127"/>
      <c r="D6814" s="127"/>
      <c r="E6814" s="127"/>
      <c r="F6814" s="127"/>
      <c r="G6814" s="127"/>
      <c r="H6814" s="127"/>
      <c r="I6814" s="91"/>
      <c r="O6814" s="91"/>
      <c r="P6814" s="115"/>
      <c r="Q6814" s="116"/>
      <c r="R6814" s="116"/>
      <c r="S6814" s="116"/>
      <c r="T6814" s="117"/>
    </row>
    <row r="6815" spans="1:20" x14ac:dyDescent="0.15">
      <c r="A6815" s="91"/>
      <c r="B6815" s="91"/>
      <c r="C6815" s="127"/>
      <c r="D6815" s="127"/>
      <c r="E6815" s="127"/>
      <c r="F6815" s="127"/>
      <c r="G6815" s="127"/>
      <c r="H6815" s="127"/>
      <c r="I6815" s="91"/>
      <c r="O6815" s="91"/>
      <c r="P6815" s="115"/>
      <c r="Q6815" s="116"/>
      <c r="R6815" s="116"/>
      <c r="S6815" s="116"/>
      <c r="T6815" s="117"/>
    </row>
    <row r="6816" spans="1:20" x14ac:dyDescent="0.15">
      <c r="A6816" s="91"/>
      <c r="B6816" s="91"/>
      <c r="C6816" s="127"/>
      <c r="D6816" s="127"/>
      <c r="E6816" s="127"/>
      <c r="F6816" s="127"/>
      <c r="G6816" s="127"/>
      <c r="H6816" s="127"/>
      <c r="I6816" s="91"/>
      <c r="O6816" s="91"/>
      <c r="P6816" s="115"/>
      <c r="Q6816" s="116"/>
      <c r="R6816" s="116"/>
      <c r="S6816" s="116"/>
      <c r="T6816" s="117"/>
    </row>
    <row r="6817" spans="1:20" x14ac:dyDescent="0.15">
      <c r="A6817" s="91"/>
      <c r="B6817" s="91"/>
      <c r="C6817" s="127"/>
      <c r="D6817" s="127"/>
      <c r="E6817" s="127"/>
      <c r="F6817" s="127"/>
      <c r="G6817" s="127"/>
      <c r="H6817" s="127"/>
      <c r="I6817" s="91"/>
      <c r="O6817" s="91"/>
      <c r="P6817" s="115"/>
      <c r="Q6817" s="116"/>
      <c r="R6817" s="116"/>
      <c r="S6817" s="116"/>
      <c r="T6817" s="117"/>
    </row>
    <row r="6818" spans="1:20" x14ac:dyDescent="0.15">
      <c r="A6818" s="91"/>
      <c r="B6818" s="91"/>
      <c r="C6818" s="127"/>
      <c r="D6818" s="127"/>
      <c r="E6818" s="127"/>
      <c r="F6818" s="127"/>
      <c r="G6818" s="127"/>
      <c r="H6818" s="127"/>
      <c r="I6818" s="91"/>
      <c r="O6818" s="91"/>
      <c r="P6818" s="115"/>
      <c r="Q6818" s="116"/>
      <c r="R6818" s="116"/>
      <c r="S6818" s="116"/>
      <c r="T6818" s="117"/>
    </row>
    <row r="6819" spans="1:20" x14ac:dyDescent="0.15">
      <c r="A6819" s="91"/>
      <c r="B6819" s="91"/>
      <c r="C6819" s="127"/>
      <c r="D6819" s="127"/>
      <c r="E6819" s="127"/>
      <c r="F6819" s="127"/>
      <c r="G6819" s="127"/>
      <c r="H6819" s="127"/>
      <c r="I6819" s="91"/>
      <c r="O6819" s="91"/>
      <c r="P6819" s="115"/>
      <c r="Q6819" s="116"/>
      <c r="R6819" s="116"/>
      <c r="S6819" s="116"/>
      <c r="T6819" s="117"/>
    </row>
    <row r="6820" spans="1:20" x14ac:dyDescent="0.15">
      <c r="A6820" s="91"/>
      <c r="B6820" s="91"/>
      <c r="C6820" s="127"/>
      <c r="D6820" s="127"/>
      <c r="E6820" s="127"/>
      <c r="F6820" s="127"/>
      <c r="G6820" s="127"/>
      <c r="H6820" s="127"/>
      <c r="I6820" s="91"/>
      <c r="O6820" s="91"/>
      <c r="P6820" s="115"/>
      <c r="Q6820" s="116"/>
      <c r="R6820" s="116"/>
      <c r="S6820" s="116"/>
      <c r="T6820" s="117"/>
    </row>
    <row r="6821" spans="1:20" x14ac:dyDescent="0.15">
      <c r="A6821" s="91"/>
      <c r="B6821" s="91"/>
      <c r="C6821" s="127"/>
      <c r="D6821" s="127"/>
      <c r="E6821" s="127"/>
      <c r="F6821" s="127"/>
      <c r="G6821" s="127"/>
      <c r="H6821" s="127"/>
      <c r="I6821" s="91"/>
      <c r="O6821" s="91"/>
      <c r="P6821" s="115"/>
      <c r="Q6821" s="116"/>
      <c r="R6821" s="116"/>
      <c r="S6821" s="116"/>
      <c r="T6821" s="117"/>
    </row>
    <row r="6822" spans="1:20" x14ac:dyDescent="0.15">
      <c r="A6822" s="91"/>
      <c r="B6822" s="91"/>
      <c r="C6822" s="127"/>
      <c r="D6822" s="127"/>
      <c r="E6822" s="127"/>
      <c r="F6822" s="127"/>
      <c r="G6822" s="127"/>
      <c r="H6822" s="127"/>
      <c r="I6822" s="91"/>
      <c r="O6822" s="91"/>
      <c r="P6822" s="115"/>
      <c r="Q6822" s="116"/>
      <c r="R6822" s="116"/>
      <c r="S6822" s="116"/>
      <c r="T6822" s="117"/>
    </row>
    <row r="6823" spans="1:20" x14ac:dyDescent="0.15">
      <c r="A6823" s="91"/>
      <c r="B6823" s="91"/>
      <c r="C6823" s="127"/>
      <c r="D6823" s="127"/>
      <c r="E6823" s="127"/>
      <c r="F6823" s="127"/>
      <c r="G6823" s="127"/>
      <c r="H6823" s="127"/>
      <c r="I6823" s="91"/>
      <c r="O6823" s="91"/>
      <c r="P6823" s="115"/>
      <c r="Q6823" s="116"/>
      <c r="R6823" s="116"/>
      <c r="S6823" s="116"/>
      <c r="T6823" s="117"/>
    </row>
    <row r="6824" spans="1:20" x14ac:dyDescent="0.15">
      <c r="A6824" s="91"/>
      <c r="B6824" s="91"/>
      <c r="C6824" s="127"/>
      <c r="D6824" s="127"/>
      <c r="E6824" s="127"/>
      <c r="F6824" s="127"/>
      <c r="G6824" s="127"/>
      <c r="H6824" s="127"/>
      <c r="I6824" s="91"/>
      <c r="O6824" s="91"/>
      <c r="P6824" s="115"/>
      <c r="Q6824" s="116"/>
      <c r="R6824" s="116"/>
      <c r="S6824" s="116"/>
      <c r="T6824" s="117"/>
    </row>
    <row r="6825" spans="1:20" x14ac:dyDescent="0.15">
      <c r="A6825" s="91"/>
      <c r="B6825" s="91"/>
      <c r="C6825" s="127"/>
      <c r="D6825" s="127"/>
      <c r="E6825" s="127"/>
      <c r="F6825" s="127"/>
      <c r="G6825" s="127"/>
      <c r="H6825" s="127"/>
      <c r="I6825" s="91"/>
      <c r="O6825" s="91"/>
      <c r="P6825" s="115"/>
      <c r="Q6825" s="116"/>
      <c r="R6825" s="116"/>
      <c r="S6825" s="116"/>
      <c r="T6825" s="117"/>
    </row>
    <row r="6826" spans="1:20" x14ac:dyDescent="0.15">
      <c r="A6826" s="91"/>
      <c r="B6826" s="91"/>
      <c r="C6826" s="127"/>
      <c r="D6826" s="127"/>
      <c r="E6826" s="127"/>
      <c r="F6826" s="127"/>
      <c r="G6826" s="127"/>
      <c r="H6826" s="127"/>
      <c r="I6826" s="91"/>
      <c r="O6826" s="91"/>
      <c r="P6826" s="115"/>
      <c r="Q6826" s="116"/>
      <c r="R6826" s="116"/>
      <c r="S6826" s="116"/>
      <c r="T6826" s="117"/>
    </row>
    <row r="6827" spans="1:20" x14ac:dyDescent="0.15">
      <c r="A6827" s="91"/>
      <c r="B6827" s="91"/>
      <c r="C6827" s="127"/>
      <c r="D6827" s="127"/>
      <c r="E6827" s="127"/>
      <c r="F6827" s="127"/>
      <c r="G6827" s="127"/>
      <c r="H6827" s="127"/>
      <c r="I6827" s="91"/>
      <c r="O6827" s="91"/>
      <c r="P6827" s="115"/>
      <c r="Q6827" s="116"/>
      <c r="R6827" s="116"/>
      <c r="S6827" s="116"/>
      <c r="T6827" s="117"/>
    </row>
    <row r="6828" spans="1:20" x14ac:dyDescent="0.15">
      <c r="A6828" s="91"/>
      <c r="B6828" s="91"/>
      <c r="C6828" s="127"/>
      <c r="D6828" s="127"/>
      <c r="E6828" s="127"/>
      <c r="F6828" s="127"/>
      <c r="G6828" s="127"/>
      <c r="H6828" s="127"/>
      <c r="I6828" s="91"/>
      <c r="O6828" s="91"/>
      <c r="P6828" s="115"/>
      <c r="Q6828" s="116"/>
      <c r="R6828" s="116"/>
      <c r="S6828" s="116"/>
      <c r="T6828" s="117"/>
    </row>
    <row r="6829" spans="1:20" x14ac:dyDescent="0.15">
      <c r="A6829" s="91"/>
      <c r="B6829" s="91"/>
      <c r="C6829" s="127"/>
      <c r="D6829" s="127"/>
      <c r="E6829" s="127"/>
      <c r="F6829" s="127"/>
      <c r="G6829" s="127"/>
      <c r="H6829" s="127"/>
      <c r="I6829" s="91"/>
      <c r="O6829" s="91"/>
      <c r="P6829" s="115"/>
      <c r="Q6829" s="116"/>
      <c r="R6829" s="116"/>
      <c r="S6829" s="116"/>
      <c r="T6829" s="117"/>
    </row>
    <row r="6830" spans="1:20" x14ac:dyDescent="0.15">
      <c r="A6830" s="91"/>
      <c r="B6830" s="91"/>
      <c r="C6830" s="127"/>
      <c r="D6830" s="127"/>
      <c r="E6830" s="127"/>
      <c r="F6830" s="127"/>
      <c r="G6830" s="127"/>
      <c r="H6830" s="127"/>
      <c r="I6830" s="91"/>
      <c r="O6830" s="91"/>
      <c r="P6830" s="115"/>
      <c r="Q6830" s="116"/>
      <c r="R6830" s="116"/>
      <c r="S6830" s="116"/>
      <c r="T6830" s="117"/>
    </row>
    <row r="6831" spans="1:20" x14ac:dyDescent="0.15">
      <c r="A6831" s="91"/>
      <c r="B6831" s="91"/>
      <c r="C6831" s="127"/>
      <c r="D6831" s="127"/>
      <c r="E6831" s="127"/>
      <c r="F6831" s="127"/>
      <c r="G6831" s="127"/>
      <c r="H6831" s="127"/>
      <c r="I6831" s="91"/>
      <c r="O6831" s="91"/>
      <c r="P6831" s="115"/>
      <c r="Q6831" s="116"/>
      <c r="R6831" s="116"/>
      <c r="S6831" s="116"/>
      <c r="T6831" s="117"/>
    </row>
    <row r="6832" spans="1:20" x14ac:dyDescent="0.15">
      <c r="A6832" s="91"/>
      <c r="B6832" s="91"/>
      <c r="C6832" s="127"/>
      <c r="D6832" s="127"/>
      <c r="E6832" s="127"/>
      <c r="F6832" s="127"/>
      <c r="G6832" s="127"/>
      <c r="H6832" s="127"/>
      <c r="I6832" s="91"/>
      <c r="O6832" s="91"/>
      <c r="P6832" s="115"/>
      <c r="Q6832" s="116"/>
      <c r="R6832" s="116"/>
      <c r="S6832" s="116"/>
      <c r="T6832" s="117"/>
    </row>
    <row r="6833" spans="1:20" x14ac:dyDescent="0.15">
      <c r="A6833" s="91"/>
      <c r="B6833" s="91"/>
      <c r="C6833" s="127"/>
      <c r="D6833" s="127"/>
      <c r="E6833" s="127"/>
      <c r="F6833" s="127"/>
      <c r="G6833" s="127"/>
      <c r="H6833" s="127"/>
      <c r="I6833" s="91"/>
      <c r="O6833" s="91"/>
      <c r="P6833" s="115"/>
      <c r="Q6833" s="116"/>
      <c r="R6833" s="116"/>
      <c r="S6833" s="116"/>
      <c r="T6833" s="117"/>
    </row>
    <row r="6834" spans="1:20" x14ac:dyDescent="0.15">
      <c r="A6834" s="91"/>
      <c r="B6834" s="91"/>
      <c r="C6834" s="127"/>
      <c r="D6834" s="127"/>
      <c r="E6834" s="127"/>
      <c r="F6834" s="127"/>
      <c r="G6834" s="127"/>
      <c r="H6834" s="127"/>
      <c r="I6834" s="91"/>
      <c r="O6834" s="91"/>
      <c r="P6834" s="115"/>
      <c r="Q6834" s="116"/>
      <c r="R6834" s="116"/>
      <c r="S6834" s="116"/>
      <c r="T6834" s="117"/>
    </row>
    <row r="6835" spans="1:20" x14ac:dyDescent="0.15">
      <c r="A6835" s="91"/>
      <c r="B6835" s="91"/>
      <c r="C6835" s="127"/>
      <c r="D6835" s="127"/>
      <c r="E6835" s="127"/>
      <c r="F6835" s="127"/>
      <c r="G6835" s="127"/>
      <c r="H6835" s="127"/>
      <c r="I6835" s="91"/>
      <c r="O6835" s="91"/>
      <c r="P6835" s="115"/>
      <c r="Q6835" s="116"/>
      <c r="R6835" s="116"/>
      <c r="S6835" s="116"/>
      <c r="T6835" s="117"/>
    </row>
    <row r="6836" spans="1:20" x14ac:dyDescent="0.15">
      <c r="A6836" s="91"/>
      <c r="B6836" s="91"/>
      <c r="C6836" s="127"/>
      <c r="D6836" s="127"/>
      <c r="E6836" s="127"/>
      <c r="F6836" s="127"/>
      <c r="G6836" s="127"/>
      <c r="H6836" s="127"/>
      <c r="I6836" s="91"/>
      <c r="O6836" s="91"/>
      <c r="P6836" s="115"/>
      <c r="Q6836" s="116"/>
      <c r="R6836" s="116"/>
      <c r="S6836" s="116"/>
      <c r="T6836" s="117"/>
    </row>
    <row r="6837" spans="1:20" x14ac:dyDescent="0.15">
      <c r="A6837" s="91"/>
      <c r="B6837" s="91"/>
      <c r="C6837" s="127"/>
      <c r="D6837" s="127"/>
      <c r="E6837" s="127"/>
      <c r="F6837" s="127"/>
      <c r="G6837" s="127"/>
      <c r="H6837" s="127"/>
      <c r="I6837" s="91"/>
      <c r="O6837" s="91"/>
      <c r="P6837" s="115"/>
      <c r="Q6837" s="116"/>
      <c r="R6837" s="116"/>
      <c r="S6837" s="116"/>
      <c r="T6837" s="117"/>
    </row>
    <row r="6838" spans="1:20" x14ac:dyDescent="0.15">
      <c r="A6838" s="91"/>
      <c r="B6838" s="91"/>
      <c r="C6838" s="127"/>
      <c r="D6838" s="127"/>
      <c r="E6838" s="127"/>
      <c r="F6838" s="127"/>
      <c r="G6838" s="127"/>
      <c r="H6838" s="127"/>
      <c r="I6838" s="91"/>
      <c r="O6838" s="91"/>
      <c r="P6838" s="115"/>
      <c r="Q6838" s="116"/>
      <c r="R6838" s="116"/>
      <c r="S6838" s="116"/>
      <c r="T6838" s="117"/>
    </row>
    <row r="6839" spans="1:20" x14ac:dyDescent="0.15">
      <c r="A6839" s="91"/>
      <c r="B6839" s="91"/>
      <c r="C6839" s="127"/>
      <c r="D6839" s="127"/>
      <c r="E6839" s="127"/>
      <c r="F6839" s="127"/>
      <c r="G6839" s="127"/>
      <c r="H6839" s="127"/>
      <c r="I6839" s="91"/>
      <c r="O6839" s="91"/>
      <c r="P6839" s="115"/>
      <c r="Q6839" s="116"/>
      <c r="R6839" s="116"/>
      <c r="S6839" s="116"/>
      <c r="T6839" s="117"/>
    </row>
    <row r="6840" spans="1:20" x14ac:dyDescent="0.15">
      <c r="A6840" s="91"/>
      <c r="B6840" s="91"/>
      <c r="C6840" s="127"/>
      <c r="D6840" s="127"/>
      <c r="E6840" s="127"/>
      <c r="F6840" s="127"/>
      <c r="G6840" s="127"/>
      <c r="H6840" s="127"/>
      <c r="I6840" s="91"/>
      <c r="O6840" s="91"/>
      <c r="P6840" s="115"/>
      <c r="Q6840" s="116"/>
      <c r="R6840" s="116"/>
      <c r="S6840" s="116"/>
      <c r="T6840" s="117"/>
    </row>
    <row r="6841" spans="1:20" x14ac:dyDescent="0.15">
      <c r="A6841" s="91"/>
      <c r="B6841" s="91"/>
      <c r="C6841" s="127"/>
      <c r="D6841" s="127"/>
      <c r="E6841" s="127"/>
      <c r="F6841" s="127"/>
      <c r="G6841" s="127"/>
      <c r="H6841" s="127"/>
      <c r="I6841" s="91"/>
      <c r="O6841" s="91"/>
      <c r="P6841" s="115"/>
      <c r="Q6841" s="116"/>
      <c r="R6841" s="116"/>
      <c r="S6841" s="116"/>
      <c r="T6841" s="117"/>
    </row>
    <row r="6842" spans="1:20" x14ac:dyDescent="0.15">
      <c r="A6842" s="91"/>
      <c r="B6842" s="91"/>
      <c r="C6842" s="127"/>
      <c r="D6842" s="127"/>
      <c r="E6842" s="127"/>
      <c r="F6842" s="127"/>
      <c r="G6842" s="127"/>
      <c r="H6842" s="127"/>
      <c r="I6842" s="91"/>
      <c r="O6842" s="91"/>
      <c r="P6842" s="115"/>
      <c r="Q6842" s="116"/>
      <c r="R6842" s="116"/>
      <c r="S6842" s="116"/>
      <c r="T6842" s="117"/>
    </row>
    <row r="6843" spans="1:20" x14ac:dyDescent="0.15">
      <c r="A6843" s="91"/>
      <c r="B6843" s="91"/>
      <c r="C6843" s="127"/>
      <c r="D6843" s="127"/>
      <c r="E6843" s="127"/>
      <c r="F6843" s="127"/>
      <c r="G6843" s="127"/>
      <c r="H6843" s="127"/>
      <c r="I6843" s="91"/>
      <c r="O6843" s="91"/>
      <c r="P6843" s="115"/>
      <c r="Q6843" s="116"/>
      <c r="R6843" s="116"/>
      <c r="S6843" s="116"/>
      <c r="T6843" s="117"/>
    </row>
    <row r="6844" spans="1:20" x14ac:dyDescent="0.15">
      <c r="A6844" s="91"/>
      <c r="B6844" s="91"/>
      <c r="C6844" s="127"/>
      <c r="D6844" s="127"/>
      <c r="E6844" s="127"/>
      <c r="F6844" s="127"/>
      <c r="G6844" s="127"/>
      <c r="H6844" s="127"/>
      <c r="I6844" s="91"/>
      <c r="O6844" s="91"/>
      <c r="P6844" s="115"/>
      <c r="Q6844" s="116"/>
      <c r="R6844" s="116"/>
      <c r="S6844" s="116"/>
      <c r="T6844" s="117"/>
    </row>
    <row r="6845" spans="1:20" x14ac:dyDescent="0.15">
      <c r="A6845" s="91"/>
      <c r="B6845" s="91"/>
      <c r="C6845" s="127"/>
      <c r="D6845" s="127"/>
      <c r="E6845" s="127"/>
      <c r="F6845" s="127"/>
      <c r="G6845" s="127"/>
      <c r="H6845" s="127"/>
      <c r="I6845" s="91"/>
      <c r="O6845" s="91"/>
      <c r="P6845" s="115"/>
      <c r="Q6845" s="116"/>
      <c r="R6845" s="116"/>
      <c r="S6845" s="116"/>
      <c r="T6845" s="117"/>
    </row>
    <row r="6846" spans="1:20" x14ac:dyDescent="0.15">
      <c r="A6846" s="91"/>
      <c r="B6846" s="91"/>
      <c r="C6846" s="127"/>
      <c r="D6846" s="127"/>
      <c r="E6846" s="127"/>
      <c r="F6846" s="127"/>
      <c r="G6846" s="127"/>
      <c r="H6846" s="127"/>
      <c r="I6846" s="91"/>
      <c r="O6846" s="91"/>
      <c r="P6846" s="115"/>
      <c r="Q6846" s="116"/>
      <c r="R6846" s="116"/>
      <c r="S6846" s="116"/>
      <c r="T6846" s="117"/>
    </row>
    <row r="6847" spans="1:20" x14ac:dyDescent="0.15">
      <c r="A6847" s="91"/>
      <c r="B6847" s="91"/>
      <c r="C6847" s="127"/>
      <c r="D6847" s="127"/>
      <c r="E6847" s="127"/>
      <c r="F6847" s="127"/>
      <c r="G6847" s="127"/>
      <c r="H6847" s="127"/>
      <c r="I6847" s="91"/>
      <c r="O6847" s="91"/>
      <c r="P6847" s="115"/>
      <c r="Q6847" s="116"/>
      <c r="R6847" s="116"/>
      <c r="S6847" s="116"/>
      <c r="T6847" s="117"/>
    </row>
    <row r="6848" spans="1:20" x14ac:dyDescent="0.15">
      <c r="A6848" s="91"/>
      <c r="B6848" s="91"/>
      <c r="C6848" s="127"/>
      <c r="D6848" s="127"/>
      <c r="E6848" s="127"/>
      <c r="F6848" s="127"/>
      <c r="G6848" s="127"/>
      <c r="H6848" s="127"/>
      <c r="I6848" s="91"/>
      <c r="O6848" s="91"/>
      <c r="P6848" s="115"/>
      <c r="Q6848" s="116"/>
      <c r="R6848" s="116"/>
      <c r="S6848" s="116"/>
      <c r="T6848" s="117"/>
    </row>
    <row r="6849" spans="1:20" x14ac:dyDescent="0.15">
      <c r="A6849" s="91"/>
      <c r="B6849" s="91"/>
      <c r="C6849" s="127"/>
      <c r="D6849" s="127"/>
      <c r="E6849" s="127"/>
      <c r="F6849" s="127"/>
      <c r="G6849" s="127"/>
      <c r="H6849" s="127"/>
      <c r="I6849" s="91"/>
      <c r="O6849" s="91"/>
      <c r="P6849" s="115"/>
      <c r="Q6849" s="116"/>
      <c r="R6849" s="116"/>
      <c r="S6849" s="116"/>
      <c r="T6849" s="117"/>
    </row>
    <row r="6850" spans="1:20" x14ac:dyDescent="0.15">
      <c r="A6850" s="91"/>
      <c r="B6850" s="91"/>
      <c r="C6850" s="127"/>
      <c r="D6850" s="127"/>
      <c r="E6850" s="127"/>
      <c r="F6850" s="127"/>
      <c r="G6850" s="127"/>
      <c r="H6850" s="127"/>
      <c r="I6850" s="91"/>
      <c r="O6850" s="91"/>
      <c r="P6850" s="115"/>
      <c r="Q6850" s="116"/>
      <c r="R6850" s="116"/>
      <c r="S6850" s="116"/>
      <c r="T6850" s="117"/>
    </row>
    <row r="6851" spans="1:20" x14ac:dyDescent="0.15">
      <c r="A6851" s="91"/>
      <c r="B6851" s="91"/>
      <c r="C6851" s="127"/>
      <c r="D6851" s="127"/>
      <c r="E6851" s="127"/>
      <c r="F6851" s="127"/>
      <c r="G6851" s="127"/>
      <c r="H6851" s="127"/>
      <c r="I6851" s="91"/>
      <c r="O6851" s="91"/>
      <c r="P6851" s="115"/>
      <c r="Q6851" s="116"/>
      <c r="R6851" s="116"/>
      <c r="S6851" s="116"/>
      <c r="T6851" s="117"/>
    </row>
    <row r="6852" spans="1:20" x14ac:dyDescent="0.15">
      <c r="A6852" s="91"/>
      <c r="B6852" s="91"/>
      <c r="C6852" s="127"/>
      <c r="D6852" s="127"/>
      <c r="E6852" s="127"/>
      <c r="F6852" s="127"/>
      <c r="G6852" s="127"/>
      <c r="H6852" s="127"/>
      <c r="I6852" s="91"/>
      <c r="O6852" s="91"/>
      <c r="P6852" s="115"/>
      <c r="Q6852" s="116"/>
      <c r="R6852" s="116"/>
      <c r="S6852" s="116"/>
      <c r="T6852" s="117"/>
    </row>
    <row r="6853" spans="1:20" x14ac:dyDescent="0.15">
      <c r="A6853" s="91"/>
      <c r="B6853" s="91"/>
      <c r="C6853" s="127"/>
      <c r="D6853" s="127"/>
      <c r="E6853" s="127"/>
      <c r="F6853" s="127"/>
      <c r="G6853" s="127"/>
      <c r="H6853" s="127"/>
      <c r="I6853" s="91"/>
      <c r="O6853" s="91"/>
      <c r="P6853" s="115"/>
      <c r="Q6853" s="116"/>
      <c r="R6853" s="116"/>
      <c r="S6853" s="116"/>
      <c r="T6853" s="117"/>
    </row>
    <row r="6854" spans="1:20" x14ac:dyDescent="0.15">
      <c r="A6854" s="91"/>
      <c r="B6854" s="91"/>
      <c r="C6854" s="127"/>
      <c r="D6854" s="127"/>
      <c r="E6854" s="127"/>
      <c r="F6854" s="127"/>
      <c r="G6854" s="127"/>
      <c r="H6854" s="127"/>
      <c r="I6854" s="91"/>
      <c r="O6854" s="91"/>
      <c r="P6854" s="115"/>
      <c r="Q6854" s="116"/>
      <c r="R6854" s="116"/>
      <c r="S6854" s="116"/>
      <c r="T6854" s="117"/>
    </row>
    <row r="6855" spans="1:20" x14ac:dyDescent="0.15">
      <c r="A6855" s="91"/>
      <c r="B6855" s="91"/>
      <c r="C6855" s="127"/>
      <c r="D6855" s="127"/>
      <c r="E6855" s="127"/>
      <c r="F6855" s="127"/>
      <c r="G6855" s="127"/>
      <c r="H6855" s="127"/>
      <c r="I6855" s="91"/>
      <c r="O6855" s="91"/>
      <c r="P6855" s="115"/>
      <c r="Q6855" s="116"/>
      <c r="R6855" s="116"/>
      <c r="S6855" s="116"/>
      <c r="T6855" s="117"/>
    </row>
    <row r="6856" spans="1:20" x14ac:dyDescent="0.15">
      <c r="A6856" s="91"/>
      <c r="B6856" s="91"/>
      <c r="C6856" s="127"/>
      <c r="D6856" s="127"/>
      <c r="E6856" s="127"/>
      <c r="F6856" s="127"/>
      <c r="G6856" s="127"/>
      <c r="H6856" s="127"/>
      <c r="I6856" s="91"/>
      <c r="O6856" s="91"/>
      <c r="P6856" s="115"/>
      <c r="Q6856" s="116"/>
      <c r="R6856" s="116"/>
      <c r="S6856" s="116"/>
      <c r="T6856" s="117"/>
    </row>
    <row r="6857" spans="1:20" x14ac:dyDescent="0.15">
      <c r="A6857" s="91"/>
      <c r="B6857" s="91"/>
      <c r="C6857" s="127"/>
      <c r="D6857" s="127"/>
      <c r="E6857" s="127"/>
      <c r="F6857" s="127"/>
      <c r="G6857" s="127"/>
      <c r="H6857" s="127"/>
      <c r="I6857" s="91"/>
      <c r="O6857" s="91"/>
      <c r="P6857" s="115"/>
      <c r="Q6857" s="116"/>
      <c r="R6857" s="116"/>
      <c r="S6857" s="116"/>
      <c r="T6857" s="117"/>
    </row>
    <row r="6858" spans="1:20" x14ac:dyDescent="0.15">
      <c r="A6858" s="91"/>
      <c r="B6858" s="91"/>
      <c r="C6858" s="127"/>
      <c r="D6858" s="127"/>
      <c r="E6858" s="127"/>
      <c r="F6858" s="127"/>
      <c r="G6858" s="127"/>
      <c r="H6858" s="127"/>
      <c r="I6858" s="91"/>
      <c r="O6858" s="91"/>
      <c r="P6858" s="115"/>
      <c r="Q6858" s="116"/>
      <c r="R6858" s="116"/>
      <c r="S6858" s="116"/>
      <c r="T6858" s="117"/>
    </row>
    <row r="6859" spans="1:20" x14ac:dyDescent="0.15">
      <c r="A6859" s="91"/>
      <c r="B6859" s="91"/>
      <c r="C6859" s="127"/>
      <c r="D6859" s="127"/>
      <c r="E6859" s="127"/>
      <c r="F6859" s="127"/>
      <c r="G6859" s="127"/>
      <c r="H6859" s="127"/>
      <c r="I6859" s="91"/>
      <c r="O6859" s="91"/>
      <c r="P6859" s="115"/>
      <c r="Q6859" s="116"/>
      <c r="R6859" s="116"/>
      <c r="S6859" s="116"/>
      <c r="T6859" s="117"/>
    </row>
    <row r="6860" spans="1:20" x14ac:dyDescent="0.15">
      <c r="A6860" s="91"/>
      <c r="B6860" s="91"/>
      <c r="C6860" s="127"/>
      <c r="D6860" s="127"/>
      <c r="E6860" s="127"/>
      <c r="F6860" s="127"/>
      <c r="G6860" s="127"/>
      <c r="H6860" s="127"/>
      <c r="I6860" s="91"/>
      <c r="O6860" s="91"/>
      <c r="P6860" s="115"/>
      <c r="Q6860" s="116"/>
      <c r="R6860" s="116"/>
      <c r="S6860" s="116"/>
      <c r="T6860" s="117"/>
    </row>
    <row r="6861" spans="1:20" x14ac:dyDescent="0.15">
      <c r="A6861" s="91"/>
      <c r="B6861" s="91"/>
      <c r="C6861" s="127"/>
      <c r="D6861" s="127"/>
      <c r="E6861" s="127"/>
      <c r="F6861" s="127"/>
      <c r="G6861" s="127"/>
      <c r="H6861" s="127"/>
      <c r="I6861" s="91"/>
      <c r="O6861" s="91"/>
      <c r="P6861" s="115"/>
      <c r="Q6861" s="116"/>
      <c r="R6861" s="116"/>
      <c r="S6861" s="116"/>
      <c r="T6861" s="117"/>
    </row>
    <row r="6862" spans="1:20" x14ac:dyDescent="0.15">
      <c r="A6862" s="91"/>
      <c r="B6862" s="91"/>
      <c r="C6862" s="127"/>
      <c r="D6862" s="127"/>
      <c r="E6862" s="127"/>
      <c r="F6862" s="127"/>
      <c r="G6862" s="127"/>
      <c r="H6862" s="127"/>
      <c r="I6862" s="91"/>
      <c r="O6862" s="91"/>
      <c r="P6862" s="115"/>
      <c r="Q6862" s="116"/>
      <c r="R6862" s="116"/>
      <c r="S6862" s="116"/>
      <c r="T6862" s="117"/>
    </row>
    <row r="6863" spans="1:20" x14ac:dyDescent="0.15">
      <c r="A6863" s="91"/>
      <c r="B6863" s="91"/>
      <c r="C6863" s="127"/>
      <c r="D6863" s="127"/>
      <c r="E6863" s="127"/>
      <c r="F6863" s="127"/>
      <c r="G6863" s="127"/>
      <c r="H6863" s="127"/>
      <c r="I6863" s="91"/>
      <c r="O6863" s="91"/>
      <c r="P6863" s="115"/>
      <c r="Q6863" s="116"/>
      <c r="R6863" s="116"/>
      <c r="S6863" s="116"/>
      <c r="T6863" s="117"/>
    </row>
    <row r="6864" spans="1:20" x14ac:dyDescent="0.15">
      <c r="A6864" s="91"/>
      <c r="B6864" s="91"/>
      <c r="C6864" s="127"/>
      <c r="D6864" s="127"/>
      <c r="E6864" s="127"/>
      <c r="F6864" s="127"/>
      <c r="G6864" s="127"/>
      <c r="H6864" s="127"/>
      <c r="I6864" s="91"/>
      <c r="O6864" s="91"/>
      <c r="P6864" s="115"/>
      <c r="Q6864" s="116"/>
      <c r="R6864" s="116"/>
      <c r="S6864" s="116"/>
      <c r="T6864" s="117"/>
    </row>
    <row r="6865" spans="1:20" x14ac:dyDescent="0.15">
      <c r="A6865" s="91"/>
      <c r="B6865" s="91"/>
      <c r="C6865" s="127"/>
      <c r="D6865" s="127"/>
      <c r="E6865" s="127"/>
      <c r="F6865" s="127"/>
      <c r="G6865" s="127"/>
      <c r="H6865" s="127"/>
      <c r="I6865" s="91"/>
      <c r="O6865" s="91"/>
      <c r="P6865" s="115"/>
      <c r="Q6865" s="116"/>
      <c r="R6865" s="116"/>
      <c r="S6865" s="116"/>
      <c r="T6865" s="117"/>
    </row>
    <row r="6866" spans="1:20" x14ac:dyDescent="0.15">
      <c r="A6866" s="91"/>
      <c r="B6866" s="91"/>
      <c r="C6866" s="127"/>
      <c r="D6866" s="127"/>
      <c r="E6866" s="127"/>
      <c r="F6866" s="127"/>
      <c r="G6866" s="127"/>
      <c r="H6866" s="127"/>
      <c r="I6866" s="91"/>
      <c r="O6866" s="91"/>
      <c r="P6866" s="115"/>
      <c r="Q6866" s="116"/>
      <c r="R6866" s="116"/>
      <c r="S6866" s="116"/>
      <c r="T6866" s="117"/>
    </row>
    <row r="6867" spans="1:20" x14ac:dyDescent="0.15">
      <c r="A6867" s="91"/>
      <c r="B6867" s="91"/>
      <c r="C6867" s="127"/>
      <c r="D6867" s="127"/>
      <c r="E6867" s="127"/>
      <c r="F6867" s="127"/>
      <c r="G6867" s="127"/>
      <c r="H6867" s="127"/>
      <c r="I6867" s="91"/>
      <c r="O6867" s="91"/>
      <c r="P6867" s="115"/>
      <c r="Q6867" s="116"/>
      <c r="R6867" s="116"/>
      <c r="S6867" s="116"/>
      <c r="T6867" s="117"/>
    </row>
    <row r="6868" spans="1:20" x14ac:dyDescent="0.15">
      <c r="A6868" s="91"/>
      <c r="B6868" s="91"/>
      <c r="C6868" s="127"/>
      <c r="D6868" s="127"/>
      <c r="E6868" s="127"/>
      <c r="F6868" s="127"/>
      <c r="G6868" s="127"/>
      <c r="H6868" s="127"/>
      <c r="I6868" s="91"/>
      <c r="O6868" s="91"/>
      <c r="P6868" s="115"/>
      <c r="Q6868" s="116"/>
      <c r="R6868" s="116"/>
      <c r="S6868" s="116"/>
      <c r="T6868" s="117"/>
    </row>
    <row r="6869" spans="1:20" x14ac:dyDescent="0.15">
      <c r="A6869" s="91"/>
      <c r="B6869" s="91"/>
      <c r="C6869" s="127"/>
      <c r="D6869" s="127"/>
      <c r="E6869" s="127"/>
      <c r="F6869" s="127"/>
      <c r="G6869" s="127"/>
      <c r="H6869" s="127"/>
      <c r="I6869" s="91"/>
      <c r="O6869" s="91"/>
      <c r="P6869" s="115"/>
      <c r="Q6869" s="116"/>
      <c r="R6869" s="116"/>
      <c r="S6869" s="116"/>
      <c r="T6869" s="117"/>
    </row>
    <row r="6870" spans="1:20" x14ac:dyDescent="0.15">
      <c r="A6870" s="91"/>
      <c r="B6870" s="91"/>
      <c r="C6870" s="127"/>
      <c r="D6870" s="127"/>
      <c r="E6870" s="127"/>
      <c r="F6870" s="127"/>
      <c r="G6870" s="127"/>
      <c r="H6870" s="127"/>
      <c r="I6870" s="91"/>
      <c r="O6870" s="91"/>
      <c r="P6870" s="115"/>
      <c r="Q6870" s="116"/>
      <c r="R6870" s="116"/>
      <c r="S6870" s="116"/>
      <c r="T6870" s="117"/>
    </row>
    <row r="6871" spans="1:20" x14ac:dyDescent="0.15">
      <c r="A6871" s="91"/>
      <c r="B6871" s="91"/>
      <c r="C6871" s="127"/>
      <c r="D6871" s="127"/>
      <c r="E6871" s="127"/>
      <c r="F6871" s="127"/>
      <c r="G6871" s="127"/>
      <c r="H6871" s="127"/>
      <c r="I6871" s="91"/>
      <c r="O6871" s="91"/>
      <c r="P6871" s="115"/>
      <c r="Q6871" s="116"/>
      <c r="R6871" s="116"/>
      <c r="S6871" s="116"/>
      <c r="T6871" s="117"/>
    </row>
    <row r="6872" spans="1:20" x14ac:dyDescent="0.15">
      <c r="A6872" s="91"/>
      <c r="B6872" s="91"/>
      <c r="C6872" s="127"/>
      <c r="D6872" s="127"/>
      <c r="E6872" s="127"/>
      <c r="F6872" s="127"/>
      <c r="G6872" s="127"/>
      <c r="H6872" s="127"/>
      <c r="I6872" s="91"/>
      <c r="O6872" s="91"/>
      <c r="P6872" s="115"/>
      <c r="Q6872" s="116"/>
      <c r="R6872" s="116"/>
      <c r="S6872" s="116"/>
      <c r="T6872" s="117"/>
    </row>
    <row r="6873" spans="1:20" x14ac:dyDescent="0.15">
      <c r="A6873" s="91"/>
      <c r="B6873" s="91"/>
      <c r="C6873" s="127"/>
      <c r="D6873" s="127"/>
      <c r="E6873" s="127"/>
      <c r="F6873" s="127"/>
      <c r="G6873" s="127"/>
      <c r="H6873" s="127"/>
      <c r="I6873" s="91"/>
      <c r="O6873" s="91"/>
      <c r="P6873" s="115"/>
      <c r="Q6873" s="116"/>
      <c r="R6873" s="116"/>
      <c r="S6873" s="116"/>
      <c r="T6873" s="117"/>
    </row>
    <row r="6874" spans="1:20" x14ac:dyDescent="0.15">
      <c r="A6874" s="91"/>
      <c r="B6874" s="91"/>
      <c r="C6874" s="127"/>
      <c r="D6874" s="127"/>
      <c r="E6874" s="127"/>
      <c r="F6874" s="127"/>
      <c r="G6874" s="127"/>
      <c r="H6874" s="127"/>
      <c r="I6874" s="91"/>
      <c r="O6874" s="91"/>
      <c r="P6874" s="115"/>
      <c r="Q6874" s="116"/>
      <c r="R6874" s="116"/>
      <c r="S6874" s="116"/>
      <c r="T6874" s="117"/>
    </row>
    <row r="6875" spans="1:20" x14ac:dyDescent="0.15">
      <c r="A6875" s="91"/>
      <c r="B6875" s="91"/>
      <c r="C6875" s="127"/>
      <c r="D6875" s="127"/>
      <c r="E6875" s="127"/>
      <c r="F6875" s="127"/>
      <c r="G6875" s="127"/>
      <c r="H6875" s="127"/>
      <c r="I6875" s="91"/>
      <c r="O6875" s="91"/>
      <c r="P6875" s="115"/>
      <c r="Q6875" s="116"/>
      <c r="R6875" s="116"/>
      <c r="S6875" s="116"/>
      <c r="T6875" s="117"/>
    </row>
    <row r="6876" spans="1:20" x14ac:dyDescent="0.15">
      <c r="A6876" s="91"/>
      <c r="B6876" s="91"/>
      <c r="C6876" s="127"/>
      <c r="D6876" s="127"/>
      <c r="E6876" s="127"/>
      <c r="F6876" s="127"/>
      <c r="G6876" s="127"/>
      <c r="H6876" s="127"/>
      <c r="I6876" s="91"/>
      <c r="O6876" s="91"/>
      <c r="P6876" s="115"/>
      <c r="Q6876" s="116"/>
      <c r="R6876" s="116"/>
      <c r="S6876" s="116"/>
      <c r="T6876" s="117"/>
    </row>
    <row r="6877" spans="1:20" x14ac:dyDescent="0.15">
      <c r="A6877" s="91"/>
      <c r="B6877" s="91"/>
      <c r="C6877" s="127"/>
      <c r="D6877" s="127"/>
      <c r="E6877" s="127"/>
      <c r="F6877" s="127"/>
      <c r="G6877" s="127"/>
      <c r="H6877" s="127"/>
      <c r="I6877" s="91"/>
      <c r="O6877" s="91"/>
      <c r="P6877" s="115"/>
      <c r="Q6877" s="116"/>
      <c r="R6877" s="116"/>
      <c r="S6877" s="116"/>
      <c r="T6877" s="117"/>
    </row>
    <row r="6878" spans="1:20" x14ac:dyDescent="0.15">
      <c r="A6878" s="91"/>
      <c r="B6878" s="91"/>
      <c r="C6878" s="127"/>
      <c r="D6878" s="127"/>
      <c r="E6878" s="127"/>
      <c r="F6878" s="127"/>
      <c r="G6878" s="127"/>
      <c r="H6878" s="127"/>
      <c r="I6878" s="91"/>
      <c r="O6878" s="91"/>
      <c r="P6878" s="115"/>
      <c r="Q6878" s="116"/>
      <c r="R6878" s="116"/>
      <c r="S6878" s="116"/>
      <c r="T6878" s="117"/>
    </row>
    <row r="6879" spans="1:20" x14ac:dyDescent="0.15">
      <c r="A6879" s="91"/>
      <c r="B6879" s="91"/>
      <c r="C6879" s="127"/>
      <c r="D6879" s="127"/>
      <c r="E6879" s="127"/>
      <c r="F6879" s="127"/>
      <c r="G6879" s="127"/>
      <c r="H6879" s="127"/>
      <c r="I6879" s="91"/>
      <c r="O6879" s="91"/>
      <c r="P6879" s="115"/>
      <c r="Q6879" s="116"/>
      <c r="R6879" s="116"/>
      <c r="S6879" s="116"/>
      <c r="T6879" s="117"/>
    </row>
    <row r="6880" spans="1:20" x14ac:dyDescent="0.15">
      <c r="A6880" s="91"/>
      <c r="B6880" s="91"/>
      <c r="C6880" s="127"/>
      <c r="D6880" s="127"/>
      <c r="E6880" s="127"/>
      <c r="F6880" s="127"/>
      <c r="G6880" s="127"/>
      <c r="H6880" s="127"/>
      <c r="I6880" s="91"/>
      <c r="O6880" s="91"/>
      <c r="P6880" s="115"/>
      <c r="Q6880" s="116"/>
      <c r="R6880" s="116"/>
      <c r="S6880" s="116"/>
      <c r="T6880" s="117"/>
    </row>
    <row r="6881" spans="1:20" x14ac:dyDescent="0.15">
      <c r="A6881" s="91"/>
      <c r="B6881" s="91"/>
      <c r="C6881" s="127"/>
      <c r="D6881" s="127"/>
      <c r="E6881" s="127"/>
      <c r="F6881" s="127"/>
      <c r="G6881" s="127"/>
      <c r="H6881" s="127"/>
      <c r="I6881" s="91"/>
      <c r="O6881" s="91"/>
      <c r="P6881" s="115"/>
      <c r="Q6881" s="116"/>
      <c r="R6881" s="116"/>
      <c r="S6881" s="116"/>
      <c r="T6881" s="117"/>
    </row>
    <row r="6882" spans="1:20" x14ac:dyDescent="0.15">
      <c r="A6882" s="91"/>
      <c r="B6882" s="91"/>
      <c r="C6882" s="127"/>
      <c r="D6882" s="127"/>
      <c r="E6882" s="127"/>
      <c r="F6882" s="127"/>
      <c r="G6882" s="127"/>
      <c r="H6882" s="127"/>
      <c r="I6882" s="91"/>
      <c r="O6882" s="91"/>
      <c r="P6882" s="115"/>
      <c r="Q6882" s="116"/>
      <c r="R6882" s="116"/>
      <c r="S6882" s="116"/>
      <c r="T6882" s="117"/>
    </row>
    <row r="6883" spans="1:20" x14ac:dyDescent="0.15">
      <c r="A6883" s="91"/>
      <c r="B6883" s="91"/>
      <c r="C6883" s="127"/>
      <c r="D6883" s="127"/>
      <c r="E6883" s="127"/>
      <c r="F6883" s="127"/>
      <c r="G6883" s="127"/>
      <c r="H6883" s="127"/>
      <c r="I6883" s="91"/>
      <c r="O6883" s="91"/>
      <c r="P6883" s="115"/>
      <c r="Q6883" s="116"/>
      <c r="R6883" s="116"/>
      <c r="S6883" s="116"/>
      <c r="T6883" s="117"/>
    </row>
    <row r="6884" spans="1:20" x14ac:dyDescent="0.15">
      <c r="A6884" s="91"/>
      <c r="B6884" s="91"/>
      <c r="C6884" s="127"/>
      <c r="D6884" s="127"/>
      <c r="E6884" s="127"/>
      <c r="F6884" s="127"/>
      <c r="G6884" s="127"/>
      <c r="H6884" s="127"/>
      <c r="I6884" s="91"/>
      <c r="O6884" s="91"/>
      <c r="P6884" s="115"/>
      <c r="Q6884" s="116"/>
      <c r="R6884" s="116"/>
      <c r="S6884" s="116"/>
      <c r="T6884" s="117"/>
    </row>
    <row r="6885" spans="1:20" x14ac:dyDescent="0.15">
      <c r="A6885" s="91"/>
      <c r="B6885" s="91"/>
      <c r="C6885" s="127"/>
      <c r="D6885" s="127"/>
      <c r="E6885" s="127"/>
      <c r="F6885" s="127"/>
      <c r="G6885" s="127"/>
      <c r="H6885" s="127"/>
      <c r="I6885" s="91"/>
      <c r="O6885" s="91"/>
      <c r="P6885" s="115"/>
      <c r="Q6885" s="116"/>
      <c r="R6885" s="116"/>
      <c r="S6885" s="116"/>
      <c r="T6885" s="117"/>
    </row>
    <row r="6886" spans="1:20" x14ac:dyDescent="0.15">
      <c r="A6886" s="91"/>
      <c r="B6886" s="91"/>
      <c r="C6886" s="127"/>
      <c r="D6886" s="127"/>
      <c r="E6886" s="127"/>
      <c r="F6886" s="127"/>
      <c r="G6886" s="127"/>
      <c r="H6886" s="127"/>
      <c r="I6886" s="91"/>
      <c r="O6886" s="91"/>
      <c r="P6886" s="115"/>
      <c r="Q6886" s="116"/>
      <c r="R6886" s="116"/>
      <c r="S6886" s="116"/>
      <c r="T6886" s="117"/>
    </row>
    <row r="6887" spans="1:20" x14ac:dyDescent="0.15">
      <c r="A6887" s="91"/>
      <c r="B6887" s="91"/>
      <c r="C6887" s="127"/>
      <c r="D6887" s="127"/>
      <c r="E6887" s="127"/>
      <c r="F6887" s="127"/>
      <c r="G6887" s="127"/>
      <c r="H6887" s="127"/>
      <c r="I6887" s="91"/>
      <c r="O6887" s="91"/>
      <c r="P6887" s="115"/>
      <c r="Q6887" s="116"/>
      <c r="R6887" s="116"/>
      <c r="S6887" s="116"/>
      <c r="T6887" s="117"/>
    </row>
    <row r="6888" spans="1:20" x14ac:dyDescent="0.15">
      <c r="A6888" s="91"/>
      <c r="B6888" s="91"/>
      <c r="C6888" s="127"/>
      <c r="D6888" s="127"/>
      <c r="E6888" s="127"/>
      <c r="F6888" s="127"/>
      <c r="G6888" s="127"/>
      <c r="H6888" s="127"/>
      <c r="I6888" s="91"/>
      <c r="O6888" s="91"/>
      <c r="P6888" s="115"/>
      <c r="Q6888" s="116"/>
      <c r="R6888" s="116"/>
      <c r="S6888" s="116"/>
      <c r="T6888" s="117"/>
    </row>
    <row r="6889" spans="1:20" x14ac:dyDescent="0.15">
      <c r="A6889" s="91"/>
      <c r="B6889" s="91"/>
      <c r="C6889" s="127"/>
      <c r="D6889" s="127"/>
      <c r="E6889" s="127"/>
      <c r="F6889" s="127"/>
      <c r="G6889" s="127"/>
      <c r="H6889" s="127"/>
      <c r="I6889" s="91"/>
      <c r="O6889" s="91"/>
      <c r="P6889" s="115"/>
      <c r="Q6889" s="116"/>
      <c r="R6889" s="116"/>
      <c r="S6889" s="116"/>
      <c r="T6889" s="117"/>
    </row>
    <row r="6890" spans="1:20" x14ac:dyDescent="0.15">
      <c r="A6890" s="91"/>
      <c r="B6890" s="91"/>
      <c r="C6890" s="127"/>
      <c r="D6890" s="127"/>
      <c r="E6890" s="127"/>
      <c r="F6890" s="127"/>
      <c r="G6890" s="127"/>
      <c r="H6890" s="127"/>
      <c r="I6890" s="91"/>
      <c r="O6890" s="91"/>
      <c r="P6890" s="115"/>
      <c r="Q6890" s="116"/>
      <c r="R6890" s="116"/>
      <c r="S6890" s="116"/>
      <c r="T6890" s="117"/>
    </row>
    <row r="6891" spans="1:20" x14ac:dyDescent="0.15">
      <c r="A6891" s="91"/>
      <c r="B6891" s="91"/>
      <c r="C6891" s="127"/>
      <c r="D6891" s="127"/>
      <c r="E6891" s="127"/>
      <c r="F6891" s="127"/>
      <c r="G6891" s="127"/>
      <c r="H6891" s="127"/>
      <c r="I6891" s="91"/>
      <c r="O6891" s="91"/>
      <c r="P6891" s="115"/>
      <c r="Q6891" s="116"/>
      <c r="R6891" s="116"/>
      <c r="S6891" s="116"/>
      <c r="T6891" s="117"/>
    </row>
    <row r="6892" spans="1:20" x14ac:dyDescent="0.15">
      <c r="A6892" s="91"/>
      <c r="B6892" s="91"/>
      <c r="C6892" s="127"/>
      <c r="D6892" s="127"/>
      <c r="E6892" s="127"/>
      <c r="F6892" s="127"/>
      <c r="G6892" s="127"/>
      <c r="H6892" s="127"/>
      <c r="I6892" s="91"/>
      <c r="O6892" s="91"/>
      <c r="P6892" s="115"/>
      <c r="Q6892" s="116"/>
      <c r="R6892" s="116"/>
      <c r="S6892" s="116"/>
      <c r="T6892" s="117"/>
    </row>
    <row r="6893" spans="1:20" x14ac:dyDescent="0.15">
      <c r="A6893" s="91"/>
      <c r="B6893" s="91"/>
      <c r="C6893" s="127"/>
      <c r="D6893" s="127"/>
      <c r="E6893" s="127"/>
      <c r="F6893" s="127"/>
      <c r="G6893" s="127"/>
      <c r="H6893" s="127"/>
      <c r="I6893" s="91"/>
      <c r="O6893" s="91"/>
      <c r="P6893" s="115"/>
      <c r="Q6893" s="116"/>
      <c r="R6893" s="116"/>
      <c r="S6893" s="116"/>
      <c r="T6893" s="117"/>
    </row>
    <row r="6894" spans="1:20" x14ac:dyDescent="0.15">
      <c r="A6894" s="91"/>
      <c r="B6894" s="91"/>
      <c r="C6894" s="127"/>
      <c r="D6894" s="127"/>
      <c r="E6894" s="127"/>
      <c r="F6894" s="127"/>
      <c r="G6894" s="127"/>
      <c r="H6894" s="127"/>
      <c r="I6894" s="91"/>
      <c r="O6894" s="91"/>
      <c r="P6894" s="115"/>
      <c r="Q6894" s="116"/>
      <c r="R6894" s="116"/>
      <c r="S6894" s="116"/>
      <c r="T6894" s="117"/>
    </row>
    <row r="6895" spans="1:20" x14ac:dyDescent="0.15">
      <c r="A6895" s="91"/>
      <c r="B6895" s="91"/>
      <c r="C6895" s="127"/>
      <c r="D6895" s="127"/>
      <c r="E6895" s="127"/>
      <c r="F6895" s="127"/>
      <c r="G6895" s="127"/>
      <c r="H6895" s="127"/>
      <c r="I6895" s="91"/>
      <c r="O6895" s="91"/>
      <c r="P6895" s="115"/>
      <c r="Q6895" s="116"/>
      <c r="R6895" s="116"/>
      <c r="S6895" s="116"/>
      <c r="T6895" s="117"/>
    </row>
    <row r="6896" spans="1:20" x14ac:dyDescent="0.15">
      <c r="A6896" s="91"/>
      <c r="B6896" s="91"/>
      <c r="C6896" s="127"/>
      <c r="D6896" s="127"/>
      <c r="E6896" s="127"/>
      <c r="F6896" s="127"/>
      <c r="G6896" s="127"/>
      <c r="H6896" s="127"/>
      <c r="I6896" s="91"/>
      <c r="O6896" s="91"/>
      <c r="P6896" s="115"/>
      <c r="Q6896" s="116"/>
      <c r="R6896" s="116"/>
      <c r="S6896" s="116"/>
      <c r="T6896" s="117"/>
    </row>
    <row r="6897" spans="1:20" x14ac:dyDescent="0.15">
      <c r="A6897" s="91"/>
      <c r="B6897" s="91"/>
      <c r="C6897" s="127"/>
      <c r="D6897" s="127"/>
      <c r="E6897" s="127"/>
      <c r="F6897" s="127"/>
      <c r="G6897" s="127"/>
      <c r="H6897" s="127"/>
      <c r="I6897" s="91"/>
      <c r="O6897" s="91"/>
      <c r="P6897" s="115"/>
      <c r="Q6897" s="116"/>
      <c r="R6897" s="116"/>
      <c r="S6897" s="116"/>
      <c r="T6897" s="117"/>
    </row>
    <row r="6898" spans="1:20" x14ac:dyDescent="0.15">
      <c r="A6898" s="91"/>
      <c r="B6898" s="91"/>
      <c r="C6898" s="127"/>
      <c r="D6898" s="127"/>
      <c r="E6898" s="127"/>
      <c r="F6898" s="127"/>
      <c r="G6898" s="127"/>
      <c r="H6898" s="127"/>
      <c r="I6898" s="91"/>
      <c r="O6898" s="91"/>
      <c r="P6898" s="115"/>
      <c r="Q6898" s="116"/>
      <c r="R6898" s="116"/>
      <c r="S6898" s="116"/>
      <c r="T6898" s="117"/>
    </row>
    <row r="6899" spans="1:20" x14ac:dyDescent="0.15">
      <c r="A6899" s="91"/>
      <c r="B6899" s="91"/>
      <c r="C6899" s="127"/>
      <c r="D6899" s="127"/>
      <c r="E6899" s="127"/>
      <c r="F6899" s="127"/>
      <c r="G6899" s="127"/>
      <c r="H6899" s="127"/>
      <c r="I6899" s="91"/>
      <c r="O6899" s="91"/>
      <c r="P6899" s="115"/>
      <c r="Q6899" s="116"/>
      <c r="R6899" s="116"/>
      <c r="S6899" s="116"/>
      <c r="T6899" s="117"/>
    </row>
    <row r="6900" spans="1:20" x14ac:dyDescent="0.15">
      <c r="A6900" s="91"/>
      <c r="B6900" s="91"/>
      <c r="C6900" s="127"/>
      <c r="D6900" s="127"/>
      <c r="E6900" s="127"/>
      <c r="F6900" s="127"/>
      <c r="G6900" s="127"/>
      <c r="H6900" s="127"/>
      <c r="I6900" s="91"/>
      <c r="O6900" s="91"/>
      <c r="P6900" s="115"/>
      <c r="Q6900" s="116"/>
      <c r="R6900" s="116"/>
      <c r="S6900" s="116"/>
      <c r="T6900" s="117"/>
    </row>
    <row r="6901" spans="1:20" x14ac:dyDescent="0.15">
      <c r="A6901" s="91"/>
      <c r="B6901" s="91"/>
      <c r="C6901" s="127"/>
      <c r="D6901" s="127"/>
      <c r="E6901" s="127"/>
      <c r="F6901" s="127"/>
      <c r="G6901" s="127"/>
      <c r="H6901" s="127"/>
      <c r="I6901" s="91"/>
      <c r="O6901" s="91"/>
      <c r="P6901" s="115"/>
      <c r="Q6901" s="116"/>
      <c r="R6901" s="116"/>
      <c r="S6901" s="116"/>
      <c r="T6901" s="117"/>
    </row>
    <row r="6902" spans="1:20" x14ac:dyDescent="0.15">
      <c r="A6902" s="91"/>
      <c r="B6902" s="91"/>
      <c r="C6902" s="127"/>
      <c r="D6902" s="127"/>
      <c r="E6902" s="127"/>
      <c r="F6902" s="127"/>
      <c r="G6902" s="127"/>
      <c r="H6902" s="127"/>
      <c r="I6902" s="91"/>
      <c r="O6902" s="91"/>
      <c r="P6902" s="115"/>
      <c r="Q6902" s="116"/>
      <c r="R6902" s="116"/>
      <c r="S6902" s="116"/>
      <c r="T6902" s="117"/>
    </row>
    <row r="6903" spans="1:20" x14ac:dyDescent="0.15">
      <c r="A6903" s="91"/>
      <c r="B6903" s="91"/>
      <c r="C6903" s="127"/>
      <c r="D6903" s="127"/>
      <c r="E6903" s="127"/>
      <c r="F6903" s="127"/>
      <c r="G6903" s="127"/>
      <c r="H6903" s="127"/>
      <c r="I6903" s="91"/>
      <c r="O6903" s="91"/>
      <c r="P6903" s="115"/>
      <c r="Q6903" s="116"/>
      <c r="R6903" s="116"/>
      <c r="S6903" s="116"/>
      <c r="T6903" s="117"/>
    </row>
    <row r="6904" spans="1:20" x14ac:dyDescent="0.15">
      <c r="A6904" s="91"/>
      <c r="B6904" s="91"/>
      <c r="C6904" s="127"/>
      <c r="D6904" s="127"/>
      <c r="E6904" s="127"/>
      <c r="F6904" s="127"/>
      <c r="G6904" s="127"/>
      <c r="H6904" s="127"/>
      <c r="I6904" s="91"/>
      <c r="O6904" s="91"/>
      <c r="P6904" s="115"/>
      <c r="Q6904" s="116"/>
      <c r="R6904" s="116"/>
      <c r="S6904" s="116"/>
      <c r="T6904" s="117"/>
    </row>
    <row r="6905" spans="1:20" x14ac:dyDescent="0.15">
      <c r="A6905" s="91"/>
      <c r="B6905" s="91"/>
      <c r="C6905" s="127"/>
      <c r="D6905" s="127"/>
      <c r="E6905" s="127"/>
      <c r="F6905" s="127"/>
      <c r="G6905" s="127"/>
      <c r="H6905" s="127"/>
      <c r="I6905" s="91"/>
      <c r="O6905" s="91"/>
      <c r="P6905" s="115"/>
      <c r="Q6905" s="116"/>
      <c r="R6905" s="116"/>
      <c r="S6905" s="116"/>
      <c r="T6905" s="117"/>
    </row>
    <row r="6906" spans="1:20" x14ac:dyDescent="0.15">
      <c r="A6906" s="91"/>
      <c r="B6906" s="91"/>
      <c r="C6906" s="127"/>
      <c r="D6906" s="127"/>
      <c r="E6906" s="127"/>
      <c r="F6906" s="127"/>
      <c r="G6906" s="127"/>
      <c r="H6906" s="127"/>
      <c r="I6906" s="91"/>
      <c r="O6906" s="91"/>
      <c r="P6906" s="115"/>
      <c r="Q6906" s="116"/>
      <c r="R6906" s="116"/>
      <c r="S6906" s="116"/>
      <c r="T6906" s="117"/>
    </row>
    <row r="6907" spans="1:20" x14ac:dyDescent="0.15">
      <c r="A6907" s="91"/>
      <c r="B6907" s="91"/>
      <c r="C6907" s="127"/>
      <c r="D6907" s="127"/>
      <c r="E6907" s="127"/>
      <c r="F6907" s="127"/>
      <c r="G6907" s="127"/>
      <c r="H6907" s="127"/>
      <c r="I6907" s="91"/>
      <c r="O6907" s="91"/>
      <c r="P6907" s="115"/>
      <c r="Q6907" s="116"/>
      <c r="R6907" s="116"/>
      <c r="S6907" s="116"/>
      <c r="T6907" s="117"/>
    </row>
    <row r="6908" spans="1:20" x14ac:dyDescent="0.15">
      <c r="A6908" s="91"/>
      <c r="B6908" s="91"/>
      <c r="C6908" s="127"/>
      <c r="D6908" s="127"/>
      <c r="E6908" s="127"/>
      <c r="F6908" s="127"/>
      <c r="G6908" s="127"/>
      <c r="H6908" s="127"/>
      <c r="I6908" s="91"/>
      <c r="O6908" s="91"/>
      <c r="P6908" s="115"/>
      <c r="Q6908" s="116"/>
      <c r="R6908" s="116"/>
      <c r="S6908" s="116"/>
      <c r="T6908" s="117"/>
    </row>
    <row r="6909" spans="1:20" x14ac:dyDescent="0.15">
      <c r="A6909" s="91"/>
      <c r="B6909" s="91"/>
      <c r="C6909" s="127"/>
      <c r="D6909" s="127"/>
      <c r="E6909" s="127"/>
      <c r="F6909" s="127"/>
      <c r="G6909" s="127"/>
      <c r="H6909" s="127"/>
      <c r="I6909" s="91"/>
      <c r="O6909" s="91"/>
      <c r="P6909" s="115"/>
      <c r="Q6909" s="116"/>
      <c r="R6909" s="116"/>
      <c r="S6909" s="116"/>
      <c r="T6909" s="117"/>
    </row>
    <row r="6910" spans="1:20" x14ac:dyDescent="0.15">
      <c r="A6910" s="91"/>
      <c r="B6910" s="91"/>
      <c r="C6910" s="127"/>
      <c r="D6910" s="127"/>
      <c r="E6910" s="127"/>
      <c r="F6910" s="127"/>
      <c r="G6910" s="127"/>
      <c r="H6910" s="127"/>
      <c r="I6910" s="91"/>
      <c r="O6910" s="91"/>
      <c r="P6910" s="115"/>
      <c r="Q6910" s="116"/>
      <c r="R6910" s="116"/>
      <c r="S6910" s="116"/>
      <c r="T6910" s="117"/>
    </row>
    <row r="6911" spans="1:20" x14ac:dyDescent="0.15">
      <c r="A6911" s="91"/>
      <c r="B6911" s="91"/>
      <c r="C6911" s="127"/>
      <c r="D6911" s="127"/>
      <c r="E6911" s="127"/>
      <c r="F6911" s="127"/>
      <c r="G6911" s="127"/>
      <c r="H6911" s="127"/>
      <c r="I6911" s="91"/>
      <c r="O6911" s="91"/>
      <c r="P6911" s="115"/>
      <c r="Q6911" s="116"/>
      <c r="R6911" s="116"/>
      <c r="S6911" s="116"/>
      <c r="T6911" s="117"/>
    </row>
    <row r="6912" spans="1:20" x14ac:dyDescent="0.15">
      <c r="A6912" s="91"/>
      <c r="B6912" s="91"/>
      <c r="C6912" s="127"/>
      <c r="D6912" s="127"/>
      <c r="E6912" s="127"/>
      <c r="F6912" s="127"/>
      <c r="G6912" s="127"/>
      <c r="H6912" s="127"/>
      <c r="I6912" s="91"/>
      <c r="O6912" s="91"/>
      <c r="P6912" s="115"/>
      <c r="Q6912" s="116"/>
      <c r="R6912" s="116"/>
      <c r="S6912" s="116"/>
      <c r="T6912" s="117"/>
    </row>
    <row r="6913" spans="1:20" x14ac:dyDescent="0.15">
      <c r="A6913" s="91"/>
      <c r="B6913" s="91"/>
      <c r="C6913" s="127"/>
      <c r="D6913" s="127"/>
      <c r="E6913" s="127"/>
      <c r="F6913" s="127"/>
      <c r="G6913" s="127"/>
      <c r="H6913" s="127"/>
      <c r="I6913" s="91"/>
      <c r="O6913" s="91"/>
      <c r="P6913" s="115"/>
      <c r="Q6913" s="116"/>
      <c r="R6913" s="116"/>
      <c r="S6913" s="116"/>
      <c r="T6913" s="117"/>
    </row>
    <row r="6914" spans="1:20" x14ac:dyDescent="0.15">
      <c r="A6914" s="91"/>
      <c r="B6914" s="91"/>
      <c r="C6914" s="127"/>
      <c r="D6914" s="127"/>
      <c r="E6914" s="127"/>
      <c r="F6914" s="127"/>
      <c r="G6914" s="127"/>
      <c r="H6914" s="127"/>
      <c r="I6914" s="91"/>
      <c r="O6914" s="91"/>
      <c r="P6914" s="115"/>
      <c r="Q6914" s="116"/>
      <c r="R6914" s="116"/>
      <c r="S6914" s="116"/>
      <c r="T6914" s="117"/>
    </row>
    <row r="6915" spans="1:20" x14ac:dyDescent="0.15">
      <c r="A6915" s="91"/>
      <c r="B6915" s="91"/>
      <c r="C6915" s="127"/>
      <c r="D6915" s="127"/>
      <c r="E6915" s="127"/>
      <c r="F6915" s="127"/>
      <c r="G6915" s="127"/>
      <c r="H6915" s="127"/>
      <c r="I6915" s="91"/>
      <c r="O6915" s="91"/>
      <c r="P6915" s="115"/>
      <c r="Q6915" s="116"/>
      <c r="R6915" s="116"/>
      <c r="S6915" s="116"/>
      <c r="T6915" s="117"/>
    </row>
    <row r="6916" spans="1:20" x14ac:dyDescent="0.15">
      <c r="A6916" s="91"/>
      <c r="B6916" s="91"/>
      <c r="C6916" s="127"/>
      <c r="D6916" s="127"/>
      <c r="E6916" s="127"/>
      <c r="F6916" s="127"/>
      <c r="G6916" s="127"/>
      <c r="H6916" s="127"/>
      <c r="I6916" s="91"/>
      <c r="O6916" s="91"/>
      <c r="P6916" s="115"/>
      <c r="Q6916" s="116"/>
      <c r="R6916" s="116"/>
      <c r="S6916" s="116"/>
      <c r="T6916" s="117"/>
    </row>
    <row r="6917" spans="1:20" x14ac:dyDescent="0.15">
      <c r="A6917" s="91"/>
      <c r="B6917" s="91"/>
      <c r="C6917" s="127"/>
      <c r="D6917" s="127"/>
      <c r="E6917" s="127"/>
      <c r="F6917" s="127"/>
      <c r="G6917" s="127"/>
      <c r="H6917" s="127"/>
      <c r="I6917" s="91"/>
      <c r="O6917" s="91"/>
      <c r="P6917" s="115"/>
      <c r="Q6917" s="116"/>
      <c r="R6917" s="116"/>
      <c r="S6917" s="116"/>
      <c r="T6917" s="117"/>
    </row>
    <row r="6918" spans="1:20" x14ac:dyDescent="0.15">
      <c r="A6918" s="91"/>
      <c r="B6918" s="91"/>
      <c r="C6918" s="127"/>
      <c r="D6918" s="127"/>
      <c r="E6918" s="127"/>
      <c r="F6918" s="127"/>
      <c r="G6918" s="127"/>
      <c r="H6918" s="127"/>
      <c r="I6918" s="91"/>
      <c r="O6918" s="91"/>
      <c r="P6918" s="115"/>
      <c r="Q6918" s="116"/>
      <c r="R6918" s="116"/>
      <c r="S6918" s="116"/>
      <c r="T6918" s="117"/>
    </row>
    <row r="6919" spans="1:20" x14ac:dyDescent="0.15">
      <c r="A6919" s="91"/>
      <c r="B6919" s="91"/>
      <c r="C6919" s="127"/>
      <c r="D6919" s="127"/>
      <c r="E6919" s="127"/>
      <c r="F6919" s="127"/>
      <c r="G6919" s="127"/>
      <c r="H6919" s="127"/>
      <c r="I6919" s="91"/>
      <c r="O6919" s="91"/>
      <c r="P6919" s="115"/>
      <c r="Q6919" s="116"/>
      <c r="R6919" s="116"/>
      <c r="S6919" s="116"/>
      <c r="T6919" s="117"/>
    </row>
    <row r="6920" spans="1:20" x14ac:dyDescent="0.15">
      <c r="A6920" s="91"/>
      <c r="B6920" s="91"/>
      <c r="C6920" s="127"/>
      <c r="D6920" s="127"/>
      <c r="E6920" s="127"/>
      <c r="F6920" s="127"/>
      <c r="G6920" s="127"/>
      <c r="H6920" s="127"/>
      <c r="I6920" s="91"/>
      <c r="O6920" s="91"/>
      <c r="P6920" s="115"/>
      <c r="Q6920" s="116"/>
      <c r="R6920" s="116"/>
      <c r="S6920" s="116"/>
      <c r="T6920" s="117"/>
    </row>
    <row r="6921" spans="1:20" x14ac:dyDescent="0.15">
      <c r="A6921" s="91"/>
      <c r="B6921" s="91"/>
      <c r="C6921" s="127"/>
      <c r="D6921" s="127"/>
      <c r="E6921" s="127"/>
      <c r="F6921" s="127"/>
      <c r="G6921" s="127"/>
      <c r="H6921" s="127"/>
      <c r="I6921" s="91"/>
      <c r="O6921" s="91"/>
      <c r="P6921" s="115"/>
      <c r="Q6921" s="116"/>
      <c r="R6921" s="116"/>
      <c r="S6921" s="116"/>
      <c r="T6921" s="117"/>
    </row>
    <row r="6922" spans="1:20" x14ac:dyDescent="0.15">
      <c r="A6922" s="91"/>
      <c r="B6922" s="91"/>
      <c r="C6922" s="127"/>
      <c r="D6922" s="127"/>
      <c r="E6922" s="127"/>
      <c r="F6922" s="127"/>
      <c r="G6922" s="127"/>
      <c r="H6922" s="127"/>
      <c r="I6922" s="91"/>
      <c r="O6922" s="91"/>
      <c r="P6922" s="115"/>
      <c r="Q6922" s="116"/>
      <c r="R6922" s="116"/>
      <c r="S6922" s="116"/>
      <c r="T6922" s="117"/>
    </row>
    <row r="6923" spans="1:20" x14ac:dyDescent="0.15">
      <c r="A6923" s="91"/>
      <c r="B6923" s="91"/>
      <c r="C6923" s="127"/>
      <c r="D6923" s="127"/>
      <c r="E6923" s="127"/>
      <c r="F6923" s="127"/>
      <c r="G6923" s="127"/>
      <c r="H6923" s="127"/>
      <c r="I6923" s="91"/>
      <c r="O6923" s="91"/>
      <c r="P6923" s="115"/>
      <c r="Q6923" s="116"/>
      <c r="R6923" s="116"/>
      <c r="S6923" s="116"/>
      <c r="T6923" s="117"/>
    </row>
    <row r="6924" spans="1:20" x14ac:dyDescent="0.15">
      <c r="A6924" s="91"/>
      <c r="B6924" s="91"/>
      <c r="C6924" s="127"/>
      <c r="D6924" s="127"/>
      <c r="E6924" s="127"/>
      <c r="F6924" s="127"/>
      <c r="G6924" s="127"/>
      <c r="H6924" s="127"/>
      <c r="I6924" s="91"/>
      <c r="O6924" s="91"/>
      <c r="P6924" s="115"/>
      <c r="Q6924" s="116"/>
      <c r="R6924" s="116"/>
      <c r="S6924" s="116"/>
      <c r="T6924" s="117"/>
    </row>
    <row r="6925" spans="1:20" x14ac:dyDescent="0.15">
      <c r="A6925" s="91"/>
      <c r="B6925" s="91"/>
      <c r="C6925" s="127"/>
      <c r="D6925" s="127"/>
      <c r="E6925" s="127"/>
      <c r="F6925" s="127"/>
      <c r="G6925" s="127"/>
      <c r="H6925" s="127"/>
      <c r="I6925" s="91"/>
      <c r="O6925" s="91"/>
      <c r="P6925" s="115"/>
      <c r="Q6925" s="116"/>
      <c r="R6925" s="116"/>
      <c r="S6925" s="116"/>
      <c r="T6925" s="117"/>
    </row>
    <row r="6926" spans="1:20" x14ac:dyDescent="0.15">
      <c r="A6926" s="91"/>
      <c r="B6926" s="91"/>
      <c r="C6926" s="127"/>
      <c r="D6926" s="127"/>
      <c r="E6926" s="127"/>
      <c r="F6926" s="127"/>
      <c r="G6926" s="127"/>
      <c r="H6926" s="127"/>
      <c r="I6926" s="91"/>
      <c r="O6926" s="91"/>
      <c r="P6926" s="115"/>
      <c r="Q6926" s="116"/>
      <c r="R6926" s="116"/>
      <c r="S6926" s="116"/>
      <c r="T6926" s="117"/>
    </row>
    <row r="6927" spans="1:20" x14ac:dyDescent="0.15">
      <c r="A6927" s="91"/>
      <c r="B6927" s="91"/>
      <c r="C6927" s="127"/>
      <c r="D6927" s="127"/>
      <c r="E6927" s="127"/>
      <c r="F6927" s="127"/>
      <c r="G6927" s="127"/>
      <c r="H6927" s="127"/>
      <c r="I6927" s="91"/>
      <c r="O6927" s="91"/>
      <c r="P6927" s="115"/>
      <c r="Q6927" s="116"/>
      <c r="R6927" s="116"/>
      <c r="S6927" s="116"/>
      <c r="T6927" s="117"/>
    </row>
    <row r="6928" spans="1:20" x14ac:dyDescent="0.15">
      <c r="A6928" s="91"/>
      <c r="B6928" s="91"/>
      <c r="C6928" s="127"/>
      <c r="D6928" s="127"/>
      <c r="E6928" s="127"/>
      <c r="F6928" s="127"/>
      <c r="G6928" s="127"/>
      <c r="H6928" s="127"/>
      <c r="I6928" s="91"/>
      <c r="O6928" s="91"/>
      <c r="P6928" s="115"/>
      <c r="Q6928" s="116"/>
      <c r="R6928" s="116"/>
      <c r="S6928" s="116"/>
      <c r="T6928" s="117"/>
    </row>
    <row r="6929" spans="1:20" x14ac:dyDescent="0.15">
      <c r="A6929" s="91"/>
      <c r="B6929" s="91"/>
      <c r="C6929" s="127"/>
      <c r="D6929" s="127"/>
      <c r="E6929" s="127"/>
      <c r="F6929" s="127"/>
      <c r="G6929" s="127"/>
      <c r="H6929" s="127"/>
      <c r="I6929" s="91"/>
      <c r="O6929" s="91"/>
      <c r="P6929" s="115"/>
      <c r="Q6929" s="116"/>
      <c r="R6929" s="116"/>
      <c r="S6929" s="116"/>
      <c r="T6929" s="117"/>
    </row>
    <row r="6930" spans="1:20" x14ac:dyDescent="0.15">
      <c r="A6930" s="91"/>
      <c r="B6930" s="91"/>
      <c r="C6930" s="127"/>
      <c r="D6930" s="127"/>
      <c r="E6930" s="127"/>
      <c r="F6930" s="127"/>
      <c r="G6930" s="127"/>
      <c r="H6930" s="127"/>
      <c r="I6930" s="91"/>
      <c r="O6930" s="91"/>
      <c r="P6930" s="115"/>
      <c r="Q6930" s="116"/>
      <c r="R6930" s="116"/>
      <c r="S6930" s="116"/>
      <c r="T6930" s="117"/>
    </row>
    <row r="6931" spans="1:20" x14ac:dyDescent="0.15">
      <c r="A6931" s="91"/>
      <c r="B6931" s="91"/>
      <c r="C6931" s="127"/>
      <c r="D6931" s="127"/>
      <c r="E6931" s="127"/>
      <c r="F6931" s="127"/>
      <c r="G6931" s="127"/>
      <c r="H6931" s="127"/>
      <c r="I6931" s="91"/>
      <c r="O6931" s="91"/>
      <c r="P6931" s="115"/>
      <c r="Q6931" s="116"/>
      <c r="R6931" s="116"/>
      <c r="S6931" s="116"/>
      <c r="T6931" s="117"/>
    </row>
    <row r="6932" spans="1:20" x14ac:dyDescent="0.15">
      <c r="A6932" s="91"/>
      <c r="B6932" s="91"/>
      <c r="C6932" s="127"/>
      <c r="D6932" s="127"/>
      <c r="E6932" s="127"/>
      <c r="F6932" s="127"/>
      <c r="G6932" s="127"/>
      <c r="H6932" s="127"/>
      <c r="I6932" s="91"/>
      <c r="O6932" s="91"/>
      <c r="P6932" s="115"/>
      <c r="Q6932" s="116"/>
      <c r="R6932" s="116"/>
      <c r="S6932" s="116"/>
      <c r="T6932" s="117"/>
    </row>
    <row r="6933" spans="1:20" x14ac:dyDescent="0.15">
      <c r="A6933" s="91"/>
      <c r="B6933" s="91"/>
      <c r="C6933" s="127"/>
      <c r="D6933" s="127"/>
      <c r="E6933" s="127"/>
      <c r="F6933" s="127"/>
      <c r="G6933" s="127"/>
      <c r="H6933" s="127"/>
      <c r="I6933" s="91"/>
      <c r="O6933" s="91"/>
      <c r="P6933" s="115"/>
      <c r="Q6933" s="116"/>
      <c r="R6933" s="116"/>
      <c r="S6933" s="116"/>
      <c r="T6933" s="117"/>
    </row>
    <row r="6934" spans="1:20" x14ac:dyDescent="0.15">
      <c r="A6934" s="91"/>
      <c r="B6934" s="91"/>
      <c r="C6934" s="127"/>
      <c r="D6934" s="127"/>
      <c r="E6934" s="127"/>
      <c r="F6934" s="127"/>
      <c r="G6934" s="127"/>
      <c r="H6934" s="127"/>
      <c r="I6934" s="91"/>
      <c r="O6934" s="91"/>
      <c r="P6934" s="115"/>
      <c r="Q6934" s="116"/>
      <c r="R6934" s="116"/>
      <c r="S6934" s="116"/>
      <c r="T6934" s="117"/>
    </row>
    <row r="6935" spans="1:20" x14ac:dyDescent="0.15">
      <c r="A6935" s="91"/>
      <c r="B6935" s="91"/>
      <c r="C6935" s="127"/>
      <c r="D6935" s="127"/>
      <c r="E6935" s="127"/>
      <c r="F6935" s="127"/>
      <c r="G6935" s="127"/>
      <c r="H6935" s="127"/>
      <c r="I6935" s="91"/>
      <c r="O6935" s="91"/>
      <c r="P6935" s="115"/>
      <c r="Q6935" s="116"/>
      <c r="R6935" s="116"/>
      <c r="S6935" s="116"/>
      <c r="T6935" s="117"/>
    </row>
    <row r="6936" spans="1:20" x14ac:dyDescent="0.15">
      <c r="A6936" s="91"/>
      <c r="B6936" s="91"/>
      <c r="C6936" s="127"/>
      <c r="D6936" s="127"/>
      <c r="E6936" s="127"/>
      <c r="F6936" s="127"/>
      <c r="G6936" s="127"/>
      <c r="H6936" s="127"/>
      <c r="I6936" s="91"/>
      <c r="O6936" s="91"/>
      <c r="P6936" s="115"/>
      <c r="Q6936" s="116"/>
      <c r="R6936" s="116"/>
      <c r="S6936" s="116"/>
      <c r="T6936" s="117"/>
    </row>
    <row r="6937" spans="1:20" x14ac:dyDescent="0.15">
      <c r="A6937" s="91"/>
      <c r="B6937" s="91"/>
      <c r="C6937" s="127"/>
      <c r="D6937" s="127"/>
      <c r="E6937" s="127"/>
      <c r="F6937" s="127"/>
      <c r="G6937" s="127"/>
      <c r="H6937" s="127"/>
      <c r="I6937" s="91"/>
      <c r="O6937" s="91"/>
      <c r="P6937" s="115"/>
      <c r="Q6937" s="116"/>
      <c r="R6937" s="116"/>
      <c r="S6937" s="116"/>
      <c r="T6937" s="117"/>
    </row>
    <row r="6938" spans="1:20" x14ac:dyDescent="0.15">
      <c r="A6938" s="91"/>
      <c r="B6938" s="91"/>
      <c r="C6938" s="127"/>
      <c r="D6938" s="127"/>
      <c r="E6938" s="127"/>
      <c r="F6938" s="127"/>
      <c r="G6938" s="127"/>
      <c r="H6938" s="127"/>
      <c r="I6938" s="91"/>
      <c r="O6938" s="91"/>
      <c r="P6938" s="115"/>
      <c r="Q6938" s="116"/>
      <c r="R6938" s="116"/>
      <c r="S6938" s="116"/>
      <c r="T6938" s="117"/>
    </row>
    <row r="6939" spans="1:20" x14ac:dyDescent="0.15">
      <c r="A6939" s="91"/>
      <c r="B6939" s="91"/>
      <c r="C6939" s="127"/>
      <c r="D6939" s="127"/>
      <c r="E6939" s="127"/>
      <c r="F6939" s="127"/>
      <c r="G6939" s="127"/>
      <c r="H6939" s="127"/>
      <c r="I6939" s="91"/>
      <c r="O6939" s="91"/>
      <c r="P6939" s="115"/>
      <c r="Q6939" s="116"/>
      <c r="R6939" s="116"/>
      <c r="S6939" s="116"/>
      <c r="T6939" s="117"/>
    </row>
    <row r="6940" spans="1:20" x14ac:dyDescent="0.15">
      <c r="A6940" s="91"/>
      <c r="B6940" s="91"/>
      <c r="C6940" s="127"/>
      <c r="D6940" s="127"/>
      <c r="E6940" s="127"/>
      <c r="F6940" s="127"/>
      <c r="G6940" s="127"/>
      <c r="H6940" s="127"/>
      <c r="I6940" s="91"/>
      <c r="O6940" s="91"/>
      <c r="P6940" s="115"/>
      <c r="Q6940" s="116"/>
      <c r="R6940" s="116"/>
      <c r="S6940" s="116"/>
      <c r="T6940" s="117"/>
    </row>
    <row r="6941" spans="1:20" x14ac:dyDescent="0.15">
      <c r="A6941" s="91"/>
      <c r="B6941" s="91"/>
      <c r="C6941" s="127"/>
      <c r="D6941" s="127"/>
      <c r="E6941" s="127"/>
      <c r="F6941" s="127"/>
      <c r="G6941" s="127"/>
      <c r="H6941" s="127"/>
      <c r="I6941" s="91"/>
      <c r="O6941" s="91"/>
      <c r="P6941" s="115"/>
      <c r="Q6941" s="116"/>
      <c r="R6941" s="116"/>
      <c r="S6941" s="116"/>
      <c r="T6941" s="117"/>
    </row>
    <row r="6942" spans="1:20" x14ac:dyDescent="0.15">
      <c r="A6942" s="91"/>
      <c r="B6942" s="91"/>
      <c r="C6942" s="127"/>
      <c r="D6942" s="127"/>
      <c r="E6942" s="127"/>
      <c r="F6942" s="127"/>
      <c r="G6942" s="127"/>
      <c r="H6942" s="127"/>
      <c r="I6942" s="91"/>
      <c r="O6942" s="91"/>
      <c r="P6942" s="115"/>
      <c r="Q6942" s="116"/>
      <c r="R6942" s="116"/>
      <c r="S6942" s="116"/>
      <c r="T6942" s="117"/>
    </row>
    <row r="6943" spans="1:20" x14ac:dyDescent="0.15">
      <c r="A6943" s="91"/>
      <c r="B6943" s="91"/>
      <c r="C6943" s="127"/>
      <c r="D6943" s="127"/>
      <c r="E6943" s="127"/>
      <c r="F6943" s="127"/>
      <c r="G6943" s="127"/>
      <c r="H6943" s="127"/>
      <c r="I6943" s="91"/>
      <c r="O6943" s="91"/>
      <c r="P6943" s="115"/>
      <c r="Q6943" s="116"/>
      <c r="R6943" s="116"/>
      <c r="S6943" s="116"/>
      <c r="T6943" s="117"/>
    </row>
    <row r="6944" spans="1:20" x14ac:dyDescent="0.15">
      <c r="A6944" s="91"/>
      <c r="B6944" s="91"/>
      <c r="C6944" s="127"/>
      <c r="D6944" s="127"/>
      <c r="E6944" s="127"/>
      <c r="F6944" s="127"/>
      <c r="G6944" s="127"/>
      <c r="H6944" s="127"/>
      <c r="I6944" s="91"/>
      <c r="O6944" s="91"/>
      <c r="P6944" s="115"/>
      <c r="Q6944" s="116"/>
      <c r="R6944" s="116"/>
      <c r="S6944" s="116"/>
      <c r="T6944" s="117"/>
    </row>
    <row r="6945" spans="1:20" x14ac:dyDescent="0.15">
      <c r="A6945" s="91"/>
      <c r="B6945" s="91"/>
      <c r="C6945" s="127"/>
      <c r="D6945" s="127"/>
      <c r="E6945" s="127"/>
      <c r="F6945" s="127"/>
      <c r="G6945" s="127"/>
      <c r="H6945" s="127"/>
      <c r="I6945" s="91"/>
      <c r="O6945" s="91"/>
      <c r="P6945" s="115"/>
      <c r="Q6945" s="116"/>
      <c r="R6945" s="116"/>
      <c r="S6945" s="116"/>
      <c r="T6945" s="117"/>
    </row>
    <row r="6946" spans="1:20" x14ac:dyDescent="0.15">
      <c r="A6946" s="91"/>
      <c r="B6946" s="91"/>
      <c r="C6946" s="127"/>
      <c r="D6946" s="127"/>
      <c r="E6946" s="127"/>
      <c r="F6946" s="127"/>
      <c r="G6946" s="127"/>
      <c r="H6946" s="127"/>
      <c r="I6946" s="91"/>
      <c r="O6946" s="91"/>
      <c r="P6946" s="115"/>
      <c r="Q6946" s="116"/>
      <c r="R6946" s="116"/>
      <c r="S6946" s="116"/>
      <c r="T6946" s="117"/>
    </row>
    <row r="6947" spans="1:20" x14ac:dyDescent="0.15">
      <c r="A6947" s="91"/>
      <c r="B6947" s="91"/>
      <c r="C6947" s="127"/>
      <c r="D6947" s="127"/>
      <c r="E6947" s="127"/>
      <c r="F6947" s="127"/>
      <c r="G6947" s="127"/>
      <c r="H6947" s="127"/>
      <c r="I6947" s="91"/>
      <c r="O6947" s="91"/>
      <c r="P6947" s="115"/>
      <c r="Q6947" s="116"/>
      <c r="R6947" s="116"/>
      <c r="S6947" s="116"/>
      <c r="T6947" s="117"/>
    </row>
    <row r="6948" spans="1:20" x14ac:dyDescent="0.15">
      <c r="A6948" s="91"/>
      <c r="B6948" s="91"/>
      <c r="C6948" s="127"/>
      <c r="D6948" s="127"/>
      <c r="E6948" s="127"/>
      <c r="F6948" s="127"/>
      <c r="G6948" s="127"/>
      <c r="H6948" s="127"/>
      <c r="I6948" s="91"/>
      <c r="O6948" s="91"/>
      <c r="P6948" s="115"/>
      <c r="Q6948" s="116"/>
      <c r="R6948" s="116"/>
      <c r="S6948" s="116"/>
      <c r="T6948" s="117"/>
    </row>
    <row r="6949" spans="1:20" x14ac:dyDescent="0.15">
      <c r="A6949" s="91"/>
      <c r="B6949" s="91"/>
      <c r="C6949" s="127"/>
      <c r="D6949" s="127"/>
      <c r="E6949" s="127"/>
      <c r="F6949" s="127"/>
      <c r="G6949" s="127"/>
      <c r="H6949" s="127"/>
      <c r="I6949" s="91"/>
      <c r="O6949" s="91"/>
      <c r="P6949" s="115"/>
      <c r="Q6949" s="116"/>
      <c r="R6949" s="116"/>
      <c r="S6949" s="116"/>
      <c r="T6949" s="117"/>
    </row>
    <row r="6950" spans="1:20" x14ac:dyDescent="0.15">
      <c r="A6950" s="91"/>
      <c r="B6950" s="91"/>
      <c r="C6950" s="127"/>
      <c r="D6950" s="127"/>
      <c r="E6950" s="127"/>
      <c r="F6950" s="127"/>
      <c r="G6950" s="127"/>
      <c r="H6950" s="127"/>
      <c r="I6950" s="91"/>
      <c r="O6950" s="91"/>
      <c r="P6950" s="115"/>
      <c r="Q6950" s="116"/>
      <c r="R6950" s="116"/>
      <c r="S6950" s="116"/>
      <c r="T6950" s="117"/>
    </row>
    <row r="6951" spans="1:20" x14ac:dyDescent="0.15">
      <c r="A6951" s="91"/>
      <c r="B6951" s="91"/>
      <c r="C6951" s="127"/>
      <c r="D6951" s="127"/>
      <c r="E6951" s="127"/>
      <c r="F6951" s="127"/>
      <c r="G6951" s="127"/>
      <c r="H6951" s="127"/>
      <c r="I6951" s="91"/>
      <c r="O6951" s="91"/>
      <c r="P6951" s="115"/>
      <c r="Q6951" s="116"/>
      <c r="R6951" s="116"/>
      <c r="S6951" s="116"/>
      <c r="T6951" s="117"/>
    </row>
    <row r="6952" spans="1:20" x14ac:dyDescent="0.15">
      <c r="A6952" s="91"/>
      <c r="B6952" s="91"/>
      <c r="C6952" s="127"/>
      <c r="D6952" s="127"/>
      <c r="E6952" s="127"/>
      <c r="F6952" s="127"/>
      <c r="G6952" s="127"/>
      <c r="H6952" s="127"/>
      <c r="I6952" s="91"/>
      <c r="O6952" s="91"/>
      <c r="P6952" s="115"/>
      <c r="Q6952" s="116"/>
      <c r="R6952" s="116"/>
      <c r="S6952" s="116"/>
      <c r="T6952" s="117"/>
    </row>
    <row r="6953" spans="1:20" x14ac:dyDescent="0.15">
      <c r="A6953" s="91"/>
      <c r="B6953" s="91"/>
      <c r="C6953" s="127"/>
      <c r="D6953" s="127"/>
      <c r="E6953" s="127"/>
      <c r="F6953" s="127"/>
      <c r="G6953" s="127"/>
      <c r="H6953" s="127"/>
      <c r="I6953" s="91"/>
      <c r="O6953" s="91"/>
      <c r="P6953" s="115"/>
      <c r="Q6953" s="116"/>
      <c r="R6953" s="116"/>
      <c r="S6953" s="116"/>
      <c r="T6953" s="117"/>
    </row>
    <row r="6954" spans="1:20" x14ac:dyDescent="0.15">
      <c r="A6954" s="91"/>
      <c r="B6954" s="91"/>
      <c r="C6954" s="127"/>
      <c r="D6954" s="127"/>
      <c r="E6954" s="127"/>
      <c r="F6954" s="127"/>
      <c r="G6954" s="127"/>
      <c r="H6954" s="127"/>
      <c r="I6954" s="91"/>
      <c r="O6954" s="91"/>
      <c r="P6954" s="115"/>
      <c r="Q6954" s="116"/>
      <c r="R6954" s="116"/>
      <c r="S6954" s="116"/>
      <c r="T6954" s="117"/>
    </row>
    <row r="6955" spans="1:20" x14ac:dyDescent="0.15">
      <c r="A6955" s="91"/>
      <c r="B6955" s="91"/>
      <c r="C6955" s="127"/>
      <c r="D6955" s="127"/>
      <c r="E6955" s="127"/>
      <c r="F6955" s="127"/>
      <c r="G6955" s="127"/>
      <c r="H6955" s="127"/>
      <c r="I6955" s="91"/>
      <c r="O6955" s="91"/>
      <c r="P6955" s="115"/>
      <c r="Q6955" s="116"/>
      <c r="R6955" s="116"/>
      <c r="S6955" s="116"/>
      <c r="T6955" s="117"/>
    </row>
    <row r="6956" spans="1:20" x14ac:dyDescent="0.15">
      <c r="A6956" s="91"/>
      <c r="B6956" s="91"/>
      <c r="C6956" s="127"/>
      <c r="D6956" s="127"/>
      <c r="E6956" s="127"/>
      <c r="F6956" s="127"/>
      <c r="G6956" s="127"/>
      <c r="H6956" s="127"/>
      <c r="I6956" s="91"/>
      <c r="O6956" s="91"/>
      <c r="P6956" s="115"/>
      <c r="Q6956" s="116"/>
      <c r="R6956" s="116"/>
      <c r="S6956" s="116"/>
      <c r="T6956" s="117"/>
    </row>
    <row r="6957" spans="1:20" x14ac:dyDescent="0.15">
      <c r="A6957" s="91"/>
      <c r="B6957" s="91"/>
      <c r="C6957" s="127"/>
      <c r="D6957" s="127"/>
      <c r="E6957" s="127"/>
      <c r="F6957" s="127"/>
      <c r="G6957" s="127"/>
      <c r="H6957" s="127"/>
      <c r="I6957" s="91"/>
      <c r="O6957" s="91"/>
      <c r="P6957" s="115"/>
      <c r="Q6957" s="116"/>
      <c r="R6957" s="116"/>
      <c r="S6957" s="116"/>
      <c r="T6957" s="117"/>
    </row>
    <row r="6958" spans="1:20" x14ac:dyDescent="0.15">
      <c r="A6958" s="91"/>
      <c r="B6958" s="91"/>
      <c r="C6958" s="127"/>
      <c r="D6958" s="127"/>
      <c r="E6958" s="127"/>
      <c r="F6958" s="127"/>
      <c r="G6958" s="127"/>
      <c r="H6958" s="127"/>
      <c r="I6958" s="91"/>
      <c r="O6958" s="91"/>
      <c r="P6958" s="115"/>
      <c r="Q6958" s="116"/>
      <c r="R6958" s="116"/>
      <c r="S6958" s="116"/>
      <c r="T6958" s="117"/>
    </row>
    <row r="6959" spans="1:20" x14ac:dyDescent="0.15">
      <c r="A6959" s="91"/>
      <c r="B6959" s="91"/>
      <c r="C6959" s="127"/>
      <c r="D6959" s="127"/>
      <c r="E6959" s="127"/>
      <c r="F6959" s="127"/>
      <c r="G6959" s="127"/>
      <c r="H6959" s="127"/>
      <c r="I6959" s="91"/>
      <c r="O6959" s="91"/>
      <c r="P6959" s="115"/>
      <c r="Q6959" s="116"/>
      <c r="R6959" s="116"/>
      <c r="S6959" s="116"/>
      <c r="T6959" s="117"/>
    </row>
    <row r="6960" spans="1:20" x14ac:dyDescent="0.15">
      <c r="A6960" s="91"/>
      <c r="B6960" s="91"/>
      <c r="C6960" s="127"/>
      <c r="D6960" s="127"/>
      <c r="E6960" s="127"/>
      <c r="F6960" s="127"/>
      <c r="G6960" s="127"/>
      <c r="H6960" s="127"/>
      <c r="I6960" s="91"/>
      <c r="O6960" s="91"/>
      <c r="P6960" s="115"/>
      <c r="Q6960" s="116"/>
      <c r="R6960" s="116"/>
      <c r="S6960" s="116"/>
      <c r="T6960" s="117"/>
    </row>
    <row r="6961" spans="1:20" x14ac:dyDescent="0.15">
      <c r="A6961" s="91"/>
      <c r="B6961" s="91"/>
      <c r="C6961" s="127"/>
      <c r="D6961" s="127"/>
      <c r="E6961" s="127"/>
      <c r="F6961" s="127"/>
      <c r="G6961" s="127"/>
      <c r="H6961" s="127"/>
      <c r="I6961" s="91"/>
      <c r="O6961" s="91"/>
      <c r="P6961" s="115"/>
      <c r="Q6961" s="116"/>
      <c r="R6961" s="116"/>
      <c r="S6961" s="116"/>
      <c r="T6961" s="117"/>
    </row>
    <row r="6962" spans="1:20" x14ac:dyDescent="0.15">
      <c r="A6962" s="91"/>
      <c r="B6962" s="91"/>
      <c r="C6962" s="127"/>
      <c r="D6962" s="127"/>
      <c r="E6962" s="127"/>
      <c r="F6962" s="127"/>
      <c r="G6962" s="127"/>
      <c r="H6962" s="127"/>
      <c r="I6962" s="91"/>
      <c r="O6962" s="91"/>
      <c r="P6962" s="115"/>
      <c r="Q6962" s="116"/>
      <c r="R6962" s="116"/>
      <c r="S6962" s="116"/>
      <c r="T6962" s="117"/>
    </row>
    <row r="6963" spans="1:20" x14ac:dyDescent="0.15">
      <c r="A6963" s="91"/>
      <c r="B6963" s="91"/>
      <c r="C6963" s="127"/>
      <c r="D6963" s="127"/>
      <c r="E6963" s="127"/>
      <c r="F6963" s="127"/>
      <c r="G6963" s="127"/>
      <c r="H6963" s="127"/>
      <c r="I6963" s="91"/>
      <c r="O6963" s="91"/>
      <c r="P6963" s="115"/>
      <c r="Q6963" s="116"/>
      <c r="R6963" s="116"/>
      <c r="S6963" s="116"/>
      <c r="T6963" s="117"/>
    </row>
    <row r="6964" spans="1:20" x14ac:dyDescent="0.15">
      <c r="A6964" s="91"/>
      <c r="B6964" s="91"/>
      <c r="C6964" s="127"/>
      <c r="D6964" s="127"/>
      <c r="E6964" s="127"/>
      <c r="F6964" s="127"/>
      <c r="G6964" s="127"/>
      <c r="H6964" s="127"/>
      <c r="I6964" s="91"/>
      <c r="O6964" s="91"/>
      <c r="P6964" s="115"/>
      <c r="Q6964" s="116"/>
      <c r="R6964" s="116"/>
      <c r="S6964" s="116"/>
      <c r="T6964" s="117"/>
    </row>
    <row r="6965" spans="1:20" x14ac:dyDescent="0.15">
      <c r="A6965" s="91"/>
      <c r="B6965" s="91"/>
      <c r="C6965" s="127"/>
      <c r="D6965" s="127"/>
      <c r="E6965" s="127"/>
      <c r="F6965" s="127"/>
      <c r="G6965" s="127"/>
      <c r="H6965" s="127"/>
      <c r="I6965" s="91"/>
      <c r="O6965" s="91"/>
      <c r="P6965" s="115"/>
      <c r="Q6965" s="116"/>
      <c r="R6965" s="116"/>
      <c r="S6965" s="116"/>
      <c r="T6965" s="117"/>
    </row>
    <row r="6966" spans="1:20" x14ac:dyDescent="0.15">
      <c r="A6966" s="91"/>
      <c r="B6966" s="91"/>
      <c r="C6966" s="127"/>
      <c r="D6966" s="127"/>
      <c r="E6966" s="127"/>
      <c r="F6966" s="127"/>
      <c r="G6966" s="127"/>
      <c r="H6966" s="127"/>
      <c r="I6966" s="91"/>
      <c r="O6966" s="91"/>
      <c r="P6966" s="115"/>
      <c r="Q6966" s="116"/>
      <c r="R6966" s="116"/>
      <c r="S6966" s="116"/>
      <c r="T6966" s="117"/>
    </row>
    <row r="6967" spans="1:20" x14ac:dyDescent="0.15">
      <c r="A6967" s="91"/>
      <c r="B6967" s="91"/>
      <c r="C6967" s="127"/>
      <c r="D6967" s="127"/>
      <c r="E6967" s="127"/>
      <c r="F6967" s="127"/>
      <c r="G6967" s="127"/>
      <c r="H6967" s="127"/>
      <c r="I6967" s="91"/>
      <c r="O6967" s="91"/>
      <c r="P6967" s="115"/>
      <c r="Q6967" s="116"/>
      <c r="R6967" s="116"/>
      <c r="S6967" s="116"/>
      <c r="T6967" s="117"/>
    </row>
    <row r="6968" spans="1:20" x14ac:dyDescent="0.15">
      <c r="A6968" s="91"/>
      <c r="B6968" s="91"/>
      <c r="C6968" s="127"/>
      <c r="D6968" s="127"/>
      <c r="E6968" s="127"/>
      <c r="F6968" s="127"/>
      <c r="G6968" s="127"/>
      <c r="H6968" s="127"/>
      <c r="I6968" s="91"/>
      <c r="O6968" s="91"/>
      <c r="P6968" s="115"/>
      <c r="Q6968" s="116"/>
      <c r="R6968" s="116"/>
      <c r="S6968" s="116"/>
      <c r="T6968" s="117"/>
    </row>
    <row r="6969" spans="1:20" x14ac:dyDescent="0.15">
      <c r="A6969" s="91"/>
      <c r="B6969" s="91"/>
      <c r="C6969" s="127"/>
      <c r="D6969" s="127"/>
      <c r="E6969" s="127"/>
      <c r="F6969" s="127"/>
      <c r="G6969" s="127"/>
      <c r="H6969" s="127"/>
      <c r="I6969" s="91"/>
      <c r="O6969" s="91"/>
      <c r="P6969" s="115"/>
      <c r="Q6969" s="116"/>
      <c r="R6969" s="116"/>
      <c r="S6969" s="116"/>
      <c r="T6969" s="117"/>
    </row>
    <row r="6970" spans="1:20" x14ac:dyDescent="0.15">
      <c r="A6970" s="91"/>
      <c r="B6970" s="91"/>
      <c r="C6970" s="127"/>
      <c r="D6970" s="127"/>
      <c r="E6970" s="127"/>
      <c r="F6970" s="127"/>
      <c r="G6970" s="127"/>
      <c r="H6970" s="127"/>
      <c r="I6970" s="91"/>
      <c r="O6970" s="91"/>
      <c r="P6970" s="115"/>
      <c r="Q6970" s="116"/>
      <c r="R6970" s="116"/>
      <c r="S6970" s="116"/>
      <c r="T6970" s="117"/>
    </row>
    <row r="6971" spans="1:20" x14ac:dyDescent="0.15">
      <c r="A6971" s="91"/>
      <c r="B6971" s="91"/>
      <c r="C6971" s="127"/>
      <c r="D6971" s="127"/>
      <c r="E6971" s="127"/>
      <c r="F6971" s="127"/>
      <c r="G6971" s="127"/>
      <c r="H6971" s="127"/>
      <c r="I6971" s="91"/>
      <c r="O6971" s="91"/>
      <c r="P6971" s="115"/>
      <c r="Q6971" s="116"/>
      <c r="R6971" s="116"/>
      <c r="S6971" s="116"/>
      <c r="T6971" s="117"/>
    </row>
    <row r="6972" spans="1:20" x14ac:dyDescent="0.15">
      <c r="A6972" s="91"/>
      <c r="B6972" s="91"/>
      <c r="C6972" s="127"/>
      <c r="D6972" s="127"/>
      <c r="E6972" s="127"/>
      <c r="F6972" s="127"/>
      <c r="G6972" s="127"/>
      <c r="H6972" s="127"/>
      <c r="I6972" s="91"/>
      <c r="O6972" s="91"/>
      <c r="P6972" s="115"/>
      <c r="Q6972" s="116"/>
      <c r="R6972" s="116"/>
      <c r="S6972" s="116"/>
      <c r="T6972" s="117"/>
    </row>
    <row r="6973" spans="1:20" x14ac:dyDescent="0.15">
      <c r="A6973" s="91"/>
      <c r="B6973" s="91"/>
      <c r="C6973" s="127"/>
      <c r="D6973" s="127"/>
      <c r="E6973" s="127"/>
      <c r="F6973" s="127"/>
      <c r="G6973" s="127"/>
      <c r="H6973" s="127"/>
      <c r="I6973" s="91"/>
      <c r="O6973" s="91"/>
      <c r="P6973" s="115"/>
      <c r="Q6973" s="116"/>
      <c r="R6973" s="116"/>
      <c r="S6973" s="116"/>
      <c r="T6973" s="117"/>
    </row>
    <row r="6974" spans="1:20" x14ac:dyDescent="0.15">
      <c r="A6974" s="91"/>
      <c r="B6974" s="91"/>
      <c r="C6974" s="127"/>
      <c r="D6974" s="127"/>
      <c r="E6974" s="127"/>
      <c r="F6974" s="127"/>
      <c r="G6974" s="127"/>
      <c r="H6974" s="127"/>
      <c r="I6974" s="91"/>
      <c r="O6974" s="91"/>
      <c r="P6974" s="115"/>
      <c r="Q6974" s="116"/>
      <c r="R6974" s="116"/>
      <c r="S6974" s="116"/>
      <c r="T6974" s="117"/>
    </row>
    <row r="6975" spans="1:20" x14ac:dyDescent="0.15">
      <c r="A6975" s="91"/>
      <c r="B6975" s="91"/>
      <c r="C6975" s="127"/>
      <c r="D6975" s="127"/>
      <c r="E6975" s="127"/>
      <c r="F6975" s="127"/>
      <c r="G6975" s="127"/>
      <c r="H6975" s="127"/>
      <c r="I6975" s="91"/>
      <c r="O6975" s="91"/>
      <c r="P6975" s="115"/>
      <c r="Q6975" s="116"/>
      <c r="R6975" s="116"/>
      <c r="S6975" s="116"/>
      <c r="T6975" s="117"/>
    </row>
    <row r="6976" spans="1:20" x14ac:dyDescent="0.15">
      <c r="A6976" s="91"/>
      <c r="B6976" s="91"/>
      <c r="C6976" s="127"/>
      <c r="D6976" s="127"/>
      <c r="E6976" s="127"/>
      <c r="F6976" s="127"/>
      <c r="G6976" s="127"/>
      <c r="H6976" s="127"/>
      <c r="I6976" s="91"/>
      <c r="O6976" s="91"/>
      <c r="P6976" s="115"/>
      <c r="Q6976" s="116"/>
      <c r="R6976" s="116"/>
      <c r="S6976" s="116"/>
      <c r="T6976" s="117"/>
    </row>
    <row r="6977" spans="1:20" x14ac:dyDescent="0.15">
      <c r="A6977" s="91"/>
      <c r="B6977" s="91"/>
      <c r="C6977" s="127"/>
      <c r="D6977" s="127"/>
      <c r="E6977" s="127"/>
      <c r="F6977" s="127"/>
      <c r="G6977" s="127"/>
      <c r="H6977" s="127"/>
      <c r="I6977" s="91"/>
      <c r="O6977" s="91"/>
      <c r="P6977" s="115"/>
      <c r="Q6977" s="116"/>
      <c r="R6977" s="116"/>
      <c r="S6977" s="116"/>
      <c r="T6977" s="117"/>
    </row>
    <row r="6978" spans="1:20" x14ac:dyDescent="0.15">
      <c r="A6978" s="91"/>
      <c r="B6978" s="91"/>
      <c r="C6978" s="127"/>
      <c r="D6978" s="127"/>
      <c r="E6978" s="127"/>
      <c r="F6978" s="127"/>
      <c r="G6978" s="127"/>
      <c r="H6978" s="127"/>
      <c r="I6978" s="91"/>
      <c r="O6978" s="91"/>
      <c r="P6978" s="115"/>
      <c r="Q6978" s="116"/>
      <c r="R6978" s="116"/>
      <c r="S6978" s="116"/>
      <c r="T6978" s="117"/>
    </row>
    <row r="6979" spans="1:20" x14ac:dyDescent="0.15">
      <c r="A6979" s="91"/>
      <c r="B6979" s="91"/>
      <c r="C6979" s="127"/>
      <c r="D6979" s="127"/>
      <c r="E6979" s="127"/>
      <c r="F6979" s="127"/>
      <c r="G6979" s="127"/>
      <c r="H6979" s="127"/>
      <c r="I6979" s="91"/>
      <c r="O6979" s="91"/>
      <c r="P6979" s="115"/>
      <c r="Q6979" s="116"/>
      <c r="R6979" s="116"/>
      <c r="S6979" s="116"/>
      <c r="T6979" s="117"/>
    </row>
    <row r="6980" spans="1:20" x14ac:dyDescent="0.15">
      <c r="A6980" s="91"/>
      <c r="B6980" s="91"/>
      <c r="C6980" s="127"/>
      <c r="D6980" s="127"/>
      <c r="E6980" s="127"/>
      <c r="F6980" s="127"/>
      <c r="G6980" s="127"/>
      <c r="H6980" s="127"/>
      <c r="I6980" s="91"/>
      <c r="O6980" s="91"/>
      <c r="P6980" s="115"/>
      <c r="Q6980" s="116"/>
      <c r="R6980" s="116"/>
      <c r="S6980" s="116"/>
      <c r="T6980" s="117"/>
    </row>
    <row r="6981" spans="1:20" x14ac:dyDescent="0.15">
      <c r="A6981" s="91"/>
      <c r="B6981" s="91"/>
      <c r="C6981" s="127"/>
      <c r="D6981" s="127"/>
      <c r="E6981" s="127"/>
      <c r="F6981" s="127"/>
      <c r="G6981" s="127"/>
      <c r="H6981" s="127"/>
      <c r="I6981" s="91"/>
      <c r="O6981" s="91"/>
      <c r="P6981" s="115"/>
      <c r="Q6981" s="116"/>
      <c r="R6981" s="116"/>
      <c r="S6981" s="116"/>
      <c r="T6981" s="117"/>
    </row>
    <row r="6982" spans="1:20" x14ac:dyDescent="0.15">
      <c r="A6982" s="91"/>
      <c r="B6982" s="91"/>
      <c r="C6982" s="127"/>
      <c r="D6982" s="127"/>
      <c r="E6982" s="127"/>
      <c r="F6982" s="127"/>
      <c r="G6982" s="127"/>
      <c r="H6982" s="127"/>
      <c r="I6982" s="91"/>
      <c r="O6982" s="91"/>
      <c r="P6982" s="115"/>
      <c r="Q6982" s="116"/>
      <c r="R6982" s="116"/>
      <c r="S6982" s="116"/>
      <c r="T6982" s="117"/>
    </row>
    <row r="6983" spans="1:20" x14ac:dyDescent="0.15">
      <c r="A6983" s="91"/>
      <c r="B6983" s="91"/>
      <c r="C6983" s="127"/>
      <c r="D6983" s="127"/>
      <c r="E6983" s="127"/>
      <c r="F6983" s="127"/>
      <c r="G6983" s="127"/>
      <c r="H6983" s="127"/>
      <c r="I6983" s="91"/>
      <c r="O6983" s="91"/>
      <c r="P6983" s="115"/>
      <c r="Q6983" s="116"/>
      <c r="R6983" s="116"/>
      <c r="S6983" s="116"/>
      <c r="T6983" s="117"/>
    </row>
    <row r="6984" spans="1:20" x14ac:dyDescent="0.15">
      <c r="A6984" s="91"/>
      <c r="B6984" s="91"/>
      <c r="C6984" s="127"/>
      <c r="D6984" s="127"/>
      <c r="E6984" s="127"/>
      <c r="F6984" s="127"/>
      <c r="G6984" s="127"/>
      <c r="H6984" s="127"/>
      <c r="I6984" s="91"/>
      <c r="O6984" s="91"/>
      <c r="P6984" s="115"/>
      <c r="Q6984" s="116"/>
      <c r="R6984" s="116"/>
      <c r="S6984" s="116"/>
      <c r="T6984" s="117"/>
    </row>
    <row r="6985" spans="1:20" x14ac:dyDescent="0.15">
      <c r="A6985" s="91"/>
      <c r="B6985" s="91"/>
      <c r="C6985" s="127"/>
      <c r="D6985" s="127"/>
      <c r="E6985" s="127"/>
      <c r="F6985" s="127"/>
      <c r="G6985" s="127"/>
      <c r="H6985" s="127"/>
      <c r="I6985" s="91"/>
      <c r="O6985" s="91"/>
      <c r="P6985" s="115"/>
      <c r="Q6985" s="116"/>
      <c r="R6985" s="116"/>
      <c r="S6985" s="116"/>
      <c r="T6985" s="117"/>
    </row>
    <row r="6986" spans="1:20" x14ac:dyDescent="0.15">
      <c r="A6986" s="91"/>
      <c r="B6986" s="91"/>
      <c r="C6986" s="127"/>
      <c r="D6986" s="127"/>
      <c r="E6986" s="127"/>
      <c r="F6986" s="127"/>
      <c r="G6986" s="127"/>
      <c r="H6986" s="127"/>
      <c r="I6986" s="91"/>
      <c r="O6986" s="91"/>
      <c r="P6986" s="115"/>
      <c r="Q6986" s="116"/>
      <c r="R6986" s="116"/>
      <c r="S6986" s="116"/>
      <c r="T6986" s="117"/>
    </row>
    <row r="6987" spans="1:20" x14ac:dyDescent="0.15">
      <c r="A6987" s="91"/>
      <c r="B6987" s="91"/>
      <c r="C6987" s="127"/>
      <c r="D6987" s="127"/>
      <c r="E6987" s="127"/>
      <c r="F6987" s="127"/>
      <c r="G6987" s="127"/>
      <c r="H6987" s="127"/>
      <c r="I6987" s="91"/>
      <c r="O6987" s="91"/>
      <c r="P6987" s="115"/>
      <c r="Q6987" s="116"/>
      <c r="R6987" s="116"/>
      <c r="S6987" s="116"/>
      <c r="T6987" s="117"/>
    </row>
    <row r="6988" spans="1:20" x14ac:dyDescent="0.15">
      <c r="A6988" s="91"/>
      <c r="B6988" s="91"/>
      <c r="C6988" s="127"/>
      <c r="D6988" s="127"/>
      <c r="E6988" s="127"/>
      <c r="F6988" s="127"/>
      <c r="G6988" s="127"/>
      <c r="H6988" s="127"/>
      <c r="I6988" s="91"/>
      <c r="O6988" s="91"/>
      <c r="P6988" s="115"/>
      <c r="Q6988" s="116"/>
      <c r="R6988" s="116"/>
      <c r="S6988" s="116"/>
      <c r="T6988" s="117"/>
    </row>
    <row r="6989" spans="1:20" x14ac:dyDescent="0.15">
      <c r="A6989" s="91"/>
      <c r="B6989" s="91"/>
      <c r="C6989" s="127"/>
      <c r="D6989" s="127"/>
      <c r="E6989" s="127"/>
      <c r="F6989" s="127"/>
      <c r="G6989" s="127"/>
      <c r="H6989" s="127"/>
      <c r="I6989" s="91"/>
      <c r="O6989" s="91"/>
      <c r="P6989" s="115"/>
      <c r="Q6989" s="116"/>
      <c r="R6989" s="116"/>
      <c r="S6989" s="116"/>
      <c r="T6989" s="117"/>
    </row>
    <row r="6990" spans="1:20" x14ac:dyDescent="0.15">
      <c r="A6990" s="91"/>
      <c r="B6990" s="91"/>
      <c r="C6990" s="127"/>
      <c r="D6990" s="127"/>
      <c r="E6990" s="127"/>
      <c r="F6990" s="127"/>
      <c r="G6990" s="127"/>
      <c r="H6990" s="127"/>
      <c r="I6990" s="91"/>
      <c r="O6990" s="91"/>
      <c r="P6990" s="115"/>
      <c r="Q6990" s="116"/>
      <c r="R6990" s="116"/>
      <c r="S6990" s="116"/>
      <c r="T6990" s="117"/>
    </row>
    <row r="6991" spans="1:20" x14ac:dyDescent="0.15">
      <c r="A6991" s="91"/>
      <c r="B6991" s="91"/>
      <c r="C6991" s="127"/>
      <c r="D6991" s="127"/>
      <c r="E6991" s="127"/>
      <c r="F6991" s="127"/>
      <c r="G6991" s="127"/>
      <c r="H6991" s="127"/>
      <c r="I6991" s="91"/>
      <c r="O6991" s="91"/>
      <c r="P6991" s="115"/>
      <c r="Q6991" s="116"/>
      <c r="R6991" s="116"/>
      <c r="S6991" s="116"/>
      <c r="T6991" s="117"/>
    </row>
    <row r="6992" spans="1:20" x14ac:dyDescent="0.15">
      <c r="A6992" s="91"/>
      <c r="B6992" s="91"/>
      <c r="C6992" s="127"/>
      <c r="D6992" s="127"/>
      <c r="E6992" s="127"/>
      <c r="F6992" s="127"/>
      <c r="G6992" s="127"/>
      <c r="H6992" s="127"/>
      <c r="I6992" s="91"/>
      <c r="O6992" s="91"/>
      <c r="P6992" s="115"/>
      <c r="Q6992" s="116"/>
      <c r="R6992" s="116"/>
      <c r="S6992" s="116"/>
      <c r="T6992" s="117"/>
    </row>
    <row r="6993" spans="1:20" x14ac:dyDescent="0.15">
      <c r="A6993" s="91"/>
      <c r="B6993" s="91"/>
      <c r="C6993" s="127"/>
      <c r="D6993" s="127"/>
      <c r="E6993" s="127"/>
      <c r="F6993" s="127"/>
      <c r="G6993" s="127"/>
      <c r="H6993" s="127"/>
      <c r="I6993" s="91"/>
      <c r="O6993" s="91"/>
      <c r="P6993" s="115"/>
      <c r="Q6993" s="116"/>
      <c r="R6993" s="116"/>
      <c r="S6993" s="116"/>
      <c r="T6993" s="117"/>
    </row>
    <row r="6994" spans="1:20" x14ac:dyDescent="0.15">
      <c r="A6994" s="91"/>
      <c r="B6994" s="91"/>
      <c r="C6994" s="127"/>
      <c r="D6994" s="127"/>
      <c r="E6994" s="127"/>
      <c r="F6994" s="127"/>
      <c r="G6994" s="127"/>
      <c r="H6994" s="127"/>
      <c r="I6994" s="91"/>
      <c r="O6994" s="91"/>
      <c r="P6994" s="115"/>
      <c r="Q6994" s="116"/>
      <c r="R6994" s="116"/>
      <c r="S6994" s="116"/>
      <c r="T6994" s="117"/>
    </row>
    <row r="6995" spans="1:20" x14ac:dyDescent="0.15">
      <c r="A6995" s="91"/>
      <c r="B6995" s="91"/>
      <c r="C6995" s="127"/>
      <c r="D6995" s="127"/>
      <c r="E6995" s="127"/>
      <c r="F6995" s="127"/>
      <c r="G6995" s="127"/>
      <c r="H6995" s="127"/>
      <c r="I6995" s="91"/>
      <c r="O6995" s="91"/>
      <c r="P6995" s="115"/>
      <c r="Q6995" s="116"/>
      <c r="R6995" s="116"/>
      <c r="S6995" s="116"/>
      <c r="T6995" s="117"/>
    </row>
    <row r="6996" spans="1:20" x14ac:dyDescent="0.15">
      <c r="A6996" s="91"/>
      <c r="B6996" s="91"/>
      <c r="C6996" s="127"/>
      <c r="D6996" s="127"/>
      <c r="E6996" s="127"/>
      <c r="F6996" s="127"/>
      <c r="G6996" s="127"/>
      <c r="H6996" s="127"/>
      <c r="I6996" s="91"/>
      <c r="O6996" s="91"/>
      <c r="P6996" s="115"/>
      <c r="Q6996" s="116"/>
      <c r="R6996" s="116"/>
      <c r="S6996" s="116"/>
      <c r="T6996" s="117"/>
    </row>
    <row r="6997" spans="1:20" x14ac:dyDescent="0.15">
      <c r="A6997" s="91"/>
      <c r="B6997" s="91"/>
      <c r="C6997" s="127"/>
      <c r="D6997" s="127"/>
      <c r="E6997" s="127"/>
      <c r="F6997" s="127"/>
      <c r="G6997" s="127"/>
      <c r="H6997" s="127"/>
      <c r="I6997" s="91"/>
      <c r="O6997" s="91"/>
      <c r="P6997" s="115"/>
      <c r="Q6997" s="116"/>
      <c r="R6997" s="116"/>
      <c r="S6997" s="116"/>
      <c r="T6997" s="117"/>
    </row>
    <row r="6998" spans="1:20" x14ac:dyDescent="0.15">
      <c r="A6998" s="91"/>
      <c r="B6998" s="91"/>
      <c r="C6998" s="127"/>
      <c r="D6998" s="127"/>
      <c r="E6998" s="127"/>
      <c r="F6998" s="127"/>
      <c r="G6998" s="127"/>
      <c r="H6998" s="127"/>
      <c r="I6998" s="91"/>
      <c r="O6998" s="91"/>
      <c r="P6998" s="115"/>
      <c r="Q6998" s="116"/>
      <c r="R6998" s="116"/>
      <c r="S6998" s="116"/>
      <c r="T6998" s="117"/>
    </row>
    <row r="6999" spans="1:20" x14ac:dyDescent="0.15">
      <c r="A6999" s="91"/>
      <c r="B6999" s="91"/>
      <c r="C6999" s="127"/>
      <c r="D6999" s="127"/>
      <c r="E6999" s="127"/>
      <c r="F6999" s="127"/>
      <c r="G6999" s="127"/>
      <c r="H6999" s="127"/>
      <c r="I6999" s="91"/>
      <c r="O6999" s="91"/>
      <c r="P6999" s="115"/>
      <c r="Q6999" s="116"/>
      <c r="R6999" s="116"/>
      <c r="S6999" s="116"/>
      <c r="T6999" s="117"/>
    </row>
    <row r="7000" spans="1:20" x14ac:dyDescent="0.15">
      <c r="A7000" s="91"/>
      <c r="B7000" s="91"/>
      <c r="C7000" s="127"/>
      <c r="D7000" s="127"/>
      <c r="E7000" s="127"/>
      <c r="F7000" s="127"/>
      <c r="G7000" s="127"/>
      <c r="H7000" s="127"/>
      <c r="I7000" s="91"/>
      <c r="O7000" s="91"/>
      <c r="P7000" s="115"/>
      <c r="Q7000" s="116"/>
      <c r="R7000" s="116"/>
      <c r="S7000" s="116"/>
      <c r="T7000" s="117"/>
    </row>
    <row r="7001" spans="1:20" x14ac:dyDescent="0.15">
      <c r="A7001" s="91"/>
      <c r="B7001" s="91"/>
      <c r="C7001" s="127"/>
      <c r="D7001" s="127"/>
      <c r="E7001" s="127"/>
      <c r="F7001" s="127"/>
      <c r="G7001" s="127"/>
      <c r="H7001" s="127"/>
      <c r="I7001" s="91"/>
      <c r="O7001" s="91"/>
      <c r="P7001" s="115"/>
      <c r="Q7001" s="116"/>
      <c r="R7001" s="116"/>
      <c r="S7001" s="116"/>
      <c r="T7001" s="117"/>
    </row>
    <row r="7002" spans="1:20" x14ac:dyDescent="0.15">
      <c r="A7002" s="91"/>
      <c r="B7002" s="91"/>
      <c r="C7002" s="127"/>
      <c r="D7002" s="127"/>
      <c r="E7002" s="127"/>
      <c r="F7002" s="127"/>
      <c r="G7002" s="127"/>
      <c r="H7002" s="127"/>
      <c r="I7002" s="91"/>
      <c r="O7002" s="91"/>
      <c r="P7002" s="115"/>
      <c r="Q7002" s="116"/>
      <c r="R7002" s="116"/>
      <c r="S7002" s="116"/>
      <c r="T7002" s="117"/>
    </row>
    <row r="7003" spans="1:20" x14ac:dyDescent="0.15">
      <c r="A7003" s="91"/>
      <c r="B7003" s="91"/>
      <c r="C7003" s="127"/>
      <c r="D7003" s="127"/>
      <c r="E7003" s="127"/>
      <c r="F7003" s="127"/>
      <c r="G7003" s="127"/>
      <c r="H7003" s="127"/>
      <c r="I7003" s="91"/>
      <c r="O7003" s="91"/>
      <c r="P7003" s="115"/>
      <c r="Q7003" s="116"/>
      <c r="R7003" s="116"/>
      <c r="S7003" s="116"/>
      <c r="T7003" s="117"/>
    </row>
    <row r="7004" spans="1:20" x14ac:dyDescent="0.15">
      <c r="A7004" s="91"/>
      <c r="B7004" s="91"/>
      <c r="C7004" s="127"/>
      <c r="D7004" s="127"/>
      <c r="E7004" s="127"/>
      <c r="F7004" s="127"/>
      <c r="G7004" s="127"/>
      <c r="H7004" s="127"/>
      <c r="I7004" s="91"/>
      <c r="O7004" s="91"/>
      <c r="P7004" s="115"/>
      <c r="Q7004" s="116"/>
      <c r="R7004" s="116"/>
      <c r="S7004" s="116"/>
      <c r="T7004" s="117"/>
    </row>
    <row r="7005" spans="1:20" x14ac:dyDescent="0.15">
      <c r="A7005" s="91"/>
      <c r="B7005" s="91"/>
      <c r="C7005" s="127"/>
      <c r="D7005" s="127"/>
      <c r="E7005" s="127"/>
      <c r="F7005" s="127"/>
      <c r="G7005" s="127"/>
      <c r="H7005" s="127"/>
      <c r="I7005" s="91"/>
      <c r="O7005" s="91"/>
      <c r="P7005" s="115"/>
      <c r="Q7005" s="116"/>
      <c r="R7005" s="116"/>
      <c r="S7005" s="116"/>
      <c r="T7005" s="117"/>
    </row>
    <row r="7006" spans="1:20" x14ac:dyDescent="0.15">
      <c r="A7006" s="91"/>
      <c r="B7006" s="91"/>
      <c r="C7006" s="127"/>
      <c r="D7006" s="127"/>
      <c r="E7006" s="127"/>
      <c r="F7006" s="127"/>
      <c r="G7006" s="127"/>
      <c r="H7006" s="127"/>
      <c r="I7006" s="91"/>
      <c r="O7006" s="91"/>
      <c r="P7006" s="115"/>
      <c r="Q7006" s="116"/>
      <c r="R7006" s="116"/>
      <c r="S7006" s="116"/>
      <c r="T7006" s="117"/>
    </row>
    <row r="7007" spans="1:20" x14ac:dyDescent="0.15">
      <c r="A7007" s="91"/>
      <c r="B7007" s="91"/>
      <c r="C7007" s="127"/>
      <c r="D7007" s="127"/>
      <c r="E7007" s="127"/>
      <c r="F7007" s="127"/>
      <c r="G7007" s="127"/>
      <c r="H7007" s="127"/>
      <c r="I7007" s="91"/>
      <c r="O7007" s="91"/>
      <c r="P7007" s="115"/>
      <c r="Q7007" s="116"/>
      <c r="R7007" s="116"/>
      <c r="S7007" s="116"/>
      <c r="T7007" s="117"/>
    </row>
    <row r="7008" spans="1:20" x14ac:dyDescent="0.15">
      <c r="A7008" s="91"/>
      <c r="B7008" s="91"/>
      <c r="C7008" s="127"/>
      <c r="D7008" s="127"/>
      <c r="E7008" s="127"/>
      <c r="F7008" s="127"/>
      <c r="G7008" s="127"/>
      <c r="H7008" s="127"/>
      <c r="I7008" s="91"/>
      <c r="O7008" s="91"/>
      <c r="P7008" s="115"/>
      <c r="Q7008" s="116"/>
      <c r="R7008" s="116"/>
      <c r="S7008" s="116"/>
      <c r="T7008" s="117"/>
    </row>
    <row r="7009" spans="1:20" x14ac:dyDescent="0.15">
      <c r="A7009" s="91"/>
      <c r="B7009" s="91"/>
      <c r="C7009" s="127"/>
      <c r="D7009" s="127"/>
      <c r="E7009" s="127"/>
      <c r="F7009" s="127"/>
      <c r="G7009" s="127"/>
      <c r="H7009" s="127"/>
      <c r="I7009" s="91"/>
      <c r="O7009" s="91"/>
      <c r="P7009" s="115"/>
      <c r="Q7009" s="116"/>
      <c r="R7009" s="116"/>
      <c r="S7009" s="116"/>
      <c r="T7009" s="117"/>
    </row>
    <row r="7010" spans="1:20" x14ac:dyDescent="0.15">
      <c r="A7010" s="91"/>
      <c r="B7010" s="91"/>
      <c r="C7010" s="127"/>
      <c r="D7010" s="127"/>
      <c r="E7010" s="127"/>
      <c r="F7010" s="127"/>
      <c r="G7010" s="127"/>
      <c r="H7010" s="127"/>
      <c r="I7010" s="91"/>
      <c r="O7010" s="91"/>
      <c r="P7010" s="115"/>
      <c r="Q7010" s="116"/>
      <c r="R7010" s="116"/>
      <c r="S7010" s="116"/>
      <c r="T7010" s="117"/>
    </row>
    <row r="7011" spans="1:20" x14ac:dyDescent="0.15">
      <c r="A7011" s="91"/>
      <c r="B7011" s="91"/>
      <c r="C7011" s="127"/>
      <c r="D7011" s="127"/>
      <c r="E7011" s="127"/>
      <c r="F7011" s="127"/>
      <c r="G7011" s="127"/>
      <c r="H7011" s="127"/>
      <c r="I7011" s="91"/>
      <c r="O7011" s="91"/>
      <c r="P7011" s="115"/>
      <c r="Q7011" s="116"/>
      <c r="R7011" s="116"/>
      <c r="S7011" s="116"/>
      <c r="T7011" s="117"/>
    </row>
    <row r="7012" spans="1:20" x14ac:dyDescent="0.15">
      <c r="A7012" s="91"/>
      <c r="B7012" s="91"/>
      <c r="C7012" s="127"/>
      <c r="D7012" s="127"/>
      <c r="E7012" s="127"/>
      <c r="F7012" s="127"/>
      <c r="G7012" s="127"/>
      <c r="H7012" s="127"/>
      <c r="I7012" s="91"/>
      <c r="O7012" s="91"/>
      <c r="P7012" s="115"/>
      <c r="Q7012" s="116"/>
      <c r="R7012" s="116"/>
      <c r="S7012" s="116"/>
      <c r="T7012" s="117"/>
    </row>
    <row r="7013" spans="1:20" x14ac:dyDescent="0.15">
      <c r="A7013" s="91"/>
      <c r="B7013" s="91"/>
      <c r="C7013" s="127"/>
      <c r="D7013" s="127"/>
      <c r="E7013" s="127"/>
      <c r="F7013" s="127"/>
      <c r="G7013" s="127"/>
      <c r="H7013" s="127"/>
      <c r="I7013" s="91"/>
      <c r="O7013" s="91"/>
      <c r="P7013" s="115"/>
      <c r="Q7013" s="116"/>
      <c r="R7013" s="116"/>
      <c r="S7013" s="116"/>
      <c r="T7013" s="117"/>
    </row>
    <row r="7014" spans="1:20" x14ac:dyDescent="0.15">
      <c r="A7014" s="91"/>
      <c r="B7014" s="91"/>
      <c r="C7014" s="127"/>
      <c r="D7014" s="127"/>
      <c r="E7014" s="127"/>
      <c r="F7014" s="127"/>
      <c r="G7014" s="127"/>
      <c r="H7014" s="127"/>
      <c r="I7014" s="91"/>
      <c r="O7014" s="91"/>
      <c r="P7014" s="115"/>
      <c r="Q7014" s="116"/>
      <c r="R7014" s="116"/>
      <c r="S7014" s="116"/>
      <c r="T7014" s="117"/>
    </row>
    <row r="7015" spans="1:20" x14ac:dyDescent="0.15">
      <c r="A7015" s="91"/>
      <c r="B7015" s="91"/>
      <c r="C7015" s="127"/>
      <c r="D7015" s="127"/>
      <c r="E7015" s="127"/>
      <c r="F7015" s="127"/>
      <c r="G7015" s="127"/>
      <c r="H7015" s="127"/>
      <c r="I7015" s="91"/>
      <c r="O7015" s="91"/>
      <c r="P7015" s="115"/>
      <c r="Q7015" s="116"/>
      <c r="R7015" s="116"/>
      <c r="S7015" s="116"/>
      <c r="T7015" s="117"/>
    </row>
    <row r="7016" spans="1:20" x14ac:dyDescent="0.15">
      <c r="A7016" s="91"/>
      <c r="B7016" s="91"/>
      <c r="C7016" s="127"/>
      <c r="D7016" s="127"/>
      <c r="E7016" s="127"/>
      <c r="F7016" s="127"/>
      <c r="G7016" s="127"/>
      <c r="H7016" s="127"/>
      <c r="I7016" s="91"/>
      <c r="O7016" s="91"/>
      <c r="P7016" s="115"/>
      <c r="Q7016" s="116"/>
      <c r="R7016" s="116"/>
      <c r="S7016" s="116"/>
      <c r="T7016" s="117"/>
    </row>
    <row r="7017" spans="1:20" x14ac:dyDescent="0.15">
      <c r="A7017" s="91"/>
      <c r="B7017" s="91"/>
      <c r="C7017" s="127"/>
      <c r="D7017" s="127"/>
      <c r="E7017" s="127"/>
      <c r="F7017" s="127"/>
      <c r="G7017" s="127"/>
      <c r="H7017" s="127"/>
      <c r="I7017" s="91"/>
      <c r="O7017" s="91"/>
      <c r="P7017" s="115"/>
      <c r="Q7017" s="116"/>
      <c r="R7017" s="116"/>
      <c r="S7017" s="116"/>
      <c r="T7017" s="117"/>
    </row>
    <row r="7018" spans="1:20" x14ac:dyDescent="0.15">
      <c r="A7018" s="91"/>
      <c r="B7018" s="91"/>
      <c r="C7018" s="127"/>
      <c r="D7018" s="127"/>
      <c r="E7018" s="127"/>
      <c r="F7018" s="127"/>
      <c r="G7018" s="127"/>
      <c r="H7018" s="127"/>
      <c r="I7018" s="91"/>
      <c r="O7018" s="91"/>
      <c r="P7018" s="115"/>
      <c r="Q7018" s="116"/>
      <c r="R7018" s="116"/>
      <c r="S7018" s="116"/>
      <c r="T7018" s="117"/>
    </row>
    <row r="7019" spans="1:20" x14ac:dyDescent="0.15">
      <c r="A7019" s="91"/>
      <c r="B7019" s="91"/>
      <c r="C7019" s="127"/>
      <c r="D7019" s="127"/>
      <c r="E7019" s="127"/>
      <c r="F7019" s="127"/>
      <c r="G7019" s="127"/>
      <c r="H7019" s="127"/>
      <c r="I7019" s="91"/>
      <c r="O7019" s="91"/>
      <c r="P7019" s="115"/>
      <c r="Q7019" s="116"/>
      <c r="R7019" s="116"/>
      <c r="S7019" s="116"/>
      <c r="T7019" s="117"/>
    </row>
    <row r="7020" spans="1:20" x14ac:dyDescent="0.15">
      <c r="A7020" s="91"/>
      <c r="B7020" s="91"/>
      <c r="C7020" s="127"/>
      <c r="D7020" s="127"/>
      <c r="E7020" s="127"/>
      <c r="F7020" s="127"/>
      <c r="G7020" s="127"/>
      <c r="H7020" s="127"/>
      <c r="I7020" s="91"/>
      <c r="O7020" s="91"/>
      <c r="P7020" s="115"/>
      <c r="Q7020" s="116"/>
      <c r="R7020" s="116"/>
      <c r="S7020" s="116"/>
      <c r="T7020" s="117"/>
    </row>
    <row r="7021" spans="1:20" x14ac:dyDescent="0.15">
      <c r="A7021" s="91"/>
      <c r="B7021" s="91"/>
      <c r="C7021" s="127"/>
      <c r="D7021" s="127"/>
      <c r="E7021" s="127"/>
      <c r="F7021" s="127"/>
      <c r="G7021" s="127"/>
      <c r="H7021" s="127"/>
      <c r="I7021" s="91"/>
      <c r="O7021" s="91"/>
      <c r="P7021" s="115"/>
      <c r="Q7021" s="116"/>
      <c r="R7021" s="116"/>
      <c r="S7021" s="116"/>
      <c r="T7021" s="117"/>
    </row>
    <row r="7022" spans="1:20" x14ac:dyDescent="0.15">
      <c r="A7022" s="91"/>
      <c r="B7022" s="91"/>
      <c r="C7022" s="127"/>
      <c r="D7022" s="127"/>
      <c r="E7022" s="127"/>
      <c r="F7022" s="127"/>
      <c r="G7022" s="127"/>
      <c r="H7022" s="127"/>
      <c r="I7022" s="91"/>
      <c r="O7022" s="91"/>
      <c r="P7022" s="115"/>
      <c r="Q7022" s="116"/>
      <c r="R7022" s="116"/>
      <c r="S7022" s="116"/>
      <c r="T7022" s="117"/>
    </row>
    <row r="7023" spans="1:20" x14ac:dyDescent="0.15">
      <c r="A7023" s="91"/>
      <c r="B7023" s="91"/>
      <c r="C7023" s="127"/>
      <c r="D7023" s="127"/>
      <c r="E7023" s="127"/>
      <c r="F7023" s="127"/>
      <c r="G7023" s="127"/>
      <c r="H7023" s="127"/>
      <c r="I7023" s="91"/>
      <c r="O7023" s="91"/>
      <c r="P7023" s="115"/>
      <c r="Q7023" s="116"/>
      <c r="R7023" s="116"/>
      <c r="S7023" s="116"/>
      <c r="T7023" s="117"/>
    </row>
    <row r="7024" spans="1:20" x14ac:dyDescent="0.15">
      <c r="A7024" s="91"/>
      <c r="B7024" s="91"/>
      <c r="C7024" s="127"/>
      <c r="D7024" s="127"/>
      <c r="E7024" s="127"/>
      <c r="F7024" s="127"/>
      <c r="G7024" s="127"/>
      <c r="H7024" s="127"/>
      <c r="I7024" s="91"/>
      <c r="O7024" s="91"/>
      <c r="P7024" s="115"/>
      <c r="Q7024" s="116"/>
      <c r="R7024" s="116"/>
      <c r="S7024" s="116"/>
      <c r="T7024" s="117"/>
    </row>
    <row r="7025" spans="1:20" x14ac:dyDescent="0.15">
      <c r="A7025" s="91"/>
      <c r="B7025" s="91"/>
      <c r="C7025" s="127"/>
      <c r="D7025" s="127"/>
      <c r="E7025" s="127"/>
      <c r="F7025" s="127"/>
      <c r="G7025" s="127"/>
      <c r="H7025" s="127"/>
      <c r="I7025" s="91"/>
      <c r="O7025" s="91"/>
      <c r="P7025" s="115"/>
      <c r="Q7025" s="116"/>
      <c r="R7025" s="116"/>
      <c r="S7025" s="116"/>
      <c r="T7025" s="117"/>
    </row>
    <row r="7026" spans="1:20" x14ac:dyDescent="0.15">
      <c r="A7026" s="91"/>
      <c r="B7026" s="91"/>
      <c r="C7026" s="127"/>
      <c r="D7026" s="127"/>
      <c r="E7026" s="127"/>
      <c r="F7026" s="127"/>
      <c r="G7026" s="127"/>
      <c r="H7026" s="127"/>
      <c r="I7026" s="91"/>
      <c r="O7026" s="91"/>
      <c r="P7026" s="115"/>
      <c r="Q7026" s="116"/>
      <c r="R7026" s="116"/>
      <c r="S7026" s="116"/>
      <c r="T7026" s="117"/>
    </row>
    <row r="7027" spans="1:20" x14ac:dyDescent="0.15">
      <c r="A7027" s="91"/>
      <c r="B7027" s="91"/>
      <c r="C7027" s="127"/>
      <c r="D7027" s="127"/>
      <c r="E7027" s="127"/>
      <c r="F7027" s="127"/>
      <c r="G7027" s="127"/>
      <c r="H7027" s="127"/>
      <c r="I7027" s="91"/>
      <c r="O7027" s="91"/>
      <c r="P7027" s="115"/>
      <c r="Q7027" s="116"/>
      <c r="R7027" s="116"/>
      <c r="S7027" s="116"/>
      <c r="T7027" s="117"/>
    </row>
    <row r="7028" spans="1:20" x14ac:dyDescent="0.15">
      <c r="A7028" s="91"/>
      <c r="B7028" s="91"/>
      <c r="C7028" s="127"/>
      <c r="D7028" s="127"/>
      <c r="E7028" s="127"/>
      <c r="F7028" s="127"/>
      <c r="G7028" s="127"/>
      <c r="H7028" s="127"/>
      <c r="I7028" s="91"/>
      <c r="O7028" s="91"/>
      <c r="P7028" s="115"/>
      <c r="Q7028" s="116"/>
      <c r="R7028" s="116"/>
      <c r="S7028" s="116"/>
      <c r="T7028" s="117"/>
    </row>
    <row r="7029" spans="1:20" x14ac:dyDescent="0.15">
      <c r="A7029" s="91"/>
      <c r="B7029" s="91"/>
      <c r="C7029" s="127"/>
      <c r="D7029" s="127"/>
      <c r="E7029" s="127"/>
      <c r="F7029" s="127"/>
      <c r="G7029" s="127"/>
      <c r="H7029" s="127"/>
      <c r="I7029" s="91"/>
      <c r="O7029" s="91"/>
      <c r="P7029" s="115"/>
      <c r="Q7029" s="116"/>
      <c r="R7029" s="116"/>
      <c r="S7029" s="116"/>
      <c r="T7029" s="117"/>
    </row>
    <row r="7030" spans="1:20" x14ac:dyDescent="0.15">
      <c r="A7030" s="91"/>
      <c r="B7030" s="91"/>
      <c r="C7030" s="127"/>
      <c r="D7030" s="127"/>
      <c r="E7030" s="127"/>
      <c r="F7030" s="127"/>
      <c r="G7030" s="127"/>
      <c r="H7030" s="127"/>
      <c r="I7030" s="91"/>
      <c r="O7030" s="91"/>
      <c r="P7030" s="115"/>
      <c r="Q7030" s="116"/>
      <c r="R7030" s="116"/>
      <c r="S7030" s="116"/>
      <c r="T7030" s="117"/>
    </row>
    <row r="7031" spans="1:20" x14ac:dyDescent="0.15">
      <c r="A7031" s="91"/>
      <c r="B7031" s="91"/>
      <c r="C7031" s="127"/>
      <c r="D7031" s="127"/>
      <c r="E7031" s="127"/>
      <c r="F7031" s="127"/>
      <c r="G7031" s="127"/>
      <c r="H7031" s="127"/>
      <c r="I7031" s="91"/>
      <c r="O7031" s="91"/>
      <c r="P7031" s="115"/>
      <c r="Q7031" s="116"/>
      <c r="R7031" s="116"/>
      <c r="S7031" s="116"/>
      <c r="T7031" s="117"/>
    </row>
    <row r="7032" spans="1:20" x14ac:dyDescent="0.15">
      <c r="A7032" s="91"/>
      <c r="B7032" s="91"/>
      <c r="C7032" s="127"/>
      <c r="D7032" s="127"/>
      <c r="E7032" s="127"/>
      <c r="F7032" s="127"/>
      <c r="G7032" s="127"/>
      <c r="H7032" s="127"/>
      <c r="I7032" s="91"/>
      <c r="O7032" s="91"/>
      <c r="P7032" s="115"/>
      <c r="Q7032" s="116"/>
      <c r="R7032" s="116"/>
      <c r="S7032" s="116"/>
      <c r="T7032" s="117"/>
    </row>
    <row r="7033" spans="1:20" x14ac:dyDescent="0.15">
      <c r="A7033" s="91"/>
      <c r="B7033" s="91"/>
      <c r="C7033" s="127"/>
      <c r="D7033" s="127"/>
      <c r="E7033" s="127"/>
      <c r="F7033" s="127"/>
      <c r="G7033" s="127"/>
      <c r="H7033" s="127"/>
      <c r="I7033" s="91"/>
      <c r="O7033" s="91"/>
      <c r="P7033" s="115"/>
      <c r="Q7033" s="116"/>
      <c r="R7033" s="116"/>
      <c r="S7033" s="116"/>
      <c r="T7033" s="117"/>
    </row>
    <row r="7034" spans="1:20" x14ac:dyDescent="0.15">
      <c r="A7034" s="91"/>
      <c r="B7034" s="91"/>
      <c r="C7034" s="127"/>
      <c r="D7034" s="127"/>
      <c r="E7034" s="127"/>
      <c r="F7034" s="127"/>
      <c r="G7034" s="127"/>
      <c r="H7034" s="127"/>
      <c r="I7034" s="91"/>
      <c r="O7034" s="91"/>
      <c r="P7034" s="115"/>
      <c r="Q7034" s="116"/>
      <c r="R7034" s="116"/>
      <c r="S7034" s="116"/>
      <c r="T7034" s="117"/>
    </row>
    <row r="7035" spans="1:20" x14ac:dyDescent="0.15">
      <c r="A7035" s="91"/>
      <c r="B7035" s="91"/>
      <c r="C7035" s="127"/>
      <c r="D7035" s="127"/>
      <c r="E7035" s="127"/>
      <c r="F7035" s="127"/>
      <c r="G7035" s="127"/>
      <c r="H7035" s="127"/>
      <c r="I7035" s="91"/>
      <c r="O7035" s="91"/>
      <c r="P7035" s="115"/>
      <c r="Q7035" s="116"/>
      <c r="R7035" s="116"/>
      <c r="S7035" s="116"/>
      <c r="T7035" s="117"/>
    </row>
    <row r="7036" spans="1:20" x14ac:dyDescent="0.15">
      <c r="A7036" s="91"/>
      <c r="B7036" s="91"/>
      <c r="C7036" s="127"/>
      <c r="D7036" s="127"/>
      <c r="E7036" s="127"/>
      <c r="F7036" s="127"/>
      <c r="G7036" s="127"/>
      <c r="H7036" s="127"/>
      <c r="I7036" s="91"/>
      <c r="O7036" s="91"/>
      <c r="P7036" s="115"/>
      <c r="Q7036" s="116"/>
      <c r="R7036" s="116"/>
      <c r="S7036" s="116"/>
      <c r="T7036" s="117"/>
    </row>
    <row r="7037" spans="1:20" x14ac:dyDescent="0.15">
      <c r="A7037" s="91"/>
      <c r="B7037" s="91"/>
      <c r="C7037" s="127"/>
      <c r="D7037" s="127"/>
      <c r="E7037" s="127"/>
      <c r="F7037" s="127"/>
      <c r="G7037" s="127"/>
      <c r="H7037" s="127"/>
      <c r="I7037" s="91"/>
      <c r="O7037" s="91"/>
      <c r="P7037" s="115"/>
      <c r="Q7037" s="116"/>
      <c r="R7037" s="116"/>
      <c r="S7037" s="116"/>
      <c r="T7037" s="117"/>
    </row>
    <row r="7038" spans="1:20" x14ac:dyDescent="0.15">
      <c r="A7038" s="91"/>
      <c r="B7038" s="91"/>
      <c r="C7038" s="127"/>
      <c r="D7038" s="127"/>
      <c r="E7038" s="127"/>
      <c r="F7038" s="127"/>
      <c r="G7038" s="127"/>
      <c r="H7038" s="127"/>
      <c r="I7038" s="91"/>
      <c r="O7038" s="91"/>
      <c r="P7038" s="115"/>
      <c r="Q7038" s="116"/>
      <c r="R7038" s="116"/>
      <c r="S7038" s="116"/>
      <c r="T7038" s="117"/>
    </row>
    <row r="7039" spans="1:20" x14ac:dyDescent="0.15">
      <c r="A7039" s="91"/>
      <c r="B7039" s="91"/>
      <c r="C7039" s="127"/>
      <c r="D7039" s="127"/>
      <c r="E7039" s="127"/>
      <c r="F7039" s="127"/>
      <c r="G7039" s="127"/>
      <c r="H7039" s="127"/>
      <c r="I7039" s="91"/>
      <c r="O7039" s="91"/>
      <c r="P7039" s="115"/>
      <c r="Q7039" s="116"/>
      <c r="R7039" s="116"/>
      <c r="S7039" s="116"/>
      <c r="T7039" s="117"/>
    </row>
    <row r="7040" spans="1:20" x14ac:dyDescent="0.15">
      <c r="A7040" s="91"/>
      <c r="B7040" s="91"/>
      <c r="C7040" s="127"/>
      <c r="D7040" s="127"/>
      <c r="E7040" s="127"/>
      <c r="F7040" s="127"/>
      <c r="G7040" s="127"/>
      <c r="H7040" s="127"/>
      <c r="I7040" s="91"/>
      <c r="O7040" s="91"/>
      <c r="P7040" s="115"/>
      <c r="Q7040" s="116"/>
      <c r="R7040" s="116"/>
      <c r="S7040" s="116"/>
      <c r="T7040" s="117"/>
    </row>
    <row r="7041" spans="1:20" x14ac:dyDescent="0.15">
      <c r="A7041" s="91"/>
      <c r="B7041" s="91"/>
      <c r="C7041" s="127"/>
      <c r="D7041" s="127"/>
      <c r="E7041" s="127"/>
      <c r="F7041" s="127"/>
      <c r="G7041" s="127"/>
      <c r="H7041" s="127"/>
      <c r="I7041" s="91"/>
      <c r="O7041" s="91"/>
      <c r="P7041" s="115"/>
      <c r="Q7041" s="116"/>
      <c r="R7041" s="116"/>
      <c r="S7041" s="116"/>
      <c r="T7041" s="117"/>
    </row>
    <row r="7042" spans="1:20" x14ac:dyDescent="0.15">
      <c r="A7042" s="91"/>
      <c r="B7042" s="91"/>
      <c r="C7042" s="127"/>
      <c r="D7042" s="127"/>
      <c r="E7042" s="127"/>
      <c r="F7042" s="127"/>
      <c r="G7042" s="127"/>
      <c r="H7042" s="127"/>
      <c r="I7042" s="91"/>
      <c r="O7042" s="91"/>
      <c r="P7042" s="115"/>
      <c r="Q7042" s="116"/>
      <c r="R7042" s="116"/>
      <c r="S7042" s="116"/>
      <c r="T7042" s="117"/>
    </row>
    <row r="7043" spans="1:20" x14ac:dyDescent="0.15">
      <c r="A7043" s="91"/>
      <c r="B7043" s="91"/>
      <c r="C7043" s="127"/>
      <c r="D7043" s="127"/>
      <c r="E7043" s="127"/>
      <c r="F7043" s="127"/>
      <c r="G7043" s="127"/>
      <c r="H7043" s="127"/>
      <c r="I7043" s="91"/>
      <c r="O7043" s="91"/>
      <c r="P7043" s="115"/>
      <c r="Q7043" s="116"/>
      <c r="R7043" s="116"/>
      <c r="S7043" s="116"/>
      <c r="T7043" s="117"/>
    </row>
    <row r="7044" spans="1:20" x14ac:dyDescent="0.15">
      <c r="A7044" s="91"/>
      <c r="B7044" s="91"/>
      <c r="C7044" s="127"/>
      <c r="D7044" s="127"/>
      <c r="E7044" s="127"/>
      <c r="F7044" s="127"/>
      <c r="G7044" s="127"/>
      <c r="H7044" s="127"/>
      <c r="I7044" s="91"/>
      <c r="O7044" s="91"/>
      <c r="P7044" s="115"/>
      <c r="Q7044" s="116"/>
      <c r="R7044" s="116"/>
      <c r="S7044" s="116"/>
      <c r="T7044" s="117"/>
    </row>
    <row r="7045" spans="1:20" x14ac:dyDescent="0.15">
      <c r="A7045" s="91"/>
      <c r="B7045" s="91"/>
      <c r="C7045" s="127"/>
      <c r="D7045" s="127"/>
      <c r="E7045" s="127"/>
      <c r="F7045" s="127"/>
      <c r="G7045" s="127"/>
      <c r="H7045" s="127"/>
      <c r="I7045" s="91"/>
      <c r="O7045" s="91"/>
      <c r="P7045" s="115"/>
      <c r="Q7045" s="116"/>
      <c r="R7045" s="116"/>
      <c r="S7045" s="116"/>
      <c r="T7045" s="117"/>
    </row>
    <row r="7046" spans="1:20" x14ac:dyDescent="0.15">
      <c r="A7046" s="91"/>
      <c r="B7046" s="91"/>
      <c r="C7046" s="127"/>
      <c r="D7046" s="127"/>
      <c r="E7046" s="127"/>
      <c r="F7046" s="127"/>
      <c r="G7046" s="127"/>
      <c r="H7046" s="127"/>
      <c r="I7046" s="91"/>
      <c r="O7046" s="91"/>
      <c r="P7046" s="115"/>
      <c r="Q7046" s="116"/>
      <c r="R7046" s="116"/>
      <c r="S7046" s="116"/>
      <c r="T7046" s="117"/>
    </row>
    <row r="7047" spans="1:20" x14ac:dyDescent="0.15">
      <c r="A7047" s="91"/>
      <c r="B7047" s="91"/>
      <c r="C7047" s="127"/>
      <c r="D7047" s="127"/>
      <c r="E7047" s="127"/>
      <c r="F7047" s="127"/>
      <c r="G7047" s="127"/>
      <c r="H7047" s="127"/>
      <c r="I7047" s="91"/>
      <c r="O7047" s="91"/>
      <c r="P7047" s="115"/>
      <c r="Q7047" s="116"/>
      <c r="R7047" s="116"/>
      <c r="S7047" s="116"/>
      <c r="T7047" s="117"/>
    </row>
    <row r="7048" spans="1:20" x14ac:dyDescent="0.15">
      <c r="A7048" s="91"/>
      <c r="B7048" s="91"/>
      <c r="C7048" s="127"/>
      <c r="D7048" s="127"/>
      <c r="E7048" s="127"/>
      <c r="F7048" s="127"/>
      <c r="G7048" s="127"/>
      <c r="H7048" s="127"/>
      <c r="I7048" s="91"/>
      <c r="O7048" s="91"/>
      <c r="P7048" s="115"/>
      <c r="Q7048" s="116"/>
      <c r="R7048" s="116"/>
      <c r="S7048" s="116"/>
      <c r="T7048" s="117"/>
    </row>
    <row r="7049" spans="1:20" x14ac:dyDescent="0.15">
      <c r="A7049" s="91"/>
      <c r="B7049" s="91"/>
      <c r="C7049" s="127"/>
      <c r="D7049" s="127"/>
      <c r="E7049" s="127"/>
      <c r="F7049" s="127"/>
      <c r="G7049" s="127"/>
      <c r="H7049" s="127"/>
      <c r="I7049" s="91"/>
      <c r="O7049" s="91"/>
      <c r="P7049" s="115"/>
      <c r="Q7049" s="116"/>
      <c r="R7049" s="116"/>
      <c r="S7049" s="116"/>
      <c r="T7049" s="117"/>
    </row>
    <row r="7050" spans="1:20" x14ac:dyDescent="0.15">
      <c r="A7050" s="91"/>
      <c r="B7050" s="91"/>
      <c r="C7050" s="127"/>
      <c r="D7050" s="127"/>
      <c r="E7050" s="127"/>
      <c r="F7050" s="127"/>
      <c r="G7050" s="127"/>
      <c r="H7050" s="127"/>
      <c r="I7050" s="91"/>
      <c r="O7050" s="91"/>
      <c r="P7050" s="115"/>
      <c r="Q7050" s="116"/>
      <c r="R7050" s="116"/>
      <c r="S7050" s="116"/>
      <c r="T7050" s="117"/>
    </row>
    <row r="7051" spans="1:20" x14ac:dyDescent="0.15">
      <c r="A7051" s="91"/>
      <c r="B7051" s="91"/>
      <c r="C7051" s="127"/>
      <c r="D7051" s="127"/>
      <c r="E7051" s="127"/>
      <c r="F7051" s="127"/>
      <c r="G7051" s="127"/>
      <c r="H7051" s="127"/>
      <c r="I7051" s="91"/>
      <c r="O7051" s="91"/>
      <c r="P7051" s="115"/>
      <c r="Q7051" s="116"/>
      <c r="R7051" s="116"/>
      <c r="S7051" s="116"/>
      <c r="T7051" s="117"/>
    </row>
    <row r="7052" spans="1:20" x14ac:dyDescent="0.15">
      <c r="A7052" s="91"/>
      <c r="B7052" s="91"/>
      <c r="C7052" s="127"/>
      <c r="D7052" s="127"/>
      <c r="E7052" s="127"/>
      <c r="F7052" s="127"/>
      <c r="G7052" s="127"/>
      <c r="H7052" s="127"/>
      <c r="I7052" s="91"/>
      <c r="O7052" s="91"/>
      <c r="P7052" s="115"/>
      <c r="Q7052" s="116"/>
      <c r="R7052" s="116"/>
      <c r="S7052" s="116"/>
      <c r="T7052" s="117"/>
    </row>
    <row r="7053" spans="1:20" x14ac:dyDescent="0.15">
      <c r="A7053" s="91"/>
      <c r="B7053" s="91"/>
      <c r="C7053" s="127"/>
      <c r="D7053" s="127"/>
      <c r="E7053" s="127"/>
      <c r="F7053" s="127"/>
      <c r="G7053" s="127"/>
      <c r="H7053" s="127"/>
      <c r="I7053" s="91"/>
      <c r="O7053" s="91"/>
      <c r="P7053" s="115"/>
      <c r="Q7053" s="116"/>
      <c r="R7053" s="116"/>
      <c r="S7053" s="116"/>
      <c r="T7053" s="117"/>
    </row>
    <row r="7054" spans="1:20" x14ac:dyDescent="0.15">
      <c r="A7054" s="91"/>
      <c r="B7054" s="91"/>
      <c r="C7054" s="127"/>
      <c r="D7054" s="127"/>
      <c r="E7054" s="127"/>
      <c r="F7054" s="127"/>
      <c r="G7054" s="127"/>
      <c r="H7054" s="127"/>
      <c r="I7054" s="91"/>
      <c r="O7054" s="91"/>
      <c r="P7054" s="115"/>
      <c r="Q7054" s="116"/>
      <c r="R7054" s="116"/>
      <c r="S7054" s="116"/>
      <c r="T7054" s="117"/>
    </row>
    <row r="7055" spans="1:20" x14ac:dyDescent="0.15">
      <c r="A7055" s="91"/>
      <c r="B7055" s="91"/>
      <c r="C7055" s="127"/>
      <c r="D7055" s="127"/>
      <c r="E7055" s="127"/>
      <c r="F7055" s="127"/>
      <c r="G7055" s="127"/>
      <c r="H7055" s="127"/>
      <c r="I7055" s="91"/>
      <c r="O7055" s="91"/>
      <c r="P7055" s="115"/>
      <c r="Q7055" s="116"/>
      <c r="R7055" s="116"/>
      <c r="S7055" s="116"/>
      <c r="T7055" s="117"/>
    </row>
    <row r="7056" spans="1:20" x14ac:dyDescent="0.15">
      <c r="A7056" s="91"/>
      <c r="B7056" s="91"/>
      <c r="C7056" s="127"/>
      <c r="D7056" s="127"/>
      <c r="E7056" s="127"/>
      <c r="F7056" s="127"/>
      <c r="G7056" s="127"/>
      <c r="H7056" s="127"/>
      <c r="I7056" s="91"/>
      <c r="O7056" s="91"/>
      <c r="P7056" s="115"/>
      <c r="Q7056" s="116"/>
      <c r="R7056" s="116"/>
      <c r="S7056" s="116"/>
      <c r="T7056" s="117"/>
    </row>
    <row r="7057" spans="1:20" x14ac:dyDescent="0.15">
      <c r="A7057" s="91"/>
      <c r="B7057" s="91"/>
      <c r="C7057" s="127"/>
      <c r="D7057" s="127"/>
      <c r="E7057" s="127"/>
      <c r="F7057" s="127"/>
      <c r="G7057" s="127"/>
      <c r="H7057" s="127"/>
      <c r="I7057" s="91"/>
      <c r="O7057" s="91"/>
      <c r="P7057" s="115"/>
      <c r="Q7057" s="116"/>
      <c r="R7057" s="116"/>
      <c r="S7057" s="116"/>
      <c r="T7057" s="117"/>
    </row>
    <row r="7058" spans="1:20" x14ac:dyDescent="0.15">
      <c r="A7058" s="91"/>
      <c r="B7058" s="91"/>
      <c r="C7058" s="127"/>
      <c r="D7058" s="127"/>
      <c r="E7058" s="127"/>
      <c r="F7058" s="127"/>
      <c r="G7058" s="127"/>
      <c r="H7058" s="127"/>
      <c r="I7058" s="91"/>
      <c r="O7058" s="91"/>
      <c r="P7058" s="115"/>
      <c r="Q7058" s="116"/>
      <c r="R7058" s="116"/>
      <c r="S7058" s="116"/>
      <c r="T7058" s="117"/>
    </row>
    <row r="7059" spans="1:20" x14ac:dyDescent="0.15">
      <c r="A7059" s="91"/>
      <c r="B7059" s="91"/>
      <c r="C7059" s="127"/>
      <c r="D7059" s="127"/>
      <c r="E7059" s="127"/>
      <c r="F7059" s="127"/>
      <c r="G7059" s="127"/>
      <c r="H7059" s="127"/>
      <c r="I7059" s="91"/>
      <c r="O7059" s="91"/>
      <c r="P7059" s="115"/>
      <c r="Q7059" s="116"/>
      <c r="R7059" s="116"/>
      <c r="S7059" s="116"/>
      <c r="T7059" s="117"/>
    </row>
    <row r="7060" spans="1:20" x14ac:dyDescent="0.15">
      <c r="A7060" s="91"/>
      <c r="B7060" s="91"/>
      <c r="C7060" s="127"/>
      <c r="D7060" s="127"/>
      <c r="E7060" s="127"/>
      <c r="F7060" s="127"/>
      <c r="G7060" s="127"/>
      <c r="H7060" s="127"/>
      <c r="I7060" s="91"/>
      <c r="O7060" s="91"/>
      <c r="P7060" s="115"/>
      <c r="Q7060" s="116"/>
      <c r="R7060" s="116"/>
      <c r="S7060" s="116"/>
      <c r="T7060" s="117"/>
    </row>
    <row r="7061" spans="1:20" x14ac:dyDescent="0.15">
      <c r="A7061" s="91"/>
      <c r="B7061" s="91"/>
      <c r="C7061" s="127"/>
      <c r="D7061" s="127"/>
      <c r="E7061" s="127"/>
      <c r="F7061" s="127"/>
      <c r="G7061" s="127"/>
      <c r="H7061" s="127"/>
      <c r="I7061" s="91"/>
      <c r="O7061" s="91"/>
      <c r="P7061" s="115"/>
      <c r="Q7061" s="116"/>
      <c r="R7061" s="116"/>
      <c r="S7061" s="116"/>
      <c r="T7061" s="117"/>
    </row>
    <row r="7062" spans="1:20" x14ac:dyDescent="0.15">
      <c r="A7062" s="91"/>
      <c r="B7062" s="91"/>
      <c r="C7062" s="127"/>
      <c r="D7062" s="127"/>
      <c r="E7062" s="127"/>
      <c r="F7062" s="127"/>
      <c r="G7062" s="127"/>
      <c r="H7062" s="127"/>
      <c r="I7062" s="91"/>
      <c r="O7062" s="91"/>
      <c r="P7062" s="115"/>
      <c r="Q7062" s="116"/>
      <c r="R7062" s="116"/>
      <c r="S7062" s="116"/>
      <c r="T7062" s="117"/>
    </row>
    <row r="7063" spans="1:20" x14ac:dyDescent="0.15">
      <c r="A7063" s="91"/>
      <c r="B7063" s="91"/>
      <c r="C7063" s="127"/>
      <c r="D7063" s="127"/>
      <c r="E7063" s="127"/>
      <c r="F7063" s="127"/>
      <c r="G7063" s="127"/>
      <c r="H7063" s="127"/>
      <c r="I7063" s="91"/>
      <c r="O7063" s="91"/>
      <c r="P7063" s="115"/>
      <c r="Q7063" s="116"/>
      <c r="R7063" s="116"/>
      <c r="S7063" s="116"/>
      <c r="T7063" s="117"/>
    </row>
    <row r="7064" spans="1:20" x14ac:dyDescent="0.15">
      <c r="A7064" s="91"/>
      <c r="B7064" s="91"/>
      <c r="C7064" s="127"/>
      <c r="D7064" s="127"/>
      <c r="E7064" s="127"/>
      <c r="F7064" s="127"/>
      <c r="G7064" s="127"/>
      <c r="H7064" s="127"/>
      <c r="I7064" s="91"/>
      <c r="O7064" s="91"/>
      <c r="P7064" s="115"/>
      <c r="Q7064" s="116"/>
      <c r="R7064" s="116"/>
      <c r="S7064" s="116"/>
      <c r="T7064" s="117"/>
    </row>
    <row r="7065" spans="1:20" x14ac:dyDescent="0.15">
      <c r="A7065" s="91"/>
      <c r="B7065" s="91"/>
      <c r="C7065" s="127"/>
      <c r="D7065" s="127"/>
      <c r="E7065" s="127"/>
      <c r="F7065" s="127"/>
      <c r="G7065" s="127"/>
      <c r="H7065" s="127"/>
      <c r="I7065" s="91"/>
      <c r="O7065" s="91"/>
      <c r="P7065" s="115"/>
      <c r="Q7065" s="116"/>
      <c r="R7065" s="116"/>
      <c r="S7065" s="116"/>
      <c r="T7065" s="117"/>
    </row>
    <row r="7066" spans="1:20" x14ac:dyDescent="0.15">
      <c r="A7066" s="91"/>
      <c r="B7066" s="91"/>
      <c r="C7066" s="127"/>
      <c r="D7066" s="127"/>
      <c r="E7066" s="127"/>
      <c r="F7066" s="127"/>
      <c r="G7066" s="127"/>
      <c r="H7066" s="127"/>
      <c r="I7066" s="91"/>
      <c r="O7066" s="91"/>
      <c r="P7066" s="115"/>
      <c r="Q7066" s="116"/>
      <c r="R7066" s="116"/>
      <c r="S7066" s="116"/>
      <c r="T7066" s="117"/>
    </row>
    <row r="7067" spans="1:20" x14ac:dyDescent="0.15">
      <c r="A7067" s="91"/>
      <c r="B7067" s="91"/>
      <c r="C7067" s="127"/>
      <c r="D7067" s="127"/>
      <c r="E7067" s="127"/>
      <c r="F7067" s="127"/>
      <c r="G7067" s="127"/>
      <c r="H7067" s="127"/>
      <c r="I7067" s="91"/>
      <c r="O7067" s="91"/>
      <c r="P7067" s="115"/>
      <c r="Q7067" s="116"/>
      <c r="R7067" s="116"/>
      <c r="S7067" s="116"/>
      <c r="T7067" s="117"/>
    </row>
    <row r="7068" spans="1:20" x14ac:dyDescent="0.15">
      <c r="A7068" s="91"/>
      <c r="B7068" s="91"/>
      <c r="C7068" s="127"/>
      <c r="D7068" s="127"/>
      <c r="E7068" s="127"/>
      <c r="F7068" s="127"/>
      <c r="G7068" s="127"/>
      <c r="H7068" s="127"/>
      <c r="I7068" s="91"/>
      <c r="O7068" s="91"/>
      <c r="P7068" s="115"/>
      <c r="Q7068" s="116"/>
      <c r="R7068" s="116"/>
      <c r="S7068" s="116"/>
      <c r="T7068" s="117"/>
    </row>
    <row r="7069" spans="1:20" x14ac:dyDescent="0.15">
      <c r="A7069" s="91"/>
      <c r="B7069" s="91"/>
      <c r="C7069" s="127"/>
      <c r="D7069" s="127"/>
      <c r="E7069" s="127"/>
      <c r="F7069" s="127"/>
      <c r="G7069" s="127"/>
      <c r="H7069" s="127"/>
      <c r="I7069" s="91"/>
      <c r="O7069" s="91"/>
      <c r="P7069" s="115"/>
      <c r="Q7069" s="116"/>
      <c r="R7069" s="116"/>
      <c r="S7069" s="116"/>
      <c r="T7069" s="117"/>
    </row>
    <row r="7070" spans="1:20" x14ac:dyDescent="0.15">
      <c r="A7070" s="91"/>
      <c r="B7070" s="91"/>
      <c r="C7070" s="127"/>
      <c r="D7070" s="127"/>
      <c r="E7070" s="127"/>
      <c r="F7070" s="127"/>
      <c r="G7070" s="127"/>
      <c r="H7070" s="127"/>
      <c r="I7070" s="91"/>
      <c r="O7070" s="91"/>
      <c r="P7070" s="115"/>
      <c r="Q7070" s="116"/>
      <c r="R7070" s="116"/>
      <c r="S7070" s="116"/>
      <c r="T7070" s="117"/>
    </row>
    <row r="7071" spans="1:20" x14ac:dyDescent="0.15">
      <c r="A7071" s="91"/>
      <c r="B7071" s="91"/>
      <c r="C7071" s="127"/>
      <c r="D7071" s="127"/>
      <c r="E7071" s="127"/>
      <c r="F7071" s="127"/>
      <c r="G7071" s="127"/>
      <c r="H7071" s="127"/>
      <c r="I7071" s="91"/>
      <c r="O7071" s="91"/>
      <c r="P7071" s="115"/>
      <c r="Q7071" s="116"/>
      <c r="R7071" s="116"/>
      <c r="S7071" s="116"/>
      <c r="T7071" s="117"/>
    </row>
    <row r="7072" spans="1:20" x14ac:dyDescent="0.15">
      <c r="A7072" s="91"/>
      <c r="B7072" s="91"/>
      <c r="C7072" s="127"/>
      <c r="D7072" s="127"/>
      <c r="E7072" s="127"/>
      <c r="F7072" s="127"/>
      <c r="G7072" s="127"/>
      <c r="H7072" s="127"/>
      <c r="I7072" s="91"/>
      <c r="O7072" s="91"/>
      <c r="P7072" s="115"/>
      <c r="Q7072" s="116"/>
      <c r="R7072" s="116"/>
      <c r="S7072" s="116"/>
      <c r="T7072" s="117"/>
    </row>
    <row r="7073" spans="1:20" x14ac:dyDescent="0.15">
      <c r="A7073" s="91"/>
      <c r="B7073" s="91"/>
      <c r="C7073" s="127"/>
      <c r="D7073" s="127"/>
      <c r="E7073" s="127"/>
      <c r="F7073" s="127"/>
      <c r="G7073" s="127"/>
      <c r="H7073" s="127"/>
      <c r="I7073" s="91"/>
      <c r="O7073" s="91"/>
      <c r="P7073" s="115"/>
      <c r="Q7073" s="116"/>
      <c r="R7073" s="116"/>
      <c r="S7073" s="116"/>
      <c r="T7073" s="117"/>
    </row>
    <row r="7074" spans="1:20" x14ac:dyDescent="0.15">
      <c r="A7074" s="91"/>
      <c r="B7074" s="91"/>
      <c r="C7074" s="127"/>
      <c r="D7074" s="127"/>
      <c r="E7074" s="127"/>
      <c r="F7074" s="127"/>
      <c r="G7074" s="127"/>
      <c r="H7074" s="127"/>
      <c r="I7074" s="91"/>
      <c r="O7074" s="91"/>
      <c r="P7074" s="115"/>
      <c r="Q7074" s="116"/>
      <c r="R7074" s="116"/>
      <c r="S7074" s="116"/>
      <c r="T7074" s="117"/>
    </row>
    <row r="7075" spans="1:20" x14ac:dyDescent="0.15">
      <c r="A7075" s="91"/>
      <c r="B7075" s="91"/>
      <c r="C7075" s="127"/>
      <c r="D7075" s="127"/>
      <c r="E7075" s="127"/>
      <c r="F7075" s="127"/>
      <c r="G7075" s="127"/>
      <c r="H7075" s="127"/>
      <c r="I7075" s="91"/>
      <c r="O7075" s="91"/>
      <c r="P7075" s="115"/>
      <c r="Q7075" s="116"/>
      <c r="R7075" s="116"/>
      <c r="S7075" s="116"/>
      <c r="T7075" s="117"/>
    </row>
    <row r="7076" spans="1:20" x14ac:dyDescent="0.15">
      <c r="A7076" s="91"/>
      <c r="B7076" s="91"/>
      <c r="C7076" s="127"/>
      <c r="D7076" s="127"/>
      <c r="E7076" s="127"/>
      <c r="F7076" s="127"/>
      <c r="G7076" s="127"/>
      <c r="H7076" s="127"/>
      <c r="I7076" s="91"/>
      <c r="O7076" s="91"/>
      <c r="P7076" s="115"/>
      <c r="Q7076" s="116"/>
      <c r="R7076" s="116"/>
      <c r="S7076" s="116"/>
      <c r="T7076" s="117"/>
    </row>
    <row r="7077" spans="1:20" x14ac:dyDescent="0.15">
      <c r="A7077" s="91"/>
      <c r="B7077" s="91"/>
      <c r="C7077" s="127"/>
      <c r="D7077" s="127"/>
      <c r="E7077" s="127"/>
      <c r="F7077" s="127"/>
      <c r="G7077" s="127"/>
      <c r="H7077" s="127"/>
      <c r="I7077" s="91"/>
      <c r="O7077" s="91"/>
      <c r="P7077" s="115"/>
      <c r="Q7077" s="116"/>
      <c r="R7077" s="116"/>
      <c r="S7077" s="116"/>
      <c r="T7077" s="117"/>
    </row>
    <row r="7078" spans="1:20" x14ac:dyDescent="0.15">
      <c r="A7078" s="91"/>
      <c r="B7078" s="91"/>
      <c r="C7078" s="127"/>
      <c r="D7078" s="127"/>
      <c r="E7078" s="127"/>
      <c r="F7078" s="127"/>
      <c r="G7078" s="127"/>
      <c r="H7078" s="127"/>
      <c r="I7078" s="91"/>
      <c r="O7078" s="91"/>
      <c r="P7078" s="115"/>
      <c r="Q7078" s="116"/>
      <c r="R7078" s="116"/>
      <c r="S7078" s="116"/>
      <c r="T7078" s="117"/>
    </row>
    <row r="7079" spans="1:20" x14ac:dyDescent="0.15">
      <c r="A7079" s="91"/>
      <c r="B7079" s="91"/>
      <c r="C7079" s="127"/>
      <c r="D7079" s="127"/>
      <c r="E7079" s="127"/>
      <c r="F7079" s="127"/>
      <c r="G7079" s="127"/>
      <c r="H7079" s="127"/>
      <c r="I7079" s="91"/>
      <c r="O7079" s="91"/>
      <c r="P7079" s="115"/>
      <c r="Q7079" s="116"/>
      <c r="R7079" s="116"/>
      <c r="S7079" s="116"/>
      <c r="T7079" s="117"/>
    </row>
    <row r="7080" spans="1:20" x14ac:dyDescent="0.15">
      <c r="A7080" s="91"/>
      <c r="B7080" s="91"/>
      <c r="C7080" s="127"/>
      <c r="D7080" s="127"/>
      <c r="E7080" s="127"/>
      <c r="F7080" s="127"/>
      <c r="G7080" s="127"/>
      <c r="H7080" s="127"/>
      <c r="I7080" s="91"/>
      <c r="O7080" s="91"/>
      <c r="P7080" s="115"/>
      <c r="Q7080" s="116"/>
      <c r="R7080" s="116"/>
      <c r="S7080" s="116"/>
      <c r="T7080" s="117"/>
    </row>
    <row r="7081" spans="1:20" x14ac:dyDescent="0.15">
      <c r="A7081" s="91"/>
      <c r="B7081" s="91"/>
      <c r="C7081" s="127"/>
      <c r="D7081" s="127"/>
      <c r="E7081" s="127"/>
      <c r="F7081" s="127"/>
      <c r="G7081" s="127"/>
      <c r="H7081" s="127"/>
      <c r="I7081" s="91"/>
      <c r="O7081" s="91"/>
      <c r="P7081" s="115"/>
      <c r="Q7081" s="116"/>
      <c r="R7081" s="116"/>
      <c r="S7081" s="116"/>
      <c r="T7081" s="117"/>
    </row>
    <row r="7082" spans="1:20" x14ac:dyDescent="0.15">
      <c r="A7082" s="91"/>
      <c r="B7082" s="91"/>
      <c r="C7082" s="127"/>
      <c r="D7082" s="127"/>
      <c r="E7082" s="127"/>
      <c r="F7082" s="127"/>
      <c r="G7082" s="127"/>
      <c r="H7082" s="127"/>
      <c r="I7082" s="91"/>
      <c r="O7082" s="91"/>
      <c r="P7082" s="115"/>
      <c r="Q7082" s="116"/>
      <c r="R7082" s="116"/>
      <c r="S7082" s="116"/>
      <c r="T7082" s="117"/>
    </row>
    <row r="7083" spans="1:20" x14ac:dyDescent="0.15">
      <c r="A7083" s="91"/>
      <c r="B7083" s="91"/>
      <c r="C7083" s="127"/>
      <c r="D7083" s="127"/>
      <c r="E7083" s="127"/>
      <c r="F7083" s="127"/>
      <c r="G7083" s="127"/>
      <c r="H7083" s="127"/>
      <c r="I7083" s="91"/>
      <c r="O7083" s="91"/>
      <c r="P7083" s="115"/>
      <c r="Q7083" s="116"/>
      <c r="R7083" s="116"/>
      <c r="S7083" s="116"/>
      <c r="T7083" s="117"/>
    </row>
    <row r="7084" spans="1:20" x14ac:dyDescent="0.15">
      <c r="A7084" s="91"/>
      <c r="B7084" s="91"/>
      <c r="C7084" s="127"/>
      <c r="D7084" s="127"/>
      <c r="E7084" s="127"/>
      <c r="F7084" s="127"/>
      <c r="G7084" s="127"/>
      <c r="H7084" s="127"/>
      <c r="I7084" s="91"/>
      <c r="O7084" s="91"/>
      <c r="P7084" s="115"/>
      <c r="Q7084" s="116"/>
      <c r="R7084" s="116"/>
      <c r="S7084" s="116"/>
      <c r="T7084" s="117"/>
    </row>
    <row r="7085" spans="1:20" x14ac:dyDescent="0.15">
      <c r="A7085" s="91"/>
      <c r="B7085" s="91"/>
      <c r="C7085" s="127"/>
      <c r="D7085" s="127"/>
      <c r="E7085" s="127"/>
      <c r="F7085" s="127"/>
      <c r="G7085" s="127"/>
      <c r="H7085" s="127"/>
      <c r="I7085" s="91"/>
      <c r="O7085" s="91"/>
      <c r="P7085" s="115"/>
      <c r="Q7085" s="116"/>
      <c r="R7085" s="116"/>
      <c r="S7085" s="116"/>
      <c r="T7085" s="117"/>
    </row>
    <row r="7086" spans="1:20" x14ac:dyDescent="0.15">
      <c r="A7086" s="91"/>
      <c r="B7086" s="91"/>
      <c r="C7086" s="127"/>
      <c r="D7086" s="127"/>
      <c r="E7086" s="127"/>
      <c r="F7086" s="127"/>
      <c r="G7086" s="127"/>
      <c r="H7086" s="127"/>
      <c r="I7086" s="91"/>
      <c r="O7086" s="91"/>
      <c r="P7086" s="115"/>
      <c r="Q7086" s="116"/>
      <c r="R7086" s="116"/>
      <c r="S7086" s="116"/>
      <c r="T7086" s="117"/>
    </row>
    <row r="7087" spans="1:20" x14ac:dyDescent="0.15">
      <c r="A7087" s="91"/>
      <c r="B7087" s="91"/>
      <c r="C7087" s="127"/>
      <c r="D7087" s="127"/>
      <c r="E7087" s="127"/>
      <c r="F7087" s="127"/>
      <c r="G7087" s="127"/>
      <c r="H7087" s="127"/>
      <c r="I7087" s="91"/>
      <c r="O7087" s="91"/>
      <c r="P7087" s="115"/>
      <c r="Q7087" s="116"/>
      <c r="R7087" s="116"/>
      <c r="S7087" s="116"/>
      <c r="T7087" s="117"/>
    </row>
    <row r="7088" spans="1:20" x14ac:dyDescent="0.15">
      <c r="A7088" s="91"/>
      <c r="B7088" s="91"/>
      <c r="C7088" s="127"/>
      <c r="D7088" s="127"/>
      <c r="E7088" s="127"/>
      <c r="F7088" s="127"/>
      <c r="G7088" s="127"/>
      <c r="H7088" s="127"/>
      <c r="I7088" s="91"/>
      <c r="O7088" s="91"/>
      <c r="P7088" s="115"/>
      <c r="Q7088" s="116"/>
      <c r="R7088" s="116"/>
      <c r="S7088" s="116"/>
      <c r="T7088" s="117"/>
    </row>
    <row r="7089" spans="1:20" x14ac:dyDescent="0.15">
      <c r="A7089" s="91"/>
      <c r="B7089" s="91"/>
      <c r="C7089" s="127"/>
      <c r="D7089" s="127"/>
      <c r="E7089" s="127"/>
      <c r="F7089" s="127"/>
      <c r="G7089" s="127"/>
      <c r="H7089" s="127"/>
      <c r="I7089" s="91"/>
      <c r="O7089" s="91"/>
      <c r="P7089" s="115"/>
      <c r="Q7089" s="116"/>
      <c r="R7089" s="116"/>
      <c r="S7089" s="116"/>
      <c r="T7089" s="117"/>
    </row>
    <row r="7090" spans="1:20" x14ac:dyDescent="0.15">
      <c r="A7090" s="91"/>
      <c r="B7090" s="91"/>
      <c r="C7090" s="127"/>
      <c r="D7090" s="127"/>
      <c r="E7090" s="127"/>
      <c r="F7090" s="127"/>
      <c r="G7090" s="127"/>
      <c r="H7090" s="127"/>
      <c r="I7090" s="91"/>
      <c r="O7090" s="91"/>
      <c r="P7090" s="115"/>
      <c r="Q7090" s="116"/>
      <c r="R7090" s="116"/>
      <c r="S7090" s="116"/>
      <c r="T7090" s="117"/>
    </row>
    <row r="7091" spans="1:20" x14ac:dyDescent="0.15">
      <c r="A7091" s="91"/>
      <c r="B7091" s="91"/>
      <c r="C7091" s="127"/>
      <c r="D7091" s="127"/>
      <c r="E7091" s="127"/>
      <c r="F7091" s="127"/>
      <c r="G7091" s="127"/>
      <c r="H7091" s="127"/>
      <c r="I7091" s="91"/>
      <c r="O7091" s="91"/>
      <c r="P7091" s="115"/>
      <c r="Q7091" s="116"/>
      <c r="R7091" s="116"/>
      <c r="S7091" s="116"/>
      <c r="T7091" s="117"/>
    </row>
    <row r="7092" spans="1:20" x14ac:dyDescent="0.15">
      <c r="A7092" s="91"/>
      <c r="B7092" s="91"/>
      <c r="C7092" s="127"/>
      <c r="D7092" s="127"/>
      <c r="E7092" s="127"/>
      <c r="F7092" s="127"/>
      <c r="G7092" s="127"/>
      <c r="H7092" s="127"/>
      <c r="I7092" s="91"/>
      <c r="O7092" s="91"/>
      <c r="P7092" s="115"/>
      <c r="Q7092" s="116"/>
      <c r="R7092" s="116"/>
      <c r="S7092" s="116"/>
      <c r="T7092" s="117"/>
    </row>
    <row r="7093" spans="1:20" x14ac:dyDescent="0.15">
      <c r="A7093" s="91"/>
      <c r="B7093" s="91"/>
      <c r="C7093" s="127"/>
      <c r="D7093" s="127"/>
      <c r="E7093" s="127"/>
      <c r="F7093" s="127"/>
      <c r="G7093" s="127"/>
      <c r="H7093" s="127"/>
      <c r="I7093" s="91"/>
      <c r="O7093" s="91"/>
      <c r="P7093" s="115"/>
      <c r="Q7093" s="116"/>
      <c r="R7093" s="116"/>
      <c r="S7093" s="116"/>
      <c r="T7093" s="117"/>
    </row>
    <row r="7094" spans="1:20" x14ac:dyDescent="0.15">
      <c r="A7094" s="91"/>
      <c r="B7094" s="91"/>
      <c r="C7094" s="127"/>
      <c r="D7094" s="127"/>
      <c r="E7094" s="127"/>
      <c r="F7094" s="127"/>
      <c r="G7094" s="127"/>
      <c r="H7094" s="127"/>
      <c r="I7094" s="91"/>
      <c r="O7094" s="91"/>
      <c r="P7094" s="115"/>
      <c r="Q7094" s="116"/>
      <c r="R7094" s="116"/>
      <c r="S7094" s="116"/>
      <c r="T7094" s="117"/>
    </row>
    <row r="7095" spans="1:20" x14ac:dyDescent="0.15">
      <c r="A7095" s="91"/>
      <c r="B7095" s="91"/>
      <c r="C7095" s="127"/>
      <c r="D7095" s="127"/>
      <c r="E7095" s="127"/>
      <c r="F7095" s="127"/>
      <c r="G7095" s="127"/>
      <c r="H7095" s="127"/>
      <c r="I7095" s="91"/>
      <c r="O7095" s="91"/>
      <c r="P7095" s="115"/>
      <c r="Q7095" s="116"/>
      <c r="R7095" s="116"/>
      <c r="S7095" s="116"/>
      <c r="T7095" s="117"/>
    </row>
    <row r="7096" spans="1:20" x14ac:dyDescent="0.15">
      <c r="A7096" s="91"/>
      <c r="B7096" s="91"/>
      <c r="C7096" s="127"/>
      <c r="D7096" s="127"/>
      <c r="E7096" s="127"/>
      <c r="F7096" s="127"/>
      <c r="G7096" s="127"/>
      <c r="H7096" s="127"/>
      <c r="I7096" s="91"/>
      <c r="O7096" s="91"/>
      <c r="P7096" s="115"/>
      <c r="Q7096" s="116"/>
      <c r="R7096" s="116"/>
      <c r="S7096" s="116"/>
      <c r="T7096" s="117"/>
    </row>
    <row r="7097" spans="1:20" x14ac:dyDescent="0.15">
      <c r="A7097" s="91"/>
      <c r="B7097" s="91"/>
      <c r="C7097" s="127"/>
      <c r="D7097" s="127"/>
      <c r="E7097" s="127"/>
      <c r="F7097" s="127"/>
      <c r="G7097" s="127"/>
      <c r="H7097" s="127"/>
      <c r="I7097" s="91"/>
      <c r="O7097" s="91"/>
      <c r="P7097" s="115"/>
      <c r="Q7097" s="116"/>
      <c r="R7097" s="116"/>
      <c r="S7097" s="116"/>
      <c r="T7097" s="117"/>
    </row>
    <row r="7098" spans="1:20" x14ac:dyDescent="0.15">
      <c r="A7098" s="91"/>
      <c r="B7098" s="91"/>
      <c r="C7098" s="127"/>
      <c r="D7098" s="127"/>
      <c r="E7098" s="127"/>
      <c r="F7098" s="127"/>
      <c r="G7098" s="127"/>
      <c r="H7098" s="127"/>
      <c r="I7098" s="91"/>
      <c r="O7098" s="91"/>
      <c r="P7098" s="115"/>
      <c r="Q7098" s="116"/>
      <c r="R7098" s="116"/>
      <c r="S7098" s="116"/>
      <c r="T7098" s="117"/>
    </row>
    <row r="7099" spans="1:20" x14ac:dyDescent="0.15">
      <c r="A7099" s="91"/>
      <c r="B7099" s="91"/>
      <c r="C7099" s="127"/>
      <c r="D7099" s="127"/>
      <c r="E7099" s="127"/>
      <c r="F7099" s="127"/>
      <c r="G7099" s="127"/>
      <c r="H7099" s="127"/>
      <c r="I7099" s="91"/>
      <c r="O7099" s="91"/>
      <c r="P7099" s="115"/>
      <c r="Q7099" s="116"/>
      <c r="R7099" s="116"/>
      <c r="S7099" s="116"/>
      <c r="T7099" s="117"/>
    </row>
    <row r="7100" spans="1:20" x14ac:dyDescent="0.15">
      <c r="A7100" s="91"/>
      <c r="B7100" s="91"/>
      <c r="C7100" s="127"/>
      <c r="D7100" s="127"/>
      <c r="E7100" s="127"/>
      <c r="F7100" s="127"/>
      <c r="G7100" s="127"/>
      <c r="H7100" s="127"/>
      <c r="I7100" s="91"/>
      <c r="O7100" s="91"/>
      <c r="P7100" s="115"/>
      <c r="Q7100" s="116"/>
      <c r="R7100" s="116"/>
      <c r="S7100" s="116"/>
      <c r="T7100" s="117"/>
    </row>
    <row r="7101" spans="1:20" x14ac:dyDescent="0.15">
      <c r="A7101" s="91"/>
      <c r="B7101" s="91"/>
      <c r="C7101" s="127"/>
      <c r="D7101" s="127"/>
      <c r="E7101" s="127"/>
      <c r="F7101" s="127"/>
      <c r="G7101" s="127"/>
      <c r="H7101" s="127"/>
      <c r="I7101" s="91"/>
      <c r="O7101" s="91"/>
      <c r="P7101" s="115"/>
      <c r="Q7101" s="116"/>
      <c r="R7101" s="116"/>
      <c r="S7101" s="116"/>
      <c r="T7101" s="117"/>
    </row>
    <row r="7102" spans="1:20" x14ac:dyDescent="0.15">
      <c r="A7102" s="91"/>
      <c r="B7102" s="91"/>
      <c r="C7102" s="127"/>
      <c r="D7102" s="127"/>
      <c r="E7102" s="127"/>
      <c r="F7102" s="127"/>
      <c r="G7102" s="127"/>
      <c r="H7102" s="127"/>
      <c r="I7102" s="91"/>
      <c r="O7102" s="91"/>
      <c r="P7102" s="115"/>
      <c r="Q7102" s="116"/>
      <c r="R7102" s="116"/>
      <c r="S7102" s="116"/>
      <c r="T7102" s="117"/>
    </row>
    <row r="7103" spans="1:20" x14ac:dyDescent="0.15">
      <c r="A7103" s="91"/>
      <c r="B7103" s="91"/>
      <c r="C7103" s="127"/>
      <c r="D7103" s="127"/>
      <c r="E7103" s="127"/>
      <c r="F7103" s="127"/>
      <c r="G7103" s="127"/>
      <c r="H7103" s="127"/>
      <c r="I7103" s="91"/>
      <c r="O7103" s="91"/>
      <c r="P7103" s="115"/>
      <c r="Q7103" s="116"/>
      <c r="R7103" s="116"/>
      <c r="S7103" s="116"/>
      <c r="T7103" s="117"/>
    </row>
    <row r="7104" spans="1:20" x14ac:dyDescent="0.15">
      <c r="A7104" s="91"/>
      <c r="B7104" s="91"/>
      <c r="C7104" s="127"/>
      <c r="D7104" s="127"/>
      <c r="E7104" s="127"/>
      <c r="F7104" s="127"/>
      <c r="G7104" s="127"/>
      <c r="H7104" s="127"/>
      <c r="I7104" s="91"/>
      <c r="O7104" s="91"/>
      <c r="P7104" s="115"/>
      <c r="Q7104" s="116"/>
      <c r="R7104" s="116"/>
      <c r="S7104" s="116"/>
      <c r="T7104" s="117"/>
    </row>
    <row r="7105" spans="1:20" x14ac:dyDescent="0.15">
      <c r="A7105" s="91"/>
      <c r="B7105" s="91"/>
      <c r="C7105" s="127"/>
      <c r="D7105" s="127"/>
      <c r="E7105" s="127"/>
      <c r="F7105" s="127"/>
      <c r="G7105" s="127"/>
      <c r="H7105" s="127"/>
      <c r="I7105" s="91"/>
      <c r="O7105" s="91"/>
      <c r="P7105" s="115"/>
      <c r="Q7105" s="116"/>
      <c r="R7105" s="116"/>
      <c r="S7105" s="116"/>
      <c r="T7105" s="117"/>
    </row>
    <row r="7106" spans="1:20" x14ac:dyDescent="0.15">
      <c r="A7106" s="91"/>
      <c r="B7106" s="91"/>
      <c r="C7106" s="127"/>
      <c r="D7106" s="127"/>
      <c r="E7106" s="127"/>
      <c r="F7106" s="127"/>
      <c r="G7106" s="127"/>
      <c r="H7106" s="127"/>
      <c r="I7106" s="91"/>
      <c r="O7106" s="91"/>
      <c r="P7106" s="115"/>
      <c r="Q7106" s="116"/>
      <c r="R7106" s="116"/>
      <c r="S7106" s="116"/>
      <c r="T7106" s="117"/>
    </row>
    <row r="7107" spans="1:20" x14ac:dyDescent="0.15">
      <c r="A7107" s="91"/>
      <c r="B7107" s="91"/>
      <c r="C7107" s="127"/>
      <c r="D7107" s="127"/>
      <c r="E7107" s="127"/>
      <c r="F7107" s="127"/>
      <c r="G7107" s="127"/>
      <c r="H7107" s="127"/>
      <c r="I7107" s="91"/>
      <c r="O7107" s="91"/>
      <c r="P7107" s="115"/>
      <c r="Q7107" s="116"/>
      <c r="R7107" s="116"/>
      <c r="S7107" s="116"/>
      <c r="T7107" s="117"/>
    </row>
    <row r="7108" spans="1:20" x14ac:dyDescent="0.15">
      <c r="A7108" s="91"/>
      <c r="B7108" s="91"/>
      <c r="C7108" s="127"/>
      <c r="D7108" s="127"/>
      <c r="E7108" s="127"/>
      <c r="F7108" s="127"/>
      <c r="G7108" s="127"/>
      <c r="H7108" s="127"/>
      <c r="I7108" s="91"/>
      <c r="O7108" s="91"/>
      <c r="P7108" s="115"/>
      <c r="Q7108" s="116"/>
      <c r="R7108" s="116"/>
      <c r="S7108" s="116"/>
      <c r="T7108" s="117"/>
    </row>
    <row r="7109" spans="1:20" x14ac:dyDescent="0.15">
      <c r="A7109" s="91"/>
      <c r="B7109" s="91"/>
      <c r="C7109" s="127"/>
      <c r="D7109" s="127"/>
      <c r="E7109" s="127"/>
      <c r="F7109" s="127"/>
      <c r="G7109" s="127"/>
      <c r="H7109" s="127"/>
      <c r="I7109" s="91"/>
      <c r="O7109" s="91"/>
      <c r="P7109" s="115"/>
      <c r="Q7109" s="116"/>
      <c r="R7109" s="116"/>
      <c r="S7109" s="116"/>
      <c r="T7109" s="117"/>
    </row>
    <row r="7110" spans="1:20" x14ac:dyDescent="0.15">
      <c r="A7110" s="91"/>
      <c r="B7110" s="91"/>
      <c r="C7110" s="127"/>
      <c r="D7110" s="127"/>
      <c r="E7110" s="127"/>
      <c r="F7110" s="127"/>
      <c r="G7110" s="127"/>
      <c r="H7110" s="127"/>
      <c r="I7110" s="91"/>
      <c r="O7110" s="91"/>
      <c r="P7110" s="115"/>
      <c r="Q7110" s="116"/>
      <c r="R7110" s="116"/>
      <c r="S7110" s="116"/>
      <c r="T7110" s="117"/>
    </row>
    <row r="7111" spans="1:20" x14ac:dyDescent="0.15">
      <c r="A7111" s="91"/>
      <c r="B7111" s="91"/>
      <c r="C7111" s="127"/>
      <c r="D7111" s="127"/>
      <c r="E7111" s="127"/>
      <c r="F7111" s="127"/>
      <c r="G7111" s="127"/>
      <c r="H7111" s="127"/>
      <c r="I7111" s="91"/>
      <c r="O7111" s="91"/>
      <c r="P7111" s="115"/>
      <c r="Q7111" s="116"/>
      <c r="R7111" s="116"/>
      <c r="S7111" s="116"/>
      <c r="T7111" s="117"/>
    </row>
    <row r="7112" spans="1:20" x14ac:dyDescent="0.15">
      <c r="A7112" s="91"/>
      <c r="B7112" s="91"/>
      <c r="C7112" s="127"/>
      <c r="D7112" s="127"/>
      <c r="E7112" s="127"/>
      <c r="F7112" s="127"/>
      <c r="G7112" s="127"/>
      <c r="H7112" s="127"/>
      <c r="I7112" s="91"/>
      <c r="O7112" s="91"/>
      <c r="P7112" s="115"/>
      <c r="Q7112" s="116"/>
      <c r="R7112" s="116"/>
      <c r="S7112" s="116"/>
      <c r="T7112" s="117"/>
    </row>
    <row r="7113" spans="1:20" x14ac:dyDescent="0.15">
      <c r="A7113" s="91"/>
      <c r="B7113" s="91"/>
      <c r="C7113" s="127"/>
      <c r="D7113" s="127"/>
      <c r="E7113" s="127"/>
      <c r="F7113" s="127"/>
      <c r="G7113" s="127"/>
      <c r="H7113" s="127"/>
      <c r="I7113" s="91"/>
      <c r="O7113" s="91"/>
      <c r="P7113" s="115"/>
      <c r="Q7113" s="116"/>
      <c r="R7113" s="116"/>
      <c r="S7113" s="116"/>
      <c r="T7113" s="117"/>
    </row>
    <row r="7114" spans="1:20" x14ac:dyDescent="0.15">
      <c r="A7114" s="91"/>
      <c r="B7114" s="91"/>
      <c r="C7114" s="127"/>
      <c r="D7114" s="127"/>
      <c r="E7114" s="127"/>
      <c r="F7114" s="127"/>
      <c r="G7114" s="127"/>
      <c r="H7114" s="127"/>
      <c r="I7114" s="91"/>
      <c r="O7114" s="91"/>
      <c r="P7114" s="115"/>
      <c r="Q7114" s="116"/>
      <c r="R7114" s="116"/>
      <c r="S7114" s="116"/>
      <c r="T7114" s="117"/>
    </row>
    <row r="7115" spans="1:20" x14ac:dyDescent="0.15">
      <c r="A7115" s="91"/>
      <c r="B7115" s="91"/>
      <c r="C7115" s="127"/>
      <c r="D7115" s="127"/>
      <c r="E7115" s="127"/>
      <c r="F7115" s="127"/>
      <c r="G7115" s="127"/>
      <c r="H7115" s="127"/>
      <c r="I7115" s="91"/>
      <c r="O7115" s="91"/>
      <c r="P7115" s="115"/>
      <c r="Q7115" s="116"/>
      <c r="R7115" s="116"/>
      <c r="S7115" s="116"/>
      <c r="T7115" s="117"/>
    </row>
    <row r="7116" spans="1:20" x14ac:dyDescent="0.15">
      <c r="A7116" s="91"/>
      <c r="B7116" s="91"/>
      <c r="C7116" s="127"/>
      <c r="D7116" s="127"/>
      <c r="E7116" s="127"/>
      <c r="F7116" s="127"/>
      <c r="G7116" s="127"/>
      <c r="H7116" s="127"/>
      <c r="I7116" s="91"/>
      <c r="O7116" s="91"/>
      <c r="P7116" s="115"/>
      <c r="Q7116" s="116"/>
      <c r="R7116" s="116"/>
      <c r="S7116" s="116"/>
      <c r="T7116" s="117"/>
    </row>
    <row r="7117" spans="1:20" x14ac:dyDescent="0.15">
      <c r="A7117" s="91"/>
      <c r="B7117" s="91"/>
      <c r="C7117" s="127"/>
      <c r="D7117" s="127"/>
      <c r="E7117" s="127"/>
      <c r="F7117" s="127"/>
      <c r="G7117" s="127"/>
      <c r="H7117" s="127"/>
      <c r="I7117" s="91"/>
      <c r="O7117" s="91"/>
      <c r="P7117" s="115"/>
      <c r="Q7117" s="116"/>
      <c r="R7117" s="116"/>
      <c r="S7117" s="116"/>
      <c r="T7117" s="117"/>
    </row>
    <row r="7118" spans="1:20" x14ac:dyDescent="0.15">
      <c r="A7118" s="91"/>
      <c r="B7118" s="91"/>
      <c r="C7118" s="127"/>
      <c r="D7118" s="127"/>
      <c r="E7118" s="127"/>
      <c r="F7118" s="127"/>
      <c r="G7118" s="127"/>
      <c r="H7118" s="127"/>
      <c r="I7118" s="91"/>
      <c r="O7118" s="91"/>
      <c r="P7118" s="115"/>
      <c r="Q7118" s="116"/>
      <c r="R7118" s="116"/>
      <c r="S7118" s="116"/>
      <c r="T7118" s="117"/>
    </row>
    <row r="7119" spans="1:20" x14ac:dyDescent="0.15">
      <c r="A7119" s="91"/>
      <c r="B7119" s="91"/>
      <c r="C7119" s="127"/>
      <c r="D7119" s="127"/>
      <c r="E7119" s="127"/>
      <c r="F7119" s="127"/>
      <c r="G7119" s="127"/>
      <c r="H7119" s="127"/>
      <c r="I7119" s="91"/>
      <c r="O7119" s="91"/>
      <c r="P7119" s="115"/>
      <c r="Q7119" s="116"/>
      <c r="R7119" s="116"/>
      <c r="S7119" s="116"/>
      <c r="T7119" s="117"/>
    </row>
    <row r="7120" spans="1:20" x14ac:dyDescent="0.15">
      <c r="A7120" s="91"/>
      <c r="B7120" s="91"/>
      <c r="C7120" s="127"/>
      <c r="D7120" s="127"/>
      <c r="E7120" s="127"/>
      <c r="F7120" s="127"/>
      <c r="G7120" s="127"/>
      <c r="H7120" s="127"/>
      <c r="I7120" s="91"/>
      <c r="O7120" s="91"/>
      <c r="P7120" s="115"/>
      <c r="Q7120" s="116"/>
      <c r="R7120" s="116"/>
      <c r="S7120" s="116"/>
      <c r="T7120" s="117"/>
    </row>
    <row r="7121" spans="1:20" x14ac:dyDescent="0.15">
      <c r="A7121" s="91"/>
      <c r="B7121" s="91"/>
      <c r="C7121" s="127"/>
      <c r="D7121" s="127"/>
      <c r="E7121" s="127"/>
      <c r="F7121" s="127"/>
      <c r="G7121" s="127"/>
      <c r="H7121" s="127"/>
      <c r="I7121" s="91"/>
      <c r="O7121" s="91"/>
      <c r="P7121" s="115"/>
      <c r="Q7121" s="116"/>
      <c r="R7121" s="116"/>
      <c r="S7121" s="116"/>
      <c r="T7121" s="117"/>
    </row>
    <row r="7122" spans="1:20" x14ac:dyDescent="0.15">
      <c r="A7122" s="91"/>
      <c r="B7122" s="91"/>
      <c r="C7122" s="127"/>
      <c r="D7122" s="127"/>
      <c r="E7122" s="127"/>
      <c r="F7122" s="127"/>
      <c r="G7122" s="127"/>
      <c r="H7122" s="127"/>
      <c r="I7122" s="91"/>
      <c r="O7122" s="91"/>
      <c r="P7122" s="115"/>
      <c r="Q7122" s="116"/>
      <c r="R7122" s="116"/>
      <c r="S7122" s="116"/>
      <c r="T7122" s="117"/>
    </row>
    <row r="7123" spans="1:20" x14ac:dyDescent="0.15">
      <c r="A7123" s="91"/>
      <c r="B7123" s="91"/>
      <c r="C7123" s="127"/>
      <c r="D7123" s="127"/>
      <c r="E7123" s="127"/>
      <c r="F7123" s="127"/>
      <c r="G7123" s="127"/>
      <c r="H7123" s="127"/>
      <c r="I7123" s="91"/>
      <c r="O7123" s="91"/>
      <c r="P7123" s="115"/>
      <c r="Q7123" s="116"/>
      <c r="R7123" s="116"/>
      <c r="S7123" s="116"/>
      <c r="T7123" s="117"/>
    </row>
    <row r="7124" spans="1:20" x14ac:dyDescent="0.15">
      <c r="A7124" s="91"/>
      <c r="B7124" s="91"/>
      <c r="C7124" s="127"/>
      <c r="D7124" s="127"/>
      <c r="E7124" s="127"/>
      <c r="F7124" s="127"/>
      <c r="G7124" s="127"/>
      <c r="H7124" s="127"/>
      <c r="I7124" s="91"/>
      <c r="O7124" s="91"/>
      <c r="P7124" s="115"/>
      <c r="Q7124" s="116"/>
      <c r="R7124" s="116"/>
      <c r="S7124" s="116"/>
      <c r="T7124" s="117"/>
    </row>
    <row r="7125" spans="1:20" x14ac:dyDescent="0.15">
      <c r="A7125" s="91"/>
      <c r="B7125" s="91"/>
      <c r="C7125" s="127"/>
      <c r="D7125" s="127"/>
      <c r="E7125" s="127"/>
      <c r="F7125" s="127"/>
      <c r="G7125" s="127"/>
      <c r="H7125" s="127"/>
      <c r="I7125" s="91"/>
      <c r="O7125" s="91"/>
      <c r="P7125" s="115"/>
      <c r="Q7125" s="116"/>
      <c r="R7125" s="116"/>
      <c r="S7125" s="116"/>
      <c r="T7125" s="117"/>
    </row>
    <row r="7126" spans="1:20" x14ac:dyDescent="0.15">
      <c r="A7126" s="91"/>
      <c r="B7126" s="91"/>
      <c r="C7126" s="127"/>
      <c r="D7126" s="127"/>
      <c r="E7126" s="127"/>
      <c r="F7126" s="127"/>
      <c r="G7126" s="127"/>
      <c r="H7126" s="127"/>
      <c r="I7126" s="91"/>
      <c r="O7126" s="91"/>
      <c r="P7126" s="115"/>
      <c r="Q7126" s="116"/>
      <c r="R7126" s="116"/>
      <c r="S7126" s="116"/>
      <c r="T7126" s="117"/>
    </row>
    <row r="7127" spans="1:20" x14ac:dyDescent="0.15">
      <c r="A7127" s="91"/>
      <c r="B7127" s="91"/>
      <c r="C7127" s="127"/>
      <c r="D7127" s="127"/>
      <c r="E7127" s="127"/>
      <c r="F7127" s="127"/>
      <c r="G7127" s="127"/>
      <c r="H7127" s="127"/>
      <c r="I7127" s="91"/>
      <c r="O7127" s="91"/>
      <c r="P7127" s="115"/>
      <c r="Q7127" s="116"/>
      <c r="R7127" s="116"/>
      <c r="S7127" s="116"/>
      <c r="T7127" s="117"/>
    </row>
    <row r="7128" spans="1:20" x14ac:dyDescent="0.15">
      <c r="A7128" s="91"/>
      <c r="B7128" s="91"/>
      <c r="C7128" s="127"/>
      <c r="D7128" s="127"/>
      <c r="E7128" s="127"/>
      <c r="F7128" s="127"/>
      <c r="G7128" s="127"/>
      <c r="H7128" s="127"/>
      <c r="I7128" s="91"/>
      <c r="O7128" s="91"/>
      <c r="P7128" s="115"/>
      <c r="Q7128" s="116"/>
      <c r="R7128" s="116"/>
      <c r="S7128" s="116"/>
      <c r="T7128" s="117"/>
    </row>
    <row r="7129" spans="1:20" x14ac:dyDescent="0.15">
      <c r="A7129" s="91"/>
      <c r="B7129" s="91"/>
      <c r="C7129" s="127"/>
      <c r="D7129" s="127"/>
      <c r="E7129" s="127"/>
      <c r="F7129" s="127"/>
      <c r="G7129" s="127"/>
      <c r="H7129" s="127"/>
      <c r="I7129" s="91"/>
      <c r="O7129" s="91"/>
      <c r="P7129" s="115"/>
      <c r="Q7129" s="116"/>
      <c r="R7129" s="116"/>
      <c r="S7129" s="116"/>
      <c r="T7129" s="117"/>
    </row>
    <row r="7130" spans="1:20" x14ac:dyDescent="0.15">
      <c r="A7130" s="91"/>
      <c r="B7130" s="91"/>
      <c r="C7130" s="127"/>
      <c r="D7130" s="127"/>
      <c r="E7130" s="127"/>
      <c r="F7130" s="127"/>
      <c r="G7130" s="127"/>
      <c r="H7130" s="127"/>
      <c r="I7130" s="91"/>
      <c r="O7130" s="91"/>
      <c r="P7130" s="115"/>
      <c r="Q7130" s="116"/>
      <c r="R7130" s="116"/>
      <c r="S7130" s="116"/>
      <c r="T7130" s="117"/>
    </row>
    <row r="7131" spans="1:20" x14ac:dyDescent="0.15">
      <c r="A7131" s="91"/>
      <c r="B7131" s="91"/>
      <c r="C7131" s="127"/>
      <c r="D7131" s="127"/>
      <c r="E7131" s="127"/>
      <c r="F7131" s="127"/>
      <c r="G7131" s="127"/>
      <c r="H7131" s="127"/>
      <c r="I7131" s="91"/>
      <c r="O7131" s="91"/>
      <c r="P7131" s="115"/>
      <c r="Q7131" s="116"/>
      <c r="R7131" s="116"/>
      <c r="S7131" s="116"/>
      <c r="T7131" s="117"/>
    </row>
    <row r="7132" spans="1:20" x14ac:dyDescent="0.15">
      <c r="A7132" s="91"/>
      <c r="B7132" s="91"/>
      <c r="C7132" s="127"/>
      <c r="D7132" s="127"/>
      <c r="E7132" s="127"/>
      <c r="F7132" s="127"/>
      <c r="G7132" s="127"/>
      <c r="H7132" s="127"/>
      <c r="I7132" s="91"/>
      <c r="O7132" s="91"/>
      <c r="P7132" s="115"/>
      <c r="Q7132" s="116"/>
      <c r="R7132" s="116"/>
      <c r="S7132" s="116"/>
      <c r="T7132" s="117"/>
    </row>
    <row r="7133" spans="1:20" x14ac:dyDescent="0.15">
      <c r="A7133" s="91"/>
      <c r="B7133" s="91"/>
      <c r="C7133" s="127"/>
      <c r="D7133" s="127"/>
      <c r="E7133" s="127"/>
      <c r="F7133" s="127"/>
      <c r="G7133" s="127"/>
      <c r="H7133" s="127"/>
      <c r="I7133" s="91"/>
      <c r="O7133" s="91"/>
      <c r="P7133" s="115"/>
      <c r="Q7133" s="116"/>
      <c r="R7133" s="116"/>
      <c r="S7133" s="116"/>
      <c r="T7133" s="117"/>
    </row>
    <row r="7134" spans="1:20" x14ac:dyDescent="0.15">
      <c r="A7134" s="91"/>
      <c r="B7134" s="91"/>
      <c r="C7134" s="127"/>
      <c r="D7134" s="127"/>
      <c r="E7134" s="127"/>
      <c r="F7134" s="127"/>
      <c r="G7134" s="127"/>
      <c r="H7134" s="127"/>
      <c r="I7134" s="91"/>
      <c r="O7134" s="91"/>
      <c r="P7134" s="115"/>
      <c r="Q7134" s="116"/>
      <c r="R7134" s="116"/>
      <c r="S7134" s="116"/>
      <c r="T7134" s="117"/>
    </row>
    <row r="7135" spans="1:20" x14ac:dyDescent="0.15">
      <c r="A7135" s="91"/>
      <c r="B7135" s="91"/>
      <c r="C7135" s="127"/>
      <c r="D7135" s="127"/>
      <c r="E7135" s="127"/>
      <c r="F7135" s="127"/>
      <c r="G7135" s="127"/>
      <c r="H7135" s="127"/>
      <c r="I7135" s="91"/>
      <c r="O7135" s="91"/>
      <c r="P7135" s="115"/>
      <c r="Q7135" s="116"/>
      <c r="R7135" s="116"/>
      <c r="S7135" s="116"/>
      <c r="T7135" s="117"/>
    </row>
    <row r="7136" spans="1:20" x14ac:dyDescent="0.15">
      <c r="A7136" s="91"/>
      <c r="B7136" s="91"/>
      <c r="C7136" s="127"/>
      <c r="D7136" s="127"/>
      <c r="E7136" s="127"/>
      <c r="F7136" s="127"/>
      <c r="G7136" s="127"/>
      <c r="H7136" s="127"/>
      <c r="I7136" s="91"/>
      <c r="O7136" s="91"/>
      <c r="P7136" s="115"/>
      <c r="Q7136" s="116"/>
      <c r="R7136" s="116"/>
      <c r="S7136" s="116"/>
      <c r="T7136" s="117"/>
    </row>
    <row r="7137" spans="1:20" x14ac:dyDescent="0.15">
      <c r="A7137" s="91"/>
      <c r="B7137" s="91"/>
      <c r="C7137" s="127"/>
      <c r="D7137" s="127"/>
      <c r="E7137" s="127"/>
      <c r="F7137" s="127"/>
      <c r="G7137" s="127"/>
      <c r="H7137" s="127"/>
      <c r="I7137" s="91"/>
      <c r="O7137" s="91"/>
      <c r="P7137" s="115"/>
      <c r="Q7137" s="116"/>
      <c r="R7137" s="116"/>
      <c r="S7137" s="116"/>
      <c r="T7137" s="117"/>
    </row>
    <row r="7138" spans="1:20" x14ac:dyDescent="0.15">
      <c r="A7138" s="91"/>
      <c r="B7138" s="91"/>
      <c r="C7138" s="127"/>
      <c r="D7138" s="127"/>
      <c r="E7138" s="127"/>
      <c r="F7138" s="127"/>
      <c r="G7138" s="127"/>
      <c r="H7138" s="127"/>
      <c r="I7138" s="91"/>
      <c r="O7138" s="91"/>
      <c r="P7138" s="115"/>
      <c r="Q7138" s="116"/>
      <c r="R7138" s="116"/>
      <c r="S7138" s="116"/>
      <c r="T7138" s="117"/>
    </row>
    <row r="7139" spans="1:20" x14ac:dyDescent="0.15">
      <c r="A7139" s="91"/>
      <c r="B7139" s="91"/>
      <c r="C7139" s="127"/>
      <c r="D7139" s="127"/>
      <c r="E7139" s="127"/>
      <c r="F7139" s="127"/>
      <c r="G7139" s="127"/>
      <c r="H7139" s="127"/>
      <c r="I7139" s="91"/>
      <c r="O7139" s="91"/>
      <c r="P7139" s="115"/>
      <c r="Q7139" s="116"/>
      <c r="R7139" s="116"/>
      <c r="S7139" s="116"/>
      <c r="T7139" s="117"/>
    </row>
    <row r="7140" spans="1:20" x14ac:dyDescent="0.15">
      <c r="A7140" s="91"/>
      <c r="B7140" s="91"/>
      <c r="C7140" s="127"/>
      <c r="D7140" s="127"/>
      <c r="E7140" s="127"/>
      <c r="F7140" s="127"/>
      <c r="G7140" s="127"/>
      <c r="H7140" s="127"/>
      <c r="I7140" s="91"/>
      <c r="O7140" s="91"/>
      <c r="P7140" s="115"/>
      <c r="Q7140" s="116"/>
      <c r="R7140" s="116"/>
      <c r="S7140" s="116"/>
      <c r="T7140" s="117"/>
    </row>
    <row r="7141" spans="1:20" x14ac:dyDescent="0.15">
      <c r="A7141" s="91"/>
      <c r="B7141" s="91"/>
      <c r="C7141" s="127"/>
      <c r="D7141" s="127"/>
      <c r="E7141" s="127"/>
      <c r="F7141" s="127"/>
      <c r="G7141" s="127"/>
      <c r="H7141" s="127"/>
      <c r="I7141" s="91"/>
      <c r="O7141" s="91"/>
      <c r="P7141" s="115"/>
      <c r="Q7141" s="116"/>
      <c r="R7141" s="116"/>
      <c r="S7141" s="116"/>
      <c r="T7141" s="117"/>
    </row>
    <row r="7142" spans="1:20" x14ac:dyDescent="0.15">
      <c r="A7142" s="91"/>
      <c r="B7142" s="91"/>
      <c r="C7142" s="127"/>
      <c r="D7142" s="127"/>
      <c r="E7142" s="127"/>
      <c r="F7142" s="127"/>
      <c r="G7142" s="127"/>
      <c r="H7142" s="127"/>
      <c r="I7142" s="91"/>
      <c r="O7142" s="91"/>
      <c r="P7142" s="115"/>
      <c r="Q7142" s="116"/>
      <c r="R7142" s="116"/>
      <c r="S7142" s="116"/>
      <c r="T7142" s="117"/>
    </row>
    <row r="7143" spans="1:20" x14ac:dyDescent="0.15">
      <c r="A7143" s="91"/>
      <c r="B7143" s="91"/>
      <c r="C7143" s="127"/>
      <c r="D7143" s="127"/>
      <c r="E7143" s="127"/>
      <c r="F7143" s="127"/>
      <c r="G7143" s="127"/>
      <c r="H7143" s="127"/>
      <c r="I7143" s="91"/>
      <c r="O7143" s="91"/>
      <c r="P7143" s="115"/>
      <c r="Q7143" s="116"/>
      <c r="R7143" s="116"/>
      <c r="S7143" s="116"/>
      <c r="T7143" s="117"/>
    </row>
    <row r="7144" spans="1:20" x14ac:dyDescent="0.15">
      <c r="A7144" s="91"/>
      <c r="B7144" s="91"/>
      <c r="C7144" s="127"/>
      <c r="D7144" s="127"/>
      <c r="E7144" s="127"/>
      <c r="F7144" s="127"/>
      <c r="G7144" s="127"/>
      <c r="H7144" s="127"/>
      <c r="I7144" s="91"/>
      <c r="O7144" s="91"/>
      <c r="P7144" s="115"/>
      <c r="Q7144" s="116"/>
      <c r="R7144" s="116"/>
      <c r="S7144" s="116"/>
      <c r="T7144" s="117"/>
    </row>
    <row r="7145" spans="1:20" x14ac:dyDescent="0.15">
      <c r="A7145" s="91"/>
      <c r="B7145" s="91"/>
      <c r="C7145" s="127"/>
      <c r="D7145" s="127"/>
      <c r="E7145" s="127"/>
      <c r="F7145" s="127"/>
      <c r="G7145" s="127"/>
      <c r="H7145" s="127"/>
      <c r="I7145" s="91"/>
      <c r="O7145" s="91"/>
      <c r="P7145" s="115"/>
      <c r="Q7145" s="116"/>
      <c r="R7145" s="116"/>
      <c r="S7145" s="116"/>
      <c r="T7145" s="117"/>
    </row>
    <row r="7146" spans="1:20" x14ac:dyDescent="0.15">
      <c r="A7146" s="91"/>
      <c r="B7146" s="91"/>
      <c r="C7146" s="127"/>
      <c r="D7146" s="127"/>
      <c r="E7146" s="127"/>
      <c r="F7146" s="127"/>
      <c r="G7146" s="127"/>
      <c r="H7146" s="127"/>
      <c r="I7146" s="91"/>
      <c r="O7146" s="91"/>
      <c r="P7146" s="115"/>
      <c r="Q7146" s="116"/>
      <c r="R7146" s="116"/>
      <c r="S7146" s="116"/>
      <c r="T7146" s="117"/>
    </row>
    <row r="7147" spans="1:20" x14ac:dyDescent="0.15">
      <c r="A7147" s="91"/>
      <c r="B7147" s="91"/>
      <c r="C7147" s="127"/>
      <c r="D7147" s="127"/>
      <c r="E7147" s="127"/>
      <c r="F7147" s="127"/>
      <c r="G7147" s="127"/>
      <c r="H7147" s="127"/>
      <c r="I7147" s="91"/>
      <c r="O7147" s="91"/>
      <c r="P7147" s="115"/>
      <c r="Q7147" s="116"/>
      <c r="R7147" s="116"/>
      <c r="S7147" s="116"/>
      <c r="T7147" s="117"/>
    </row>
    <row r="7148" spans="1:20" x14ac:dyDescent="0.15">
      <c r="A7148" s="91"/>
      <c r="B7148" s="91"/>
      <c r="C7148" s="127"/>
      <c r="D7148" s="127"/>
      <c r="E7148" s="127"/>
      <c r="F7148" s="127"/>
      <c r="G7148" s="127"/>
      <c r="H7148" s="127"/>
      <c r="I7148" s="91"/>
      <c r="O7148" s="91"/>
      <c r="P7148" s="115"/>
      <c r="Q7148" s="116"/>
      <c r="R7148" s="116"/>
      <c r="S7148" s="116"/>
      <c r="T7148" s="117"/>
    </row>
    <row r="7149" spans="1:20" x14ac:dyDescent="0.15">
      <c r="A7149" s="91"/>
      <c r="B7149" s="91"/>
      <c r="C7149" s="127"/>
      <c r="D7149" s="127"/>
      <c r="E7149" s="127"/>
      <c r="F7149" s="127"/>
      <c r="G7149" s="127"/>
      <c r="H7149" s="127"/>
      <c r="I7149" s="91"/>
      <c r="O7149" s="91"/>
      <c r="P7149" s="115"/>
      <c r="Q7149" s="116"/>
      <c r="R7149" s="116"/>
      <c r="S7149" s="116"/>
      <c r="T7149" s="117"/>
    </row>
    <row r="7150" spans="1:20" x14ac:dyDescent="0.15">
      <c r="A7150" s="91"/>
      <c r="B7150" s="91"/>
      <c r="C7150" s="127"/>
      <c r="D7150" s="127"/>
      <c r="E7150" s="127"/>
      <c r="F7150" s="127"/>
      <c r="G7150" s="127"/>
      <c r="H7150" s="127"/>
      <c r="I7150" s="91"/>
      <c r="O7150" s="91"/>
      <c r="P7150" s="115"/>
      <c r="Q7150" s="116"/>
      <c r="R7150" s="116"/>
      <c r="S7150" s="116"/>
      <c r="T7150" s="117"/>
    </row>
    <row r="7151" spans="1:20" x14ac:dyDescent="0.15">
      <c r="A7151" s="91"/>
      <c r="B7151" s="91"/>
      <c r="C7151" s="127"/>
      <c r="D7151" s="127"/>
      <c r="E7151" s="127"/>
      <c r="F7151" s="127"/>
      <c r="G7151" s="127"/>
      <c r="H7151" s="127"/>
      <c r="I7151" s="91"/>
      <c r="O7151" s="91"/>
      <c r="P7151" s="115"/>
      <c r="Q7151" s="116"/>
      <c r="R7151" s="116"/>
      <c r="S7151" s="116"/>
      <c r="T7151" s="117"/>
    </row>
    <row r="7152" spans="1:20" x14ac:dyDescent="0.15">
      <c r="A7152" s="91"/>
      <c r="B7152" s="91"/>
      <c r="C7152" s="127"/>
      <c r="D7152" s="127"/>
      <c r="E7152" s="127"/>
      <c r="F7152" s="127"/>
      <c r="G7152" s="127"/>
      <c r="H7152" s="127"/>
      <c r="I7152" s="91"/>
      <c r="O7152" s="91"/>
      <c r="P7152" s="115"/>
      <c r="Q7152" s="116"/>
      <c r="R7152" s="116"/>
      <c r="S7152" s="116"/>
      <c r="T7152" s="117"/>
    </row>
    <row r="7153" spans="1:20" x14ac:dyDescent="0.15">
      <c r="A7153" s="91"/>
      <c r="B7153" s="91"/>
      <c r="C7153" s="127"/>
      <c r="D7153" s="127"/>
      <c r="E7153" s="127"/>
      <c r="F7153" s="127"/>
      <c r="G7153" s="127"/>
      <c r="H7153" s="127"/>
      <c r="I7153" s="91"/>
      <c r="O7153" s="91"/>
      <c r="P7153" s="115"/>
      <c r="Q7153" s="116"/>
      <c r="R7153" s="116"/>
      <c r="S7153" s="116"/>
      <c r="T7153" s="117"/>
    </row>
    <row r="7154" spans="1:20" x14ac:dyDescent="0.15">
      <c r="A7154" s="91"/>
      <c r="B7154" s="91"/>
      <c r="C7154" s="127"/>
      <c r="D7154" s="127"/>
      <c r="E7154" s="127"/>
      <c r="F7154" s="127"/>
      <c r="G7154" s="127"/>
      <c r="H7154" s="127"/>
      <c r="I7154" s="91"/>
      <c r="O7154" s="91"/>
      <c r="P7154" s="115"/>
      <c r="Q7154" s="116"/>
      <c r="R7154" s="116"/>
      <c r="S7154" s="116"/>
      <c r="T7154" s="117"/>
    </row>
    <row r="7155" spans="1:20" x14ac:dyDescent="0.15">
      <c r="A7155" s="91"/>
      <c r="B7155" s="91"/>
      <c r="C7155" s="127"/>
      <c r="D7155" s="127"/>
      <c r="E7155" s="127"/>
      <c r="F7155" s="127"/>
      <c r="G7155" s="127"/>
      <c r="H7155" s="127"/>
      <c r="I7155" s="91"/>
      <c r="O7155" s="91"/>
      <c r="P7155" s="115"/>
      <c r="Q7155" s="116"/>
      <c r="R7155" s="116"/>
      <c r="S7155" s="116"/>
      <c r="T7155" s="117"/>
    </row>
    <row r="7156" spans="1:20" x14ac:dyDescent="0.15">
      <c r="A7156" s="91"/>
      <c r="B7156" s="91"/>
      <c r="C7156" s="127"/>
      <c r="D7156" s="127"/>
      <c r="E7156" s="127"/>
      <c r="F7156" s="127"/>
      <c r="G7156" s="127"/>
      <c r="H7156" s="127"/>
      <c r="I7156" s="91"/>
      <c r="O7156" s="91"/>
      <c r="P7156" s="115"/>
      <c r="Q7156" s="116"/>
      <c r="R7156" s="116"/>
      <c r="S7156" s="116"/>
      <c r="T7156" s="117"/>
    </row>
    <row r="7157" spans="1:20" x14ac:dyDescent="0.15">
      <c r="A7157" s="91"/>
      <c r="B7157" s="91"/>
      <c r="C7157" s="127"/>
      <c r="D7157" s="127"/>
      <c r="E7157" s="127"/>
      <c r="F7157" s="127"/>
      <c r="G7157" s="127"/>
      <c r="H7157" s="127"/>
      <c r="I7157" s="91"/>
      <c r="O7157" s="91"/>
      <c r="P7157" s="115"/>
      <c r="Q7157" s="116"/>
      <c r="R7157" s="116"/>
      <c r="S7157" s="116"/>
      <c r="T7157" s="117"/>
    </row>
    <row r="7158" spans="1:20" x14ac:dyDescent="0.15">
      <c r="A7158" s="91"/>
      <c r="B7158" s="91"/>
      <c r="C7158" s="127"/>
      <c r="D7158" s="127"/>
      <c r="E7158" s="127"/>
      <c r="F7158" s="127"/>
      <c r="G7158" s="127"/>
      <c r="H7158" s="127"/>
      <c r="I7158" s="91"/>
      <c r="O7158" s="91"/>
      <c r="P7158" s="115"/>
      <c r="Q7158" s="116"/>
      <c r="R7158" s="116"/>
      <c r="S7158" s="116"/>
      <c r="T7158" s="117"/>
    </row>
    <row r="7159" spans="1:20" x14ac:dyDescent="0.15">
      <c r="A7159" s="91"/>
      <c r="B7159" s="91"/>
      <c r="C7159" s="127"/>
      <c r="D7159" s="127"/>
      <c r="E7159" s="127"/>
      <c r="F7159" s="127"/>
      <c r="G7159" s="127"/>
      <c r="H7159" s="127"/>
      <c r="I7159" s="91"/>
      <c r="O7159" s="91"/>
      <c r="P7159" s="115"/>
      <c r="Q7159" s="116"/>
      <c r="R7159" s="116"/>
      <c r="S7159" s="116"/>
      <c r="T7159" s="117"/>
    </row>
    <row r="7160" spans="1:20" x14ac:dyDescent="0.15">
      <c r="A7160" s="91"/>
      <c r="B7160" s="91"/>
      <c r="C7160" s="127"/>
      <c r="D7160" s="127"/>
      <c r="E7160" s="127"/>
      <c r="F7160" s="127"/>
      <c r="G7160" s="127"/>
      <c r="H7160" s="127"/>
      <c r="I7160" s="91"/>
      <c r="O7160" s="91"/>
      <c r="P7160" s="115"/>
      <c r="Q7160" s="116"/>
      <c r="R7160" s="116"/>
      <c r="S7160" s="116"/>
      <c r="T7160" s="117"/>
    </row>
    <row r="7161" spans="1:20" x14ac:dyDescent="0.15">
      <c r="A7161" s="91"/>
      <c r="B7161" s="91"/>
      <c r="C7161" s="127"/>
      <c r="D7161" s="127"/>
      <c r="E7161" s="127"/>
      <c r="F7161" s="127"/>
      <c r="G7161" s="127"/>
      <c r="H7161" s="127"/>
      <c r="I7161" s="91"/>
      <c r="O7161" s="91"/>
      <c r="P7161" s="115"/>
      <c r="Q7161" s="116"/>
      <c r="R7161" s="116"/>
      <c r="S7161" s="116"/>
      <c r="T7161" s="117"/>
    </row>
    <row r="7162" spans="1:20" x14ac:dyDescent="0.15">
      <c r="A7162" s="91"/>
      <c r="B7162" s="91"/>
      <c r="C7162" s="127"/>
      <c r="D7162" s="127"/>
      <c r="E7162" s="127"/>
      <c r="F7162" s="127"/>
      <c r="G7162" s="127"/>
      <c r="H7162" s="127"/>
      <c r="I7162" s="91"/>
      <c r="O7162" s="91"/>
      <c r="P7162" s="115"/>
      <c r="Q7162" s="116"/>
      <c r="R7162" s="116"/>
      <c r="S7162" s="116"/>
      <c r="T7162" s="117"/>
    </row>
    <row r="7163" spans="1:20" x14ac:dyDescent="0.15">
      <c r="A7163" s="91"/>
      <c r="B7163" s="91"/>
      <c r="C7163" s="127"/>
      <c r="D7163" s="127"/>
      <c r="E7163" s="127"/>
      <c r="F7163" s="127"/>
      <c r="G7163" s="127"/>
      <c r="H7163" s="127"/>
      <c r="I7163" s="91"/>
      <c r="O7163" s="91"/>
      <c r="P7163" s="115"/>
      <c r="Q7163" s="116"/>
      <c r="R7163" s="116"/>
      <c r="S7163" s="116"/>
      <c r="T7163" s="117"/>
    </row>
    <row r="7164" spans="1:20" x14ac:dyDescent="0.15">
      <c r="A7164" s="91"/>
      <c r="B7164" s="91"/>
      <c r="C7164" s="127"/>
      <c r="D7164" s="127"/>
      <c r="E7164" s="127"/>
      <c r="F7164" s="127"/>
      <c r="G7164" s="127"/>
      <c r="H7164" s="127"/>
      <c r="I7164" s="91"/>
      <c r="O7164" s="91"/>
      <c r="P7164" s="115"/>
      <c r="Q7164" s="116"/>
      <c r="R7164" s="116"/>
      <c r="S7164" s="116"/>
      <c r="T7164" s="117"/>
    </row>
    <row r="7165" spans="1:20" x14ac:dyDescent="0.15">
      <c r="A7165" s="91"/>
      <c r="B7165" s="91"/>
      <c r="C7165" s="127"/>
      <c r="D7165" s="127"/>
      <c r="E7165" s="127"/>
      <c r="F7165" s="127"/>
      <c r="G7165" s="127"/>
      <c r="H7165" s="127"/>
      <c r="I7165" s="91"/>
      <c r="O7165" s="91"/>
      <c r="P7165" s="115"/>
      <c r="Q7165" s="116"/>
      <c r="R7165" s="116"/>
      <c r="S7165" s="116"/>
      <c r="T7165" s="117"/>
    </row>
    <row r="7166" spans="1:20" x14ac:dyDescent="0.15">
      <c r="A7166" s="91"/>
      <c r="B7166" s="91"/>
      <c r="C7166" s="127"/>
      <c r="D7166" s="127"/>
      <c r="E7166" s="127"/>
      <c r="F7166" s="127"/>
      <c r="G7166" s="127"/>
      <c r="H7166" s="127"/>
      <c r="I7166" s="91"/>
      <c r="O7166" s="91"/>
      <c r="P7166" s="115"/>
      <c r="Q7166" s="116"/>
      <c r="R7166" s="116"/>
      <c r="S7166" s="116"/>
      <c r="T7166" s="117"/>
    </row>
    <row r="7167" spans="1:20" x14ac:dyDescent="0.15">
      <c r="A7167" s="91"/>
      <c r="B7167" s="91"/>
      <c r="C7167" s="127"/>
      <c r="D7167" s="127"/>
      <c r="E7167" s="127"/>
      <c r="F7167" s="127"/>
      <c r="G7167" s="127"/>
      <c r="H7167" s="127"/>
      <c r="I7167" s="91"/>
      <c r="O7167" s="91"/>
      <c r="P7167" s="115"/>
      <c r="Q7167" s="116"/>
      <c r="R7167" s="116"/>
      <c r="S7167" s="116"/>
      <c r="T7167" s="117"/>
    </row>
    <row r="7168" spans="1:20" x14ac:dyDescent="0.15">
      <c r="A7168" s="91"/>
      <c r="B7168" s="91"/>
      <c r="C7168" s="127"/>
      <c r="D7168" s="127"/>
      <c r="E7168" s="127"/>
      <c r="F7168" s="127"/>
      <c r="G7168" s="127"/>
      <c r="H7168" s="127"/>
      <c r="I7168" s="91"/>
      <c r="O7168" s="91"/>
      <c r="P7168" s="115"/>
      <c r="Q7168" s="116"/>
      <c r="R7168" s="116"/>
      <c r="S7168" s="116"/>
      <c r="T7168" s="117"/>
    </row>
    <row r="7169" spans="1:20" x14ac:dyDescent="0.15">
      <c r="A7169" s="91"/>
      <c r="B7169" s="91"/>
      <c r="C7169" s="127"/>
      <c r="D7169" s="127"/>
      <c r="E7169" s="127"/>
      <c r="F7169" s="127"/>
      <c r="G7169" s="127"/>
      <c r="H7169" s="127"/>
      <c r="I7169" s="91"/>
      <c r="O7169" s="91"/>
      <c r="P7169" s="115"/>
      <c r="Q7169" s="116"/>
      <c r="R7169" s="116"/>
      <c r="S7169" s="116"/>
      <c r="T7169" s="117"/>
    </row>
    <row r="7170" spans="1:20" x14ac:dyDescent="0.15">
      <c r="A7170" s="91"/>
      <c r="B7170" s="91"/>
      <c r="C7170" s="127"/>
      <c r="D7170" s="127"/>
      <c r="E7170" s="127"/>
      <c r="F7170" s="127"/>
      <c r="G7170" s="127"/>
      <c r="H7170" s="127"/>
      <c r="I7170" s="91"/>
      <c r="O7170" s="91"/>
      <c r="P7170" s="115"/>
      <c r="Q7170" s="116"/>
      <c r="R7170" s="116"/>
      <c r="S7170" s="116"/>
      <c r="T7170" s="117"/>
    </row>
    <row r="7171" spans="1:20" x14ac:dyDescent="0.15">
      <c r="A7171" s="91"/>
      <c r="B7171" s="91"/>
      <c r="C7171" s="127"/>
      <c r="D7171" s="127"/>
      <c r="E7171" s="127"/>
      <c r="F7171" s="127"/>
      <c r="G7171" s="127"/>
      <c r="H7171" s="127"/>
      <c r="I7171" s="91"/>
      <c r="O7171" s="91"/>
      <c r="P7171" s="115"/>
      <c r="Q7171" s="116"/>
      <c r="R7171" s="116"/>
      <c r="S7171" s="116"/>
      <c r="T7171" s="117"/>
    </row>
    <row r="7172" spans="1:20" x14ac:dyDescent="0.15">
      <c r="A7172" s="91"/>
      <c r="B7172" s="91"/>
      <c r="C7172" s="127"/>
      <c r="D7172" s="127"/>
      <c r="E7172" s="127"/>
      <c r="F7172" s="127"/>
      <c r="G7172" s="127"/>
      <c r="H7172" s="127"/>
      <c r="I7172" s="91"/>
      <c r="O7172" s="91"/>
      <c r="P7172" s="115"/>
      <c r="Q7172" s="116"/>
      <c r="R7172" s="116"/>
      <c r="S7172" s="116"/>
      <c r="T7172" s="117"/>
    </row>
    <row r="7173" spans="1:20" x14ac:dyDescent="0.15">
      <c r="A7173" s="91"/>
      <c r="B7173" s="91"/>
      <c r="C7173" s="127"/>
      <c r="D7173" s="127"/>
      <c r="E7173" s="127"/>
      <c r="F7173" s="127"/>
      <c r="G7173" s="127"/>
      <c r="H7173" s="127"/>
      <c r="I7173" s="91"/>
      <c r="O7173" s="91"/>
      <c r="P7173" s="115"/>
      <c r="Q7173" s="116"/>
      <c r="R7173" s="116"/>
      <c r="S7173" s="116"/>
      <c r="T7173" s="117"/>
    </row>
    <row r="7174" spans="1:20" x14ac:dyDescent="0.15">
      <c r="A7174" s="91"/>
      <c r="B7174" s="91"/>
      <c r="C7174" s="127"/>
      <c r="D7174" s="127"/>
      <c r="E7174" s="127"/>
      <c r="F7174" s="127"/>
      <c r="G7174" s="127"/>
      <c r="H7174" s="127"/>
      <c r="I7174" s="91"/>
      <c r="O7174" s="91"/>
      <c r="P7174" s="115"/>
      <c r="Q7174" s="116"/>
      <c r="R7174" s="116"/>
      <c r="S7174" s="116"/>
      <c r="T7174" s="117"/>
    </row>
    <row r="7175" spans="1:20" x14ac:dyDescent="0.15">
      <c r="A7175" s="91"/>
      <c r="B7175" s="91"/>
      <c r="C7175" s="127"/>
      <c r="D7175" s="127"/>
      <c r="E7175" s="127"/>
      <c r="F7175" s="127"/>
      <c r="G7175" s="127"/>
      <c r="H7175" s="127"/>
      <c r="I7175" s="91"/>
      <c r="O7175" s="91"/>
      <c r="P7175" s="115"/>
      <c r="Q7175" s="116"/>
      <c r="R7175" s="116"/>
      <c r="S7175" s="116"/>
      <c r="T7175" s="117"/>
    </row>
    <row r="7176" spans="1:20" x14ac:dyDescent="0.15">
      <c r="A7176" s="91"/>
      <c r="B7176" s="91"/>
      <c r="C7176" s="127"/>
      <c r="D7176" s="127"/>
      <c r="E7176" s="127"/>
      <c r="F7176" s="127"/>
      <c r="G7176" s="127"/>
      <c r="H7176" s="127"/>
      <c r="I7176" s="91"/>
      <c r="O7176" s="91"/>
      <c r="P7176" s="115"/>
      <c r="Q7176" s="116"/>
      <c r="R7176" s="116"/>
      <c r="S7176" s="116"/>
      <c r="T7176" s="117"/>
    </row>
    <row r="7177" spans="1:20" x14ac:dyDescent="0.15">
      <c r="A7177" s="91"/>
      <c r="B7177" s="91"/>
      <c r="C7177" s="127"/>
      <c r="D7177" s="127"/>
      <c r="E7177" s="127"/>
      <c r="F7177" s="127"/>
      <c r="G7177" s="127"/>
      <c r="H7177" s="127"/>
      <c r="I7177" s="91"/>
      <c r="O7177" s="91"/>
      <c r="P7177" s="115"/>
      <c r="Q7177" s="116"/>
      <c r="R7177" s="116"/>
      <c r="S7177" s="116"/>
      <c r="T7177" s="117"/>
    </row>
    <row r="7178" spans="1:20" x14ac:dyDescent="0.15">
      <c r="A7178" s="91"/>
      <c r="B7178" s="91"/>
      <c r="C7178" s="127"/>
      <c r="D7178" s="127"/>
      <c r="E7178" s="127"/>
      <c r="F7178" s="127"/>
      <c r="G7178" s="127"/>
      <c r="H7178" s="127"/>
      <c r="I7178" s="91"/>
      <c r="O7178" s="91"/>
      <c r="P7178" s="115"/>
      <c r="Q7178" s="116"/>
      <c r="R7178" s="116"/>
      <c r="S7178" s="116"/>
      <c r="T7178" s="117"/>
    </row>
    <row r="7179" spans="1:20" x14ac:dyDescent="0.15">
      <c r="A7179" s="91"/>
      <c r="B7179" s="91"/>
      <c r="C7179" s="127"/>
      <c r="D7179" s="127"/>
      <c r="E7179" s="127"/>
      <c r="F7179" s="127"/>
      <c r="G7179" s="127"/>
      <c r="H7179" s="127"/>
      <c r="I7179" s="91"/>
      <c r="O7179" s="91"/>
      <c r="P7179" s="115"/>
      <c r="Q7179" s="116"/>
      <c r="R7179" s="116"/>
      <c r="S7179" s="116"/>
      <c r="T7179" s="117"/>
    </row>
    <row r="7180" spans="1:20" x14ac:dyDescent="0.15">
      <c r="A7180" s="91"/>
      <c r="B7180" s="91"/>
      <c r="C7180" s="127"/>
      <c r="D7180" s="127"/>
      <c r="E7180" s="127"/>
      <c r="F7180" s="127"/>
      <c r="G7180" s="127"/>
      <c r="H7180" s="127"/>
      <c r="I7180" s="91"/>
      <c r="O7180" s="91"/>
      <c r="P7180" s="115"/>
      <c r="Q7180" s="116"/>
      <c r="R7180" s="116"/>
      <c r="S7180" s="116"/>
      <c r="T7180" s="117"/>
    </row>
    <row r="7181" spans="1:20" x14ac:dyDescent="0.15">
      <c r="A7181" s="91"/>
      <c r="B7181" s="91"/>
      <c r="C7181" s="127"/>
      <c r="D7181" s="127"/>
      <c r="E7181" s="127"/>
      <c r="F7181" s="127"/>
      <c r="G7181" s="127"/>
      <c r="H7181" s="127"/>
      <c r="I7181" s="91"/>
      <c r="O7181" s="91"/>
      <c r="P7181" s="115"/>
      <c r="Q7181" s="116"/>
      <c r="R7181" s="116"/>
      <c r="S7181" s="116"/>
      <c r="T7181" s="117"/>
    </row>
    <row r="7182" spans="1:20" x14ac:dyDescent="0.15">
      <c r="A7182" s="91"/>
      <c r="B7182" s="91"/>
      <c r="C7182" s="127"/>
      <c r="D7182" s="127"/>
      <c r="E7182" s="127"/>
      <c r="F7182" s="127"/>
      <c r="G7182" s="127"/>
      <c r="H7182" s="127"/>
      <c r="I7182" s="91"/>
      <c r="O7182" s="91"/>
      <c r="P7182" s="115"/>
      <c r="Q7182" s="116"/>
      <c r="R7182" s="116"/>
      <c r="S7182" s="116"/>
      <c r="T7182" s="117"/>
    </row>
    <row r="7183" spans="1:20" x14ac:dyDescent="0.15">
      <c r="A7183" s="91"/>
      <c r="B7183" s="91"/>
      <c r="C7183" s="127"/>
      <c r="D7183" s="127"/>
      <c r="E7183" s="127"/>
      <c r="F7183" s="127"/>
      <c r="G7183" s="127"/>
      <c r="H7183" s="127"/>
      <c r="I7183" s="91"/>
      <c r="O7183" s="91"/>
      <c r="P7183" s="115"/>
      <c r="Q7183" s="116"/>
      <c r="R7183" s="116"/>
      <c r="S7183" s="116"/>
      <c r="T7183" s="117"/>
    </row>
    <row r="7184" spans="1:20" x14ac:dyDescent="0.15">
      <c r="A7184" s="91"/>
      <c r="B7184" s="91"/>
      <c r="C7184" s="127"/>
      <c r="D7184" s="127"/>
      <c r="E7184" s="127"/>
      <c r="F7184" s="127"/>
      <c r="G7184" s="127"/>
      <c r="H7184" s="127"/>
      <c r="I7184" s="91"/>
      <c r="O7184" s="91"/>
      <c r="P7184" s="115"/>
      <c r="Q7184" s="116"/>
      <c r="R7184" s="116"/>
      <c r="S7184" s="116"/>
      <c r="T7184" s="117"/>
    </row>
    <row r="7185" spans="1:20" x14ac:dyDescent="0.15">
      <c r="A7185" s="91"/>
      <c r="B7185" s="91"/>
      <c r="C7185" s="127"/>
      <c r="D7185" s="127"/>
      <c r="E7185" s="127"/>
      <c r="F7185" s="127"/>
      <c r="G7185" s="127"/>
      <c r="H7185" s="127"/>
      <c r="I7185" s="91"/>
      <c r="O7185" s="91"/>
      <c r="P7185" s="115"/>
      <c r="Q7185" s="116"/>
      <c r="R7185" s="116"/>
      <c r="S7185" s="116"/>
      <c r="T7185" s="117"/>
    </row>
    <row r="7186" spans="1:20" x14ac:dyDescent="0.15">
      <c r="A7186" s="91"/>
      <c r="B7186" s="91"/>
      <c r="C7186" s="127"/>
      <c r="D7186" s="127"/>
      <c r="E7186" s="127"/>
      <c r="F7186" s="127"/>
      <c r="G7186" s="127"/>
      <c r="H7186" s="127"/>
      <c r="I7186" s="91"/>
      <c r="O7186" s="91"/>
      <c r="P7186" s="115"/>
      <c r="Q7186" s="116"/>
      <c r="R7186" s="116"/>
      <c r="S7186" s="116"/>
      <c r="T7186" s="117"/>
    </row>
    <row r="7187" spans="1:20" x14ac:dyDescent="0.15">
      <c r="A7187" s="91"/>
      <c r="B7187" s="91"/>
      <c r="C7187" s="127"/>
      <c r="D7187" s="127"/>
      <c r="E7187" s="127"/>
      <c r="F7187" s="127"/>
      <c r="G7187" s="127"/>
      <c r="H7187" s="127"/>
      <c r="I7187" s="91"/>
      <c r="O7187" s="91"/>
      <c r="P7187" s="115"/>
      <c r="Q7187" s="116"/>
      <c r="R7187" s="116"/>
      <c r="S7187" s="116"/>
      <c r="T7187" s="117"/>
    </row>
    <row r="7188" spans="1:20" x14ac:dyDescent="0.15">
      <c r="A7188" s="91"/>
      <c r="B7188" s="91"/>
      <c r="C7188" s="127"/>
      <c r="D7188" s="127"/>
      <c r="E7188" s="127"/>
      <c r="F7188" s="127"/>
      <c r="G7188" s="127"/>
      <c r="H7188" s="127"/>
      <c r="I7188" s="91"/>
      <c r="O7188" s="91"/>
      <c r="P7188" s="115"/>
      <c r="Q7188" s="116"/>
      <c r="R7188" s="116"/>
      <c r="S7188" s="116"/>
      <c r="T7188" s="117"/>
    </row>
    <row r="7189" spans="1:20" x14ac:dyDescent="0.15">
      <c r="A7189" s="91"/>
      <c r="B7189" s="91"/>
      <c r="C7189" s="127"/>
      <c r="D7189" s="127"/>
      <c r="E7189" s="127"/>
      <c r="F7189" s="127"/>
      <c r="G7189" s="127"/>
      <c r="H7189" s="127"/>
      <c r="I7189" s="91"/>
      <c r="O7189" s="91"/>
      <c r="P7189" s="115"/>
      <c r="Q7189" s="116"/>
      <c r="R7189" s="116"/>
      <c r="S7189" s="116"/>
      <c r="T7189" s="117"/>
    </row>
    <row r="7190" spans="1:20" x14ac:dyDescent="0.15">
      <c r="A7190" s="91"/>
      <c r="B7190" s="91"/>
      <c r="C7190" s="127"/>
      <c r="D7190" s="127"/>
      <c r="E7190" s="127"/>
      <c r="F7190" s="127"/>
      <c r="G7190" s="127"/>
      <c r="H7190" s="127"/>
      <c r="I7190" s="91"/>
      <c r="O7190" s="91"/>
      <c r="P7190" s="115"/>
      <c r="Q7190" s="116"/>
      <c r="R7190" s="116"/>
      <c r="S7190" s="116"/>
      <c r="T7190" s="117"/>
    </row>
    <row r="7191" spans="1:20" x14ac:dyDescent="0.15">
      <c r="A7191" s="91"/>
      <c r="B7191" s="91"/>
      <c r="C7191" s="127"/>
      <c r="D7191" s="127"/>
      <c r="E7191" s="127"/>
      <c r="F7191" s="127"/>
      <c r="G7191" s="127"/>
      <c r="H7191" s="127"/>
      <c r="I7191" s="91"/>
      <c r="O7191" s="91"/>
      <c r="P7191" s="115"/>
      <c r="Q7191" s="116"/>
      <c r="R7191" s="116"/>
      <c r="S7191" s="116"/>
      <c r="T7191" s="117"/>
    </row>
    <row r="7192" spans="1:20" x14ac:dyDescent="0.15">
      <c r="A7192" s="91"/>
      <c r="B7192" s="91"/>
      <c r="C7192" s="127"/>
      <c r="D7192" s="127"/>
      <c r="E7192" s="127"/>
      <c r="F7192" s="127"/>
      <c r="G7192" s="127"/>
      <c r="H7192" s="127"/>
      <c r="I7192" s="91"/>
      <c r="O7192" s="91"/>
      <c r="P7192" s="115"/>
      <c r="Q7192" s="116"/>
      <c r="R7192" s="116"/>
      <c r="S7192" s="116"/>
      <c r="T7192" s="117"/>
    </row>
    <row r="7193" spans="1:20" x14ac:dyDescent="0.15">
      <c r="A7193" s="91"/>
      <c r="B7193" s="91"/>
      <c r="C7193" s="127"/>
      <c r="D7193" s="127"/>
      <c r="E7193" s="127"/>
      <c r="F7193" s="127"/>
      <c r="G7193" s="127"/>
      <c r="H7193" s="127"/>
      <c r="I7193" s="91"/>
      <c r="O7193" s="91"/>
      <c r="P7193" s="115"/>
      <c r="Q7193" s="116"/>
      <c r="R7193" s="116"/>
      <c r="S7193" s="116"/>
      <c r="T7193" s="117"/>
    </row>
    <row r="7194" spans="1:20" x14ac:dyDescent="0.15">
      <c r="A7194" s="91"/>
      <c r="B7194" s="91"/>
      <c r="C7194" s="127"/>
      <c r="D7194" s="127"/>
      <c r="E7194" s="127"/>
      <c r="F7194" s="127"/>
      <c r="G7194" s="127"/>
      <c r="H7194" s="127"/>
      <c r="I7194" s="91"/>
      <c r="O7194" s="91"/>
      <c r="P7194" s="115"/>
      <c r="Q7194" s="116"/>
      <c r="R7194" s="116"/>
      <c r="S7194" s="116"/>
      <c r="T7194" s="117"/>
    </row>
    <row r="7195" spans="1:20" x14ac:dyDescent="0.15">
      <c r="A7195" s="91"/>
      <c r="B7195" s="91"/>
      <c r="C7195" s="127"/>
      <c r="D7195" s="127"/>
      <c r="E7195" s="127"/>
      <c r="F7195" s="127"/>
      <c r="G7195" s="127"/>
      <c r="H7195" s="127"/>
      <c r="I7195" s="91"/>
      <c r="O7195" s="91"/>
      <c r="P7195" s="115"/>
      <c r="Q7195" s="116"/>
      <c r="R7195" s="116"/>
      <c r="S7195" s="116"/>
      <c r="T7195" s="117"/>
    </row>
    <row r="7196" spans="1:20" x14ac:dyDescent="0.15">
      <c r="A7196" s="91"/>
      <c r="B7196" s="91"/>
      <c r="C7196" s="127"/>
      <c r="D7196" s="127"/>
      <c r="E7196" s="127"/>
      <c r="F7196" s="127"/>
      <c r="G7196" s="127"/>
      <c r="H7196" s="127"/>
      <c r="I7196" s="91"/>
      <c r="O7196" s="91"/>
      <c r="P7196" s="115"/>
      <c r="Q7196" s="116"/>
      <c r="R7196" s="116"/>
      <c r="S7196" s="116"/>
      <c r="T7196" s="117"/>
    </row>
    <row r="7197" spans="1:20" x14ac:dyDescent="0.15">
      <c r="A7197" s="91"/>
      <c r="B7197" s="91"/>
      <c r="C7197" s="127"/>
      <c r="D7197" s="127"/>
      <c r="E7197" s="127"/>
      <c r="F7197" s="127"/>
      <c r="G7197" s="127"/>
      <c r="H7197" s="127"/>
      <c r="I7197" s="91"/>
      <c r="O7197" s="91"/>
      <c r="P7197" s="115"/>
      <c r="Q7197" s="116"/>
      <c r="R7197" s="116"/>
      <c r="S7197" s="116"/>
      <c r="T7197" s="117"/>
    </row>
    <row r="7198" spans="1:20" x14ac:dyDescent="0.15">
      <c r="A7198" s="91"/>
      <c r="B7198" s="91"/>
      <c r="C7198" s="127"/>
      <c r="D7198" s="127"/>
      <c r="E7198" s="127"/>
      <c r="F7198" s="127"/>
      <c r="G7198" s="127"/>
      <c r="H7198" s="127"/>
      <c r="I7198" s="91"/>
      <c r="O7198" s="91"/>
      <c r="P7198" s="115"/>
      <c r="Q7198" s="116"/>
      <c r="R7198" s="116"/>
      <c r="S7198" s="116"/>
      <c r="T7198" s="117"/>
    </row>
    <row r="7199" spans="1:20" x14ac:dyDescent="0.15">
      <c r="A7199" s="91"/>
      <c r="B7199" s="91"/>
      <c r="C7199" s="127"/>
      <c r="D7199" s="127"/>
      <c r="E7199" s="127"/>
      <c r="F7199" s="127"/>
      <c r="G7199" s="127"/>
      <c r="H7199" s="127"/>
      <c r="I7199" s="91"/>
      <c r="O7199" s="91"/>
      <c r="P7199" s="115"/>
      <c r="Q7199" s="116"/>
      <c r="R7199" s="116"/>
      <c r="S7199" s="116"/>
      <c r="T7199" s="117"/>
    </row>
    <row r="7200" spans="1:20" x14ac:dyDescent="0.15">
      <c r="A7200" s="91"/>
      <c r="B7200" s="91"/>
      <c r="C7200" s="127"/>
      <c r="D7200" s="127"/>
      <c r="E7200" s="127"/>
      <c r="F7200" s="127"/>
      <c r="G7200" s="127"/>
      <c r="H7200" s="127"/>
      <c r="I7200" s="91"/>
      <c r="O7200" s="91"/>
      <c r="P7200" s="115"/>
      <c r="Q7200" s="116"/>
      <c r="R7200" s="116"/>
      <c r="S7200" s="116"/>
      <c r="T7200" s="117"/>
    </row>
    <row r="7201" spans="1:20" x14ac:dyDescent="0.15">
      <c r="A7201" s="91"/>
      <c r="B7201" s="91"/>
      <c r="C7201" s="127"/>
      <c r="D7201" s="127"/>
      <c r="E7201" s="127"/>
      <c r="F7201" s="127"/>
      <c r="G7201" s="127"/>
      <c r="H7201" s="127"/>
      <c r="I7201" s="91"/>
      <c r="O7201" s="91"/>
      <c r="P7201" s="115"/>
      <c r="Q7201" s="116"/>
      <c r="R7201" s="116"/>
      <c r="S7201" s="116"/>
      <c r="T7201" s="117"/>
    </row>
    <row r="7202" spans="1:20" x14ac:dyDescent="0.15">
      <c r="A7202" s="91"/>
      <c r="B7202" s="91"/>
      <c r="C7202" s="127"/>
      <c r="D7202" s="127"/>
      <c r="E7202" s="127"/>
      <c r="F7202" s="127"/>
      <c r="G7202" s="127"/>
      <c r="H7202" s="127"/>
      <c r="I7202" s="91"/>
      <c r="O7202" s="91"/>
      <c r="P7202" s="115"/>
      <c r="Q7202" s="116"/>
      <c r="R7202" s="116"/>
      <c r="S7202" s="116"/>
      <c r="T7202" s="117"/>
    </row>
    <row r="7203" spans="1:20" x14ac:dyDescent="0.15">
      <c r="A7203" s="91"/>
      <c r="B7203" s="91"/>
      <c r="C7203" s="127"/>
      <c r="D7203" s="127"/>
      <c r="E7203" s="127"/>
      <c r="F7203" s="127"/>
      <c r="G7203" s="127"/>
      <c r="H7203" s="127"/>
      <c r="I7203" s="91"/>
      <c r="O7203" s="91"/>
      <c r="P7203" s="115"/>
      <c r="Q7203" s="116"/>
      <c r="R7203" s="116"/>
      <c r="S7203" s="116"/>
      <c r="T7203" s="117"/>
    </row>
    <row r="7204" spans="1:20" x14ac:dyDescent="0.15">
      <c r="A7204" s="91"/>
      <c r="B7204" s="91"/>
      <c r="C7204" s="127"/>
      <c r="D7204" s="127"/>
      <c r="E7204" s="127"/>
      <c r="F7204" s="127"/>
      <c r="G7204" s="127"/>
      <c r="H7204" s="127"/>
      <c r="I7204" s="91"/>
      <c r="O7204" s="91"/>
      <c r="P7204" s="115"/>
      <c r="Q7204" s="116"/>
      <c r="R7204" s="116"/>
      <c r="S7204" s="116"/>
      <c r="T7204" s="117"/>
    </row>
    <row r="7205" spans="1:20" x14ac:dyDescent="0.15">
      <c r="A7205" s="91"/>
      <c r="B7205" s="91"/>
      <c r="C7205" s="127"/>
      <c r="D7205" s="127"/>
      <c r="E7205" s="127"/>
      <c r="F7205" s="127"/>
      <c r="G7205" s="127"/>
      <c r="H7205" s="127"/>
      <c r="I7205" s="91"/>
      <c r="O7205" s="91"/>
      <c r="P7205" s="115"/>
      <c r="Q7205" s="116"/>
      <c r="R7205" s="116"/>
      <c r="S7205" s="116"/>
      <c r="T7205" s="117"/>
    </row>
    <row r="7206" spans="1:20" x14ac:dyDescent="0.15">
      <c r="A7206" s="91"/>
      <c r="B7206" s="91"/>
      <c r="C7206" s="127"/>
      <c r="D7206" s="127"/>
      <c r="E7206" s="127"/>
      <c r="F7206" s="127"/>
      <c r="G7206" s="127"/>
      <c r="H7206" s="127"/>
      <c r="I7206" s="91"/>
      <c r="O7206" s="91"/>
      <c r="P7206" s="115"/>
      <c r="Q7206" s="116"/>
      <c r="R7206" s="116"/>
      <c r="S7206" s="116"/>
      <c r="T7206" s="117"/>
    </row>
    <row r="7207" spans="1:20" x14ac:dyDescent="0.15">
      <c r="A7207" s="91"/>
      <c r="B7207" s="91"/>
      <c r="C7207" s="127"/>
      <c r="D7207" s="127"/>
      <c r="E7207" s="127"/>
      <c r="F7207" s="127"/>
      <c r="G7207" s="127"/>
      <c r="H7207" s="127"/>
      <c r="I7207" s="91"/>
      <c r="O7207" s="91"/>
      <c r="P7207" s="115"/>
      <c r="Q7207" s="116"/>
      <c r="R7207" s="116"/>
      <c r="S7207" s="116"/>
      <c r="T7207" s="117"/>
    </row>
    <row r="7208" spans="1:20" x14ac:dyDescent="0.15">
      <c r="A7208" s="91"/>
      <c r="B7208" s="91"/>
      <c r="C7208" s="127"/>
      <c r="D7208" s="127"/>
      <c r="E7208" s="127"/>
      <c r="F7208" s="127"/>
      <c r="G7208" s="127"/>
      <c r="H7208" s="127"/>
      <c r="I7208" s="91"/>
      <c r="O7208" s="91"/>
      <c r="P7208" s="115"/>
      <c r="Q7208" s="116"/>
      <c r="R7208" s="116"/>
      <c r="S7208" s="116"/>
      <c r="T7208" s="117"/>
    </row>
    <row r="7209" spans="1:20" x14ac:dyDescent="0.15">
      <c r="A7209" s="91"/>
      <c r="B7209" s="91"/>
      <c r="C7209" s="127"/>
      <c r="D7209" s="127"/>
      <c r="E7209" s="127"/>
      <c r="F7209" s="127"/>
      <c r="G7209" s="127"/>
      <c r="H7209" s="127"/>
      <c r="I7209" s="91"/>
      <c r="O7209" s="91"/>
      <c r="P7209" s="115"/>
      <c r="Q7209" s="116"/>
      <c r="R7209" s="116"/>
      <c r="S7209" s="116"/>
      <c r="T7209" s="117"/>
    </row>
    <row r="7210" spans="1:20" x14ac:dyDescent="0.15">
      <c r="A7210" s="91"/>
      <c r="B7210" s="91"/>
      <c r="C7210" s="127"/>
      <c r="D7210" s="127"/>
      <c r="E7210" s="127"/>
      <c r="F7210" s="127"/>
      <c r="G7210" s="127"/>
      <c r="H7210" s="127"/>
      <c r="I7210" s="91"/>
      <c r="O7210" s="91"/>
      <c r="P7210" s="115"/>
      <c r="Q7210" s="116"/>
      <c r="R7210" s="116"/>
      <c r="S7210" s="116"/>
      <c r="T7210" s="117"/>
    </row>
    <row r="7211" spans="1:20" x14ac:dyDescent="0.15">
      <c r="A7211" s="91"/>
      <c r="B7211" s="91"/>
      <c r="C7211" s="127"/>
      <c r="D7211" s="127"/>
      <c r="E7211" s="127"/>
      <c r="F7211" s="127"/>
      <c r="G7211" s="127"/>
      <c r="H7211" s="127"/>
      <c r="I7211" s="91"/>
      <c r="O7211" s="91"/>
      <c r="P7211" s="115"/>
      <c r="Q7211" s="116"/>
      <c r="R7211" s="116"/>
      <c r="S7211" s="116"/>
      <c r="T7211" s="117"/>
    </row>
    <row r="7212" spans="1:20" x14ac:dyDescent="0.15">
      <c r="A7212" s="91"/>
      <c r="B7212" s="91"/>
      <c r="C7212" s="127"/>
      <c r="D7212" s="127"/>
      <c r="E7212" s="127"/>
      <c r="F7212" s="127"/>
      <c r="G7212" s="127"/>
      <c r="H7212" s="127"/>
      <c r="I7212" s="91"/>
      <c r="O7212" s="91"/>
      <c r="P7212" s="115"/>
      <c r="Q7212" s="116"/>
      <c r="R7212" s="116"/>
      <c r="S7212" s="116"/>
      <c r="T7212" s="117"/>
    </row>
    <row r="7213" spans="1:20" x14ac:dyDescent="0.15">
      <c r="A7213" s="91"/>
      <c r="B7213" s="91"/>
      <c r="C7213" s="127"/>
      <c r="D7213" s="127"/>
      <c r="E7213" s="127"/>
      <c r="F7213" s="127"/>
      <c r="G7213" s="127"/>
      <c r="H7213" s="127"/>
      <c r="I7213" s="91"/>
      <c r="O7213" s="91"/>
      <c r="P7213" s="115"/>
      <c r="Q7213" s="116"/>
      <c r="R7213" s="116"/>
      <c r="S7213" s="116"/>
      <c r="T7213" s="117"/>
    </row>
    <row r="7214" spans="1:20" x14ac:dyDescent="0.15">
      <c r="A7214" s="91"/>
      <c r="B7214" s="91"/>
      <c r="C7214" s="127"/>
      <c r="D7214" s="127"/>
      <c r="E7214" s="127"/>
      <c r="F7214" s="127"/>
      <c r="G7214" s="127"/>
      <c r="H7214" s="127"/>
      <c r="I7214" s="91"/>
      <c r="O7214" s="91"/>
      <c r="P7214" s="115"/>
      <c r="Q7214" s="116"/>
      <c r="R7214" s="116"/>
      <c r="S7214" s="116"/>
      <c r="T7214" s="117"/>
    </row>
    <row r="7215" spans="1:20" x14ac:dyDescent="0.15">
      <c r="A7215" s="91"/>
      <c r="B7215" s="91"/>
      <c r="C7215" s="127"/>
      <c r="D7215" s="127"/>
      <c r="E7215" s="127"/>
      <c r="F7215" s="127"/>
      <c r="G7215" s="127"/>
      <c r="H7215" s="127"/>
      <c r="I7215" s="91"/>
      <c r="O7215" s="91"/>
      <c r="P7215" s="115"/>
      <c r="Q7215" s="116"/>
      <c r="R7215" s="116"/>
      <c r="S7215" s="116"/>
      <c r="T7215" s="117"/>
    </row>
    <row r="7216" spans="1:20" x14ac:dyDescent="0.15">
      <c r="A7216" s="91"/>
      <c r="B7216" s="91"/>
      <c r="C7216" s="127"/>
      <c r="D7216" s="127"/>
      <c r="E7216" s="127"/>
      <c r="F7216" s="127"/>
      <c r="G7216" s="127"/>
      <c r="H7216" s="127"/>
      <c r="I7216" s="91"/>
      <c r="O7216" s="91"/>
      <c r="P7216" s="115"/>
      <c r="Q7216" s="116"/>
      <c r="R7216" s="116"/>
      <c r="S7216" s="116"/>
      <c r="T7216" s="117"/>
    </row>
    <row r="7217" spans="1:20" x14ac:dyDescent="0.15">
      <c r="A7217" s="91"/>
      <c r="B7217" s="91"/>
      <c r="C7217" s="127"/>
      <c r="D7217" s="127"/>
      <c r="E7217" s="127"/>
      <c r="F7217" s="127"/>
      <c r="G7217" s="127"/>
      <c r="H7217" s="127"/>
      <c r="I7217" s="91"/>
      <c r="O7217" s="91"/>
      <c r="P7217" s="115"/>
      <c r="Q7217" s="116"/>
      <c r="R7217" s="116"/>
      <c r="S7217" s="116"/>
      <c r="T7217" s="117"/>
    </row>
    <row r="7218" spans="1:20" x14ac:dyDescent="0.15">
      <c r="A7218" s="91"/>
      <c r="B7218" s="91"/>
      <c r="C7218" s="127"/>
      <c r="D7218" s="127"/>
      <c r="E7218" s="127"/>
      <c r="F7218" s="127"/>
      <c r="G7218" s="127"/>
      <c r="H7218" s="127"/>
      <c r="I7218" s="91"/>
      <c r="O7218" s="91"/>
      <c r="P7218" s="115"/>
      <c r="Q7218" s="116"/>
      <c r="R7218" s="116"/>
      <c r="S7218" s="116"/>
      <c r="T7218" s="117"/>
    </row>
    <row r="7219" spans="1:20" x14ac:dyDescent="0.15">
      <c r="A7219" s="91"/>
      <c r="B7219" s="91"/>
      <c r="C7219" s="127"/>
      <c r="D7219" s="127"/>
      <c r="E7219" s="127"/>
      <c r="F7219" s="127"/>
      <c r="G7219" s="127"/>
      <c r="H7219" s="127"/>
      <c r="I7219" s="91"/>
      <c r="O7219" s="91"/>
      <c r="P7219" s="115"/>
      <c r="Q7219" s="116"/>
      <c r="R7219" s="116"/>
      <c r="S7219" s="116"/>
      <c r="T7219" s="117"/>
    </row>
    <row r="7220" spans="1:20" x14ac:dyDescent="0.15">
      <c r="A7220" s="91"/>
      <c r="B7220" s="91"/>
      <c r="C7220" s="127"/>
      <c r="D7220" s="127"/>
      <c r="E7220" s="127"/>
      <c r="F7220" s="127"/>
      <c r="G7220" s="127"/>
      <c r="H7220" s="127"/>
      <c r="I7220" s="91"/>
      <c r="O7220" s="91"/>
      <c r="P7220" s="115"/>
      <c r="Q7220" s="116"/>
      <c r="R7220" s="116"/>
      <c r="S7220" s="116"/>
      <c r="T7220" s="117"/>
    </row>
    <row r="7221" spans="1:20" x14ac:dyDescent="0.15">
      <c r="A7221" s="91"/>
      <c r="B7221" s="91"/>
      <c r="C7221" s="127"/>
      <c r="D7221" s="127"/>
      <c r="E7221" s="127"/>
      <c r="F7221" s="127"/>
      <c r="G7221" s="127"/>
      <c r="H7221" s="127"/>
      <c r="I7221" s="91"/>
      <c r="O7221" s="91"/>
      <c r="P7221" s="115"/>
      <c r="Q7221" s="116"/>
      <c r="R7221" s="116"/>
      <c r="S7221" s="116"/>
      <c r="T7221" s="117"/>
    </row>
    <row r="7222" spans="1:20" x14ac:dyDescent="0.15">
      <c r="A7222" s="91"/>
      <c r="B7222" s="91"/>
      <c r="C7222" s="127"/>
      <c r="D7222" s="127"/>
      <c r="E7222" s="127"/>
      <c r="F7222" s="127"/>
      <c r="G7222" s="127"/>
      <c r="H7222" s="127"/>
      <c r="I7222" s="91"/>
      <c r="O7222" s="91"/>
      <c r="P7222" s="115"/>
      <c r="Q7222" s="116"/>
      <c r="R7222" s="116"/>
      <c r="S7222" s="116"/>
      <c r="T7222" s="117"/>
    </row>
    <row r="7223" spans="1:20" x14ac:dyDescent="0.15">
      <c r="A7223" s="91"/>
      <c r="B7223" s="91"/>
      <c r="C7223" s="127"/>
      <c r="D7223" s="127"/>
      <c r="E7223" s="127"/>
      <c r="F7223" s="127"/>
      <c r="G7223" s="127"/>
      <c r="H7223" s="127"/>
      <c r="I7223" s="91"/>
      <c r="O7223" s="91"/>
      <c r="P7223" s="115"/>
      <c r="Q7223" s="116"/>
      <c r="R7223" s="116"/>
      <c r="S7223" s="116"/>
      <c r="T7223" s="117"/>
    </row>
    <row r="7224" spans="1:20" x14ac:dyDescent="0.15">
      <c r="A7224" s="91"/>
      <c r="B7224" s="91"/>
      <c r="C7224" s="127"/>
      <c r="D7224" s="127"/>
      <c r="E7224" s="127"/>
      <c r="F7224" s="127"/>
      <c r="G7224" s="127"/>
      <c r="H7224" s="127"/>
      <c r="I7224" s="91"/>
      <c r="O7224" s="91"/>
      <c r="P7224" s="115"/>
      <c r="Q7224" s="116"/>
      <c r="R7224" s="116"/>
      <c r="S7224" s="116"/>
      <c r="T7224" s="117"/>
    </row>
    <row r="7225" spans="1:20" x14ac:dyDescent="0.15">
      <c r="A7225" s="91"/>
      <c r="B7225" s="91"/>
      <c r="C7225" s="127"/>
      <c r="D7225" s="127"/>
      <c r="E7225" s="127"/>
      <c r="F7225" s="127"/>
      <c r="G7225" s="127"/>
      <c r="H7225" s="127"/>
      <c r="I7225" s="91"/>
      <c r="O7225" s="91"/>
      <c r="P7225" s="115"/>
      <c r="Q7225" s="116"/>
      <c r="R7225" s="116"/>
      <c r="S7225" s="116"/>
      <c r="T7225" s="117"/>
    </row>
    <row r="7226" spans="1:20" x14ac:dyDescent="0.15">
      <c r="A7226" s="91"/>
      <c r="B7226" s="91"/>
      <c r="C7226" s="127"/>
      <c r="D7226" s="127"/>
      <c r="E7226" s="127"/>
      <c r="F7226" s="127"/>
      <c r="G7226" s="127"/>
      <c r="H7226" s="127"/>
      <c r="I7226" s="91"/>
      <c r="O7226" s="91"/>
      <c r="P7226" s="115"/>
      <c r="Q7226" s="116"/>
      <c r="R7226" s="116"/>
      <c r="S7226" s="116"/>
      <c r="T7226" s="117"/>
    </row>
    <row r="7227" spans="1:20" x14ac:dyDescent="0.15">
      <c r="A7227" s="91"/>
      <c r="B7227" s="91"/>
      <c r="C7227" s="127"/>
      <c r="D7227" s="127"/>
      <c r="E7227" s="127"/>
      <c r="F7227" s="127"/>
      <c r="G7227" s="127"/>
      <c r="H7227" s="127"/>
      <c r="I7227" s="91"/>
      <c r="O7227" s="91"/>
      <c r="P7227" s="115"/>
      <c r="Q7227" s="116"/>
      <c r="R7227" s="116"/>
      <c r="S7227" s="116"/>
      <c r="T7227" s="117"/>
    </row>
    <row r="7228" spans="1:20" x14ac:dyDescent="0.15">
      <c r="A7228" s="91"/>
      <c r="B7228" s="91"/>
      <c r="C7228" s="127"/>
      <c r="D7228" s="127"/>
      <c r="E7228" s="127"/>
      <c r="F7228" s="127"/>
      <c r="G7228" s="127"/>
      <c r="H7228" s="127"/>
      <c r="I7228" s="91"/>
      <c r="O7228" s="91"/>
      <c r="P7228" s="115"/>
      <c r="Q7228" s="116"/>
      <c r="R7228" s="116"/>
      <c r="S7228" s="116"/>
      <c r="T7228" s="117"/>
    </row>
    <row r="7229" spans="1:20" x14ac:dyDescent="0.15">
      <c r="A7229" s="91"/>
      <c r="B7229" s="91"/>
      <c r="C7229" s="127"/>
      <c r="D7229" s="127"/>
      <c r="E7229" s="127"/>
      <c r="F7229" s="127"/>
      <c r="G7229" s="127"/>
      <c r="H7229" s="127"/>
      <c r="I7229" s="91"/>
      <c r="O7229" s="91"/>
      <c r="P7229" s="115"/>
      <c r="Q7229" s="116"/>
      <c r="R7229" s="116"/>
      <c r="S7229" s="116"/>
      <c r="T7229" s="117"/>
    </row>
    <row r="7230" spans="1:20" x14ac:dyDescent="0.15">
      <c r="A7230" s="91"/>
      <c r="B7230" s="91"/>
      <c r="C7230" s="127"/>
      <c r="D7230" s="127"/>
      <c r="E7230" s="127"/>
      <c r="F7230" s="127"/>
      <c r="G7230" s="127"/>
      <c r="H7230" s="127"/>
      <c r="I7230" s="91"/>
      <c r="O7230" s="91"/>
      <c r="P7230" s="115"/>
      <c r="Q7230" s="116"/>
      <c r="R7230" s="116"/>
      <c r="S7230" s="116"/>
      <c r="T7230" s="117"/>
    </row>
    <row r="7231" spans="1:20" x14ac:dyDescent="0.15">
      <c r="A7231" s="91"/>
      <c r="B7231" s="91"/>
      <c r="C7231" s="127"/>
      <c r="D7231" s="127"/>
      <c r="E7231" s="127"/>
      <c r="F7231" s="127"/>
      <c r="G7231" s="127"/>
      <c r="H7231" s="127"/>
      <c r="I7231" s="91"/>
      <c r="O7231" s="91"/>
      <c r="P7231" s="115"/>
      <c r="Q7231" s="116"/>
      <c r="R7231" s="116"/>
      <c r="S7231" s="116"/>
      <c r="T7231" s="117"/>
    </row>
    <row r="7232" spans="1:20" x14ac:dyDescent="0.15">
      <c r="A7232" s="91"/>
      <c r="B7232" s="91"/>
      <c r="C7232" s="127"/>
      <c r="D7232" s="127"/>
      <c r="E7232" s="127"/>
      <c r="F7232" s="127"/>
      <c r="G7232" s="127"/>
      <c r="H7232" s="127"/>
      <c r="I7232" s="91"/>
      <c r="O7232" s="91"/>
      <c r="P7232" s="115"/>
      <c r="Q7232" s="116"/>
      <c r="R7232" s="116"/>
      <c r="S7232" s="116"/>
      <c r="T7232" s="117"/>
    </row>
    <row r="7233" spans="1:20" x14ac:dyDescent="0.15">
      <c r="A7233" s="91"/>
      <c r="B7233" s="91"/>
      <c r="C7233" s="127"/>
      <c r="D7233" s="127"/>
      <c r="E7233" s="127"/>
      <c r="F7233" s="127"/>
      <c r="G7233" s="127"/>
      <c r="H7233" s="127"/>
      <c r="I7233" s="91"/>
      <c r="O7233" s="91"/>
      <c r="P7233" s="115"/>
      <c r="Q7233" s="116"/>
      <c r="R7233" s="116"/>
      <c r="S7233" s="116"/>
      <c r="T7233" s="117"/>
    </row>
    <row r="7234" spans="1:20" x14ac:dyDescent="0.15">
      <c r="A7234" s="91"/>
      <c r="B7234" s="91"/>
      <c r="C7234" s="127"/>
      <c r="D7234" s="127"/>
      <c r="E7234" s="127"/>
      <c r="F7234" s="127"/>
      <c r="G7234" s="127"/>
      <c r="H7234" s="127"/>
      <c r="I7234" s="91"/>
      <c r="O7234" s="91"/>
      <c r="P7234" s="115"/>
      <c r="Q7234" s="116"/>
      <c r="R7234" s="116"/>
      <c r="S7234" s="116"/>
      <c r="T7234" s="117"/>
    </row>
    <row r="7235" spans="1:20" x14ac:dyDescent="0.15">
      <c r="A7235" s="91"/>
      <c r="B7235" s="91"/>
      <c r="C7235" s="127"/>
      <c r="D7235" s="127"/>
      <c r="E7235" s="127"/>
      <c r="F7235" s="127"/>
      <c r="G7235" s="127"/>
      <c r="H7235" s="127"/>
      <c r="I7235" s="91"/>
      <c r="O7235" s="91"/>
      <c r="P7235" s="115"/>
      <c r="Q7235" s="116"/>
      <c r="R7235" s="116"/>
      <c r="S7235" s="116"/>
      <c r="T7235" s="117"/>
    </row>
    <row r="7236" spans="1:20" x14ac:dyDescent="0.15">
      <c r="A7236" s="91"/>
      <c r="B7236" s="91"/>
      <c r="C7236" s="127"/>
      <c r="D7236" s="127"/>
      <c r="E7236" s="127"/>
      <c r="F7236" s="127"/>
      <c r="G7236" s="127"/>
      <c r="H7236" s="127"/>
      <c r="I7236" s="91"/>
      <c r="O7236" s="91"/>
      <c r="P7236" s="115"/>
      <c r="Q7236" s="116"/>
      <c r="R7236" s="116"/>
      <c r="S7236" s="116"/>
      <c r="T7236" s="117"/>
    </row>
    <row r="7237" spans="1:20" x14ac:dyDescent="0.15">
      <c r="A7237" s="91"/>
      <c r="B7237" s="91"/>
      <c r="C7237" s="127"/>
      <c r="D7237" s="127"/>
      <c r="E7237" s="127"/>
      <c r="F7237" s="127"/>
      <c r="G7237" s="127"/>
      <c r="H7237" s="127"/>
      <c r="I7237" s="91"/>
      <c r="O7237" s="91"/>
      <c r="P7237" s="115"/>
      <c r="Q7237" s="116"/>
      <c r="R7237" s="116"/>
      <c r="S7237" s="116"/>
      <c r="T7237" s="117"/>
    </row>
    <row r="7238" spans="1:20" x14ac:dyDescent="0.15">
      <c r="A7238" s="91"/>
      <c r="B7238" s="91"/>
      <c r="C7238" s="127"/>
      <c r="D7238" s="127"/>
      <c r="E7238" s="127"/>
      <c r="F7238" s="127"/>
      <c r="G7238" s="127"/>
      <c r="H7238" s="127"/>
      <c r="I7238" s="91"/>
      <c r="O7238" s="91"/>
      <c r="P7238" s="115"/>
      <c r="Q7238" s="116"/>
      <c r="R7238" s="116"/>
      <c r="S7238" s="116"/>
      <c r="T7238" s="117"/>
    </row>
    <row r="7239" spans="1:20" x14ac:dyDescent="0.15">
      <c r="A7239" s="91"/>
      <c r="B7239" s="91"/>
      <c r="C7239" s="127"/>
      <c r="D7239" s="127"/>
      <c r="E7239" s="127"/>
      <c r="F7239" s="127"/>
      <c r="G7239" s="127"/>
      <c r="H7239" s="127"/>
      <c r="I7239" s="91"/>
      <c r="O7239" s="91"/>
      <c r="P7239" s="115"/>
      <c r="Q7239" s="116"/>
      <c r="R7239" s="116"/>
      <c r="S7239" s="116"/>
      <c r="T7239" s="117"/>
    </row>
    <row r="7240" spans="1:20" x14ac:dyDescent="0.15">
      <c r="A7240" s="91"/>
      <c r="B7240" s="91"/>
      <c r="C7240" s="127"/>
      <c r="D7240" s="127"/>
      <c r="E7240" s="127"/>
      <c r="F7240" s="127"/>
      <c r="G7240" s="127"/>
      <c r="H7240" s="127"/>
      <c r="I7240" s="91"/>
      <c r="O7240" s="91"/>
      <c r="P7240" s="115"/>
      <c r="Q7240" s="116"/>
      <c r="R7240" s="116"/>
      <c r="S7240" s="116"/>
      <c r="T7240" s="117"/>
    </row>
    <row r="7241" spans="1:20" x14ac:dyDescent="0.15">
      <c r="A7241" s="91"/>
      <c r="B7241" s="91"/>
      <c r="C7241" s="127"/>
      <c r="D7241" s="127"/>
      <c r="E7241" s="127"/>
      <c r="F7241" s="127"/>
      <c r="G7241" s="127"/>
      <c r="H7241" s="127"/>
      <c r="I7241" s="91"/>
      <c r="O7241" s="91"/>
      <c r="P7241" s="115"/>
      <c r="Q7241" s="116"/>
      <c r="R7241" s="116"/>
      <c r="S7241" s="116"/>
      <c r="T7241" s="117"/>
    </row>
    <row r="7242" spans="1:20" x14ac:dyDescent="0.15">
      <c r="A7242" s="91"/>
      <c r="B7242" s="91"/>
      <c r="C7242" s="127"/>
      <c r="D7242" s="127"/>
      <c r="E7242" s="127"/>
      <c r="F7242" s="127"/>
      <c r="G7242" s="127"/>
      <c r="H7242" s="127"/>
      <c r="I7242" s="91"/>
      <c r="O7242" s="91"/>
      <c r="P7242" s="115"/>
      <c r="Q7242" s="116"/>
      <c r="R7242" s="116"/>
      <c r="S7242" s="116"/>
      <c r="T7242" s="117"/>
    </row>
    <row r="7243" spans="1:20" x14ac:dyDescent="0.15">
      <c r="A7243" s="91"/>
      <c r="B7243" s="91"/>
      <c r="C7243" s="127"/>
      <c r="D7243" s="127"/>
      <c r="E7243" s="127"/>
      <c r="F7243" s="127"/>
      <c r="G7243" s="127"/>
      <c r="H7243" s="127"/>
      <c r="I7243" s="91"/>
      <c r="O7243" s="91"/>
      <c r="P7243" s="115"/>
      <c r="Q7243" s="116"/>
      <c r="R7243" s="116"/>
      <c r="S7243" s="116"/>
      <c r="T7243" s="117"/>
    </row>
    <row r="7244" spans="1:20" x14ac:dyDescent="0.15">
      <c r="A7244" s="91"/>
      <c r="B7244" s="91"/>
      <c r="C7244" s="127"/>
      <c r="D7244" s="127"/>
      <c r="E7244" s="127"/>
      <c r="F7244" s="127"/>
      <c r="G7244" s="127"/>
      <c r="H7244" s="127"/>
      <c r="I7244" s="91"/>
      <c r="O7244" s="91"/>
      <c r="P7244" s="115"/>
      <c r="Q7244" s="116"/>
      <c r="R7244" s="116"/>
      <c r="S7244" s="116"/>
      <c r="T7244" s="117"/>
    </row>
    <row r="7245" spans="1:20" x14ac:dyDescent="0.15">
      <c r="A7245" s="91"/>
      <c r="B7245" s="91"/>
      <c r="C7245" s="127"/>
      <c r="D7245" s="127"/>
      <c r="E7245" s="127"/>
      <c r="F7245" s="127"/>
      <c r="G7245" s="127"/>
      <c r="H7245" s="127"/>
      <c r="I7245" s="91"/>
      <c r="O7245" s="91"/>
      <c r="P7245" s="115"/>
      <c r="Q7245" s="116"/>
      <c r="R7245" s="116"/>
      <c r="S7245" s="116"/>
      <c r="T7245" s="117"/>
    </row>
    <row r="7246" spans="1:20" x14ac:dyDescent="0.15">
      <c r="A7246" s="91"/>
      <c r="B7246" s="91"/>
      <c r="C7246" s="127"/>
      <c r="D7246" s="127"/>
      <c r="E7246" s="127"/>
      <c r="F7246" s="127"/>
      <c r="G7246" s="127"/>
      <c r="H7246" s="127"/>
      <c r="I7246" s="91"/>
      <c r="O7246" s="91"/>
      <c r="P7246" s="115"/>
      <c r="Q7246" s="116"/>
      <c r="R7246" s="116"/>
      <c r="S7246" s="116"/>
      <c r="T7246" s="117"/>
    </row>
    <row r="7247" spans="1:20" x14ac:dyDescent="0.15">
      <c r="A7247" s="91"/>
      <c r="B7247" s="91"/>
      <c r="C7247" s="127"/>
      <c r="D7247" s="127"/>
      <c r="E7247" s="127"/>
      <c r="F7247" s="127"/>
      <c r="G7247" s="127"/>
      <c r="H7247" s="127"/>
      <c r="I7247" s="91"/>
      <c r="O7247" s="91"/>
      <c r="P7247" s="115"/>
      <c r="Q7247" s="116"/>
      <c r="R7247" s="116"/>
      <c r="S7247" s="116"/>
      <c r="T7247" s="117"/>
    </row>
    <row r="7248" spans="1:20" x14ac:dyDescent="0.15">
      <c r="A7248" s="91"/>
      <c r="B7248" s="91"/>
      <c r="C7248" s="127"/>
      <c r="D7248" s="127"/>
      <c r="E7248" s="127"/>
      <c r="F7248" s="127"/>
      <c r="G7248" s="127"/>
      <c r="H7248" s="127"/>
      <c r="I7248" s="91"/>
      <c r="O7248" s="91"/>
      <c r="P7248" s="115"/>
      <c r="Q7248" s="116"/>
      <c r="R7248" s="116"/>
      <c r="S7248" s="116"/>
      <c r="T7248" s="117"/>
    </row>
    <row r="7249" spans="1:20" x14ac:dyDescent="0.15">
      <c r="A7249" s="91"/>
      <c r="B7249" s="91"/>
      <c r="C7249" s="127"/>
      <c r="D7249" s="127"/>
      <c r="E7249" s="127"/>
      <c r="F7249" s="127"/>
      <c r="G7249" s="127"/>
      <c r="H7249" s="127"/>
      <c r="I7249" s="91"/>
      <c r="O7249" s="91"/>
      <c r="P7249" s="115"/>
      <c r="Q7249" s="116"/>
      <c r="R7249" s="116"/>
      <c r="S7249" s="116"/>
      <c r="T7249" s="117"/>
    </row>
    <row r="7250" spans="1:20" x14ac:dyDescent="0.15">
      <c r="A7250" s="91"/>
      <c r="B7250" s="91"/>
      <c r="C7250" s="127"/>
      <c r="D7250" s="127"/>
      <c r="E7250" s="127"/>
      <c r="F7250" s="127"/>
      <c r="G7250" s="127"/>
      <c r="H7250" s="127"/>
      <c r="I7250" s="91"/>
      <c r="O7250" s="91"/>
      <c r="P7250" s="115"/>
      <c r="Q7250" s="116"/>
      <c r="R7250" s="116"/>
      <c r="S7250" s="116"/>
      <c r="T7250" s="117"/>
    </row>
    <row r="7251" spans="1:20" x14ac:dyDescent="0.15">
      <c r="A7251" s="91"/>
      <c r="B7251" s="91"/>
      <c r="C7251" s="127"/>
      <c r="D7251" s="127"/>
      <c r="E7251" s="127"/>
      <c r="F7251" s="127"/>
      <c r="G7251" s="127"/>
      <c r="H7251" s="127"/>
      <c r="I7251" s="91"/>
      <c r="O7251" s="91"/>
      <c r="P7251" s="115"/>
      <c r="Q7251" s="116"/>
      <c r="R7251" s="116"/>
      <c r="S7251" s="116"/>
      <c r="T7251" s="117"/>
    </row>
    <row r="7252" spans="1:20" x14ac:dyDescent="0.15">
      <c r="A7252" s="91"/>
      <c r="B7252" s="91"/>
      <c r="C7252" s="127"/>
      <c r="D7252" s="127"/>
      <c r="E7252" s="127"/>
      <c r="F7252" s="127"/>
      <c r="G7252" s="127"/>
      <c r="H7252" s="127"/>
      <c r="I7252" s="91"/>
      <c r="O7252" s="91"/>
      <c r="P7252" s="115"/>
      <c r="Q7252" s="116"/>
      <c r="R7252" s="116"/>
      <c r="S7252" s="116"/>
      <c r="T7252" s="117"/>
    </row>
    <row r="7253" spans="1:20" x14ac:dyDescent="0.15">
      <c r="A7253" s="91"/>
      <c r="B7253" s="91"/>
      <c r="C7253" s="127"/>
      <c r="D7253" s="127"/>
      <c r="E7253" s="127"/>
      <c r="F7253" s="127"/>
      <c r="G7253" s="127"/>
      <c r="H7253" s="127"/>
      <c r="I7253" s="91"/>
      <c r="O7253" s="91"/>
      <c r="P7253" s="115"/>
      <c r="Q7253" s="116"/>
      <c r="R7253" s="116"/>
      <c r="S7253" s="116"/>
      <c r="T7253" s="117"/>
    </row>
    <row r="7254" spans="1:20" x14ac:dyDescent="0.15">
      <c r="A7254" s="91"/>
      <c r="B7254" s="91"/>
      <c r="C7254" s="127"/>
      <c r="D7254" s="127"/>
      <c r="E7254" s="127"/>
      <c r="F7254" s="127"/>
      <c r="G7254" s="127"/>
      <c r="H7254" s="127"/>
      <c r="I7254" s="91"/>
      <c r="O7254" s="91"/>
      <c r="P7254" s="115"/>
      <c r="Q7254" s="116"/>
      <c r="R7254" s="116"/>
      <c r="S7254" s="116"/>
      <c r="T7254" s="117"/>
    </row>
    <row r="7255" spans="1:20" x14ac:dyDescent="0.15">
      <c r="A7255" s="91"/>
      <c r="B7255" s="91"/>
      <c r="C7255" s="127"/>
      <c r="D7255" s="127"/>
      <c r="E7255" s="127"/>
      <c r="F7255" s="127"/>
      <c r="G7255" s="127"/>
      <c r="H7255" s="127"/>
      <c r="I7255" s="91"/>
      <c r="O7255" s="91"/>
      <c r="P7255" s="115"/>
      <c r="Q7255" s="116"/>
      <c r="R7255" s="116"/>
      <c r="S7255" s="116"/>
      <c r="T7255" s="117"/>
    </row>
    <row r="7256" spans="1:20" x14ac:dyDescent="0.15">
      <c r="A7256" s="91"/>
      <c r="B7256" s="91"/>
      <c r="C7256" s="127"/>
      <c r="D7256" s="127"/>
      <c r="E7256" s="127"/>
      <c r="F7256" s="127"/>
      <c r="G7256" s="127"/>
      <c r="H7256" s="127"/>
      <c r="I7256" s="91"/>
      <c r="O7256" s="91"/>
      <c r="P7256" s="115"/>
      <c r="Q7256" s="116"/>
      <c r="R7256" s="116"/>
      <c r="S7256" s="116"/>
      <c r="T7256" s="117"/>
    </row>
    <row r="7257" spans="1:20" x14ac:dyDescent="0.15">
      <c r="A7257" s="91"/>
      <c r="B7257" s="91"/>
      <c r="C7257" s="127"/>
      <c r="D7257" s="127"/>
      <c r="E7257" s="127"/>
      <c r="F7257" s="127"/>
      <c r="G7257" s="127"/>
      <c r="H7257" s="127"/>
      <c r="I7257" s="91"/>
      <c r="O7257" s="91"/>
      <c r="P7257" s="115"/>
      <c r="Q7257" s="116"/>
      <c r="R7257" s="116"/>
      <c r="S7257" s="116"/>
      <c r="T7257" s="117"/>
    </row>
    <row r="7258" spans="1:20" x14ac:dyDescent="0.15">
      <c r="A7258" s="91"/>
      <c r="B7258" s="91"/>
      <c r="C7258" s="127"/>
      <c r="D7258" s="127"/>
      <c r="E7258" s="127"/>
      <c r="F7258" s="127"/>
      <c r="G7258" s="127"/>
      <c r="H7258" s="127"/>
      <c r="I7258" s="91"/>
      <c r="O7258" s="91"/>
      <c r="P7258" s="115"/>
      <c r="Q7258" s="116"/>
      <c r="R7258" s="116"/>
      <c r="S7258" s="116"/>
      <c r="T7258" s="117"/>
    </row>
    <row r="7259" spans="1:20" x14ac:dyDescent="0.15">
      <c r="A7259" s="91"/>
      <c r="B7259" s="91"/>
      <c r="C7259" s="127"/>
      <c r="D7259" s="127"/>
      <c r="E7259" s="127"/>
      <c r="F7259" s="127"/>
      <c r="G7259" s="127"/>
      <c r="H7259" s="127"/>
      <c r="I7259" s="91"/>
      <c r="O7259" s="91"/>
      <c r="P7259" s="115"/>
      <c r="Q7259" s="116"/>
      <c r="R7259" s="116"/>
      <c r="S7259" s="116"/>
      <c r="T7259" s="117"/>
    </row>
    <row r="7260" spans="1:20" x14ac:dyDescent="0.15">
      <c r="A7260" s="91"/>
      <c r="B7260" s="91"/>
      <c r="C7260" s="127"/>
      <c r="D7260" s="127"/>
      <c r="E7260" s="127"/>
      <c r="F7260" s="127"/>
      <c r="G7260" s="127"/>
      <c r="H7260" s="127"/>
      <c r="I7260" s="91"/>
      <c r="O7260" s="91"/>
      <c r="P7260" s="115"/>
      <c r="Q7260" s="116"/>
      <c r="R7260" s="116"/>
      <c r="S7260" s="116"/>
      <c r="T7260" s="117"/>
    </row>
    <row r="7261" spans="1:20" x14ac:dyDescent="0.15">
      <c r="A7261" s="91"/>
      <c r="B7261" s="91"/>
      <c r="C7261" s="127"/>
      <c r="D7261" s="127"/>
      <c r="E7261" s="127"/>
      <c r="F7261" s="127"/>
      <c r="G7261" s="127"/>
      <c r="H7261" s="127"/>
      <c r="I7261" s="91"/>
      <c r="O7261" s="91"/>
      <c r="P7261" s="115"/>
      <c r="Q7261" s="116"/>
      <c r="R7261" s="116"/>
      <c r="S7261" s="116"/>
      <c r="T7261" s="117"/>
    </row>
    <row r="7262" spans="1:20" x14ac:dyDescent="0.15">
      <c r="A7262" s="91"/>
      <c r="B7262" s="91"/>
      <c r="C7262" s="127"/>
      <c r="D7262" s="127"/>
      <c r="E7262" s="127"/>
      <c r="F7262" s="127"/>
      <c r="G7262" s="127"/>
      <c r="H7262" s="127"/>
      <c r="I7262" s="91"/>
      <c r="O7262" s="91"/>
      <c r="P7262" s="115"/>
      <c r="Q7262" s="116"/>
      <c r="R7262" s="116"/>
      <c r="S7262" s="116"/>
      <c r="T7262" s="117"/>
    </row>
    <row r="7263" spans="1:20" x14ac:dyDescent="0.15">
      <c r="A7263" s="91"/>
      <c r="B7263" s="91"/>
      <c r="C7263" s="127"/>
      <c r="D7263" s="127"/>
      <c r="E7263" s="127"/>
      <c r="F7263" s="127"/>
      <c r="G7263" s="127"/>
      <c r="H7263" s="127"/>
      <c r="I7263" s="91"/>
      <c r="O7263" s="91"/>
      <c r="P7263" s="115"/>
      <c r="Q7263" s="116"/>
      <c r="R7263" s="116"/>
      <c r="S7263" s="116"/>
      <c r="T7263" s="117"/>
    </row>
    <row r="7264" spans="1:20" x14ac:dyDescent="0.15">
      <c r="A7264" s="91"/>
      <c r="B7264" s="91"/>
      <c r="C7264" s="127"/>
      <c r="D7264" s="127"/>
      <c r="E7264" s="127"/>
      <c r="F7264" s="127"/>
      <c r="G7264" s="127"/>
      <c r="H7264" s="127"/>
      <c r="I7264" s="91"/>
      <c r="O7264" s="91"/>
      <c r="P7264" s="115"/>
      <c r="Q7264" s="116"/>
      <c r="R7264" s="116"/>
      <c r="S7264" s="116"/>
      <c r="T7264" s="117"/>
    </row>
    <row r="7265" spans="1:20" x14ac:dyDescent="0.15">
      <c r="A7265" s="91"/>
      <c r="B7265" s="91"/>
      <c r="C7265" s="127"/>
      <c r="D7265" s="127"/>
      <c r="E7265" s="127"/>
      <c r="F7265" s="127"/>
      <c r="G7265" s="127"/>
      <c r="H7265" s="127"/>
      <c r="I7265" s="91"/>
      <c r="O7265" s="91"/>
      <c r="P7265" s="115"/>
      <c r="Q7265" s="116"/>
      <c r="R7265" s="116"/>
      <c r="S7265" s="116"/>
      <c r="T7265" s="117"/>
    </row>
    <row r="7266" spans="1:20" x14ac:dyDescent="0.15">
      <c r="A7266" s="91"/>
      <c r="B7266" s="91"/>
      <c r="C7266" s="127"/>
      <c r="D7266" s="127"/>
      <c r="E7266" s="127"/>
      <c r="F7266" s="127"/>
      <c r="G7266" s="127"/>
      <c r="H7266" s="127"/>
      <c r="I7266" s="91"/>
      <c r="O7266" s="91"/>
      <c r="P7266" s="115"/>
      <c r="Q7266" s="116"/>
      <c r="R7266" s="116"/>
      <c r="S7266" s="116"/>
      <c r="T7266" s="117"/>
    </row>
    <row r="7267" spans="1:20" x14ac:dyDescent="0.15">
      <c r="A7267" s="91"/>
      <c r="B7267" s="91"/>
      <c r="C7267" s="127"/>
      <c r="D7267" s="127"/>
      <c r="E7267" s="127"/>
      <c r="F7267" s="127"/>
      <c r="G7267" s="127"/>
      <c r="H7267" s="127"/>
      <c r="I7267" s="91"/>
      <c r="O7267" s="91"/>
      <c r="P7267" s="115"/>
      <c r="Q7267" s="116"/>
      <c r="R7267" s="116"/>
      <c r="S7267" s="116"/>
      <c r="T7267" s="117"/>
    </row>
    <row r="7268" spans="1:20" x14ac:dyDescent="0.15">
      <c r="A7268" s="91"/>
      <c r="B7268" s="91"/>
      <c r="C7268" s="127"/>
      <c r="D7268" s="127"/>
      <c r="E7268" s="127"/>
      <c r="F7268" s="127"/>
      <c r="G7268" s="127"/>
      <c r="H7268" s="127"/>
      <c r="I7268" s="91"/>
      <c r="O7268" s="91"/>
      <c r="P7268" s="115"/>
      <c r="Q7268" s="116"/>
      <c r="R7268" s="116"/>
      <c r="S7268" s="116"/>
      <c r="T7268" s="117"/>
    </row>
    <row r="7269" spans="1:20" x14ac:dyDescent="0.15">
      <c r="A7269" s="91"/>
      <c r="B7269" s="91"/>
      <c r="C7269" s="127"/>
      <c r="D7269" s="127"/>
      <c r="E7269" s="127"/>
      <c r="F7269" s="127"/>
      <c r="G7269" s="127"/>
      <c r="H7269" s="127"/>
      <c r="I7269" s="91"/>
      <c r="O7269" s="91"/>
      <c r="P7269" s="115"/>
      <c r="Q7269" s="116"/>
      <c r="R7269" s="116"/>
      <c r="S7269" s="116"/>
      <c r="T7269" s="117"/>
    </row>
    <row r="7270" spans="1:20" x14ac:dyDescent="0.15">
      <c r="A7270" s="91"/>
      <c r="B7270" s="91"/>
      <c r="C7270" s="127"/>
      <c r="D7270" s="127"/>
      <c r="E7270" s="127"/>
      <c r="F7270" s="127"/>
      <c r="G7270" s="127"/>
      <c r="H7270" s="127"/>
      <c r="I7270" s="91"/>
      <c r="O7270" s="91"/>
      <c r="P7270" s="115"/>
      <c r="Q7270" s="116"/>
      <c r="R7270" s="116"/>
      <c r="S7270" s="116"/>
      <c r="T7270" s="117"/>
    </row>
    <row r="7271" spans="1:20" x14ac:dyDescent="0.15">
      <c r="A7271" s="91"/>
      <c r="B7271" s="91"/>
      <c r="C7271" s="127"/>
      <c r="D7271" s="127"/>
      <c r="E7271" s="127"/>
      <c r="F7271" s="127"/>
      <c r="G7271" s="127"/>
      <c r="H7271" s="127"/>
      <c r="I7271" s="91"/>
      <c r="O7271" s="91"/>
      <c r="P7271" s="115"/>
      <c r="Q7271" s="116"/>
      <c r="R7271" s="116"/>
      <c r="S7271" s="116"/>
      <c r="T7271" s="117"/>
    </row>
    <row r="7272" spans="1:20" x14ac:dyDescent="0.15">
      <c r="A7272" s="91"/>
      <c r="B7272" s="91"/>
      <c r="C7272" s="127"/>
      <c r="D7272" s="127"/>
      <c r="E7272" s="127"/>
      <c r="F7272" s="127"/>
      <c r="G7272" s="127"/>
      <c r="H7272" s="127"/>
      <c r="I7272" s="91"/>
      <c r="O7272" s="91"/>
      <c r="P7272" s="115"/>
      <c r="Q7272" s="116"/>
      <c r="R7272" s="116"/>
      <c r="S7272" s="116"/>
      <c r="T7272" s="117"/>
    </row>
    <row r="7273" spans="1:20" x14ac:dyDescent="0.15">
      <c r="A7273" s="91"/>
      <c r="B7273" s="91"/>
      <c r="C7273" s="127"/>
      <c r="D7273" s="127"/>
      <c r="E7273" s="127"/>
      <c r="F7273" s="127"/>
      <c r="G7273" s="127"/>
      <c r="H7273" s="127"/>
      <c r="I7273" s="91"/>
      <c r="O7273" s="91"/>
      <c r="P7273" s="115"/>
      <c r="Q7273" s="116"/>
      <c r="R7273" s="116"/>
      <c r="S7273" s="116"/>
      <c r="T7273" s="117"/>
    </row>
    <row r="7274" spans="1:20" x14ac:dyDescent="0.15">
      <c r="A7274" s="91"/>
      <c r="B7274" s="91"/>
      <c r="C7274" s="127"/>
      <c r="D7274" s="127"/>
      <c r="E7274" s="127"/>
      <c r="F7274" s="127"/>
      <c r="G7274" s="127"/>
      <c r="H7274" s="127"/>
      <c r="I7274" s="91"/>
      <c r="O7274" s="91"/>
      <c r="P7274" s="115"/>
      <c r="Q7274" s="116"/>
      <c r="R7274" s="116"/>
      <c r="S7274" s="116"/>
      <c r="T7274" s="117"/>
    </row>
    <row r="7275" spans="1:20" x14ac:dyDescent="0.15">
      <c r="A7275" s="91"/>
      <c r="B7275" s="91"/>
      <c r="C7275" s="127"/>
      <c r="D7275" s="127"/>
      <c r="E7275" s="127"/>
      <c r="F7275" s="127"/>
      <c r="G7275" s="127"/>
      <c r="H7275" s="127"/>
      <c r="I7275" s="91"/>
      <c r="O7275" s="91"/>
      <c r="P7275" s="115"/>
      <c r="Q7275" s="116"/>
      <c r="R7275" s="116"/>
      <c r="S7275" s="116"/>
      <c r="T7275" s="117"/>
    </row>
    <row r="7276" spans="1:20" x14ac:dyDescent="0.15">
      <c r="A7276" s="91"/>
      <c r="B7276" s="91"/>
      <c r="C7276" s="127"/>
      <c r="D7276" s="127"/>
      <c r="E7276" s="127"/>
      <c r="F7276" s="127"/>
      <c r="G7276" s="127"/>
      <c r="H7276" s="127"/>
      <c r="I7276" s="91"/>
      <c r="O7276" s="91"/>
      <c r="P7276" s="115"/>
      <c r="Q7276" s="116"/>
      <c r="R7276" s="116"/>
      <c r="S7276" s="116"/>
      <c r="T7276" s="117"/>
    </row>
    <row r="7277" spans="1:20" x14ac:dyDescent="0.15">
      <c r="A7277" s="91"/>
      <c r="B7277" s="91"/>
      <c r="C7277" s="127"/>
      <c r="D7277" s="127"/>
      <c r="E7277" s="127"/>
      <c r="F7277" s="127"/>
      <c r="G7277" s="127"/>
      <c r="H7277" s="127"/>
      <c r="I7277" s="91"/>
      <c r="O7277" s="91"/>
      <c r="P7277" s="115"/>
      <c r="Q7277" s="116"/>
      <c r="R7277" s="116"/>
      <c r="S7277" s="116"/>
      <c r="T7277" s="117"/>
    </row>
    <row r="7278" spans="1:20" x14ac:dyDescent="0.15">
      <c r="A7278" s="91"/>
      <c r="B7278" s="91"/>
      <c r="C7278" s="127"/>
      <c r="D7278" s="127"/>
      <c r="E7278" s="127"/>
      <c r="F7278" s="127"/>
      <c r="G7278" s="127"/>
      <c r="H7278" s="127"/>
      <c r="I7278" s="91"/>
      <c r="O7278" s="91"/>
      <c r="P7278" s="115"/>
      <c r="Q7278" s="116"/>
      <c r="R7278" s="116"/>
      <c r="S7278" s="116"/>
      <c r="T7278" s="117"/>
    </row>
    <row r="7279" spans="1:20" x14ac:dyDescent="0.15">
      <c r="A7279" s="91"/>
      <c r="B7279" s="91"/>
      <c r="C7279" s="127"/>
      <c r="D7279" s="127"/>
      <c r="E7279" s="127"/>
      <c r="F7279" s="127"/>
      <c r="G7279" s="127"/>
      <c r="H7279" s="127"/>
      <c r="I7279" s="91"/>
      <c r="O7279" s="91"/>
      <c r="P7279" s="115"/>
      <c r="Q7279" s="116"/>
      <c r="R7279" s="116"/>
      <c r="S7279" s="116"/>
      <c r="T7279" s="117"/>
    </row>
    <row r="7280" spans="1:20" x14ac:dyDescent="0.15">
      <c r="A7280" s="91"/>
      <c r="B7280" s="91"/>
      <c r="C7280" s="127"/>
      <c r="D7280" s="127"/>
      <c r="E7280" s="127"/>
      <c r="F7280" s="127"/>
      <c r="G7280" s="127"/>
      <c r="H7280" s="127"/>
      <c r="I7280" s="91"/>
      <c r="O7280" s="91"/>
      <c r="P7280" s="115"/>
      <c r="Q7280" s="116"/>
      <c r="R7280" s="116"/>
      <c r="S7280" s="116"/>
      <c r="T7280" s="117"/>
    </row>
    <row r="7281" spans="1:20" x14ac:dyDescent="0.15">
      <c r="A7281" s="91"/>
      <c r="B7281" s="91"/>
      <c r="C7281" s="127"/>
      <c r="D7281" s="127"/>
      <c r="E7281" s="127"/>
      <c r="F7281" s="127"/>
      <c r="G7281" s="127"/>
      <c r="H7281" s="127"/>
      <c r="I7281" s="91"/>
      <c r="O7281" s="91"/>
      <c r="P7281" s="115"/>
      <c r="Q7281" s="116"/>
      <c r="R7281" s="116"/>
      <c r="S7281" s="116"/>
      <c r="T7281" s="117"/>
    </row>
    <row r="7282" spans="1:20" x14ac:dyDescent="0.15">
      <c r="A7282" s="91"/>
      <c r="B7282" s="91"/>
      <c r="C7282" s="127"/>
      <c r="D7282" s="127"/>
      <c r="E7282" s="127"/>
      <c r="F7282" s="127"/>
      <c r="G7282" s="127"/>
      <c r="H7282" s="127"/>
      <c r="I7282" s="91"/>
      <c r="O7282" s="91"/>
      <c r="P7282" s="115"/>
      <c r="Q7282" s="116"/>
      <c r="R7282" s="116"/>
      <c r="S7282" s="116"/>
      <c r="T7282" s="117"/>
    </row>
    <row r="7283" spans="1:20" x14ac:dyDescent="0.15">
      <c r="A7283" s="91"/>
      <c r="B7283" s="91"/>
      <c r="C7283" s="127"/>
      <c r="D7283" s="127"/>
      <c r="E7283" s="127"/>
      <c r="F7283" s="127"/>
      <c r="G7283" s="127"/>
      <c r="H7283" s="127"/>
      <c r="I7283" s="91"/>
      <c r="O7283" s="91"/>
      <c r="P7283" s="115"/>
      <c r="Q7283" s="116"/>
      <c r="R7283" s="116"/>
      <c r="S7283" s="116"/>
      <c r="T7283" s="117"/>
    </row>
    <row r="7284" spans="1:20" x14ac:dyDescent="0.15">
      <c r="A7284" s="91"/>
      <c r="B7284" s="91"/>
      <c r="C7284" s="127"/>
      <c r="D7284" s="127"/>
      <c r="E7284" s="127"/>
      <c r="F7284" s="127"/>
      <c r="G7284" s="127"/>
      <c r="H7284" s="127"/>
      <c r="I7284" s="91"/>
      <c r="O7284" s="91"/>
      <c r="P7284" s="115"/>
      <c r="Q7284" s="116"/>
      <c r="R7284" s="116"/>
      <c r="S7284" s="116"/>
      <c r="T7284" s="117"/>
    </row>
    <row r="7285" spans="1:20" x14ac:dyDescent="0.15">
      <c r="A7285" s="91"/>
      <c r="B7285" s="91"/>
      <c r="C7285" s="127"/>
      <c r="D7285" s="127"/>
      <c r="E7285" s="127"/>
      <c r="F7285" s="127"/>
      <c r="G7285" s="127"/>
      <c r="H7285" s="127"/>
      <c r="I7285" s="91"/>
      <c r="O7285" s="91"/>
      <c r="P7285" s="115"/>
      <c r="Q7285" s="116"/>
      <c r="R7285" s="116"/>
      <c r="S7285" s="116"/>
      <c r="T7285" s="117"/>
    </row>
    <row r="7286" spans="1:20" x14ac:dyDescent="0.15">
      <c r="A7286" s="91"/>
      <c r="B7286" s="91"/>
      <c r="C7286" s="127"/>
      <c r="D7286" s="127"/>
      <c r="E7286" s="127"/>
      <c r="F7286" s="127"/>
      <c r="G7286" s="127"/>
      <c r="H7286" s="127"/>
      <c r="I7286" s="91"/>
      <c r="O7286" s="91"/>
      <c r="P7286" s="115"/>
      <c r="Q7286" s="116"/>
      <c r="R7286" s="116"/>
      <c r="S7286" s="116"/>
      <c r="T7286" s="117"/>
    </row>
    <row r="7287" spans="1:20" x14ac:dyDescent="0.15">
      <c r="A7287" s="91"/>
      <c r="B7287" s="91"/>
      <c r="C7287" s="127"/>
      <c r="D7287" s="127"/>
      <c r="E7287" s="127"/>
      <c r="F7287" s="127"/>
      <c r="G7287" s="127"/>
      <c r="H7287" s="127"/>
      <c r="I7287" s="91"/>
      <c r="O7287" s="91"/>
      <c r="P7287" s="115"/>
      <c r="Q7287" s="116"/>
      <c r="R7287" s="116"/>
      <c r="S7287" s="116"/>
      <c r="T7287" s="117"/>
    </row>
    <row r="7288" spans="1:20" x14ac:dyDescent="0.15">
      <c r="A7288" s="91"/>
      <c r="B7288" s="91"/>
      <c r="C7288" s="127"/>
      <c r="D7288" s="127"/>
      <c r="E7288" s="127"/>
      <c r="F7288" s="127"/>
      <c r="G7288" s="127"/>
      <c r="H7288" s="127"/>
      <c r="I7288" s="91"/>
      <c r="O7288" s="91"/>
      <c r="P7288" s="115"/>
      <c r="Q7288" s="116"/>
      <c r="R7288" s="116"/>
      <c r="S7288" s="116"/>
      <c r="T7288" s="117"/>
    </row>
    <row r="7289" spans="1:20" x14ac:dyDescent="0.15">
      <c r="A7289" s="91"/>
      <c r="B7289" s="91"/>
      <c r="C7289" s="127"/>
      <c r="D7289" s="127"/>
      <c r="E7289" s="127"/>
      <c r="F7289" s="127"/>
      <c r="G7289" s="127"/>
      <c r="H7289" s="127"/>
      <c r="I7289" s="91"/>
      <c r="O7289" s="91"/>
      <c r="P7289" s="115"/>
      <c r="Q7289" s="116"/>
      <c r="R7289" s="116"/>
      <c r="S7289" s="116"/>
      <c r="T7289" s="117"/>
    </row>
    <row r="7290" spans="1:20" x14ac:dyDescent="0.15">
      <c r="A7290" s="91"/>
      <c r="B7290" s="91"/>
      <c r="C7290" s="127"/>
      <c r="D7290" s="127"/>
      <c r="E7290" s="127"/>
      <c r="F7290" s="127"/>
      <c r="G7290" s="127"/>
      <c r="H7290" s="127"/>
      <c r="I7290" s="91"/>
      <c r="O7290" s="91"/>
      <c r="P7290" s="115"/>
      <c r="Q7290" s="116"/>
      <c r="R7290" s="116"/>
      <c r="S7290" s="116"/>
      <c r="T7290" s="117"/>
    </row>
    <row r="7291" spans="1:20" x14ac:dyDescent="0.15">
      <c r="A7291" s="91"/>
      <c r="B7291" s="91"/>
      <c r="C7291" s="127"/>
      <c r="D7291" s="127"/>
      <c r="E7291" s="127"/>
      <c r="F7291" s="127"/>
      <c r="G7291" s="127"/>
      <c r="H7291" s="127"/>
      <c r="I7291" s="91"/>
      <c r="O7291" s="91"/>
      <c r="P7291" s="115"/>
      <c r="Q7291" s="116"/>
      <c r="R7291" s="116"/>
      <c r="S7291" s="116"/>
      <c r="T7291" s="117"/>
    </row>
    <row r="7292" spans="1:20" x14ac:dyDescent="0.15">
      <c r="A7292" s="91"/>
      <c r="B7292" s="91"/>
      <c r="C7292" s="127"/>
      <c r="D7292" s="127"/>
      <c r="E7292" s="127"/>
      <c r="F7292" s="127"/>
      <c r="G7292" s="127"/>
      <c r="H7292" s="127"/>
      <c r="I7292" s="91"/>
      <c r="O7292" s="91"/>
      <c r="P7292" s="115"/>
      <c r="Q7292" s="116"/>
      <c r="R7292" s="116"/>
      <c r="S7292" s="116"/>
      <c r="T7292" s="117"/>
    </row>
    <row r="7293" spans="1:20" x14ac:dyDescent="0.15">
      <c r="A7293" s="91"/>
      <c r="B7293" s="91"/>
      <c r="C7293" s="127"/>
      <c r="D7293" s="127"/>
      <c r="E7293" s="127"/>
      <c r="F7293" s="127"/>
      <c r="G7293" s="127"/>
      <c r="H7293" s="127"/>
      <c r="I7293" s="91"/>
      <c r="O7293" s="91"/>
      <c r="P7293" s="115"/>
      <c r="Q7293" s="116"/>
      <c r="R7293" s="116"/>
      <c r="S7293" s="116"/>
      <c r="T7293" s="117"/>
    </row>
    <row r="7294" spans="1:20" x14ac:dyDescent="0.15">
      <c r="A7294" s="91"/>
      <c r="B7294" s="91"/>
      <c r="C7294" s="127"/>
      <c r="D7294" s="127"/>
      <c r="E7294" s="127"/>
      <c r="F7294" s="127"/>
      <c r="G7294" s="127"/>
      <c r="H7294" s="127"/>
      <c r="I7294" s="91"/>
      <c r="O7294" s="91"/>
      <c r="P7294" s="115"/>
      <c r="Q7294" s="116"/>
      <c r="R7294" s="116"/>
      <c r="S7294" s="116"/>
      <c r="T7294" s="117"/>
    </row>
    <row r="7295" spans="1:20" x14ac:dyDescent="0.15">
      <c r="A7295" s="91"/>
      <c r="B7295" s="91"/>
      <c r="C7295" s="127"/>
      <c r="D7295" s="127"/>
      <c r="E7295" s="127"/>
      <c r="F7295" s="127"/>
      <c r="G7295" s="127"/>
      <c r="H7295" s="127"/>
      <c r="I7295" s="91"/>
      <c r="O7295" s="91"/>
      <c r="P7295" s="115"/>
      <c r="Q7295" s="116"/>
      <c r="R7295" s="116"/>
      <c r="S7295" s="116"/>
      <c r="T7295" s="117"/>
    </row>
    <row r="7296" spans="1:20" x14ac:dyDescent="0.15">
      <c r="A7296" s="91"/>
      <c r="B7296" s="91"/>
      <c r="C7296" s="127"/>
      <c r="D7296" s="127"/>
      <c r="E7296" s="127"/>
      <c r="F7296" s="127"/>
      <c r="G7296" s="127"/>
      <c r="H7296" s="127"/>
      <c r="I7296" s="91"/>
      <c r="O7296" s="91"/>
      <c r="P7296" s="115"/>
      <c r="Q7296" s="116"/>
      <c r="R7296" s="116"/>
      <c r="S7296" s="116"/>
      <c r="T7296" s="117"/>
    </row>
    <row r="7297" spans="1:20" x14ac:dyDescent="0.15">
      <c r="A7297" s="91"/>
      <c r="B7297" s="91"/>
      <c r="C7297" s="127"/>
      <c r="D7297" s="127"/>
      <c r="E7297" s="127"/>
      <c r="F7297" s="127"/>
      <c r="G7297" s="127"/>
      <c r="H7297" s="127"/>
      <c r="I7297" s="91"/>
      <c r="O7297" s="91"/>
      <c r="P7297" s="115"/>
      <c r="Q7297" s="116"/>
      <c r="R7297" s="116"/>
      <c r="S7297" s="116"/>
      <c r="T7297" s="117"/>
    </row>
    <row r="7298" spans="1:20" x14ac:dyDescent="0.15">
      <c r="A7298" s="91"/>
      <c r="B7298" s="91"/>
      <c r="C7298" s="127"/>
      <c r="D7298" s="127"/>
      <c r="E7298" s="127"/>
      <c r="F7298" s="127"/>
      <c r="G7298" s="127"/>
      <c r="H7298" s="127"/>
      <c r="I7298" s="91"/>
      <c r="O7298" s="91"/>
      <c r="P7298" s="115"/>
      <c r="Q7298" s="116"/>
      <c r="R7298" s="116"/>
      <c r="S7298" s="116"/>
      <c r="T7298" s="117"/>
    </row>
    <row r="7299" spans="1:20" x14ac:dyDescent="0.15">
      <c r="A7299" s="91"/>
      <c r="B7299" s="91"/>
      <c r="C7299" s="127"/>
      <c r="D7299" s="127"/>
      <c r="E7299" s="127"/>
      <c r="F7299" s="127"/>
      <c r="G7299" s="127"/>
      <c r="H7299" s="127"/>
      <c r="I7299" s="91"/>
      <c r="O7299" s="91"/>
      <c r="P7299" s="115"/>
      <c r="Q7299" s="116"/>
      <c r="R7299" s="116"/>
      <c r="S7299" s="116"/>
      <c r="T7299" s="117"/>
    </row>
    <row r="7300" spans="1:20" x14ac:dyDescent="0.15">
      <c r="A7300" s="91"/>
      <c r="B7300" s="91"/>
      <c r="C7300" s="127"/>
      <c r="D7300" s="127"/>
      <c r="E7300" s="127"/>
      <c r="F7300" s="127"/>
      <c r="G7300" s="127"/>
      <c r="H7300" s="127"/>
      <c r="I7300" s="91"/>
      <c r="O7300" s="91"/>
      <c r="P7300" s="115"/>
      <c r="Q7300" s="116"/>
      <c r="R7300" s="116"/>
      <c r="S7300" s="116"/>
      <c r="T7300" s="117"/>
    </row>
    <row r="7301" spans="1:20" x14ac:dyDescent="0.15">
      <c r="A7301" s="91"/>
      <c r="B7301" s="91"/>
      <c r="C7301" s="127"/>
      <c r="D7301" s="127"/>
      <c r="E7301" s="127"/>
      <c r="F7301" s="127"/>
      <c r="G7301" s="127"/>
      <c r="H7301" s="127"/>
      <c r="I7301" s="91"/>
      <c r="O7301" s="91"/>
      <c r="P7301" s="115"/>
      <c r="Q7301" s="116"/>
      <c r="R7301" s="116"/>
      <c r="S7301" s="116"/>
      <c r="T7301" s="117"/>
    </row>
    <row r="7302" spans="1:20" x14ac:dyDescent="0.15">
      <c r="A7302" s="91"/>
      <c r="B7302" s="91"/>
      <c r="C7302" s="127"/>
      <c r="D7302" s="127"/>
      <c r="E7302" s="127"/>
      <c r="F7302" s="127"/>
      <c r="G7302" s="127"/>
      <c r="H7302" s="127"/>
      <c r="I7302" s="91"/>
      <c r="O7302" s="91"/>
      <c r="P7302" s="115"/>
      <c r="Q7302" s="116"/>
      <c r="R7302" s="116"/>
      <c r="S7302" s="116"/>
      <c r="T7302" s="117"/>
    </row>
    <row r="7303" spans="1:20" x14ac:dyDescent="0.15">
      <c r="A7303" s="91"/>
      <c r="B7303" s="91"/>
      <c r="C7303" s="127"/>
      <c r="D7303" s="127"/>
      <c r="E7303" s="127"/>
      <c r="F7303" s="127"/>
      <c r="G7303" s="127"/>
      <c r="H7303" s="127"/>
      <c r="I7303" s="91"/>
      <c r="O7303" s="91"/>
      <c r="P7303" s="115"/>
      <c r="Q7303" s="116"/>
      <c r="R7303" s="116"/>
      <c r="S7303" s="116"/>
      <c r="T7303" s="117"/>
    </row>
    <row r="7304" spans="1:20" x14ac:dyDescent="0.15">
      <c r="A7304" s="91"/>
      <c r="B7304" s="91"/>
      <c r="C7304" s="127"/>
      <c r="D7304" s="127"/>
      <c r="E7304" s="127"/>
      <c r="F7304" s="127"/>
      <c r="G7304" s="127"/>
      <c r="H7304" s="127"/>
      <c r="I7304" s="91"/>
      <c r="O7304" s="91"/>
      <c r="P7304" s="115"/>
      <c r="Q7304" s="116"/>
      <c r="R7304" s="116"/>
      <c r="S7304" s="116"/>
      <c r="T7304" s="117"/>
    </row>
    <row r="7305" spans="1:20" x14ac:dyDescent="0.15">
      <c r="A7305" s="91"/>
      <c r="B7305" s="91"/>
      <c r="C7305" s="127"/>
      <c r="D7305" s="127"/>
      <c r="E7305" s="127"/>
      <c r="F7305" s="127"/>
      <c r="G7305" s="127"/>
      <c r="H7305" s="127"/>
      <c r="I7305" s="91"/>
      <c r="O7305" s="91"/>
      <c r="P7305" s="115"/>
      <c r="Q7305" s="116"/>
      <c r="R7305" s="116"/>
      <c r="S7305" s="116"/>
      <c r="T7305" s="117"/>
    </row>
    <row r="7306" spans="1:20" x14ac:dyDescent="0.15">
      <c r="A7306" s="91"/>
      <c r="B7306" s="91"/>
      <c r="C7306" s="127"/>
      <c r="D7306" s="127"/>
      <c r="E7306" s="127"/>
      <c r="F7306" s="127"/>
      <c r="G7306" s="127"/>
      <c r="H7306" s="127"/>
      <c r="I7306" s="91"/>
      <c r="O7306" s="91"/>
      <c r="P7306" s="115"/>
      <c r="Q7306" s="116"/>
      <c r="R7306" s="116"/>
      <c r="S7306" s="116"/>
      <c r="T7306" s="117"/>
    </row>
    <row r="7307" spans="1:20" x14ac:dyDescent="0.15">
      <c r="A7307" s="91"/>
      <c r="B7307" s="91"/>
      <c r="C7307" s="127"/>
      <c r="D7307" s="127"/>
      <c r="E7307" s="127"/>
      <c r="F7307" s="127"/>
      <c r="G7307" s="127"/>
      <c r="H7307" s="127"/>
      <c r="I7307" s="91"/>
      <c r="O7307" s="91"/>
      <c r="P7307" s="115"/>
      <c r="Q7307" s="116"/>
      <c r="R7307" s="116"/>
      <c r="S7307" s="116"/>
      <c r="T7307" s="117"/>
    </row>
    <row r="7308" spans="1:20" x14ac:dyDescent="0.15">
      <c r="A7308" s="91"/>
      <c r="B7308" s="91"/>
      <c r="C7308" s="127"/>
      <c r="D7308" s="127"/>
      <c r="E7308" s="127"/>
      <c r="F7308" s="127"/>
      <c r="G7308" s="127"/>
      <c r="H7308" s="127"/>
      <c r="I7308" s="91"/>
      <c r="O7308" s="91"/>
      <c r="P7308" s="115"/>
      <c r="Q7308" s="116"/>
      <c r="R7308" s="116"/>
      <c r="S7308" s="116"/>
      <c r="T7308" s="117"/>
    </row>
    <row r="7309" spans="1:20" x14ac:dyDescent="0.15">
      <c r="A7309" s="91"/>
      <c r="B7309" s="91"/>
      <c r="C7309" s="127"/>
      <c r="D7309" s="127"/>
      <c r="E7309" s="127"/>
      <c r="F7309" s="127"/>
      <c r="G7309" s="127"/>
      <c r="H7309" s="127"/>
      <c r="I7309" s="91"/>
      <c r="O7309" s="91"/>
      <c r="P7309" s="115"/>
      <c r="Q7309" s="116"/>
      <c r="R7309" s="116"/>
      <c r="S7309" s="116"/>
      <c r="T7309" s="117"/>
    </row>
    <row r="7310" spans="1:20" x14ac:dyDescent="0.15">
      <c r="A7310" s="91"/>
      <c r="B7310" s="91"/>
      <c r="C7310" s="127"/>
      <c r="D7310" s="127"/>
      <c r="E7310" s="127"/>
      <c r="F7310" s="127"/>
      <c r="G7310" s="127"/>
      <c r="H7310" s="127"/>
      <c r="I7310" s="91"/>
      <c r="O7310" s="91"/>
      <c r="P7310" s="115"/>
      <c r="Q7310" s="116"/>
      <c r="R7310" s="116"/>
      <c r="S7310" s="116"/>
      <c r="T7310" s="117"/>
    </row>
    <row r="7311" spans="1:20" x14ac:dyDescent="0.15">
      <c r="A7311" s="91"/>
      <c r="B7311" s="91"/>
      <c r="C7311" s="127"/>
      <c r="D7311" s="127"/>
      <c r="E7311" s="127"/>
      <c r="F7311" s="127"/>
      <c r="G7311" s="127"/>
      <c r="H7311" s="127"/>
      <c r="I7311" s="91"/>
      <c r="O7311" s="91"/>
      <c r="P7311" s="115"/>
      <c r="Q7311" s="116"/>
      <c r="R7311" s="116"/>
      <c r="S7311" s="116"/>
      <c r="T7311" s="117"/>
    </row>
    <row r="7312" spans="1:20" x14ac:dyDescent="0.15">
      <c r="A7312" s="91"/>
      <c r="B7312" s="91"/>
      <c r="C7312" s="127"/>
      <c r="D7312" s="127"/>
      <c r="E7312" s="127"/>
      <c r="F7312" s="127"/>
      <c r="G7312" s="127"/>
      <c r="H7312" s="127"/>
      <c r="I7312" s="91"/>
      <c r="O7312" s="91"/>
      <c r="P7312" s="115"/>
      <c r="Q7312" s="116"/>
      <c r="R7312" s="116"/>
      <c r="S7312" s="116"/>
      <c r="T7312" s="117"/>
    </row>
    <row r="7313" spans="1:20" x14ac:dyDescent="0.15">
      <c r="A7313" s="91"/>
      <c r="B7313" s="91"/>
      <c r="C7313" s="127"/>
      <c r="D7313" s="127"/>
      <c r="E7313" s="127"/>
      <c r="F7313" s="127"/>
      <c r="G7313" s="127"/>
      <c r="H7313" s="127"/>
      <c r="I7313" s="91"/>
      <c r="O7313" s="91"/>
      <c r="P7313" s="115"/>
      <c r="Q7313" s="116"/>
      <c r="R7313" s="116"/>
      <c r="S7313" s="116"/>
      <c r="T7313" s="117"/>
    </row>
    <row r="7314" spans="1:20" x14ac:dyDescent="0.15">
      <c r="A7314" s="91"/>
      <c r="B7314" s="91"/>
      <c r="C7314" s="127"/>
      <c r="D7314" s="127"/>
      <c r="E7314" s="127"/>
      <c r="F7314" s="127"/>
      <c r="G7314" s="127"/>
      <c r="H7314" s="127"/>
      <c r="I7314" s="91"/>
      <c r="O7314" s="91"/>
      <c r="P7314" s="115"/>
      <c r="Q7314" s="116"/>
      <c r="R7314" s="116"/>
      <c r="S7314" s="116"/>
      <c r="T7314" s="117"/>
    </row>
    <row r="7315" spans="1:20" x14ac:dyDescent="0.15">
      <c r="A7315" s="91"/>
      <c r="B7315" s="91"/>
      <c r="C7315" s="127"/>
      <c r="D7315" s="127"/>
      <c r="E7315" s="127"/>
      <c r="F7315" s="127"/>
      <c r="G7315" s="127"/>
      <c r="H7315" s="127"/>
      <c r="I7315" s="91"/>
      <c r="O7315" s="91"/>
      <c r="P7315" s="115"/>
      <c r="Q7315" s="116"/>
      <c r="R7315" s="116"/>
      <c r="S7315" s="116"/>
      <c r="T7315" s="117"/>
    </row>
    <row r="7316" spans="1:20" x14ac:dyDescent="0.15">
      <c r="A7316" s="91"/>
      <c r="B7316" s="91"/>
      <c r="C7316" s="127"/>
      <c r="D7316" s="127"/>
      <c r="E7316" s="127"/>
      <c r="F7316" s="127"/>
      <c r="G7316" s="127"/>
      <c r="H7316" s="127"/>
      <c r="I7316" s="91"/>
      <c r="O7316" s="91"/>
      <c r="P7316" s="115"/>
      <c r="Q7316" s="116"/>
      <c r="R7316" s="116"/>
      <c r="S7316" s="116"/>
      <c r="T7316" s="117"/>
    </row>
    <row r="7317" spans="1:20" x14ac:dyDescent="0.15">
      <c r="A7317" s="91"/>
      <c r="B7317" s="91"/>
      <c r="C7317" s="127"/>
      <c r="D7317" s="127"/>
      <c r="E7317" s="127"/>
      <c r="F7317" s="127"/>
      <c r="G7317" s="127"/>
      <c r="H7317" s="127"/>
      <c r="I7317" s="91"/>
      <c r="O7317" s="91"/>
      <c r="P7317" s="115"/>
      <c r="Q7317" s="116"/>
      <c r="R7317" s="116"/>
      <c r="S7317" s="116"/>
      <c r="T7317" s="117"/>
    </row>
    <row r="7318" spans="1:20" x14ac:dyDescent="0.15">
      <c r="A7318" s="91"/>
      <c r="B7318" s="91"/>
      <c r="C7318" s="127"/>
      <c r="D7318" s="127"/>
      <c r="E7318" s="127"/>
      <c r="F7318" s="127"/>
      <c r="G7318" s="127"/>
      <c r="H7318" s="127"/>
      <c r="I7318" s="91"/>
      <c r="O7318" s="91"/>
      <c r="P7318" s="115"/>
      <c r="Q7318" s="116"/>
      <c r="R7318" s="116"/>
      <c r="S7318" s="116"/>
      <c r="T7318" s="117"/>
    </row>
    <row r="7319" spans="1:20" x14ac:dyDescent="0.15">
      <c r="A7319" s="91"/>
      <c r="B7319" s="91"/>
      <c r="C7319" s="127"/>
      <c r="D7319" s="127"/>
      <c r="E7319" s="127"/>
      <c r="F7319" s="127"/>
      <c r="G7319" s="127"/>
      <c r="H7319" s="127"/>
      <c r="I7319" s="91"/>
      <c r="O7319" s="91"/>
      <c r="P7319" s="115"/>
      <c r="Q7319" s="116"/>
      <c r="R7319" s="116"/>
      <c r="S7319" s="116"/>
      <c r="T7319" s="117"/>
    </row>
    <row r="7320" spans="1:20" x14ac:dyDescent="0.15">
      <c r="A7320" s="91"/>
      <c r="B7320" s="91"/>
      <c r="C7320" s="127"/>
      <c r="D7320" s="127"/>
      <c r="E7320" s="127"/>
      <c r="F7320" s="127"/>
      <c r="G7320" s="127"/>
      <c r="H7320" s="127"/>
      <c r="I7320" s="91"/>
      <c r="O7320" s="91"/>
      <c r="P7320" s="115"/>
      <c r="Q7320" s="116"/>
      <c r="R7320" s="116"/>
      <c r="S7320" s="116"/>
      <c r="T7320" s="117"/>
    </row>
    <row r="7321" spans="1:20" x14ac:dyDescent="0.15">
      <c r="A7321" s="91"/>
      <c r="B7321" s="91"/>
      <c r="C7321" s="127"/>
      <c r="D7321" s="127"/>
      <c r="E7321" s="127"/>
      <c r="F7321" s="127"/>
      <c r="G7321" s="127"/>
      <c r="H7321" s="127"/>
      <c r="I7321" s="91"/>
      <c r="O7321" s="91"/>
      <c r="P7321" s="115"/>
      <c r="Q7321" s="116"/>
      <c r="R7321" s="116"/>
      <c r="S7321" s="116"/>
      <c r="T7321" s="117"/>
    </row>
    <row r="7322" spans="1:20" x14ac:dyDescent="0.15">
      <c r="A7322" s="91"/>
      <c r="B7322" s="91"/>
      <c r="C7322" s="127"/>
      <c r="D7322" s="127"/>
      <c r="E7322" s="127"/>
      <c r="F7322" s="127"/>
      <c r="G7322" s="127"/>
      <c r="H7322" s="127"/>
      <c r="I7322" s="91"/>
      <c r="O7322" s="91"/>
      <c r="P7322" s="115"/>
      <c r="Q7322" s="116"/>
      <c r="R7322" s="116"/>
      <c r="S7322" s="116"/>
      <c r="T7322" s="117"/>
    </row>
    <row r="7323" spans="1:20" x14ac:dyDescent="0.15">
      <c r="A7323" s="91"/>
      <c r="B7323" s="91"/>
      <c r="C7323" s="127"/>
      <c r="D7323" s="127"/>
      <c r="E7323" s="127"/>
      <c r="F7323" s="127"/>
      <c r="G7323" s="127"/>
      <c r="H7323" s="127"/>
      <c r="I7323" s="91"/>
      <c r="O7323" s="91"/>
      <c r="P7323" s="115"/>
      <c r="Q7323" s="116"/>
      <c r="R7323" s="116"/>
      <c r="S7323" s="116"/>
      <c r="T7323" s="117"/>
    </row>
    <row r="7324" spans="1:20" x14ac:dyDescent="0.15">
      <c r="A7324" s="91"/>
      <c r="B7324" s="91"/>
      <c r="C7324" s="127"/>
      <c r="D7324" s="127"/>
      <c r="E7324" s="127"/>
      <c r="F7324" s="127"/>
      <c r="G7324" s="127"/>
      <c r="H7324" s="127"/>
      <c r="I7324" s="91"/>
      <c r="O7324" s="91"/>
      <c r="P7324" s="115"/>
      <c r="Q7324" s="116"/>
      <c r="R7324" s="116"/>
      <c r="S7324" s="116"/>
      <c r="T7324" s="117"/>
    </row>
    <row r="7325" spans="1:20" x14ac:dyDescent="0.15">
      <c r="A7325" s="91"/>
      <c r="B7325" s="91"/>
      <c r="C7325" s="127"/>
      <c r="D7325" s="127"/>
      <c r="E7325" s="127"/>
      <c r="F7325" s="127"/>
      <c r="G7325" s="127"/>
      <c r="H7325" s="127"/>
      <c r="I7325" s="91"/>
      <c r="O7325" s="91"/>
      <c r="P7325" s="115"/>
      <c r="Q7325" s="116"/>
      <c r="R7325" s="116"/>
      <c r="S7325" s="116"/>
      <c r="T7325" s="117"/>
    </row>
    <row r="7326" spans="1:20" x14ac:dyDescent="0.15">
      <c r="A7326" s="91"/>
      <c r="B7326" s="91"/>
      <c r="C7326" s="127"/>
      <c r="D7326" s="127"/>
      <c r="E7326" s="127"/>
      <c r="F7326" s="127"/>
      <c r="G7326" s="127"/>
      <c r="H7326" s="127"/>
      <c r="I7326" s="91"/>
      <c r="O7326" s="91"/>
      <c r="P7326" s="115"/>
      <c r="Q7326" s="116"/>
      <c r="R7326" s="116"/>
      <c r="S7326" s="116"/>
      <c r="T7326" s="117"/>
    </row>
    <row r="7327" spans="1:20" x14ac:dyDescent="0.15">
      <c r="A7327" s="91"/>
      <c r="B7327" s="91"/>
      <c r="C7327" s="127"/>
      <c r="D7327" s="127"/>
      <c r="E7327" s="127"/>
      <c r="F7327" s="127"/>
      <c r="G7327" s="127"/>
      <c r="H7327" s="127"/>
      <c r="I7327" s="91"/>
      <c r="O7327" s="91"/>
      <c r="P7327" s="115"/>
      <c r="Q7327" s="116"/>
      <c r="R7327" s="116"/>
      <c r="S7327" s="116"/>
      <c r="T7327" s="117"/>
    </row>
    <row r="7328" spans="1:20" x14ac:dyDescent="0.15">
      <c r="A7328" s="91"/>
      <c r="B7328" s="91"/>
      <c r="C7328" s="127"/>
      <c r="D7328" s="127"/>
      <c r="E7328" s="127"/>
      <c r="F7328" s="127"/>
      <c r="G7328" s="127"/>
      <c r="H7328" s="127"/>
      <c r="I7328" s="91"/>
      <c r="O7328" s="91"/>
      <c r="P7328" s="115"/>
      <c r="Q7328" s="116"/>
      <c r="R7328" s="116"/>
      <c r="S7328" s="116"/>
      <c r="T7328" s="117"/>
    </row>
    <row r="7329" spans="1:20" x14ac:dyDescent="0.15">
      <c r="A7329" s="91"/>
      <c r="B7329" s="91"/>
      <c r="C7329" s="127"/>
      <c r="D7329" s="127"/>
      <c r="E7329" s="127"/>
      <c r="F7329" s="127"/>
      <c r="G7329" s="127"/>
      <c r="H7329" s="127"/>
      <c r="I7329" s="91"/>
      <c r="O7329" s="91"/>
      <c r="P7329" s="115"/>
      <c r="Q7329" s="116"/>
      <c r="R7329" s="116"/>
      <c r="S7329" s="116"/>
      <c r="T7329" s="117"/>
    </row>
    <row r="7330" spans="1:20" x14ac:dyDescent="0.15">
      <c r="A7330" s="91"/>
      <c r="B7330" s="91"/>
      <c r="C7330" s="127"/>
      <c r="D7330" s="127"/>
      <c r="E7330" s="127"/>
      <c r="F7330" s="127"/>
      <c r="G7330" s="127"/>
      <c r="H7330" s="127"/>
      <c r="I7330" s="91"/>
      <c r="O7330" s="91"/>
      <c r="P7330" s="115"/>
      <c r="Q7330" s="116"/>
      <c r="R7330" s="116"/>
      <c r="S7330" s="116"/>
      <c r="T7330" s="117"/>
    </row>
    <row r="7331" spans="1:20" x14ac:dyDescent="0.15">
      <c r="A7331" s="91"/>
      <c r="B7331" s="91"/>
      <c r="C7331" s="127"/>
      <c r="D7331" s="127"/>
      <c r="E7331" s="127"/>
      <c r="F7331" s="127"/>
      <c r="G7331" s="127"/>
      <c r="H7331" s="127"/>
      <c r="I7331" s="91"/>
      <c r="O7331" s="91"/>
      <c r="P7331" s="115"/>
      <c r="Q7331" s="116"/>
      <c r="R7331" s="116"/>
      <c r="S7331" s="116"/>
      <c r="T7331" s="117"/>
    </row>
    <row r="7332" spans="1:20" x14ac:dyDescent="0.15">
      <c r="A7332" s="91"/>
      <c r="B7332" s="91"/>
      <c r="C7332" s="127"/>
      <c r="D7332" s="127"/>
      <c r="E7332" s="127"/>
      <c r="F7332" s="127"/>
      <c r="G7332" s="127"/>
      <c r="H7332" s="127"/>
      <c r="I7332" s="91"/>
      <c r="O7332" s="91"/>
      <c r="P7332" s="115"/>
      <c r="Q7332" s="116"/>
      <c r="R7332" s="116"/>
      <c r="S7332" s="116"/>
      <c r="T7332" s="117"/>
    </row>
    <row r="7333" spans="1:20" x14ac:dyDescent="0.15">
      <c r="A7333" s="91"/>
      <c r="B7333" s="91"/>
      <c r="C7333" s="127"/>
      <c r="D7333" s="127"/>
      <c r="E7333" s="127"/>
      <c r="F7333" s="127"/>
      <c r="G7333" s="127"/>
      <c r="H7333" s="127"/>
      <c r="I7333" s="91"/>
      <c r="O7333" s="91"/>
      <c r="P7333" s="115"/>
      <c r="Q7333" s="116"/>
      <c r="R7333" s="116"/>
      <c r="S7333" s="116"/>
      <c r="T7333" s="117"/>
    </row>
    <row r="7334" spans="1:20" x14ac:dyDescent="0.15">
      <c r="A7334" s="91"/>
      <c r="B7334" s="91"/>
      <c r="C7334" s="127"/>
      <c r="D7334" s="127"/>
      <c r="E7334" s="127"/>
      <c r="F7334" s="127"/>
      <c r="G7334" s="127"/>
      <c r="H7334" s="127"/>
      <c r="I7334" s="91"/>
      <c r="O7334" s="91"/>
      <c r="P7334" s="115"/>
      <c r="Q7334" s="116"/>
      <c r="R7334" s="116"/>
      <c r="S7334" s="116"/>
      <c r="T7334" s="117"/>
    </row>
    <row r="7335" spans="1:20" x14ac:dyDescent="0.15">
      <c r="A7335" s="91"/>
      <c r="B7335" s="91"/>
      <c r="C7335" s="127"/>
      <c r="D7335" s="127"/>
      <c r="E7335" s="127"/>
      <c r="F7335" s="127"/>
      <c r="G7335" s="127"/>
      <c r="H7335" s="127"/>
      <c r="I7335" s="91"/>
      <c r="O7335" s="91"/>
      <c r="P7335" s="115"/>
      <c r="Q7335" s="116"/>
      <c r="R7335" s="116"/>
      <c r="S7335" s="116"/>
      <c r="T7335" s="117"/>
    </row>
    <row r="7336" spans="1:20" x14ac:dyDescent="0.15">
      <c r="A7336" s="91"/>
      <c r="B7336" s="91"/>
      <c r="C7336" s="127"/>
      <c r="D7336" s="127"/>
      <c r="E7336" s="127"/>
      <c r="F7336" s="127"/>
      <c r="G7336" s="127"/>
      <c r="H7336" s="127"/>
      <c r="I7336" s="91"/>
      <c r="O7336" s="91"/>
      <c r="P7336" s="115"/>
      <c r="Q7336" s="116"/>
      <c r="R7336" s="116"/>
      <c r="S7336" s="116"/>
      <c r="T7336" s="117"/>
    </row>
    <row r="7337" spans="1:20" x14ac:dyDescent="0.15">
      <c r="A7337" s="91"/>
      <c r="B7337" s="91"/>
      <c r="C7337" s="127"/>
      <c r="D7337" s="127"/>
      <c r="E7337" s="127"/>
      <c r="F7337" s="127"/>
      <c r="G7337" s="127"/>
      <c r="H7337" s="127"/>
      <c r="I7337" s="91"/>
      <c r="O7337" s="91"/>
      <c r="P7337" s="115"/>
      <c r="Q7337" s="116"/>
      <c r="R7337" s="116"/>
      <c r="S7337" s="116"/>
      <c r="T7337" s="117"/>
    </row>
    <row r="7338" spans="1:20" x14ac:dyDescent="0.15">
      <c r="A7338" s="91"/>
      <c r="B7338" s="91"/>
      <c r="C7338" s="127"/>
      <c r="D7338" s="127"/>
      <c r="E7338" s="127"/>
      <c r="F7338" s="127"/>
      <c r="G7338" s="127"/>
      <c r="H7338" s="127"/>
      <c r="I7338" s="91"/>
      <c r="O7338" s="91"/>
      <c r="P7338" s="115"/>
      <c r="Q7338" s="116"/>
      <c r="R7338" s="116"/>
      <c r="S7338" s="116"/>
      <c r="T7338" s="117"/>
    </row>
    <row r="7339" spans="1:20" x14ac:dyDescent="0.15">
      <c r="A7339" s="91"/>
      <c r="B7339" s="91"/>
      <c r="C7339" s="127"/>
      <c r="D7339" s="127"/>
      <c r="E7339" s="127"/>
      <c r="F7339" s="127"/>
      <c r="G7339" s="127"/>
      <c r="H7339" s="127"/>
      <c r="I7339" s="91"/>
      <c r="O7339" s="91"/>
      <c r="P7339" s="115"/>
      <c r="Q7339" s="116"/>
      <c r="R7339" s="116"/>
      <c r="S7339" s="116"/>
      <c r="T7339" s="117"/>
    </row>
    <row r="7340" spans="1:20" x14ac:dyDescent="0.15">
      <c r="A7340" s="91"/>
      <c r="B7340" s="91"/>
      <c r="C7340" s="127"/>
      <c r="D7340" s="127"/>
      <c r="E7340" s="127"/>
      <c r="F7340" s="127"/>
      <c r="G7340" s="127"/>
      <c r="H7340" s="127"/>
      <c r="I7340" s="91"/>
      <c r="O7340" s="91"/>
      <c r="P7340" s="115"/>
      <c r="Q7340" s="116"/>
      <c r="R7340" s="116"/>
      <c r="S7340" s="116"/>
      <c r="T7340" s="117"/>
    </row>
    <row r="7341" spans="1:20" x14ac:dyDescent="0.15">
      <c r="A7341" s="91"/>
      <c r="B7341" s="91"/>
      <c r="C7341" s="127"/>
      <c r="D7341" s="127"/>
      <c r="E7341" s="127"/>
      <c r="F7341" s="127"/>
      <c r="G7341" s="127"/>
      <c r="H7341" s="127"/>
      <c r="I7341" s="91"/>
      <c r="O7341" s="91"/>
      <c r="P7341" s="115"/>
      <c r="Q7341" s="116"/>
      <c r="R7341" s="116"/>
      <c r="S7341" s="116"/>
      <c r="T7341" s="117"/>
    </row>
    <row r="7342" spans="1:20" x14ac:dyDescent="0.15">
      <c r="A7342" s="91"/>
      <c r="B7342" s="91"/>
      <c r="C7342" s="127"/>
      <c r="D7342" s="127"/>
      <c r="E7342" s="127"/>
      <c r="F7342" s="127"/>
      <c r="G7342" s="127"/>
      <c r="H7342" s="127"/>
      <c r="I7342" s="91"/>
      <c r="O7342" s="91"/>
      <c r="P7342" s="115"/>
      <c r="Q7342" s="116"/>
      <c r="R7342" s="116"/>
      <c r="S7342" s="116"/>
      <c r="T7342" s="117"/>
    </row>
    <row r="7343" spans="1:20" x14ac:dyDescent="0.15">
      <c r="A7343" s="91"/>
      <c r="B7343" s="91"/>
      <c r="C7343" s="127"/>
      <c r="D7343" s="127"/>
      <c r="E7343" s="127"/>
      <c r="F7343" s="127"/>
      <c r="G7343" s="127"/>
      <c r="H7343" s="127"/>
      <c r="I7343" s="91"/>
      <c r="O7343" s="91"/>
      <c r="P7343" s="115"/>
      <c r="Q7343" s="116"/>
      <c r="R7343" s="116"/>
      <c r="S7343" s="116"/>
      <c r="T7343" s="117"/>
    </row>
    <row r="7344" spans="1:20" x14ac:dyDescent="0.15">
      <c r="A7344" s="91"/>
      <c r="B7344" s="91"/>
      <c r="C7344" s="127"/>
      <c r="D7344" s="127"/>
      <c r="E7344" s="127"/>
      <c r="F7344" s="127"/>
      <c r="G7344" s="127"/>
      <c r="H7344" s="127"/>
      <c r="I7344" s="91"/>
      <c r="O7344" s="91"/>
      <c r="P7344" s="115"/>
      <c r="Q7344" s="116"/>
      <c r="R7344" s="116"/>
      <c r="S7344" s="116"/>
      <c r="T7344" s="117"/>
    </row>
    <row r="7345" spans="1:20" x14ac:dyDescent="0.15">
      <c r="A7345" s="91"/>
      <c r="B7345" s="91"/>
      <c r="C7345" s="127"/>
      <c r="D7345" s="127"/>
      <c r="E7345" s="127"/>
      <c r="F7345" s="127"/>
      <c r="G7345" s="127"/>
      <c r="H7345" s="127"/>
      <c r="I7345" s="91"/>
      <c r="O7345" s="91"/>
      <c r="P7345" s="115"/>
      <c r="Q7345" s="116"/>
      <c r="R7345" s="116"/>
      <c r="S7345" s="116"/>
      <c r="T7345" s="117"/>
    </row>
    <row r="7346" spans="1:20" x14ac:dyDescent="0.15">
      <c r="A7346" s="91"/>
      <c r="B7346" s="91"/>
      <c r="C7346" s="127"/>
      <c r="D7346" s="127"/>
      <c r="E7346" s="127"/>
      <c r="F7346" s="127"/>
      <c r="G7346" s="127"/>
      <c r="H7346" s="127"/>
      <c r="I7346" s="91"/>
      <c r="O7346" s="91"/>
      <c r="P7346" s="115"/>
      <c r="Q7346" s="116"/>
      <c r="R7346" s="116"/>
      <c r="S7346" s="116"/>
      <c r="T7346" s="117"/>
    </row>
    <row r="7347" spans="1:20" x14ac:dyDescent="0.15">
      <c r="A7347" s="91"/>
      <c r="B7347" s="91"/>
      <c r="C7347" s="127"/>
      <c r="D7347" s="127"/>
      <c r="E7347" s="127"/>
      <c r="F7347" s="127"/>
      <c r="G7347" s="127"/>
      <c r="H7347" s="127"/>
      <c r="I7347" s="91"/>
      <c r="O7347" s="91"/>
      <c r="P7347" s="115"/>
      <c r="Q7347" s="116"/>
      <c r="R7347" s="116"/>
      <c r="S7347" s="116"/>
      <c r="T7347" s="117"/>
    </row>
    <row r="7348" spans="1:20" x14ac:dyDescent="0.15">
      <c r="A7348" s="91"/>
      <c r="B7348" s="91"/>
      <c r="C7348" s="127"/>
      <c r="D7348" s="127"/>
      <c r="E7348" s="127"/>
      <c r="F7348" s="127"/>
      <c r="G7348" s="127"/>
      <c r="H7348" s="127"/>
      <c r="I7348" s="91"/>
      <c r="O7348" s="91"/>
      <c r="P7348" s="115"/>
      <c r="Q7348" s="116"/>
      <c r="R7348" s="116"/>
      <c r="S7348" s="116"/>
      <c r="T7348" s="117"/>
    </row>
    <row r="7349" spans="1:20" x14ac:dyDescent="0.15">
      <c r="A7349" s="91"/>
      <c r="B7349" s="91"/>
      <c r="C7349" s="127"/>
      <c r="D7349" s="127"/>
      <c r="E7349" s="127"/>
      <c r="F7349" s="127"/>
      <c r="G7349" s="127"/>
      <c r="H7349" s="127"/>
      <c r="I7349" s="91"/>
      <c r="O7349" s="91"/>
      <c r="P7349" s="115"/>
      <c r="Q7349" s="116"/>
      <c r="R7349" s="116"/>
      <c r="S7349" s="116"/>
      <c r="T7349" s="117"/>
    </row>
    <row r="7350" spans="1:20" x14ac:dyDescent="0.15">
      <c r="A7350" s="91"/>
      <c r="B7350" s="91"/>
      <c r="C7350" s="127"/>
      <c r="D7350" s="127"/>
      <c r="E7350" s="127"/>
      <c r="F7350" s="127"/>
      <c r="G7350" s="127"/>
      <c r="H7350" s="127"/>
      <c r="I7350" s="91"/>
      <c r="O7350" s="91"/>
      <c r="P7350" s="115"/>
      <c r="Q7350" s="116"/>
      <c r="R7350" s="116"/>
      <c r="S7350" s="116"/>
      <c r="T7350" s="117"/>
    </row>
    <row r="7351" spans="1:20" x14ac:dyDescent="0.15">
      <c r="A7351" s="91"/>
      <c r="B7351" s="91"/>
      <c r="C7351" s="127"/>
      <c r="D7351" s="127"/>
      <c r="E7351" s="127"/>
      <c r="F7351" s="127"/>
      <c r="G7351" s="127"/>
      <c r="H7351" s="127"/>
      <c r="I7351" s="91"/>
      <c r="O7351" s="91"/>
      <c r="P7351" s="115"/>
      <c r="Q7351" s="116"/>
      <c r="R7351" s="116"/>
      <c r="S7351" s="116"/>
      <c r="T7351" s="117"/>
    </row>
    <row r="7352" spans="1:20" x14ac:dyDescent="0.15">
      <c r="A7352" s="91"/>
      <c r="B7352" s="91"/>
      <c r="C7352" s="127"/>
      <c r="D7352" s="127"/>
      <c r="E7352" s="127"/>
      <c r="F7352" s="127"/>
      <c r="G7352" s="127"/>
      <c r="H7352" s="127"/>
      <c r="I7352" s="91"/>
      <c r="O7352" s="91"/>
      <c r="P7352" s="115"/>
      <c r="Q7352" s="116"/>
      <c r="R7352" s="116"/>
      <c r="S7352" s="116"/>
      <c r="T7352" s="117"/>
    </row>
    <row r="7353" spans="1:20" x14ac:dyDescent="0.15">
      <c r="A7353" s="91"/>
      <c r="B7353" s="91"/>
      <c r="C7353" s="127"/>
      <c r="D7353" s="127"/>
      <c r="E7353" s="127"/>
      <c r="F7353" s="127"/>
      <c r="G7353" s="127"/>
      <c r="H7353" s="127"/>
      <c r="I7353" s="91"/>
      <c r="O7353" s="91"/>
      <c r="P7353" s="115"/>
      <c r="Q7353" s="116"/>
      <c r="R7353" s="116"/>
      <c r="S7353" s="116"/>
      <c r="T7353" s="117"/>
    </row>
    <row r="7354" spans="1:20" x14ac:dyDescent="0.15">
      <c r="A7354" s="91"/>
      <c r="B7354" s="91"/>
      <c r="C7354" s="127"/>
      <c r="D7354" s="127"/>
      <c r="E7354" s="127"/>
      <c r="F7354" s="127"/>
      <c r="G7354" s="127"/>
      <c r="H7354" s="127"/>
      <c r="I7354" s="91"/>
      <c r="O7354" s="91"/>
      <c r="P7354" s="115"/>
      <c r="Q7354" s="116"/>
      <c r="R7354" s="116"/>
      <c r="S7354" s="116"/>
      <c r="T7354" s="117"/>
    </row>
    <row r="7355" spans="1:20" x14ac:dyDescent="0.15">
      <c r="A7355" s="91"/>
      <c r="B7355" s="91"/>
      <c r="C7355" s="127"/>
      <c r="D7355" s="127"/>
      <c r="E7355" s="127"/>
      <c r="F7355" s="127"/>
      <c r="G7355" s="127"/>
      <c r="H7355" s="127"/>
      <c r="I7355" s="91"/>
      <c r="O7355" s="91"/>
      <c r="P7355" s="115"/>
      <c r="Q7355" s="116"/>
      <c r="R7355" s="116"/>
      <c r="S7355" s="116"/>
      <c r="T7355" s="117"/>
    </row>
    <row r="7356" spans="1:20" x14ac:dyDescent="0.15">
      <c r="A7356" s="91"/>
      <c r="B7356" s="91"/>
      <c r="C7356" s="127"/>
      <c r="D7356" s="127"/>
      <c r="E7356" s="127"/>
      <c r="F7356" s="127"/>
      <c r="G7356" s="127"/>
      <c r="H7356" s="127"/>
      <c r="I7356" s="91"/>
      <c r="O7356" s="91"/>
      <c r="P7356" s="115"/>
      <c r="Q7356" s="116"/>
      <c r="R7356" s="116"/>
      <c r="S7356" s="116"/>
      <c r="T7356" s="117"/>
    </row>
    <row r="7357" spans="1:20" x14ac:dyDescent="0.15">
      <c r="A7357" s="91"/>
      <c r="B7357" s="91"/>
      <c r="C7357" s="127"/>
      <c r="D7357" s="127"/>
      <c r="E7357" s="127"/>
      <c r="F7357" s="127"/>
      <c r="G7357" s="127"/>
      <c r="H7357" s="127"/>
      <c r="I7357" s="91"/>
      <c r="O7357" s="91"/>
      <c r="P7357" s="115"/>
      <c r="Q7357" s="116"/>
      <c r="R7357" s="116"/>
      <c r="S7357" s="116"/>
      <c r="T7357" s="117"/>
    </row>
    <row r="7358" spans="1:20" x14ac:dyDescent="0.15">
      <c r="A7358" s="91"/>
      <c r="B7358" s="91"/>
      <c r="C7358" s="127"/>
      <c r="D7358" s="127"/>
      <c r="E7358" s="127"/>
      <c r="F7358" s="127"/>
      <c r="G7358" s="127"/>
      <c r="H7358" s="127"/>
      <c r="I7358" s="91"/>
      <c r="O7358" s="91"/>
      <c r="P7358" s="115"/>
      <c r="Q7358" s="116"/>
      <c r="R7358" s="116"/>
      <c r="S7358" s="116"/>
      <c r="T7358" s="117"/>
    </row>
    <row r="7359" spans="1:20" x14ac:dyDescent="0.15">
      <c r="A7359" s="91"/>
      <c r="B7359" s="91"/>
      <c r="C7359" s="127"/>
      <c r="D7359" s="127"/>
      <c r="E7359" s="127"/>
      <c r="F7359" s="127"/>
      <c r="G7359" s="127"/>
      <c r="H7359" s="127"/>
      <c r="I7359" s="91"/>
      <c r="O7359" s="91"/>
      <c r="P7359" s="115"/>
      <c r="Q7359" s="116"/>
      <c r="R7359" s="116"/>
      <c r="S7359" s="116"/>
      <c r="T7359" s="117"/>
    </row>
    <row r="7360" spans="1:20" x14ac:dyDescent="0.15">
      <c r="A7360" s="91"/>
      <c r="B7360" s="91"/>
      <c r="C7360" s="127"/>
      <c r="D7360" s="127"/>
      <c r="E7360" s="127"/>
      <c r="F7360" s="127"/>
      <c r="G7360" s="127"/>
      <c r="H7360" s="127"/>
      <c r="I7360" s="91"/>
      <c r="O7360" s="91"/>
      <c r="P7360" s="115"/>
      <c r="Q7360" s="116"/>
      <c r="R7360" s="116"/>
      <c r="S7360" s="116"/>
      <c r="T7360" s="117"/>
    </row>
    <row r="7361" spans="1:20" x14ac:dyDescent="0.15">
      <c r="A7361" s="91"/>
      <c r="B7361" s="91"/>
      <c r="C7361" s="127"/>
      <c r="D7361" s="127"/>
      <c r="E7361" s="127"/>
      <c r="F7361" s="127"/>
      <c r="G7361" s="127"/>
      <c r="H7361" s="127"/>
      <c r="I7361" s="91"/>
      <c r="O7361" s="91"/>
      <c r="P7361" s="115"/>
      <c r="Q7361" s="116"/>
      <c r="R7361" s="116"/>
      <c r="S7361" s="116"/>
      <c r="T7361" s="117"/>
    </row>
    <row r="7362" spans="1:20" x14ac:dyDescent="0.15">
      <c r="A7362" s="91"/>
      <c r="B7362" s="91"/>
      <c r="C7362" s="127"/>
      <c r="D7362" s="127"/>
      <c r="E7362" s="127"/>
      <c r="F7362" s="127"/>
      <c r="G7362" s="127"/>
      <c r="H7362" s="127"/>
      <c r="I7362" s="91"/>
      <c r="O7362" s="91"/>
      <c r="P7362" s="115"/>
      <c r="Q7362" s="116"/>
      <c r="R7362" s="116"/>
      <c r="S7362" s="116"/>
      <c r="T7362" s="117"/>
    </row>
    <row r="7363" spans="1:20" x14ac:dyDescent="0.15">
      <c r="A7363" s="91"/>
      <c r="B7363" s="91"/>
      <c r="C7363" s="127"/>
      <c r="D7363" s="127"/>
      <c r="E7363" s="127"/>
      <c r="F7363" s="127"/>
      <c r="G7363" s="127"/>
      <c r="H7363" s="127"/>
      <c r="I7363" s="91"/>
      <c r="O7363" s="91"/>
      <c r="P7363" s="115"/>
      <c r="Q7363" s="116"/>
      <c r="R7363" s="116"/>
      <c r="S7363" s="116"/>
      <c r="T7363" s="117"/>
    </row>
    <row r="7364" spans="1:20" x14ac:dyDescent="0.15">
      <c r="A7364" s="91"/>
      <c r="B7364" s="91"/>
      <c r="C7364" s="127"/>
      <c r="D7364" s="127"/>
      <c r="E7364" s="127"/>
      <c r="F7364" s="127"/>
      <c r="G7364" s="127"/>
      <c r="H7364" s="127"/>
      <c r="I7364" s="91"/>
      <c r="O7364" s="91"/>
      <c r="P7364" s="115"/>
      <c r="Q7364" s="116"/>
      <c r="R7364" s="116"/>
      <c r="S7364" s="116"/>
      <c r="T7364" s="117"/>
    </row>
    <row r="7365" spans="1:20" x14ac:dyDescent="0.15">
      <c r="A7365" s="91"/>
      <c r="B7365" s="91"/>
      <c r="C7365" s="127"/>
      <c r="D7365" s="127"/>
      <c r="E7365" s="127"/>
      <c r="F7365" s="127"/>
      <c r="G7365" s="127"/>
      <c r="H7365" s="127"/>
      <c r="I7365" s="91"/>
      <c r="O7365" s="91"/>
      <c r="P7365" s="115"/>
      <c r="Q7365" s="116"/>
      <c r="R7365" s="116"/>
      <c r="S7365" s="116"/>
      <c r="T7365" s="117"/>
    </row>
    <row r="7366" spans="1:20" x14ac:dyDescent="0.15">
      <c r="A7366" s="91"/>
      <c r="B7366" s="91"/>
      <c r="C7366" s="127"/>
      <c r="D7366" s="127"/>
      <c r="E7366" s="127"/>
      <c r="F7366" s="127"/>
      <c r="G7366" s="127"/>
      <c r="H7366" s="127"/>
      <c r="I7366" s="91"/>
      <c r="O7366" s="91"/>
      <c r="P7366" s="115"/>
      <c r="Q7366" s="116"/>
      <c r="R7366" s="116"/>
      <c r="S7366" s="116"/>
      <c r="T7366" s="117"/>
    </row>
    <row r="7367" spans="1:20" x14ac:dyDescent="0.15">
      <c r="A7367" s="91"/>
      <c r="B7367" s="91"/>
      <c r="C7367" s="127"/>
      <c r="D7367" s="127"/>
      <c r="E7367" s="127"/>
      <c r="F7367" s="127"/>
      <c r="G7367" s="127"/>
      <c r="H7367" s="127"/>
      <c r="I7367" s="91"/>
      <c r="O7367" s="91"/>
      <c r="P7367" s="115"/>
      <c r="Q7367" s="116"/>
      <c r="R7367" s="116"/>
      <c r="S7367" s="116"/>
      <c r="T7367" s="117"/>
    </row>
    <row r="7368" spans="1:20" x14ac:dyDescent="0.15">
      <c r="A7368" s="91"/>
      <c r="B7368" s="91"/>
      <c r="C7368" s="127"/>
      <c r="D7368" s="127"/>
      <c r="E7368" s="127"/>
      <c r="F7368" s="127"/>
      <c r="G7368" s="127"/>
      <c r="H7368" s="127"/>
      <c r="I7368" s="91"/>
      <c r="O7368" s="91"/>
      <c r="P7368" s="115"/>
      <c r="Q7368" s="116"/>
      <c r="R7368" s="116"/>
      <c r="S7368" s="116"/>
      <c r="T7368" s="117"/>
    </row>
    <row r="7369" spans="1:20" x14ac:dyDescent="0.15">
      <c r="A7369" s="91"/>
      <c r="B7369" s="91"/>
      <c r="C7369" s="127"/>
      <c r="D7369" s="127"/>
      <c r="E7369" s="127"/>
      <c r="F7369" s="127"/>
      <c r="G7369" s="127"/>
      <c r="H7369" s="127"/>
      <c r="I7369" s="91"/>
      <c r="O7369" s="91"/>
      <c r="P7369" s="115"/>
      <c r="Q7369" s="116"/>
      <c r="R7369" s="116"/>
      <c r="S7369" s="116"/>
      <c r="T7369" s="117"/>
    </row>
    <row r="7370" spans="1:20" x14ac:dyDescent="0.15">
      <c r="A7370" s="91"/>
      <c r="B7370" s="91"/>
      <c r="C7370" s="127"/>
      <c r="D7370" s="127"/>
      <c r="E7370" s="127"/>
      <c r="F7370" s="127"/>
      <c r="G7370" s="127"/>
      <c r="H7370" s="127"/>
      <c r="I7370" s="91"/>
      <c r="O7370" s="91"/>
      <c r="P7370" s="115"/>
      <c r="Q7370" s="116"/>
      <c r="R7370" s="116"/>
      <c r="S7370" s="116"/>
      <c r="T7370" s="117"/>
    </row>
    <row r="7371" spans="1:20" x14ac:dyDescent="0.15">
      <c r="A7371" s="91"/>
      <c r="B7371" s="91"/>
      <c r="C7371" s="127"/>
      <c r="D7371" s="127"/>
      <c r="E7371" s="127"/>
      <c r="F7371" s="127"/>
      <c r="G7371" s="127"/>
      <c r="H7371" s="127"/>
      <c r="I7371" s="91"/>
      <c r="O7371" s="91"/>
      <c r="P7371" s="115"/>
      <c r="Q7371" s="116"/>
      <c r="R7371" s="116"/>
      <c r="S7371" s="116"/>
      <c r="T7371" s="117"/>
    </row>
    <row r="7372" spans="1:20" x14ac:dyDescent="0.15">
      <c r="A7372" s="91"/>
      <c r="B7372" s="91"/>
      <c r="C7372" s="127"/>
      <c r="D7372" s="127"/>
      <c r="E7372" s="127"/>
      <c r="F7372" s="127"/>
      <c r="G7372" s="127"/>
      <c r="H7372" s="127"/>
      <c r="I7372" s="91"/>
      <c r="O7372" s="91"/>
      <c r="P7372" s="115"/>
      <c r="Q7372" s="116"/>
      <c r="R7372" s="116"/>
      <c r="S7372" s="116"/>
      <c r="T7372" s="117"/>
    </row>
    <row r="7373" spans="1:20" x14ac:dyDescent="0.15">
      <c r="A7373" s="91"/>
      <c r="B7373" s="91"/>
      <c r="C7373" s="127"/>
      <c r="D7373" s="127"/>
      <c r="E7373" s="127"/>
      <c r="F7373" s="127"/>
      <c r="G7373" s="127"/>
      <c r="H7373" s="127"/>
      <c r="I7373" s="91"/>
      <c r="O7373" s="91"/>
      <c r="P7373" s="115"/>
      <c r="Q7373" s="116"/>
      <c r="R7373" s="116"/>
      <c r="S7373" s="116"/>
      <c r="T7373" s="117"/>
    </row>
    <row r="7374" spans="1:20" x14ac:dyDescent="0.15">
      <c r="A7374" s="91"/>
      <c r="B7374" s="91"/>
      <c r="C7374" s="127"/>
      <c r="D7374" s="127"/>
      <c r="E7374" s="127"/>
      <c r="F7374" s="127"/>
      <c r="G7374" s="127"/>
      <c r="H7374" s="127"/>
      <c r="I7374" s="91"/>
      <c r="O7374" s="91"/>
      <c r="P7374" s="115"/>
      <c r="Q7374" s="116"/>
      <c r="R7374" s="116"/>
      <c r="S7374" s="116"/>
      <c r="T7374" s="117"/>
    </row>
    <row r="7375" spans="1:20" x14ac:dyDescent="0.15">
      <c r="A7375" s="91"/>
      <c r="B7375" s="91"/>
      <c r="C7375" s="127"/>
      <c r="D7375" s="127"/>
      <c r="E7375" s="127"/>
      <c r="F7375" s="127"/>
      <c r="G7375" s="127"/>
      <c r="H7375" s="127"/>
      <c r="I7375" s="91"/>
      <c r="O7375" s="91"/>
      <c r="P7375" s="115"/>
      <c r="Q7375" s="116"/>
      <c r="R7375" s="116"/>
      <c r="S7375" s="116"/>
      <c r="T7375" s="117"/>
    </row>
    <row r="7376" spans="1:20" x14ac:dyDescent="0.15">
      <c r="A7376" s="91"/>
      <c r="B7376" s="91"/>
      <c r="C7376" s="127"/>
      <c r="D7376" s="127"/>
      <c r="E7376" s="127"/>
      <c r="F7376" s="127"/>
      <c r="G7376" s="127"/>
      <c r="H7376" s="127"/>
      <c r="I7376" s="91"/>
      <c r="O7376" s="91"/>
      <c r="P7376" s="115"/>
      <c r="Q7376" s="116"/>
      <c r="R7376" s="116"/>
      <c r="S7376" s="116"/>
      <c r="T7376" s="117"/>
    </row>
    <row r="7377" spans="1:20" x14ac:dyDescent="0.15">
      <c r="A7377" s="91"/>
      <c r="B7377" s="91"/>
      <c r="C7377" s="127"/>
      <c r="D7377" s="127"/>
      <c r="E7377" s="127"/>
      <c r="F7377" s="127"/>
      <c r="G7377" s="127"/>
      <c r="H7377" s="127"/>
      <c r="I7377" s="91"/>
      <c r="O7377" s="91"/>
      <c r="P7377" s="115"/>
      <c r="Q7377" s="116"/>
      <c r="R7377" s="116"/>
      <c r="S7377" s="116"/>
      <c r="T7377" s="117"/>
    </row>
    <row r="7378" spans="1:20" x14ac:dyDescent="0.15">
      <c r="A7378" s="91"/>
      <c r="B7378" s="91"/>
      <c r="C7378" s="127"/>
      <c r="D7378" s="127"/>
      <c r="E7378" s="127"/>
      <c r="F7378" s="127"/>
      <c r="G7378" s="127"/>
      <c r="H7378" s="127"/>
      <c r="I7378" s="91"/>
      <c r="O7378" s="91"/>
      <c r="P7378" s="115"/>
      <c r="Q7378" s="116"/>
      <c r="R7378" s="116"/>
      <c r="S7378" s="116"/>
      <c r="T7378" s="117"/>
    </row>
    <row r="7379" spans="1:20" x14ac:dyDescent="0.15">
      <c r="A7379" s="91"/>
      <c r="B7379" s="91"/>
      <c r="C7379" s="127"/>
      <c r="D7379" s="127"/>
      <c r="E7379" s="127"/>
      <c r="F7379" s="127"/>
      <c r="G7379" s="127"/>
      <c r="H7379" s="127"/>
      <c r="I7379" s="91"/>
      <c r="O7379" s="91"/>
      <c r="P7379" s="115"/>
      <c r="Q7379" s="116"/>
      <c r="R7379" s="116"/>
      <c r="S7379" s="116"/>
      <c r="T7379" s="117"/>
    </row>
    <row r="7380" spans="1:20" x14ac:dyDescent="0.15">
      <c r="A7380" s="91"/>
      <c r="B7380" s="91"/>
      <c r="C7380" s="127"/>
      <c r="D7380" s="127"/>
      <c r="E7380" s="127"/>
      <c r="F7380" s="127"/>
      <c r="G7380" s="127"/>
      <c r="H7380" s="127"/>
      <c r="I7380" s="91"/>
      <c r="O7380" s="91"/>
      <c r="P7380" s="115"/>
      <c r="Q7380" s="116"/>
      <c r="R7380" s="116"/>
      <c r="S7380" s="116"/>
      <c r="T7380" s="117"/>
    </row>
    <row r="7381" spans="1:20" x14ac:dyDescent="0.15">
      <c r="A7381" s="91"/>
      <c r="B7381" s="91"/>
      <c r="C7381" s="127"/>
      <c r="D7381" s="127"/>
      <c r="E7381" s="127"/>
      <c r="F7381" s="127"/>
      <c r="G7381" s="127"/>
      <c r="H7381" s="127"/>
      <c r="I7381" s="91"/>
      <c r="O7381" s="91"/>
      <c r="P7381" s="115"/>
      <c r="Q7381" s="116"/>
      <c r="R7381" s="116"/>
      <c r="S7381" s="116"/>
      <c r="T7381" s="117"/>
    </row>
    <row r="7382" spans="1:20" x14ac:dyDescent="0.15">
      <c r="A7382" s="91"/>
      <c r="B7382" s="91"/>
      <c r="C7382" s="127"/>
      <c r="D7382" s="127"/>
      <c r="E7382" s="127"/>
      <c r="F7382" s="127"/>
      <c r="G7382" s="127"/>
      <c r="H7382" s="127"/>
      <c r="I7382" s="91"/>
      <c r="O7382" s="91"/>
      <c r="P7382" s="115"/>
      <c r="Q7382" s="116"/>
      <c r="R7382" s="116"/>
      <c r="S7382" s="116"/>
      <c r="T7382" s="117"/>
    </row>
    <row r="7383" spans="1:20" x14ac:dyDescent="0.15">
      <c r="A7383" s="91"/>
      <c r="B7383" s="91"/>
      <c r="C7383" s="127"/>
      <c r="D7383" s="127"/>
      <c r="E7383" s="127"/>
      <c r="F7383" s="127"/>
      <c r="G7383" s="127"/>
      <c r="H7383" s="127"/>
      <c r="I7383" s="91"/>
      <c r="O7383" s="91"/>
      <c r="P7383" s="115"/>
      <c r="Q7383" s="116"/>
      <c r="R7383" s="116"/>
      <c r="S7383" s="116"/>
      <c r="T7383" s="117"/>
    </row>
    <row r="7384" spans="1:20" x14ac:dyDescent="0.15">
      <c r="A7384" s="91"/>
      <c r="B7384" s="91"/>
      <c r="C7384" s="127"/>
      <c r="D7384" s="127"/>
      <c r="E7384" s="127"/>
      <c r="F7384" s="127"/>
      <c r="G7384" s="127"/>
      <c r="H7384" s="127"/>
      <c r="I7384" s="91"/>
      <c r="O7384" s="91"/>
      <c r="P7384" s="115"/>
      <c r="Q7384" s="116"/>
      <c r="R7384" s="116"/>
      <c r="S7384" s="116"/>
      <c r="T7384" s="117"/>
    </row>
    <row r="7385" spans="1:20" x14ac:dyDescent="0.15">
      <c r="A7385" s="91"/>
      <c r="B7385" s="91"/>
      <c r="C7385" s="127"/>
      <c r="D7385" s="127"/>
      <c r="E7385" s="127"/>
      <c r="F7385" s="127"/>
      <c r="G7385" s="127"/>
      <c r="H7385" s="127"/>
      <c r="I7385" s="91"/>
      <c r="O7385" s="91"/>
      <c r="P7385" s="115"/>
      <c r="Q7385" s="116"/>
      <c r="R7385" s="116"/>
      <c r="S7385" s="116"/>
      <c r="T7385" s="117"/>
    </row>
    <row r="7386" spans="1:20" x14ac:dyDescent="0.15">
      <c r="A7386" s="91"/>
      <c r="B7386" s="91"/>
      <c r="C7386" s="127"/>
      <c r="D7386" s="127"/>
      <c r="E7386" s="127"/>
      <c r="F7386" s="127"/>
      <c r="G7386" s="127"/>
      <c r="H7386" s="127"/>
      <c r="I7386" s="91"/>
      <c r="O7386" s="91"/>
      <c r="P7386" s="115"/>
      <c r="Q7386" s="116"/>
      <c r="R7386" s="116"/>
      <c r="S7386" s="116"/>
      <c r="T7386" s="117"/>
    </row>
    <row r="7387" spans="1:20" x14ac:dyDescent="0.15">
      <c r="A7387" s="91"/>
      <c r="B7387" s="91"/>
      <c r="C7387" s="127"/>
      <c r="D7387" s="127"/>
      <c r="E7387" s="127"/>
      <c r="F7387" s="127"/>
      <c r="G7387" s="127"/>
      <c r="H7387" s="127"/>
      <c r="I7387" s="91"/>
      <c r="O7387" s="91"/>
      <c r="P7387" s="115"/>
      <c r="Q7387" s="116"/>
      <c r="R7387" s="116"/>
      <c r="S7387" s="116"/>
      <c r="T7387" s="117"/>
    </row>
    <row r="7388" spans="1:20" x14ac:dyDescent="0.15">
      <c r="A7388" s="91"/>
      <c r="B7388" s="91"/>
      <c r="C7388" s="127"/>
      <c r="D7388" s="127"/>
      <c r="E7388" s="127"/>
      <c r="F7388" s="127"/>
      <c r="G7388" s="127"/>
      <c r="H7388" s="127"/>
      <c r="I7388" s="91"/>
      <c r="O7388" s="91"/>
      <c r="P7388" s="115"/>
      <c r="Q7388" s="116"/>
      <c r="R7388" s="116"/>
      <c r="S7388" s="116"/>
      <c r="T7388" s="117"/>
    </row>
    <row r="7389" spans="1:20" x14ac:dyDescent="0.15">
      <c r="A7389" s="91"/>
      <c r="B7389" s="91"/>
      <c r="C7389" s="127"/>
      <c r="D7389" s="127"/>
      <c r="E7389" s="127"/>
      <c r="F7389" s="127"/>
      <c r="G7389" s="127"/>
      <c r="H7389" s="127"/>
      <c r="I7389" s="91"/>
      <c r="O7389" s="91"/>
      <c r="P7389" s="115"/>
      <c r="Q7389" s="116"/>
      <c r="R7389" s="116"/>
      <c r="S7389" s="116"/>
      <c r="T7389" s="117"/>
    </row>
    <row r="7390" spans="1:20" x14ac:dyDescent="0.15">
      <c r="A7390" s="91"/>
      <c r="B7390" s="91"/>
      <c r="C7390" s="127"/>
      <c r="D7390" s="127"/>
      <c r="E7390" s="127"/>
      <c r="F7390" s="127"/>
      <c r="G7390" s="127"/>
      <c r="H7390" s="127"/>
      <c r="I7390" s="91"/>
      <c r="O7390" s="91"/>
      <c r="P7390" s="115"/>
      <c r="Q7390" s="116"/>
      <c r="R7390" s="116"/>
      <c r="S7390" s="116"/>
      <c r="T7390" s="117"/>
    </row>
    <row r="7391" spans="1:20" x14ac:dyDescent="0.15">
      <c r="A7391" s="91"/>
      <c r="B7391" s="91"/>
      <c r="C7391" s="127"/>
      <c r="D7391" s="127"/>
      <c r="E7391" s="127"/>
      <c r="F7391" s="127"/>
      <c r="G7391" s="127"/>
      <c r="H7391" s="127"/>
      <c r="I7391" s="91"/>
      <c r="O7391" s="91"/>
      <c r="P7391" s="115"/>
      <c r="Q7391" s="116"/>
      <c r="R7391" s="116"/>
      <c r="S7391" s="116"/>
      <c r="T7391" s="117"/>
    </row>
    <row r="7392" spans="1:20" x14ac:dyDescent="0.15">
      <c r="A7392" s="91"/>
      <c r="B7392" s="91"/>
      <c r="C7392" s="127"/>
      <c r="D7392" s="127"/>
      <c r="E7392" s="127"/>
      <c r="F7392" s="127"/>
      <c r="G7392" s="127"/>
      <c r="H7392" s="127"/>
      <c r="I7392" s="91"/>
      <c r="O7392" s="91"/>
      <c r="P7392" s="115"/>
      <c r="Q7392" s="116"/>
      <c r="R7392" s="116"/>
      <c r="S7392" s="116"/>
      <c r="T7392" s="117"/>
    </row>
    <row r="7393" spans="1:20" x14ac:dyDescent="0.15">
      <c r="A7393" s="91"/>
      <c r="B7393" s="91"/>
      <c r="C7393" s="127"/>
      <c r="D7393" s="127"/>
      <c r="E7393" s="127"/>
      <c r="F7393" s="127"/>
      <c r="G7393" s="127"/>
      <c r="H7393" s="127"/>
      <c r="I7393" s="91"/>
      <c r="O7393" s="91"/>
      <c r="P7393" s="115"/>
      <c r="Q7393" s="116"/>
      <c r="R7393" s="116"/>
      <c r="S7393" s="116"/>
      <c r="T7393" s="117"/>
    </row>
    <row r="7394" spans="1:20" x14ac:dyDescent="0.15">
      <c r="A7394" s="91"/>
      <c r="B7394" s="91"/>
      <c r="C7394" s="127"/>
      <c r="D7394" s="127"/>
      <c r="E7394" s="127"/>
      <c r="F7394" s="127"/>
      <c r="G7394" s="127"/>
      <c r="H7394" s="127"/>
      <c r="I7394" s="91"/>
      <c r="O7394" s="91"/>
      <c r="P7394" s="115"/>
      <c r="Q7394" s="116"/>
      <c r="R7394" s="116"/>
      <c r="S7394" s="116"/>
      <c r="T7394" s="117"/>
    </row>
    <row r="7395" spans="1:20" x14ac:dyDescent="0.15">
      <c r="A7395" s="91"/>
      <c r="B7395" s="91"/>
      <c r="C7395" s="127"/>
      <c r="D7395" s="127"/>
      <c r="E7395" s="127"/>
      <c r="F7395" s="127"/>
      <c r="G7395" s="127"/>
      <c r="H7395" s="127"/>
      <c r="I7395" s="91"/>
      <c r="O7395" s="91"/>
      <c r="P7395" s="115"/>
      <c r="Q7395" s="116"/>
      <c r="R7395" s="116"/>
      <c r="S7395" s="116"/>
      <c r="T7395" s="117"/>
    </row>
    <row r="7396" spans="1:20" x14ac:dyDescent="0.15">
      <c r="A7396" s="91"/>
      <c r="B7396" s="91"/>
      <c r="C7396" s="127"/>
      <c r="D7396" s="127"/>
      <c r="E7396" s="127"/>
      <c r="F7396" s="127"/>
      <c r="G7396" s="127"/>
      <c r="H7396" s="127"/>
      <c r="I7396" s="91"/>
      <c r="O7396" s="91"/>
      <c r="P7396" s="115"/>
      <c r="Q7396" s="116"/>
      <c r="R7396" s="116"/>
      <c r="S7396" s="116"/>
      <c r="T7396" s="117"/>
    </row>
    <row r="7397" spans="1:20" x14ac:dyDescent="0.15">
      <c r="A7397" s="91"/>
      <c r="B7397" s="91"/>
      <c r="C7397" s="127"/>
      <c r="D7397" s="127"/>
      <c r="E7397" s="127"/>
      <c r="F7397" s="127"/>
      <c r="G7397" s="127"/>
      <c r="H7397" s="127"/>
      <c r="I7397" s="91"/>
      <c r="O7397" s="91"/>
      <c r="P7397" s="115"/>
      <c r="Q7397" s="116"/>
      <c r="R7397" s="116"/>
      <c r="S7397" s="116"/>
      <c r="T7397" s="117"/>
    </row>
    <row r="7398" spans="1:20" x14ac:dyDescent="0.15">
      <c r="A7398" s="91"/>
      <c r="B7398" s="91"/>
      <c r="C7398" s="127"/>
      <c r="D7398" s="127"/>
      <c r="E7398" s="127"/>
      <c r="F7398" s="127"/>
      <c r="G7398" s="127"/>
      <c r="H7398" s="127"/>
      <c r="I7398" s="91"/>
      <c r="O7398" s="91"/>
      <c r="P7398" s="115"/>
      <c r="Q7398" s="116"/>
      <c r="R7398" s="116"/>
      <c r="S7398" s="116"/>
      <c r="T7398" s="117"/>
    </row>
    <row r="7399" spans="1:20" x14ac:dyDescent="0.15">
      <c r="A7399" s="91"/>
      <c r="B7399" s="91"/>
      <c r="C7399" s="127"/>
      <c r="D7399" s="127"/>
      <c r="E7399" s="127"/>
      <c r="F7399" s="127"/>
      <c r="G7399" s="127"/>
      <c r="H7399" s="127"/>
      <c r="I7399" s="91"/>
      <c r="O7399" s="91"/>
      <c r="P7399" s="115"/>
      <c r="Q7399" s="116"/>
      <c r="R7399" s="116"/>
      <c r="S7399" s="116"/>
      <c r="T7399" s="117"/>
    </row>
    <row r="7400" spans="1:20" x14ac:dyDescent="0.15">
      <c r="A7400" s="91"/>
      <c r="B7400" s="91"/>
      <c r="C7400" s="127"/>
      <c r="D7400" s="127"/>
      <c r="E7400" s="127"/>
      <c r="F7400" s="127"/>
      <c r="G7400" s="127"/>
      <c r="H7400" s="127"/>
      <c r="I7400" s="91"/>
      <c r="O7400" s="91"/>
      <c r="P7400" s="115"/>
      <c r="Q7400" s="116"/>
      <c r="R7400" s="116"/>
      <c r="S7400" s="116"/>
      <c r="T7400" s="117"/>
    </row>
    <row r="7401" spans="1:20" x14ac:dyDescent="0.15">
      <c r="A7401" s="91"/>
      <c r="B7401" s="91"/>
      <c r="C7401" s="127"/>
      <c r="D7401" s="127"/>
      <c r="E7401" s="127"/>
      <c r="F7401" s="127"/>
      <c r="G7401" s="127"/>
      <c r="H7401" s="127"/>
      <c r="I7401" s="91"/>
      <c r="O7401" s="91"/>
      <c r="P7401" s="115"/>
      <c r="Q7401" s="116"/>
      <c r="R7401" s="116"/>
      <c r="S7401" s="116"/>
      <c r="T7401" s="117"/>
    </row>
    <row r="7402" spans="1:20" x14ac:dyDescent="0.15">
      <c r="A7402" s="91"/>
      <c r="B7402" s="91"/>
      <c r="C7402" s="127"/>
      <c r="D7402" s="127"/>
      <c r="E7402" s="127"/>
      <c r="F7402" s="127"/>
      <c r="G7402" s="127"/>
      <c r="H7402" s="127"/>
      <c r="I7402" s="91"/>
      <c r="O7402" s="91"/>
      <c r="P7402" s="115"/>
      <c r="Q7402" s="116"/>
      <c r="R7402" s="116"/>
      <c r="S7402" s="116"/>
      <c r="T7402" s="117"/>
    </row>
    <row r="7403" spans="1:20" x14ac:dyDescent="0.15">
      <c r="A7403" s="91"/>
      <c r="B7403" s="91"/>
      <c r="C7403" s="127"/>
      <c r="D7403" s="127"/>
      <c r="E7403" s="127"/>
      <c r="F7403" s="127"/>
      <c r="G7403" s="127"/>
      <c r="H7403" s="127"/>
      <c r="I7403" s="91"/>
      <c r="O7403" s="91"/>
      <c r="P7403" s="115"/>
      <c r="Q7403" s="116"/>
      <c r="R7403" s="116"/>
      <c r="S7403" s="116"/>
      <c r="T7403" s="117"/>
    </row>
    <row r="7404" spans="1:20" x14ac:dyDescent="0.15">
      <c r="A7404" s="91"/>
      <c r="B7404" s="91"/>
      <c r="C7404" s="127"/>
      <c r="D7404" s="127"/>
      <c r="E7404" s="127"/>
      <c r="F7404" s="127"/>
      <c r="G7404" s="127"/>
      <c r="H7404" s="127"/>
      <c r="I7404" s="91"/>
      <c r="O7404" s="91"/>
      <c r="P7404" s="115"/>
      <c r="Q7404" s="116"/>
      <c r="R7404" s="116"/>
      <c r="S7404" s="116"/>
      <c r="T7404" s="117"/>
    </row>
    <row r="7405" spans="1:20" x14ac:dyDescent="0.15">
      <c r="A7405" s="91"/>
      <c r="B7405" s="91"/>
      <c r="C7405" s="127"/>
      <c r="D7405" s="127"/>
      <c r="E7405" s="127"/>
      <c r="F7405" s="127"/>
      <c r="G7405" s="127"/>
      <c r="H7405" s="127"/>
      <c r="I7405" s="91"/>
      <c r="O7405" s="91"/>
      <c r="P7405" s="115"/>
      <c r="Q7405" s="116"/>
      <c r="R7405" s="116"/>
      <c r="S7405" s="116"/>
      <c r="T7405" s="117"/>
    </row>
    <row r="7406" spans="1:20" x14ac:dyDescent="0.15">
      <c r="A7406" s="91"/>
      <c r="B7406" s="91"/>
      <c r="C7406" s="127"/>
      <c r="D7406" s="127"/>
      <c r="E7406" s="127"/>
      <c r="F7406" s="127"/>
      <c r="G7406" s="127"/>
      <c r="H7406" s="127"/>
      <c r="I7406" s="91"/>
      <c r="O7406" s="91"/>
      <c r="P7406" s="115"/>
      <c r="Q7406" s="116"/>
      <c r="R7406" s="116"/>
      <c r="S7406" s="116"/>
      <c r="T7406" s="117"/>
    </row>
    <row r="7407" spans="1:20" x14ac:dyDescent="0.15">
      <c r="A7407" s="91"/>
      <c r="B7407" s="91"/>
      <c r="C7407" s="127"/>
      <c r="D7407" s="127"/>
      <c r="E7407" s="127"/>
      <c r="F7407" s="127"/>
      <c r="G7407" s="127"/>
      <c r="H7407" s="127"/>
      <c r="I7407" s="91"/>
      <c r="O7407" s="91"/>
      <c r="P7407" s="115"/>
      <c r="Q7407" s="116"/>
      <c r="R7407" s="116"/>
      <c r="S7407" s="116"/>
      <c r="T7407" s="117"/>
    </row>
    <row r="7408" spans="1:20" x14ac:dyDescent="0.15">
      <c r="A7408" s="91"/>
      <c r="B7408" s="91"/>
      <c r="C7408" s="127"/>
      <c r="D7408" s="127"/>
      <c r="E7408" s="127"/>
      <c r="F7408" s="127"/>
      <c r="G7408" s="127"/>
      <c r="H7408" s="127"/>
      <c r="I7408" s="91"/>
      <c r="O7408" s="91"/>
      <c r="P7408" s="115"/>
      <c r="Q7408" s="116"/>
      <c r="R7408" s="116"/>
      <c r="S7408" s="116"/>
      <c r="T7408" s="117"/>
    </row>
    <row r="7409" spans="1:20" x14ac:dyDescent="0.15">
      <c r="A7409" s="91"/>
      <c r="B7409" s="91"/>
      <c r="C7409" s="127"/>
      <c r="D7409" s="127"/>
      <c r="E7409" s="127"/>
      <c r="F7409" s="127"/>
      <c r="G7409" s="127"/>
      <c r="H7409" s="127"/>
      <c r="I7409" s="91"/>
      <c r="O7409" s="91"/>
      <c r="P7409" s="115"/>
      <c r="Q7409" s="116"/>
      <c r="R7409" s="116"/>
      <c r="S7409" s="116"/>
      <c r="T7409" s="117"/>
    </row>
    <row r="7410" spans="1:20" x14ac:dyDescent="0.15">
      <c r="A7410" s="91"/>
      <c r="B7410" s="91"/>
      <c r="C7410" s="127"/>
      <c r="D7410" s="127"/>
      <c r="E7410" s="127"/>
      <c r="F7410" s="127"/>
      <c r="G7410" s="127"/>
      <c r="H7410" s="127"/>
      <c r="I7410" s="91"/>
      <c r="O7410" s="91"/>
      <c r="P7410" s="115"/>
      <c r="Q7410" s="116"/>
      <c r="R7410" s="116"/>
      <c r="S7410" s="116"/>
      <c r="T7410" s="117"/>
    </row>
    <row r="7411" spans="1:20" x14ac:dyDescent="0.15">
      <c r="A7411" s="91"/>
      <c r="B7411" s="91"/>
      <c r="C7411" s="127"/>
      <c r="D7411" s="127"/>
      <c r="E7411" s="127"/>
      <c r="F7411" s="127"/>
      <c r="G7411" s="127"/>
      <c r="H7411" s="127"/>
      <c r="I7411" s="91"/>
      <c r="O7411" s="91"/>
      <c r="P7411" s="115"/>
      <c r="Q7411" s="116"/>
      <c r="R7411" s="116"/>
      <c r="S7411" s="116"/>
      <c r="T7411" s="117"/>
    </row>
    <row r="7412" spans="1:20" x14ac:dyDescent="0.15">
      <c r="A7412" s="91"/>
      <c r="B7412" s="91"/>
      <c r="C7412" s="127"/>
      <c r="D7412" s="127"/>
      <c r="E7412" s="127"/>
      <c r="F7412" s="127"/>
      <c r="G7412" s="127"/>
      <c r="H7412" s="127"/>
      <c r="I7412" s="91"/>
      <c r="O7412" s="91"/>
      <c r="P7412" s="115"/>
      <c r="Q7412" s="116"/>
      <c r="R7412" s="116"/>
      <c r="S7412" s="116"/>
      <c r="T7412" s="117"/>
    </row>
    <row r="7413" spans="1:20" x14ac:dyDescent="0.15">
      <c r="A7413" s="91"/>
      <c r="B7413" s="91"/>
      <c r="C7413" s="127"/>
      <c r="D7413" s="127"/>
      <c r="E7413" s="127"/>
      <c r="F7413" s="127"/>
      <c r="G7413" s="127"/>
      <c r="H7413" s="127"/>
      <c r="I7413" s="91"/>
      <c r="O7413" s="91"/>
      <c r="P7413" s="115"/>
      <c r="Q7413" s="116"/>
      <c r="R7413" s="116"/>
      <c r="S7413" s="116"/>
      <c r="T7413" s="117"/>
    </row>
    <row r="7414" spans="1:20" x14ac:dyDescent="0.15">
      <c r="A7414" s="91"/>
      <c r="B7414" s="91"/>
      <c r="C7414" s="127"/>
      <c r="D7414" s="127"/>
      <c r="E7414" s="127"/>
      <c r="F7414" s="127"/>
      <c r="G7414" s="127"/>
      <c r="H7414" s="127"/>
      <c r="I7414" s="91"/>
      <c r="O7414" s="91"/>
      <c r="P7414" s="115"/>
      <c r="Q7414" s="116"/>
      <c r="R7414" s="116"/>
      <c r="S7414" s="116"/>
      <c r="T7414" s="117"/>
    </row>
    <row r="7415" spans="1:20" x14ac:dyDescent="0.15">
      <c r="A7415" s="91"/>
      <c r="B7415" s="91"/>
      <c r="C7415" s="127"/>
      <c r="D7415" s="127"/>
      <c r="E7415" s="127"/>
      <c r="F7415" s="127"/>
      <c r="G7415" s="127"/>
      <c r="H7415" s="127"/>
      <c r="I7415" s="91"/>
      <c r="O7415" s="91"/>
      <c r="P7415" s="115"/>
      <c r="Q7415" s="116"/>
      <c r="R7415" s="116"/>
      <c r="S7415" s="116"/>
      <c r="T7415" s="117"/>
    </row>
    <row r="7416" spans="1:20" x14ac:dyDescent="0.15">
      <c r="A7416" s="91"/>
      <c r="B7416" s="91"/>
      <c r="C7416" s="127"/>
      <c r="D7416" s="127"/>
      <c r="E7416" s="127"/>
      <c r="F7416" s="127"/>
      <c r="G7416" s="127"/>
      <c r="H7416" s="127"/>
      <c r="I7416" s="91"/>
      <c r="O7416" s="91"/>
      <c r="P7416" s="115"/>
      <c r="Q7416" s="116"/>
      <c r="R7416" s="116"/>
      <c r="S7416" s="116"/>
      <c r="T7416" s="117"/>
    </row>
    <row r="7417" spans="1:20" x14ac:dyDescent="0.15">
      <c r="A7417" s="91"/>
      <c r="B7417" s="91"/>
      <c r="C7417" s="127"/>
      <c r="D7417" s="127"/>
      <c r="E7417" s="127"/>
      <c r="F7417" s="127"/>
      <c r="G7417" s="127"/>
      <c r="H7417" s="127"/>
      <c r="I7417" s="91"/>
      <c r="O7417" s="91"/>
      <c r="P7417" s="115"/>
      <c r="Q7417" s="116"/>
      <c r="R7417" s="116"/>
      <c r="S7417" s="116"/>
      <c r="T7417" s="117"/>
    </row>
    <row r="7418" spans="1:20" x14ac:dyDescent="0.15">
      <c r="A7418" s="91"/>
      <c r="B7418" s="91"/>
      <c r="C7418" s="127"/>
      <c r="D7418" s="127"/>
      <c r="E7418" s="127"/>
      <c r="F7418" s="127"/>
      <c r="G7418" s="127"/>
      <c r="H7418" s="127"/>
      <c r="I7418" s="91"/>
      <c r="O7418" s="91"/>
      <c r="P7418" s="115"/>
      <c r="Q7418" s="116"/>
      <c r="R7418" s="116"/>
      <c r="S7418" s="116"/>
      <c r="T7418" s="117"/>
    </row>
    <row r="7419" spans="1:20" x14ac:dyDescent="0.15">
      <c r="A7419" s="91"/>
      <c r="B7419" s="91"/>
      <c r="C7419" s="127"/>
      <c r="D7419" s="127"/>
      <c r="E7419" s="127"/>
      <c r="F7419" s="127"/>
      <c r="G7419" s="127"/>
      <c r="H7419" s="127"/>
      <c r="I7419" s="91"/>
      <c r="O7419" s="91"/>
      <c r="P7419" s="115"/>
      <c r="Q7419" s="116"/>
      <c r="R7419" s="116"/>
      <c r="S7419" s="116"/>
      <c r="T7419" s="117"/>
    </row>
    <row r="7420" spans="1:20" x14ac:dyDescent="0.15">
      <c r="A7420" s="91"/>
      <c r="B7420" s="91"/>
      <c r="C7420" s="127"/>
      <c r="D7420" s="127"/>
      <c r="E7420" s="127"/>
      <c r="F7420" s="127"/>
      <c r="G7420" s="127"/>
      <c r="H7420" s="127"/>
      <c r="I7420" s="91"/>
      <c r="O7420" s="91"/>
      <c r="P7420" s="115"/>
      <c r="Q7420" s="116"/>
      <c r="R7420" s="116"/>
      <c r="S7420" s="116"/>
      <c r="T7420" s="117"/>
    </row>
    <row r="7421" spans="1:20" x14ac:dyDescent="0.15">
      <c r="A7421" s="91"/>
      <c r="B7421" s="91"/>
      <c r="C7421" s="127"/>
      <c r="D7421" s="127"/>
      <c r="E7421" s="127"/>
      <c r="F7421" s="127"/>
      <c r="G7421" s="127"/>
      <c r="H7421" s="127"/>
      <c r="I7421" s="91"/>
      <c r="O7421" s="91"/>
      <c r="P7421" s="115"/>
      <c r="Q7421" s="116"/>
      <c r="R7421" s="116"/>
      <c r="S7421" s="116"/>
      <c r="T7421" s="117"/>
    </row>
    <row r="7422" spans="1:20" x14ac:dyDescent="0.15">
      <c r="A7422" s="91"/>
      <c r="B7422" s="91"/>
      <c r="C7422" s="127"/>
      <c r="D7422" s="127"/>
      <c r="E7422" s="127"/>
      <c r="F7422" s="127"/>
      <c r="G7422" s="127"/>
      <c r="H7422" s="127"/>
      <c r="I7422" s="91"/>
      <c r="O7422" s="91"/>
      <c r="P7422" s="115"/>
      <c r="Q7422" s="116"/>
      <c r="R7422" s="116"/>
      <c r="S7422" s="116"/>
      <c r="T7422" s="117"/>
    </row>
    <row r="7423" spans="1:20" x14ac:dyDescent="0.15">
      <c r="A7423" s="91"/>
      <c r="B7423" s="91"/>
      <c r="C7423" s="127"/>
      <c r="D7423" s="127"/>
      <c r="E7423" s="127"/>
      <c r="F7423" s="127"/>
      <c r="G7423" s="127"/>
      <c r="H7423" s="127"/>
      <c r="I7423" s="91"/>
      <c r="O7423" s="91"/>
      <c r="P7423" s="115"/>
      <c r="Q7423" s="116"/>
      <c r="R7423" s="116"/>
      <c r="S7423" s="116"/>
      <c r="T7423" s="117"/>
    </row>
    <row r="7424" spans="1:20" x14ac:dyDescent="0.15">
      <c r="A7424" s="91"/>
      <c r="B7424" s="91"/>
      <c r="C7424" s="127"/>
      <c r="D7424" s="127"/>
      <c r="E7424" s="127"/>
      <c r="F7424" s="127"/>
      <c r="G7424" s="127"/>
      <c r="H7424" s="127"/>
      <c r="I7424" s="91"/>
      <c r="O7424" s="91"/>
      <c r="P7424" s="115"/>
      <c r="Q7424" s="116"/>
      <c r="R7424" s="116"/>
      <c r="S7424" s="116"/>
      <c r="T7424" s="117"/>
    </row>
    <row r="7425" spans="1:20" x14ac:dyDescent="0.15">
      <c r="A7425" s="91"/>
      <c r="B7425" s="91"/>
      <c r="C7425" s="127"/>
      <c r="D7425" s="127"/>
      <c r="E7425" s="127"/>
      <c r="F7425" s="127"/>
      <c r="G7425" s="127"/>
      <c r="H7425" s="127"/>
      <c r="I7425" s="91"/>
      <c r="O7425" s="91"/>
      <c r="P7425" s="115"/>
      <c r="Q7425" s="116"/>
      <c r="R7425" s="116"/>
      <c r="S7425" s="116"/>
      <c r="T7425" s="117"/>
    </row>
    <row r="7426" spans="1:20" x14ac:dyDescent="0.15">
      <c r="A7426" s="91"/>
      <c r="B7426" s="91"/>
      <c r="C7426" s="127"/>
      <c r="D7426" s="127"/>
      <c r="E7426" s="127"/>
      <c r="F7426" s="127"/>
      <c r="G7426" s="127"/>
      <c r="H7426" s="127"/>
      <c r="I7426" s="91"/>
      <c r="O7426" s="91"/>
      <c r="P7426" s="115"/>
      <c r="Q7426" s="116"/>
      <c r="R7426" s="116"/>
      <c r="S7426" s="116"/>
      <c r="T7426" s="117"/>
    </row>
    <row r="7427" spans="1:20" x14ac:dyDescent="0.15">
      <c r="A7427" s="91"/>
      <c r="B7427" s="91"/>
      <c r="C7427" s="127"/>
      <c r="D7427" s="127"/>
      <c r="E7427" s="127"/>
      <c r="F7427" s="127"/>
      <c r="G7427" s="127"/>
      <c r="H7427" s="127"/>
      <c r="I7427" s="91"/>
      <c r="O7427" s="91"/>
      <c r="P7427" s="115"/>
      <c r="Q7427" s="116"/>
      <c r="R7427" s="116"/>
      <c r="S7427" s="116"/>
      <c r="T7427" s="117"/>
    </row>
    <row r="7428" spans="1:20" x14ac:dyDescent="0.15">
      <c r="A7428" s="91"/>
      <c r="B7428" s="91"/>
      <c r="C7428" s="127"/>
      <c r="D7428" s="127"/>
      <c r="E7428" s="127"/>
      <c r="F7428" s="127"/>
      <c r="G7428" s="127"/>
      <c r="H7428" s="127"/>
      <c r="I7428" s="91"/>
      <c r="O7428" s="91"/>
      <c r="P7428" s="115"/>
      <c r="Q7428" s="116"/>
      <c r="R7428" s="116"/>
      <c r="S7428" s="116"/>
      <c r="T7428" s="117"/>
    </row>
    <row r="7429" spans="1:20" x14ac:dyDescent="0.15">
      <c r="A7429" s="91"/>
      <c r="B7429" s="91"/>
      <c r="C7429" s="127"/>
      <c r="D7429" s="127"/>
      <c r="E7429" s="127"/>
      <c r="F7429" s="127"/>
      <c r="G7429" s="127"/>
      <c r="H7429" s="127"/>
      <c r="I7429" s="91"/>
      <c r="O7429" s="91"/>
      <c r="P7429" s="115"/>
      <c r="Q7429" s="116"/>
      <c r="R7429" s="116"/>
      <c r="S7429" s="116"/>
      <c r="T7429" s="117"/>
    </row>
    <row r="7430" spans="1:20" x14ac:dyDescent="0.15">
      <c r="A7430" s="91"/>
      <c r="B7430" s="91"/>
      <c r="C7430" s="127"/>
      <c r="D7430" s="127"/>
      <c r="E7430" s="127"/>
      <c r="F7430" s="127"/>
      <c r="G7430" s="127"/>
      <c r="H7430" s="127"/>
      <c r="I7430" s="91"/>
      <c r="O7430" s="91"/>
      <c r="P7430" s="115"/>
      <c r="Q7430" s="116"/>
      <c r="R7430" s="116"/>
      <c r="S7430" s="116"/>
      <c r="T7430" s="117"/>
    </row>
    <row r="7431" spans="1:20" x14ac:dyDescent="0.15">
      <c r="A7431" s="91"/>
      <c r="B7431" s="91"/>
      <c r="C7431" s="127"/>
      <c r="D7431" s="127"/>
      <c r="E7431" s="127"/>
      <c r="F7431" s="127"/>
      <c r="G7431" s="127"/>
      <c r="H7431" s="127"/>
      <c r="I7431" s="91"/>
      <c r="O7431" s="91"/>
      <c r="P7431" s="115"/>
      <c r="Q7431" s="116"/>
      <c r="R7431" s="116"/>
      <c r="S7431" s="116"/>
      <c r="T7431" s="117"/>
    </row>
    <row r="7432" spans="1:20" x14ac:dyDescent="0.15">
      <c r="A7432" s="91"/>
      <c r="B7432" s="91"/>
      <c r="C7432" s="127"/>
      <c r="D7432" s="127"/>
      <c r="E7432" s="127"/>
      <c r="F7432" s="127"/>
      <c r="G7432" s="127"/>
      <c r="H7432" s="127"/>
      <c r="I7432" s="91"/>
      <c r="O7432" s="91"/>
      <c r="P7432" s="115"/>
      <c r="Q7432" s="116"/>
      <c r="R7432" s="116"/>
      <c r="S7432" s="116"/>
      <c r="T7432" s="117"/>
    </row>
    <row r="7433" spans="1:20" x14ac:dyDescent="0.15">
      <c r="A7433" s="91"/>
      <c r="B7433" s="91"/>
      <c r="C7433" s="127"/>
      <c r="D7433" s="127"/>
      <c r="E7433" s="127"/>
      <c r="F7433" s="127"/>
      <c r="G7433" s="127"/>
      <c r="H7433" s="127"/>
      <c r="I7433" s="91"/>
      <c r="O7433" s="91"/>
      <c r="P7433" s="115"/>
      <c r="Q7433" s="116"/>
      <c r="R7433" s="116"/>
      <c r="S7433" s="116"/>
      <c r="T7433" s="117"/>
    </row>
    <row r="7434" spans="1:20" x14ac:dyDescent="0.15">
      <c r="A7434" s="91"/>
      <c r="B7434" s="91"/>
      <c r="C7434" s="127"/>
      <c r="D7434" s="127"/>
      <c r="E7434" s="127"/>
      <c r="F7434" s="127"/>
      <c r="G7434" s="127"/>
      <c r="H7434" s="127"/>
      <c r="I7434" s="91"/>
      <c r="O7434" s="91"/>
      <c r="P7434" s="115"/>
      <c r="Q7434" s="116"/>
      <c r="R7434" s="116"/>
      <c r="S7434" s="116"/>
      <c r="T7434" s="117"/>
    </row>
    <row r="7435" spans="1:20" x14ac:dyDescent="0.15">
      <c r="A7435" s="91"/>
      <c r="B7435" s="91"/>
      <c r="C7435" s="127"/>
      <c r="D7435" s="127"/>
      <c r="E7435" s="127"/>
      <c r="F7435" s="127"/>
      <c r="G7435" s="127"/>
      <c r="H7435" s="127"/>
      <c r="I7435" s="91"/>
      <c r="O7435" s="91"/>
      <c r="P7435" s="115"/>
      <c r="Q7435" s="116"/>
      <c r="R7435" s="116"/>
      <c r="S7435" s="116"/>
      <c r="T7435" s="117"/>
    </row>
    <row r="7436" spans="1:20" x14ac:dyDescent="0.15">
      <c r="A7436" s="91"/>
      <c r="B7436" s="91"/>
      <c r="C7436" s="127"/>
      <c r="D7436" s="127"/>
      <c r="E7436" s="127"/>
      <c r="F7436" s="127"/>
      <c r="G7436" s="127"/>
      <c r="H7436" s="127"/>
      <c r="I7436" s="91"/>
      <c r="O7436" s="91"/>
      <c r="P7436" s="115"/>
      <c r="Q7436" s="116"/>
      <c r="R7436" s="116"/>
      <c r="S7436" s="116"/>
      <c r="T7436" s="117"/>
    </row>
    <row r="7437" spans="1:20" x14ac:dyDescent="0.15">
      <c r="A7437" s="91"/>
      <c r="B7437" s="91"/>
      <c r="C7437" s="127"/>
      <c r="D7437" s="127"/>
      <c r="E7437" s="127"/>
      <c r="F7437" s="127"/>
      <c r="G7437" s="127"/>
      <c r="H7437" s="127"/>
      <c r="I7437" s="91"/>
      <c r="O7437" s="91"/>
      <c r="P7437" s="115"/>
      <c r="Q7437" s="116"/>
      <c r="R7437" s="116"/>
      <c r="S7437" s="116"/>
      <c r="T7437" s="117"/>
    </row>
    <row r="7438" spans="1:20" x14ac:dyDescent="0.15">
      <c r="A7438" s="91"/>
      <c r="B7438" s="91"/>
      <c r="C7438" s="127"/>
      <c r="D7438" s="127"/>
      <c r="E7438" s="127"/>
      <c r="F7438" s="127"/>
      <c r="G7438" s="127"/>
      <c r="H7438" s="127"/>
      <c r="I7438" s="91"/>
      <c r="O7438" s="91"/>
      <c r="P7438" s="115"/>
      <c r="Q7438" s="116"/>
      <c r="R7438" s="116"/>
      <c r="S7438" s="116"/>
      <c r="T7438" s="117"/>
    </row>
    <row r="7439" spans="1:20" x14ac:dyDescent="0.15">
      <c r="A7439" s="91"/>
      <c r="B7439" s="91"/>
      <c r="C7439" s="127"/>
      <c r="D7439" s="127"/>
      <c r="E7439" s="127"/>
      <c r="F7439" s="127"/>
      <c r="G7439" s="127"/>
      <c r="H7439" s="127"/>
      <c r="I7439" s="91"/>
      <c r="O7439" s="91"/>
      <c r="P7439" s="115"/>
      <c r="Q7439" s="116"/>
      <c r="R7439" s="116"/>
      <c r="S7439" s="116"/>
      <c r="T7439" s="117"/>
    </row>
    <row r="7440" spans="1:20" x14ac:dyDescent="0.15">
      <c r="A7440" s="91"/>
      <c r="B7440" s="91"/>
      <c r="C7440" s="127"/>
      <c r="D7440" s="127"/>
      <c r="E7440" s="127"/>
      <c r="F7440" s="127"/>
      <c r="G7440" s="127"/>
      <c r="H7440" s="127"/>
      <c r="I7440" s="91"/>
      <c r="O7440" s="91"/>
      <c r="P7440" s="115"/>
      <c r="Q7440" s="116"/>
      <c r="R7440" s="116"/>
      <c r="S7440" s="116"/>
      <c r="T7440" s="117"/>
    </row>
    <row r="7441" spans="1:20" x14ac:dyDescent="0.15">
      <c r="A7441" s="91"/>
      <c r="B7441" s="91"/>
      <c r="C7441" s="127"/>
      <c r="D7441" s="127"/>
      <c r="E7441" s="127"/>
      <c r="F7441" s="127"/>
      <c r="G7441" s="127"/>
      <c r="H7441" s="127"/>
      <c r="I7441" s="91"/>
      <c r="O7441" s="91"/>
      <c r="P7441" s="115"/>
      <c r="Q7441" s="116"/>
      <c r="R7441" s="116"/>
      <c r="S7441" s="116"/>
      <c r="T7441" s="117"/>
    </row>
    <row r="7442" spans="1:20" x14ac:dyDescent="0.15">
      <c r="A7442" s="91"/>
      <c r="B7442" s="91"/>
      <c r="C7442" s="127"/>
      <c r="D7442" s="127"/>
      <c r="E7442" s="127"/>
      <c r="F7442" s="127"/>
      <c r="G7442" s="127"/>
      <c r="H7442" s="127"/>
      <c r="I7442" s="91"/>
      <c r="O7442" s="91"/>
      <c r="P7442" s="115"/>
      <c r="Q7442" s="116"/>
      <c r="R7442" s="116"/>
      <c r="S7442" s="116"/>
      <c r="T7442" s="117"/>
    </row>
    <row r="7443" spans="1:20" x14ac:dyDescent="0.15">
      <c r="A7443" s="91"/>
      <c r="B7443" s="91"/>
      <c r="C7443" s="127"/>
      <c r="D7443" s="127"/>
      <c r="E7443" s="127"/>
      <c r="F7443" s="127"/>
      <c r="G7443" s="127"/>
      <c r="H7443" s="127"/>
      <c r="I7443" s="91"/>
      <c r="O7443" s="91"/>
      <c r="P7443" s="115"/>
      <c r="Q7443" s="116"/>
      <c r="R7443" s="116"/>
      <c r="S7443" s="116"/>
      <c r="T7443" s="117"/>
    </row>
    <row r="7444" spans="1:20" x14ac:dyDescent="0.15">
      <c r="A7444" s="91"/>
      <c r="B7444" s="91"/>
      <c r="C7444" s="127"/>
      <c r="D7444" s="127"/>
      <c r="E7444" s="127"/>
      <c r="F7444" s="127"/>
      <c r="G7444" s="127"/>
      <c r="H7444" s="127"/>
      <c r="I7444" s="91"/>
      <c r="O7444" s="91"/>
      <c r="P7444" s="115"/>
      <c r="Q7444" s="116"/>
      <c r="R7444" s="116"/>
      <c r="S7444" s="116"/>
      <c r="T7444" s="117"/>
    </row>
    <row r="7445" spans="1:20" x14ac:dyDescent="0.15">
      <c r="A7445" s="91"/>
      <c r="B7445" s="91"/>
      <c r="C7445" s="127"/>
      <c r="D7445" s="127"/>
      <c r="E7445" s="127"/>
      <c r="F7445" s="127"/>
      <c r="G7445" s="127"/>
      <c r="H7445" s="127"/>
      <c r="I7445" s="91"/>
      <c r="O7445" s="91"/>
      <c r="P7445" s="115"/>
      <c r="Q7445" s="116"/>
      <c r="R7445" s="116"/>
      <c r="S7445" s="116"/>
      <c r="T7445" s="117"/>
    </row>
    <row r="7446" spans="1:20" x14ac:dyDescent="0.15">
      <c r="A7446" s="91"/>
      <c r="B7446" s="91"/>
      <c r="C7446" s="127"/>
      <c r="D7446" s="127"/>
      <c r="E7446" s="127"/>
      <c r="F7446" s="127"/>
      <c r="G7446" s="127"/>
      <c r="H7446" s="127"/>
      <c r="I7446" s="91"/>
      <c r="O7446" s="91"/>
      <c r="P7446" s="115"/>
      <c r="Q7446" s="116"/>
      <c r="R7446" s="116"/>
      <c r="S7446" s="116"/>
      <c r="T7446" s="117"/>
    </row>
    <row r="7447" spans="1:20" x14ac:dyDescent="0.15">
      <c r="A7447" s="91"/>
      <c r="B7447" s="91"/>
      <c r="C7447" s="127"/>
      <c r="D7447" s="127"/>
      <c r="E7447" s="127"/>
      <c r="F7447" s="127"/>
      <c r="G7447" s="127"/>
      <c r="H7447" s="127"/>
      <c r="I7447" s="91"/>
      <c r="O7447" s="91"/>
      <c r="P7447" s="115"/>
      <c r="Q7447" s="116"/>
      <c r="R7447" s="116"/>
      <c r="S7447" s="116"/>
      <c r="T7447" s="117"/>
    </row>
    <row r="7448" spans="1:20" x14ac:dyDescent="0.15">
      <c r="A7448" s="91"/>
      <c r="B7448" s="91"/>
      <c r="C7448" s="127"/>
      <c r="D7448" s="127"/>
      <c r="E7448" s="127"/>
      <c r="F7448" s="127"/>
      <c r="G7448" s="127"/>
      <c r="H7448" s="127"/>
      <c r="I7448" s="91"/>
      <c r="O7448" s="91"/>
      <c r="P7448" s="115"/>
      <c r="Q7448" s="116"/>
      <c r="R7448" s="116"/>
      <c r="S7448" s="116"/>
      <c r="T7448" s="117"/>
    </row>
    <row r="7449" spans="1:20" x14ac:dyDescent="0.15">
      <c r="A7449" s="91"/>
      <c r="B7449" s="91"/>
      <c r="C7449" s="127"/>
      <c r="D7449" s="127"/>
      <c r="E7449" s="127"/>
      <c r="F7449" s="127"/>
      <c r="G7449" s="127"/>
      <c r="H7449" s="127"/>
      <c r="I7449" s="91"/>
      <c r="O7449" s="91"/>
      <c r="P7449" s="115"/>
      <c r="Q7449" s="116"/>
      <c r="R7449" s="116"/>
      <c r="S7449" s="116"/>
      <c r="T7449" s="117"/>
    </row>
    <row r="7450" spans="1:20" x14ac:dyDescent="0.15">
      <c r="A7450" s="91"/>
      <c r="B7450" s="91"/>
      <c r="C7450" s="127"/>
      <c r="D7450" s="127"/>
      <c r="E7450" s="127"/>
      <c r="F7450" s="127"/>
      <c r="G7450" s="127"/>
      <c r="H7450" s="127"/>
      <c r="I7450" s="91"/>
      <c r="O7450" s="91"/>
      <c r="P7450" s="115"/>
      <c r="Q7450" s="116"/>
      <c r="R7450" s="116"/>
      <c r="S7450" s="116"/>
      <c r="T7450" s="117"/>
    </row>
    <row r="7451" spans="1:20" x14ac:dyDescent="0.15">
      <c r="A7451" s="91"/>
      <c r="B7451" s="91"/>
      <c r="C7451" s="127"/>
      <c r="D7451" s="127"/>
      <c r="E7451" s="127"/>
      <c r="F7451" s="127"/>
      <c r="G7451" s="127"/>
      <c r="H7451" s="127"/>
      <c r="I7451" s="91"/>
      <c r="O7451" s="91"/>
      <c r="P7451" s="115"/>
      <c r="Q7451" s="116"/>
      <c r="R7451" s="116"/>
      <c r="S7451" s="116"/>
      <c r="T7451" s="117"/>
    </row>
    <row r="7452" spans="1:20" x14ac:dyDescent="0.15">
      <c r="A7452" s="91"/>
      <c r="B7452" s="91"/>
      <c r="C7452" s="127"/>
      <c r="D7452" s="127"/>
      <c r="E7452" s="127"/>
      <c r="F7452" s="127"/>
      <c r="G7452" s="127"/>
      <c r="H7452" s="127"/>
      <c r="I7452" s="91"/>
      <c r="O7452" s="91"/>
      <c r="P7452" s="115"/>
      <c r="Q7452" s="116"/>
      <c r="R7452" s="116"/>
      <c r="S7452" s="116"/>
      <c r="T7452" s="117"/>
    </row>
    <row r="7453" spans="1:20" x14ac:dyDescent="0.15">
      <c r="A7453" s="91"/>
      <c r="B7453" s="91"/>
      <c r="C7453" s="127"/>
      <c r="D7453" s="127"/>
      <c r="E7453" s="127"/>
      <c r="F7453" s="127"/>
      <c r="G7453" s="127"/>
      <c r="H7453" s="127"/>
      <c r="I7453" s="91"/>
      <c r="O7453" s="91"/>
      <c r="P7453" s="115"/>
      <c r="Q7453" s="116"/>
      <c r="R7453" s="116"/>
      <c r="S7453" s="116"/>
      <c r="T7453" s="117"/>
    </row>
    <row r="7454" spans="1:20" x14ac:dyDescent="0.15">
      <c r="A7454" s="91"/>
      <c r="B7454" s="91"/>
      <c r="C7454" s="127"/>
      <c r="D7454" s="127"/>
      <c r="E7454" s="127"/>
      <c r="F7454" s="127"/>
      <c r="G7454" s="127"/>
      <c r="H7454" s="127"/>
      <c r="I7454" s="91"/>
      <c r="O7454" s="91"/>
      <c r="P7454" s="115"/>
      <c r="Q7454" s="116"/>
      <c r="R7454" s="116"/>
      <c r="S7454" s="116"/>
      <c r="T7454" s="117"/>
    </row>
    <row r="7455" spans="1:20" x14ac:dyDescent="0.15">
      <c r="A7455" s="91"/>
      <c r="B7455" s="91"/>
      <c r="C7455" s="127"/>
      <c r="D7455" s="127"/>
      <c r="E7455" s="127"/>
      <c r="F7455" s="127"/>
      <c r="G7455" s="127"/>
      <c r="H7455" s="127"/>
      <c r="I7455" s="91"/>
      <c r="O7455" s="91"/>
      <c r="P7455" s="115"/>
      <c r="Q7455" s="116"/>
      <c r="R7455" s="116"/>
      <c r="S7455" s="116"/>
      <c r="T7455" s="117"/>
    </row>
    <row r="7456" spans="1:20" x14ac:dyDescent="0.15">
      <c r="A7456" s="91"/>
      <c r="B7456" s="91"/>
      <c r="C7456" s="127"/>
      <c r="D7456" s="127"/>
      <c r="E7456" s="127"/>
      <c r="F7456" s="127"/>
      <c r="G7456" s="127"/>
      <c r="H7456" s="127"/>
      <c r="I7456" s="91"/>
      <c r="O7456" s="91"/>
      <c r="P7456" s="115"/>
      <c r="Q7456" s="116"/>
      <c r="R7456" s="116"/>
      <c r="S7456" s="116"/>
      <c r="T7456" s="117"/>
    </row>
    <row r="7457" spans="1:20" x14ac:dyDescent="0.15">
      <c r="A7457" s="91"/>
      <c r="B7457" s="91"/>
      <c r="C7457" s="127"/>
      <c r="D7457" s="127"/>
      <c r="E7457" s="127"/>
      <c r="F7457" s="127"/>
      <c r="G7457" s="127"/>
      <c r="H7457" s="127"/>
      <c r="I7457" s="91"/>
      <c r="O7457" s="91"/>
      <c r="P7457" s="115"/>
      <c r="Q7457" s="116"/>
      <c r="R7457" s="116"/>
      <c r="S7457" s="116"/>
      <c r="T7457" s="117"/>
    </row>
    <row r="7458" spans="1:20" x14ac:dyDescent="0.15">
      <c r="A7458" s="91"/>
      <c r="B7458" s="91"/>
      <c r="C7458" s="127"/>
      <c r="D7458" s="127"/>
      <c r="E7458" s="127"/>
      <c r="F7458" s="127"/>
      <c r="G7458" s="127"/>
      <c r="H7458" s="127"/>
      <c r="I7458" s="91"/>
      <c r="O7458" s="91"/>
      <c r="P7458" s="115"/>
      <c r="Q7458" s="116"/>
      <c r="R7458" s="116"/>
      <c r="S7458" s="116"/>
      <c r="T7458" s="117"/>
    </row>
    <row r="7459" spans="1:20" x14ac:dyDescent="0.15">
      <c r="A7459" s="91"/>
      <c r="B7459" s="91"/>
      <c r="C7459" s="127"/>
      <c r="D7459" s="127"/>
      <c r="E7459" s="127"/>
      <c r="F7459" s="127"/>
      <c r="G7459" s="127"/>
      <c r="H7459" s="127"/>
      <c r="I7459" s="91"/>
      <c r="O7459" s="91"/>
      <c r="P7459" s="115"/>
      <c r="Q7459" s="116"/>
      <c r="R7459" s="116"/>
      <c r="S7459" s="116"/>
      <c r="T7459" s="117"/>
    </row>
    <row r="7460" spans="1:20" x14ac:dyDescent="0.15">
      <c r="A7460" s="91"/>
      <c r="B7460" s="91"/>
      <c r="C7460" s="127"/>
      <c r="D7460" s="127"/>
      <c r="E7460" s="127"/>
      <c r="F7460" s="127"/>
      <c r="G7460" s="127"/>
      <c r="H7460" s="127"/>
      <c r="I7460" s="91"/>
      <c r="O7460" s="91"/>
      <c r="P7460" s="115"/>
      <c r="Q7460" s="116"/>
      <c r="R7460" s="116"/>
      <c r="S7460" s="116"/>
      <c r="T7460" s="117"/>
    </row>
    <row r="7461" spans="1:20" x14ac:dyDescent="0.15">
      <c r="A7461" s="91"/>
      <c r="B7461" s="91"/>
      <c r="C7461" s="127"/>
      <c r="D7461" s="127"/>
      <c r="E7461" s="127"/>
      <c r="F7461" s="127"/>
      <c r="G7461" s="127"/>
      <c r="H7461" s="127"/>
      <c r="I7461" s="91"/>
      <c r="O7461" s="91"/>
      <c r="P7461" s="115"/>
      <c r="Q7461" s="116"/>
      <c r="R7461" s="116"/>
      <c r="S7461" s="116"/>
      <c r="T7461" s="117"/>
    </row>
    <row r="7462" spans="1:20" x14ac:dyDescent="0.15">
      <c r="A7462" s="91"/>
      <c r="B7462" s="91"/>
      <c r="C7462" s="127"/>
      <c r="D7462" s="127"/>
      <c r="E7462" s="127"/>
      <c r="F7462" s="127"/>
      <c r="G7462" s="127"/>
      <c r="H7462" s="127"/>
      <c r="I7462" s="91"/>
      <c r="O7462" s="91"/>
      <c r="P7462" s="115"/>
      <c r="Q7462" s="116"/>
      <c r="R7462" s="116"/>
      <c r="S7462" s="116"/>
      <c r="T7462" s="117"/>
    </row>
    <row r="7463" spans="1:20" x14ac:dyDescent="0.15">
      <c r="A7463" s="91"/>
      <c r="B7463" s="91"/>
      <c r="C7463" s="127"/>
      <c r="D7463" s="127"/>
      <c r="E7463" s="127"/>
      <c r="F7463" s="127"/>
      <c r="G7463" s="127"/>
      <c r="H7463" s="127"/>
      <c r="I7463" s="91"/>
      <c r="O7463" s="91"/>
      <c r="P7463" s="115"/>
      <c r="Q7463" s="116"/>
      <c r="R7463" s="116"/>
      <c r="S7463" s="116"/>
      <c r="T7463" s="117"/>
    </row>
    <row r="7464" spans="1:20" x14ac:dyDescent="0.15">
      <c r="A7464" s="91"/>
      <c r="B7464" s="91"/>
      <c r="C7464" s="127"/>
      <c r="D7464" s="127"/>
      <c r="E7464" s="127"/>
      <c r="F7464" s="127"/>
      <c r="G7464" s="127"/>
      <c r="H7464" s="127"/>
      <c r="I7464" s="91"/>
      <c r="O7464" s="91"/>
      <c r="P7464" s="115"/>
      <c r="Q7464" s="116"/>
      <c r="R7464" s="116"/>
      <c r="S7464" s="116"/>
      <c r="T7464" s="117"/>
    </row>
    <row r="7465" spans="1:20" x14ac:dyDescent="0.15">
      <c r="A7465" s="91"/>
      <c r="B7465" s="91"/>
      <c r="C7465" s="127"/>
      <c r="D7465" s="127"/>
      <c r="E7465" s="127"/>
      <c r="F7465" s="127"/>
      <c r="G7465" s="127"/>
      <c r="H7465" s="127"/>
      <c r="I7465" s="91"/>
      <c r="O7465" s="91"/>
      <c r="P7465" s="115"/>
      <c r="Q7465" s="116"/>
      <c r="R7465" s="116"/>
      <c r="S7465" s="116"/>
      <c r="T7465" s="117"/>
    </row>
    <row r="7466" spans="1:20" x14ac:dyDescent="0.15">
      <c r="A7466" s="91"/>
      <c r="B7466" s="91"/>
      <c r="C7466" s="127"/>
      <c r="D7466" s="127"/>
      <c r="E7466" s="127"/>
      <c r="F7466" s="127"/>
      <c r="G7466" s="127"/>
      <c r="H7466" s="127"/>
      <c r="I7466" s="91"/>
      <c r="O7466" s="91"/>
      <c r="P7466" s="115"/>
      <c r="Q7466" s="116"/>
      <c r="R7466" s="116"/>
      <c r="S7466" s="116"/>
      <c r="T7466" s="117"/>
    </row>
    <row r="7467" spans="1:20" x14ac:dyDescent="0.15">
      <c r="A7467" s="91"/>
      <c r="B7467" s="91"/>
      <c r="C7467" s="127"/>
      <c r="D7467" s="127"/>
      <c r="E7467" s="127"/>
      <c r="F7467" s="127"/>
      <c r="G7467" s="127"/>
      <c r="H7467" s="127"/>
      <c r="I7467" s="91"/>
      <c r="O7467" s="91"/>
      <c r="P7467" s="115"/>
      <c r="Q7467" s="116"/>
      <c r="R7467" s="116"/>
      <c r="S7467" s="116"/>
      <c r="T7467" s="117"/>
    </row>
    <row r="7468" spans="1:20" x14ac:dyDescent="0.15">
      <c r="A7468" s="91"/>
      <c r="B7468" s="91"/>
      <c r="C7468" s="127"/>
      <c r="D7468" s="127"/>
      <c r="E7468" s="127"/>
      <c r="F7468" s="127"/>
      <c r="G7468" s="127"/>
      <c r="H7468" s="127"/>
      <c r="I7468" s="91"/>
      <c r="O7468" s="91"/>
      <c r="P7468" s="115"/>
      <c r="Q7468" s="116"/>
      <c r="R7468" s="116"/>
      <c r="S7468" s="116"/>
      <c r="T7468" s="117"/>
    </row>
    <row r="7469" spans="1:20" x14ac:dyDescent="0.15">
      <c r="A7469" s="91"/>
      <c r="B7469" s="91"/>
      <c r="C7469" s="127"/>
      <c r="D7469" s="127"/>
      <c r="E7469" s="127"/>
      <c r="F7469" s="127"/>
      <c r="G7469" s="127"/>
      <c r="H7469" s="127"/>
      <c r="I7469" s="91"/>
      <c r="O7469" s="91"/>
      <c r="P7469" s="115"/>
      <c r="Q7469" s="116"/>
      <c r="R7469" s="116"/>
      <c r="S7469" s="116"/>
      <c r="T7469" s="117"/>
    </row>
    <row r="7470" spans="1:20" x14ac:dyDescent="0.15">
      <c r="A7470" s="91"/>
      <c r="B7470" s="91"/>
      <c r="C7470" s="127"/>
      <c r="D7470" s="127"/>
      <c r="E7470" s="127"/>
      <c r="F7470" s="127"/>
      <c r="G7470" s="127"/>
      <c r="H7470" s="127"/>
      <c r="I7470" s="91"/>
      <c r="O7470" s="91"/>
      <c r="P7470" s="115"/>
      <c r="Q7470" s="116"/>
      <c r="R7470" s="116"/>
      <c r="S7470" s="116"/>
      <c r="T7470" s="117"/>
    </row>
    <row r="7471" spans="1:20" x14ac:dyDescent="0.15">
      <c r="A7471" s="91"/>
      <c r="B7471" s="91"/>
      <c r="C7471" s="127"/>
      <c r="D7471" s="127"/>
      <c r="E7471" s="127"/>
      <c r="F7471" s="127"/>
      <c r="G7471" s="127"/>
      <c r="H7471" s="127"/>
      <c r="I7471" s="91"/>
      <c r="O7471" s="91"/>
      <c r="P7471" s="115"/>
      <c r="Q7471" s="116"/>
      <c r="R7471" s="116"/>
      <c r="S7471" s="116"/>
      <c r="T7471" s="117"/>
    </row>
    <row r="7472" spans="1:20" x14ac:dyDescent="0.15">
      <c r="A7472" s="91"/>
      <c r="B7472" s="91"/>
      <c r="C7472" s="127"/>
      <c r="D7472" s="127"/>
      <c r="E7472" s="127"/>
      <c r="F7472" s="127"/>
      <c r="G7472" s="127"/>
      <c r="H7472" s="127"/>
      <c r="I7472" s="91"/>
      <c r="O7472" s="91"/>
      <c r="P7472" s="115"/>
      <c r="Q7472" s="116"/>
      <c r="R7472" s="116"/>
      <c r="S7472" s="116"/>
      <c r="T7472" s="117"/>
    </row>
    <row r="7473" spans="1:20" x14ac:dyDescent="0.15">
      <c r="A7473" s="91"/>
      <c r="B7473" s="91"/>
      <c r="C7473" s="127"/>
      <c r="D7473" s="127"/>
      <c r="E7473" s="127"/>
      <c r="F7473" s="127"/>
      <c r="G7473" s="127"/>
      <c r="H7473" s="127"/>
      <c r="I7473" s="91"/>
      <c r="O7473" s="91"/>
      <c r="P7473" s="115"/>
      <c r="Q7473" s="116"/>
      <c r="R7473" s="116"/>
      <c r="S7473" s="116"/>
      <c r="T7473" s="117"/>
    </row>
    <row r="7474" spans="1:20" x14ac:dyDescent="0.15">
      <c r="A7474" s="91"/>
      <c r="B7474" s="91"/>
      <c r="C7474" s="127"/>
      <c r="D7474" s="127"/>
      <c r="E7474" s="127"/>
      <c r="F7474" s="127"/>
      <c r="G7474" s="127"/>
      <c r="H7474" s="127"/>
      <c r="I7474" s="91"/>
      <c r="O7474" s="91"/>
      <c r="P7474" s="115"/>
      <c r="Q7474" s="116"/>
      <c r="R7474" s="116"/>
      <c r="S7474" s="116"/>
      <c r="T7474" s="117"/>
    </row>
    <row r="7475" spans="1:20" x14ac:dyDescent="0.15">
      <c r="A7475" s="91"/>
      <c r="B7475" s="91"/>
      <c r="C7475" s="127"/>
      <c r="D7475" s="127"/>
      <c r="E7475" s="127"/>
      <c r="F7475" s="127"/>
      <c r="G7475" s="127"/>
      <c r="H7475" s="127"/>
      <c r="I7475" s="91"/>
      <c r="O7475" s="91"/>
      <c r="P7475" s="115"/>
      <c r="Q7475" s="116"/>
      <c r="R7475" s="116"/>
      <c r="S7475" s="116"/>
      <c r="T7475" s="117"/>
    </row>
    <row r="7476" spans="1:20" x14ac:dyDescent="0.15">
      <c r="A7476" s="91"/>
      <c r="B7476" s="91"/>
      <c r="C7476" s="127"/>
      <c r="D7476" s="127"/>
      <c r="E7476" s="127"/>
      <c r="F7476" s="127"/>
      <c r="G7476" s="127"/>
      <c r="H7476" s="127"/>
      <c r="I7476" s="91"/>
      <c r="O7476" s="91"/>
      <c r="P7476" s="115"/>
      <c r="Q7476" s="116"/>
      <c r="R7476" s="116"/>
      <c r="S7476" s="116"/>
      <c r="T7476" s="117"/>
    </row>
    <row r="7477" spans="1:20" x14ac:dyDescent="0.15">
      <c r="A7477" s="91"/>
      <c r="B7477" s="91"/>
      <c r="C7477" s="127"/>
      <c r="D7477" s="127"/>
      <c r="E7477" s="127"/>
      <c r="F7477" s="127"/>
      <c r="G7477" s="127"/>
      <c r="H7477" s="127"/>
      <c r="I7477" s="91"/>
      <c r="O7477" s="91"/>
      <c r="P7477" s="115"/>
      <c r="Q7477" s="116"/>
      <c r="R7477" s="116"/>
      <c r="S7477" s="116"/>
      <c r="T7477" s="117"/>
    </row>
    <row r="7478" spans="1:20" x14ac:dyDescent="0.15">
      <c r="A7478" s="91"/>
      <c r="B7478" s="91"/>
      <c r="C7478" s="127"/>
      <c r="D7478" s="127"/>
      <c r="E7478" s="127"/>
      <c r="F7478" s="127"/>
      <c r="G7478" s="127"/>
      <c r="H7478" s="127"/>
      <c r="I7478" s="91"/>
      <c r="O7478" s="91"/>
      <c r="P7478" s="115"/>
      <c r="Q7478" s="116"/>
      <c r="R7478" s="116"/>
      <c r="S7478" s="116"/>
      <c r="T7478" s="117"/>
    </row>
    <row r="7479" spans="1:20" x14ac:dyDescent="0.15">
      <c r="A7479" s="91"/>
      <c r="B7479" s="91"/>
      <c r="C7479" s="127"/>
      <c r="D7479" s="127"/>
      <c r="E7479" s="127"/>
      <c r="F7479" s="127"/>
      <c r="G7479" s="127"/>
      <c r="H7479" s="127"/>
      <c r="I7479" s="91"/>
      <c r="O7479" s="91"/>
      <c r="P7479" s="115"/>
      <c r="Q7479" s="116"/>
      <c r="R7479" s="116"/>
      <c r="S7479" s="116"/>
      <c r="T7479" s="117"/>
    </row>
    <row r="7480" spans="1:20" x14ac:dyDescent="0.15">
      <c r="A7480" s="91"/>
      <c r="B7480" s="91"/>
      <c r="C7480" s="127"/>
      <c r="D7480" s="127"/>
      <c r="E7480" s="127"/>
      <c r="F7480" s="127"/>
      <c r="G7480" s="127"/>
      <c r="H7480" s="127"/>
      <c r="I7480" s="91"/>
      <c r="O7480" s="91"/>
      <c r="P7480" s="115"/>
      <c r="Q7480" s="116"/>
      <c r="R7480" s="116"/>
      <c r="S7480" s="116"/>
      <c r="T7480" s="117"/>
    </row>
    <row r="7481" spans="1:20" x14ac:dyDescent="0.15">
      <c r="A7481" s="91"/>
      <c r="B7481" s="91"/>
      <c r="C7481" s="127"/>
      <c r="D7481" s="127"/>
      <c r="E7481" s="127"/>
      <c r="F7481" s="127"/>
      <c r="G7481" s="127"/>
      <c r="H7481" s="127"/>
      <c r="I7481" s="91"/>
      <c r="O7481" s="91"/>
      <c r="P7481" s="115"/>
      <c r="Q7481" s="116"/>
      <c r="R7481" s="116"/>
      <c r="S7481" s="116"/>
      <c r="T7481" s="117"/>
    </row>
    <row r="7482" spans="1:20" x14ac:dyDescent="0.15">
      <c r="A7482" s="91"/>
      <c r="B7482" s="91"/>
      <c r="C7482" s="127"/>
      <c r="D7482" s="127"/>
      <c r="E7482" s="127"/>
      <c r="F7482" s="127"/>
      <c r="G7482" s="127"/>
      <c r="H7482" s="127"/>
      <c r="I7482" s="91"/>
      <c r="O7482" s="91"/>
      <c r="P7482" s="115"/>
      <c r="Q7482" s="116"/>
      <c r="R7482" s="116"/>
      <c r="S7482" s="116"/>
      <c r="T7482" s="117"/>
    </row>
    <row r="7483" spans="1:20" x14ac:dyDescent="0.15">
      <c r="A7483" s="91"/>
      <c r="B7483" s="91"/>
      <c r="C7483" s="127"/>
      <c r="D7483" s="127"/>
      <c r="E7483" s="127"/>
      <c r="F7483" s="127"/>
      <c r="G7483" s="127"/>
      <c r="H7483" s="127"/>
      <c r="I7483" s="91"/>
      <c r="O7483" s="91"/>
      <c r="P7483" s="115"/>
      <c r="Q7483" s="116"/>
      <c r="R7483" s="116"/>
      <c r="S7483" s="116"/>
      <c r="T7483" s="117"/>
    </row>
    <row r="7484" spans="1:20" x14ac:dyDescent="0.15">
      <c r="A7484" s="91"/>
      <c r="B7484" s="91"/>
      <c r="C7484" s="127"/>
      <c r="D7484" s="127"/>
      <c r="E7484" s="127"/>
      <c r="F7484" s="127"/>
      <c r="G7484" s="127"/>
      <c r="H7484" s="127"/>
      <c r="I7484" s="91"/>
      <c r="O7484" s="91"/>
      <c r="P7484" s="115"/>
      <c r="Q7484" s="116"/>
      <c r="R7484" s="116"/>
      <c r="S7484" s="116"/>
      <c r="T7484" s="117"/>
    </row>
    <row r="7485" spans="1:20" x14ac:dyDescent="0.15">
      <c r="A7485" s="91"/>
      <c r="B7485" s="91"/>
      <c r="C7485" s="127"/>
      <c r="D7485" s="127"/>
      <c r="E7485" s="127"/>
      <c r="F7485" s="127"/>
      <c r="G7485" s="127"/>
      <c r="H7485" s="127"/>
      <c r="I7485" s="91"/>
      <c r="O7485" s="91"/>
      <c r="P7485" s="115"/>
      <c r="Q7485" s="116"/>
      <c r="R7485" s="116"/>
      <c r="S7485" s="116"/>
      <c r="T7485" s="117"/>
    </row>
    <row r="7486" spans="1:20" x14ac:dyDescent="0.15">
      <c r="A7486" s="91"/>
      <c r="B7486" s="91"/>
      <c r="C7486" s="127"/>
      <c r="D7486" s="127"/>
      <c r="E7486" s="127"/>
      <c r="F7486" s="127"/>
      <c r="G7486" s="127"/>
      <c r="H7486" s="127"/>
      <c r="I7486" s="91"/>
      <c r="O7486" s="91"/>
      <c r="P7486" s="115"/>
      <c r="Q7486" s="116"/>
      <c r="R7486" s="116"/>
      <c r="S7486" s="116"/>
      <c r="T7486" s="117"/>
    </row>
    <row r="7487" spans="1:20" x14ac:dyDescent="0.15">
      <c r="A7487" s="91"/>
      <c r="B7487" s="91"/>
      <c r="C7487" s="127"/>
      <c r="D7487" s="127"/>
      <c r="E7487" s="127"/>
      <c r="F7487" s="127"/>
      <c r="G7487" s="127"/>
      <c r="H7487" s="127"/>
      <c r="I7487" s="91"/>
      <c r="O7487" s="91"/>
      <c r="P7487" s="115"/>
      <c r="Q7487" s="116"/>
      <c r="R7487" s="116"/>
      <c r="S7487" s="116"/>
      <c r="T7487" s="117"/>
    </row>
    <row r="7488" spans="1:20" x14ac:dyDescent="0.15">
      <c r="A7488" s="91"/>
      <c r="B7488" s="91"/>
      <c r="C7488" s="127"/>
      <c r="D7488" s="127"/>
      <c r="E7488" s="127"/>
      <c r="F7488" s="127"/>
      <c r="G7488" s="127"/>
      <c r="H7488" s="127"/>
      <c r="I7488" s="91"/>
      <c r="O7488" s="91"/>
      <c r="P7488" s="115"/>
      <c r="Q7488" s="116"/>
      <c r="R7488" s="116"/>
      <c r="S7488" s="116"/>
      <c r="T7488" s="117"/>
    </row>
    <row r="7489" spans="1:20" x14ac:dyDescent="0.15">
      <c r="A7489" s="91"/>
      <c r="B7489" s="91"/>
      <c r="C7489" s="127"/>
      <c r="D7489" s="127"/>
      <c r="E7489" s="127"/>
      <c r="F7489" s="127"/>
      <c r="G7489" s="127"/>
      <c r="H7489" s="127"/>
      <c r="I7489" s="91"/>
      <c r="O7489" s="91"/>
      <c r="P7489" s="115"/>
      <c r="Q7489" s="116"/>
      <c r="R7489" s="116"/>
      <c r="S7489" s="116"/>
      <c r="T7489" s="117"/>
    </row>
    <row r="7490" spans="1:20" x14ac:dyDescent="0.15">
      <c r="A7490" s="91"/>
      <c r="B7490" s="91"/>
      <c r="C7490" s="127"/>
      <c r="D7490" s="127"/>
      <c r="E7490" s="127"/>
      <c r="F7490" s="127"/>
      <c r="G7490" s="127"/>
      <c r="H7490" s="127"/>
      <c r="I7490" s="91"/>
      <c r="O7490" s="91"/>
      <c r="P7490" s="115"/>
      <c r="Q7490" s="116"/>
      <c r="R7490" s="116"/>
      <c r="S7490" s="116"/>
      <c r="T7490" s="117"/>
    </row>
    <row r="7491" spans="1:20" x14ac:dyDescent="0.15">
      <c r="A7491" s="91"/>
      <c r="B7491" s="91"/>
      <c r="C7491" s="127"/>
      <c r="D7491" s="127"/>
      <c r="E7491" s="127"/>
      <c r="F7491" s="127"/>
      <c r="G7491" s="127"/>
      <c r="H7491" s="127"/>
      <c r="I7491" s="91"/>
      <c r="O7491" s="91"/>
      <c r="P7491" s="115"/>
      <c r="Q7491" s="116"/>
      <c r="R7491" s="116"/>
      <c r="S7491" s="116"/>
      <c r="T7491" s="117"/>
    </row>
    <row r="7492" spans="1:20" x14ac:dyDescent="0.15">
      <c r="A7492" s="91"/>
      <c r="B7492" s="91"/>
      <c r="C7492" s="127"/>
      <c r="D7492" s="127"/>
      <c r="E7492" s="127"/>
      <c r="F7492" s="127"/>
      <c r="G7492" s="127"/>
      <c r="H7492" s="127"/>
      <c r="I7492" s="91"/>
      <c r="O7492" s="91"/>
      <c r="P7492" s="115"/>
      <c r="Q7492" s="116"/>
      <c r="R7492" s="116"/>
      <c r="S7492" s="116"/>
      <c r="T7492" s="117"/>
    </row>
    <row r="7493" spans="1:20" x14ac:dyDescent="0.15">
      <c r="A7493" s="91"/>
      <c r="B7493" s="91"/>
      <c r="C7493" s="127"/>
      <c r="D7493" s="127"/>
      <c r="E7493" s="127"/>
      <c r="F7493" s="127"/>
      <c r="G7493" s="127"/>
      <c r="H7493" s="127"/>
      <c r="I7493" s="91"/>
      <c r="O7493" s="91"/>
      <c r="P7493" s="115"/>
      <c r="Q7493" s="116"/>
      <c r="R7493" s="116"/>
      <c r="S7493" s="116"/>
      <c r="T7493" s="117"/>
    </row>
    <row r="7494" spans="1:20" x14ac:dyDescent="0.15">
      <c r="A7494" s="91"/>
      <c r="B7494" s="91"/>
      <c r="C7494" s="127"/>
      <c r="D7494" s="127"/>
      <c r="E7494" s="127"/>
      <c r="F7494" s="127"/>
      <c r="G7494" s="127"/>
      <c r="H7494" s="127"/>
      <c r="I7494" s="91"/>
      <c r="O7494" s="91"/>
      <c r="P7494" s="115"/>
      <c r="Q7494" s="116"/>
      <c r="R7494" s="116"/>
      <c r="S7494" s="116"/>
      <c r="T7494" s="117"/>
    </row>
    <row r="7495" spans="1:20" x14ac:dyDescent="0.15">
      <c r="A7495" s="91"/>
      <c r="B7495" s="91"/>
      <c r="C7495" s="127"/>
      <c r="D7495" s="127"/>
      <c r="E7495" s="127"/>
      <c r="F7495" s="127"/>
      <c r="G7495" s="127"/>
      <c r="H7495" s="127"/>
      <c r="I7495" s="91"/>
      <c r="O7495" s="91"/>
      <c r="P7495" s="115"/>
      <c r="Q7495" s="116"/>
      <c r="R7495" s="116"/>
      <c r="S7495" s="116"/>
      <c r="T7495" s="117"/>
    </row>
    <row r="7496" spans="1:20" x14ac:dyDescent="0.15">
      <c r="A7496" s="91"/>
      <c r="B7496" s="91"/>
      <c r="C7496" s="127"/>
      <c r="D7496" s="127"/>
      <c r="E7496" s="127"/>
      <c r="F7496" s="127"/>
      <c r="G7496" s="127"/>
      <c r="H7496" s="127"/>
      <c r="I7496" s="91"/>
      <c r="O7496" s="91"/>
      <c r="P7496" s="115"/>
      <c r="Q7496" s="116"/>
      <c r="R7496" s="116"/>
      <c r="S7496" s="116"/>
      <c r="T7496" s="117"/>
    </row>
    <row r="7497" spans="1:20" x14ac:dyDescent="0.15">
      <c r="A7497" s="91"/>
      <c r="B7497" s="91"/>
      <c r="C7497" s="127"/>
      <c r="D7497" s="127"/>
      <c r="E7497" s="127"/>
      <c r="F7497" s="127"/>
      <c r="G7497" s="127"/>
      <c r="H7497" s="127"/>
      <c r="I7497" s="91"/>
      <c r="O7497" s="91"/>
      <c r="P7497" s="115"/>
      <c r="Q7497" s="116"/>
      <c r="R7497" s="116"/>
      <c r="S7497" s="116"/>
      <c r="T7497" s="117"/>
    </row>
    <row r="7498" spans="1:20" x14ac:dyDescent="0.15">
      <c r="A7498" s="91"/>
      <c r="B7498" s="91"/>
      <c r="C7498" s="127"/>
      <c r="D7498" s="127"/>
      <c r="E7498" s="127"/>
      <c r="F7498" s="127"/>
      <c r="G7498" s="127"/>
      <c r="H7498" s="127"/>
      <c r="I7498" s="91"/>
      <c r="O7498" s="91"/>
      <c r="P7498" s="115"/>
      <c r="Q7498" s="116"/>
      <c r="R7498" s="116"/>
      <c r="S7498" s="116"/>
      <c r="T7498" s="117"/>
    </row>
    <row r="7499" spans="1:20" x14ac:dyDescent="0.15">
      <c r="A7499" s="91"/>
      <c r="B7499" s="91"/>
      <c r="C7499" s="127"/>
      <c r="D7499" s="127"/>
      <c r="E7499" s="127"/>
      <c r="F7499" s="127"/>
      <c r="G7499" s="127"/>
      <c r="H7499" s="127"/>
      <c r="I7499" s="91"/>
      <c r="O7499" s="91"/>
      <c r="P7499" s="115"/>
      <c r="Q7499" s="116"/>
      <c r="R7499" s="116"/>
      <c r="S7499" s="116"/>
      <c r="T7499" s="117"/>
    </row>
    <row r="7500" spans="1:20" x14ac:dyDescent="0.15">
      <c r="A7500" s="91"/>
      <c r="B7500" s="91"/>
      <c r="C7500" s="127"/>
      <c r="D7500" s="127"/>
      <c r="E7500" s="127"/>
      <c r="F7500" s="127"/>
      <c r="G7500" s="127"/>
      <c r="H7500" s="127"/>
      <c r="I7500" s="91"/>
      <c r="O7500" s="91"/>
      <c r="P7500" s="115"/>
      <c r="Q7500" s="116"/>
      <c r="R7500" s="116"/>
      <c r="S7500" s="116"/>
      <c r="T7500" s="117"/>
    </row>
    <row r="7501" spans="1:20" x14ac:dyDescent="0.15">
      <c r="A7501" s="91"/>
      <c r="B7501" s="91"/>
      <c r="C7501" s="127"/>
      <c r="D7501" s="127"/>
      <c r="E7501" s="127"/>
      <c r="F7501" s="127"/>
      <c r="G7501" s="127"/>
      <c r="H7501" s="127"/>
      <c r="I7501" s="91"/>
      <c r="O7501" s="91"/>
      <c r="P7501" s="115"/>
      <c r="Q7501" s="116"/>
      <c r="R7501" s="116"/>
      <c r="S7501" s="116"/>
      <c r="T7501" s="117"/>
    </row>
    <row r="7502" spans="1:20" x14ac:dyDescent="0.15">
      <c r="A7502" s="91"/>
      <c r="B7502" s="91"/>
      <c r="C7502" s="127"/>
      <c r="D7502" s="127"/>
      <c r="E7502" s="127"/>
      <c r="F7502" s="127"/>
      <c r="G7502" s="127"/>
      <c r="H7502" s="127"/>
      <c r="I7502" s="91"/>
      <c r="O7502" s="91"/>
      <c r="P7502" s="115"/>
      <c r="Q7502" s="116"/>
      <c r="R7502" s="116"/>
      <c r="S7502" s="116"/>
      <c r="T7502" s="117"/>
    </row>
    <row r="7503" spans="1:20" x14ac:dyDescent="0.15">
      <c r="A7503" s="91"/>
      <c r="B7503" s="91"/>
      <c r="C7503" s="127"/>
      <c r="D7503" s="127"/>
      <c r="E7503" s="127"/>
      <c r="F7503" s="127"/>
      <c r="G7503" s="127"/>
      <c r="H7503" s="127"/>
      <c r="I7503" s="91"/>
      <c r="O7503" s="91"/>
      <c r="P7503" s="115"/>
      <c r="Q7503" s="116"/>
      <c r="R7503" s="116"/>
      <c r="S7503" s="116"/>
      <c r="T7503" s="117"/>
    </row>
    <row r="7504" spans="1:20" x14ac:dyDescent="0.15">
      <c r="A7504" s="91"/>
      <c r="B7504" s="91"/>
      <c r="C7504" s="127"/>
      <c r="D7504" s="127"/>
      <c r="E7504" s="127"/>
      <c r="F7504" s="127"/>
      <c r="G7504" s="127"/>
      <c r="H7504" s="127"/>
      <c r="I7504" s="91"/>
      <c r="O7504" s="91"/>
      <c r="P7504" s="115"/>
      <c r="Q7504" s="116"/>
      <c r="R7504" s="116"/>
      <c r="S7504" s="116"/>
      <c r="T7504" s="117"/>
    </row>
    <row r="7505" spans="1:20" x14ac:dyDescent="0.15">
      <c r="A7505" s="91"/>
      <c r="B7505" s="91"/>
      <c r="C7505" s="127"/>
      <c r="D7505" s="127"/>
      <c r="E7505" s="127"/>
      <c r="F7505" s="127"/>
      <c r="G7505" s="127"/>
      <c r="H7505" s="127"/>
      <c r="I7505" s="91"/>
      <c r="O7505" s="91"/>
      <c r="P7505" s="115"/>
      <c r="Q7505" s="116"/>
      <c r="R7505" s="116"/>
      <c r="S7505" s="116"/>
      <c r="T7505" s="117"/>
    </row>
    <row r="7506" spans="1:20" x14ac:dyDescent="0.15">
      <c r="A7506" s="91"/>
      <c r="B7506" s="91"/>
      <c r="C7506" s="127"/>
      <c r="D7506" s="127"/>
      <c r="E7506" s="127"/>
      <c r="F7506" s="127"/>
      <c r="G7506" s="127"/>
      <c r="H7506" s="127"/>
      <c r="I7506" s="91"/>
      <c r="O7506" s="91"/>
      <c r="P7506" s="115"/>
      <c r="Q7506" s="116"/>
      <c r="R7506" s="116"/>
      <c r="S7506" s="116"/>
      <c r="T7506" s="117"/>
    </row>
    <row r="7507" spans="1:20" x14ac:dyDescent="0.15">
      <c r="A7507" s="91"/>
      <c r="B7507" s="91"/>
      <c r="C7507" s="127"/>
      <c r="D7507" s="127"/>
      <c r="E7507" s="127"/>
      <c r="F7507" s="127"/>
      <c r="G7507" s="127"/>
      <c r="H7507" s="127"/>
      <c r="I7507" s="91"/>
      <c r="O7507" s="91"/>
      <c r="P7507" s="115"/>
      <c r="Q7507" s="116"/>
      <c r="R7507" s="116"/>
      <c r="S7507" s="116"/>
      <c r="T7507" s="117"/>
    </row>
    <row r="7508" spans="1:20" x14ac:dyDescent="0.15">
      <c r="A7508" s="91"/>
      <c r="B7508" s="91"/>
      <c r="C7508" s="127"/>
      <c r="D7508" s="127"/>
      <c r="E7508" s="127"/>
      <c r="F7508" s="127"/>
      <c r="G7508" s="127"/>
      <c r="H7508" s="127"/>
      <c r="I7508" s="91"/>
      <c r="O7508" s="91"/>
      <c r="P7508" s="115"/>
      <c r="Q7508" s="116"/>
      <c r="R7508" s="116"/>
      <c r="S7508" s="116"/>
      <c r="T7508" s="117"/>
    </row>
    <row r="7509" spans="1:20" x14ac:dyDescent="0.15">
      <c r="A7509" s="91"/>
      <c r="B7509" s="91"/>
      <c r="C7509" s="127"/>
      <c r="D7509" s="127"/>
      <c r="E7509" s="127"/>
      <c r="F7509" s="127"/>
      <c r="G7509" s="127"/>
      <c r="H7509" s="127"/>
      <c r="I7509" s="91"/>
      <c r="O7509" s="91"/>
      <c r="P7509" s="115"/>
      <c r="Q7509" s="116"/>
      <c r="R7509" s="116"/>
      <c r="S7509" s="116"/>
      <c r="T7509" s="117"/>
    </row>
    <row r="7510" spans="1:20" x14ac:dyDescent="0.15">
      <c r="A7510" s="91"/>
      <c r="B7510" s="91"/>
      <c r="C7510" s="127"/>
      <c r="D7510" s="127"/>
      <c r="E7510" s="127"/>
      <c r="F7510" s="127"/>
      <c r="G7510" s="127"/>
      <c r="H7510" s="127"/>
      <c r="I7510" s="91"/>
      <c r="O7510" s="91"/>
      <c r="P7510" s="115"/>
      <c r="Q7510" s="116"/>
      <c r="R7510" s="116"/>
      <c r="S7510" s="116"/>
      <c r="T7510" s="117"/>
    </row>
    <row r="7511" spans="1:20" x14ac:dyDescent="0.15">
      <c r="A7511" s="91"/>
      <c r="B7511" s="91"/>
      <c r="C7511" s="127"/>
      <c r="D7511" s="127"/>
      <c r="E7511" s="127"/>
      <c r="F7511" s="127"/>
      <c r="G7511" s="127"/>
      <c r="H7511" s="127"/>
      <c r="I7511" s="91"/>
      <c r="O7511" s="91"/>
      <c r="P7511" s="115"/>
      <c r="Q7511" s="116"/>
      <c r="R7511" s="116"/>
      <c r="S7511" s="116"/>
      <c r="T7511" s="117"/>
    </row>
    <row r="7512" spans="1:20" x14ac:dyDescent="0.15">
      <c r="A7512" s="91"/>
      <c r="B7512" s="91"/>
      <c r="C7512" s="127"/>
      <c r="D7512" s="127"/>
      <c r="E7512" s="127"/>
      <c r="F7512" s="127"/>
      <c r="G7512" s="127"/>
      <c r="H7512" s="127"/>
      <c r="I7512" s="91"/>
      <c r="O7512" s="91"/>
      <c r="P7512" s="115"/>
      <c r="Q7512" s="116"/>
      <c r="R7512" s="116"/>
      <c r="S7512" s="116"/>
      <c r="T7512" s="117"/>
    </row>
    <row r="7513" spans="1:20" x14ac:dyDescent="0.15">
      <c r="A7513" s="91"/>
      <c r="B7513" s="91"/>
      <c r="C7513" s="127"/>
      <c r="D7513" s="127"/>
      <c r="E7513" s="127"/>
      <c r="F7513" s="127"/>
      <c r="G7513" s="127"/>
      <c r="H7513" s="127"/>
      <c r="I7513" s="91"/>
      <c r="O7513" s="91"/>
      <c r="P7513" s="115"/>
      <c r="Q7513" s="116"/>
      <c r="R7513" s="116"/>
      <c r="S7513" s="116"/>
      <c r="T7513" s="117"/>
    </row>
    <row r="7514" spans="1:20" x14ac:dyDescent="0.15">
      <c r="A7514" s="91"/>
      <c r="B7514" s="91"/>
      <c r="C7514" s="127"/>
      <c r="D7514" s="127"/>
      <c r="E7514" s="127"/>
      <c r="F7514" s="127"/>
      <c r="G7514" s="127"/>
      <c r="H7514" s="127"/>
      <c r="I7514" s="91"/>
      <c r="O7514" s="91"/>
      <c r="P7514" s="115"/>
      <c r="Q7514" s="116"/>
      <c r="R7514" s="116"/>
      <c r="S7514" s="116"/>
      <c r="T7514" s="117"/>
    </row>
    <row r="7515" spans="1:20" x14ac:dyDescent="0.15">
      <c r="A7515" s="91"/>
      <c r="B7515" s="91"/>
      <c r="C7515" s="127"/>
      <c r="D7515" s="127"/>
      <c r="E7515" s="127"/>
      <c r="F7515" s="127"/>
      <c r="G7515" s="127"/>
      <c r="H7515" s="127"/>
      <c r="I7515" s="91"/>
      <c r="O7515" s="91"/>
      <c r="P7515" s="115"/>
      <c r="Q7515" s="116"/>
      <c r="R7515" s="116"/>
      <c r="S7515" s="116"/>
      <c r="T7515" s="117"/>
    </row>
    <row r="7516" spans="1:20" x14ac:dyDescent="0.15">
      <c r="A7516" s="91"/>
      <c r="B7516" s="91"/>
      <c r="C7516" s="127"/>
      <c r="D7516" s="127"/>
      <c r="E7516" s="127"/>
      <c r="F7516" s="127"/>
      <c r="G7516" s="127"/>
      <c r="H7516" s="127"/>
      <c r="I7516" s="91"/>
      <c r="O7516" s="91"/>
      <c r="P7516" s="115"/>
      <c r="Q7516" s="116"/>
      <c r="R7516" s="116"/>
      <c r="S7516" s="116"/>
      <c r="T7516" s="117"/>
    </row>
    <row r="7517" spans="1:20" x14ac:dyDescent="0.15">
      <c r="A7517" s="91"/>
      <c r="B7517" s="91"/>
      <c r="C7517" s="127"/>
      <c r="D7517" s="127"/>
      <c r="E7517" s="127"/>
      <c r="F7517" s="127"/>
      <c r="G7517" s="127"/>
      <c r="H7517" s="127"/>
      <c r="I7517" s="91"/>
      <c r="O7517" s="91"/>
      <c r="P7517" s="115"/>
      <c r="Q7517" s="116"/>
      <c r="R7517" s="116"/>
      <c r="S7517" s="116"/>
      <c r="T7517" s="117"/>
    </row>
    <row r="7518" spans="1:20" x14ac:dyDescent="0.15">
      <c r="A7518" s="91"/>
      <c r="B7518" s="91"/>
      <c r="C7518" s="127"/>
      <c r="D7518" s="127"/>
      <c r="E7518" s="127"/>
      <c r="F7518" s="127"/>
      <c r="G7518" s="127"/>
      <c r="H7518" s="127"/>
      <c r="I7518" s="91"/>
      <c r="O7518" s="91"/>
      <c r="P7518" s="115"/>
      <c r="Q7518" s="116"/>
      <c r="R7518" s="116"/>
      <c r="S7518" s="116"/>
      <c r="T7518" s="117"/>
    </row>
    <row r="7519" spans="1:20" x14ac:dyDescent="0.15">
      <c r="A7519" s="91"/>
      <c r="B7519" s="91"/>
      <c r="C7519" s="127"/>
      <c r="D7519" s="127"/>
      <c r="E7519" s="127"/>
      <c r="F7519" s="127"/>
      <c r="G7519" s="127"/>
      <c r="H7519" s="127"/>
      <c r="I7519" s="91"/>
      <c r="O7519" s="91"/>
      <c r="P7519" s="115"/>
      <c r="Q7519" s="116"/>
      <c r="R7519" s="116"/>
      <c r="S7519" s="116"/>
      <c r="T7519" s="117"/>
    </row>
    <row r="7520" spans="1:20" x14ac:dyDescent="0.15">
      <c r="A7520" s="91"/>
      <c r="B7520" s="91"/>
      <c r="C7520" s="127"/>
      <c r="D7520" s="127"/>
      <c r="E7520" s="127"/>
      <c r="F7520" s="127"/>
      <c r="G7520" s="127"/>
      <c r="H7520" s="127"/>
      <c r="I7520" s="91"/>
      <c r="O7520" s="91"/>
      <c r="P7520" s="115"/>
      <c r="Q7520" s="116"/>
      <c r="R7520" s="116"/>
      <c r="S7520" s="116"/>
      <c r="T7520" s="117"/>
    </row>
    <row r="7521" spans="1:20" x14ac:dyDescent="0.15">
      <c r="A7521" s="91"/>
      <c r="B7521" s="91"/>
      <c r="C7521" s="127"/>
      <c r="D7521" s="127"/>
      <c r="E7521" s="127"/>
      <c r="F7521" s="127"/>
      <c r="G7521" s="127"/>
      <c r="H7521" s="127"/>
      <c r="I7521" s="91"/>
      <c r="O7521" s="91"/>
      <c r="P7521" s="115"/>
      <c r="Q7521" s="116"/>
      <c r="R7521" s="116"/>
      <c r="S7521" s="116"/>
      <c r="T7521" s="117"/>
    </row>
    <row r="7522" spans="1:20" x14ac:dyDescent="0.15">
      <c r="A7522" s="91"/>
      <c r="B7522" s="91"/>
      <c r="C7522" s="127"/>
      <c r="D7522" s="127"/>
      <c r="E7522" s="127"/>
      <c r="F7522" s="127"/>
      <c r="G7522" s="127"/>
      <c r="H7522" s="127"/>
      <c r="I7522" s="91"/>
      <c r="O7522" s="91"/>
      <c r="P7522" s="115"/>
      <c r="Q7522" s="116"/>
      <c r="R7522" s="116"/>
      <c r="S7522" s="116"/>
      <c r="T7522" s="117"/>
    </row>
    <row r="7523" spans="1:20" x14ac:dyDescent="0.15">
      <c r="A7523" s="91"/>
      <c r="B7523" s="91"/>
      <c r="C7523" s="127"/>
      <c r="D7523" s="127"/>
      <c r="E7523" s="127"/>
      <c r="F7523" s="127"/>
      <c r="G7523" s="127"/>
      <c r="H7523" s="127"/>
      <c r="I7523" s="91"/>
      <c r="O7523" s="91"/>
      <c r="P7523" s="115"/>
      <c r="Q7523" s="116"/>
      <c r="R7523" s="116"/>
      <c r="S7523" s="116"/>
      <c r="T7523" s="117"/>
    </row>
    <row r="7524" spans="1:20" x14ac:dyDescent="0.15">
      <c r="A7524" s="91"/>
      <c r="B7524" s="91"/>
      <c r="C7524" s="127"/>
      <c r="D7524" s="127"/>
      <c r="E7524" s="127"/>
      <c r="F7524" s="127"/>
      <c r="G7524" s="127"/>
      <c r="H7524" s="127"/>
      <c r="I7524" s="91"/>
      <c r="O7524" s="91"/>
      <c r="P7524" s="115"/>
      <c r="Q7524" s="116"/>
      <c r="R7524" s="116"/>
      <c r="S7524" s="116"/>
      <c r="T7524" s="117"/>
    </row>
    <row r="7525" spans="1:20" x14ac:dyDescent="0.15">
      <c r="A7525" s="91"/>
      <c r="B7525" s="91"/>
      <c r="C7525" s="127"/>
      <c r="D7525" s="127"/>
      <c r="E7525" s="127"/>
      <c r="F7525" s="127"/>
      <c r="G7525" s="127"/>
      <c r="H7525" s="127"/>
      <c r="I7525" s="91"/>
      <c r="O7525" s="91"/>
      <c r="P7525" s="115"/>
      <c r="Q7525" s="116"/>
      <c r="R7525" s="116"/>
      <c r="S7525" s="116"/>
      <c r="T7525" s="117"/>
    </row>
    <row r="7526" spans="1:20" x14ac:dyDescent="0.15">
      <c r="A7526" s="91"/>
      <c r="B7526" s="91"/>
      <c r="C7526" s="127"/>
      <c r="D7526" s="127"/>
      <c r="E7526" s="127"/>
      <c r="F7526" s="127"/>
      <c r="G7526" s="127"/>
      <c r="H7526" s="127"/>
      <c r="I7526" s="91"/>
      <c r="O7526" s="91"/>
      <c r="P7526" s="115"/>
      <c r="Q7526" s="116"/>
      <c r="R7526" s="116"/>
      <c r="S7526" s="116"/>
      <c r="T7526" s="117"/>
    </row>
    <row r="7527" spans="1:20" x14ac:dyDescent="0.15">
      <c r="A7527" s="91"/>
      <c r="B7527" s="91"/>
      <c r="C7527" s="127"/>
      <c r="D7527" s="127"/>
      <c r="E7527" s="127"/>
      <c r="F7527" s="127"/>
      <c r="G7527" s="127"/>
      <c r="H7527" s="127"/>
      <c r="I7527" s="91"/>
      <c r="O7527" s="91"/>
      <c r="P7527" s="115"/>
      <c r="Q7527" s="116"/>
      <c r="R7527" s="116"/>
      <c r="S7527" s="116"/>
      <c r="T7527" s="117"/>
    </row>
    <row r="7528" spans="1:20" x14ac:dyDescent="0.15">
      <c r="A7528" s="91"/>
      <c r="B7528" s="91"/>
      <c r="C7528" s="127"/>
      <c r="D7528" s="127"/>
      <c r="E7528" s="127"/>
      <c r="F7528" s="127"/>
      <c r="G7528" s="127"/>
      <c r="H7528" s="127"/>
      <c r="I7528" s="91"/>
      <c r="O7528" s="91"/>
      <c r="P7528" s="115"/>
      <c r="Q7528" s="116"/>
      <c r="R7528" s="116"/>
      <c r="S7528" s="116"/>
      <c r="T7528" s="117"/>
    </row>
    <row r="7529" spans="1:20" x14ac:dyDescent="0.15">
      <c r="A7529" s="91"/>
      <c r="B7529" s="91"/>
      <c r="C7529" s="127"/>
      <c r="D7529" s="127"/>
      <c r="E7529" s="127"/>
      <c r="F7529" s="127"/>
      <c r="G7529" s="127"/>
      <c r="H7529" s="127"/>
      <c r="I7529" s="91"/>
      <c r="O7529" s="91"/>
      <c r="P7529" s="115"/>
      <c r="Q7529" s="116"/>
      <c r="R7529" s="116"/>
      <c r="S7529" s="116"/>
      <c r="T7529" s="117"/>
    </row>
    <row r="7530" spans="1:20" x14ac:dyDescent="0.15">
      <c r="A7530" s="91"/>
      <c r="B7530" s="91"/>
      <c r="C7530" s="127"/>
      <c r="D7530" s="127"/>
      <c r="E7530" s="127"/>
      <c r="F7530" s="127"/>
      <c r="G7530" s="127"/>
      <c r="H7530" s="127"/>
      <c r="I7530" s="91"/>
      <c r="O7530" s="91"/>
      <c r="P7530" s="115"/>
      <c r="Q7530" s="116"/>
      <c r="R7530" s="116"/>
      <c r="S7530" s="116"/>
      <c r="T7530" s="117"/>
    </row>
    <row r="7531" spans="1:20" x14ac:dyDescent="0.15">
      <c r="A7531" s="91"/>
      <c r="B7531" s="91"/>
      <c r="C7531" s="127"/>
      <c r="D7531" s="127"/>
      <c r="E7531" s="127"/>
      <c r="F7531" s="127"/>
      <c r="G7531" s="127"/>
      <c r="H7531" s="127"/>
      <c r="I7531" s="91"/>
      <c r="O7531" s="91"/>
      <c r="P7531" s="115"/>
      <c r="Q7531" s="116"/>
      <c r="R7531" s="116"/>
      <c r="S7531" s="116"/>
      <c r="T7531" s="117"/>
    </row>
    <row r="7532" spans="1:20" x14ac:dyDescent="0.15">
      <c r="A7532" s="91"/>
      <c r="B7532" s="91"/>
      <c r="C7532" s="127"/>
      <c r="D7532" s="127"/>
      <c r="E7532" s="127"/>
      <c r="F7532" s="127"/>
      <c r="G7532" s="127"/>
      <c r="H7532" s="127"/>
      <c r="I7532" s="91"/>
      <c r="O7532" s="91"/>
      <c r="P7532" s="115"/>
      <c r="Q7532" s="116"/>
      <c r="R7532" s="116"/>
      <c r="S7532" s="116"/>
      <c r="T7532" s="117"/>
    </row>
    <row r="7533" spans="1:20" x14ac:dyDescent="0.15">
      <c r="A7533" s="91"/>
      <c r="B7533" s="91"/>
      <c r="C7533" s="127"/>
      <c r="D7533" s="127"/>
      <c r="E7533" s="127"/>
      <c r="F7533" s="127"/>
      <c r="G7533" s="127"/>
      <c r="H7533" s="127"/>
      <c r="I7533" s="91"/>
      <c r="O7533" s="91"/>
      <c r="P7533" s="115"/>
      <c r="Q7533" s="116"/>
      <c r="R7533" s="116"/>
      <c r="S7533" s="116"/>
      <c r="T7533" s="117"/>
    </row>
    <row r="7534" spans="1:20" x14ac:dyDescent="0.15">
      <c r="A7534" s="91"/>
      <c r="B7534" s="91"/>
      <c r="C7534" s="127"/>
      <c r="D7534" s="127"/>
      <c r="E7534" s="127"/>
      <c r="F7534" s="127"/>
      <c r="G7534" s="127"/>
      <c r="H7534" s="127"/>
      <c r="I7534" s="91"/>
      <c r="O7534" s="91"/>
      <c r="P7534" s="115"/>
      <c r="Q7534" s="116"/>
      <c r="R7534" s="116"/>
      <c r="S7534" s="116"/>
      <c r="T7534" s="117"/>
    </row>
    <row r="7535" spans="1:20" x14ac:dyDescent="0.15">
      <c r="A7535" s="91"/>
      <c r="B7535" s="91"/>
      <c r="C7535" s="127"/>
      <c r="D7535" s="127"/>
      <c r="E7535" s="127"/>
      <c r="F7535" s="127"/>
      <c r="G7535" s="127"/>
      <c r="H7535" s="127"/>
      <c r="I7535" s="91"/>
      <c r="O7535" s="91"/>
      <c r="P7535" s="115"/>
      <c r="Q7535" s="116"/>
      <c r="R7535" s="116"/>
      <c r="S7535" s="116"/>
      <c r="T7535" s="117"/>
    </row>
    <row r="7536" spans="1:20" x14ac:dyDescent="0.15">
      <c r="A7536" s="91"/>
      <c r="B7536" s="91"/>
      <c r="C7536" s="127"/>
      <c r="D7536" s="127"/>
      <c r="E7536" s="127"/>
      <c r="F7536" s="127"/>
      <c r="G7536" s="127"/>
      <c r="H7536" s="127"/>
      <c r="I7536" s="91"/>
      <c r="O7536" s="91"/>
      <c r="P7536" s="115"/>
      <c r="Q7536" s="116"/>
      <c r="R7536" s="116"/>
      <c r="S7536" s="116"/>
      <c r="T7536" s="117"/>
    </row>
    <row r="7537" spans="1:20" x14ac:dyDescent="0.15">
      <c r="A7537" s="91"/>
      <c r="B7537" s="91"/>
      <c r="C7537" s="127"/>
      <c r="D7537" s="127"/>
      <c r="E7537" s="127"/>
      <c r="F7537" s="127"/>
      <c r="G7537" s="127"/>
      <c r="H7537" s="127"/>
      <c r="I7537" s="91"/>
      <c r="O7537" s="91"/>
      <c r="P7537" s="115"/>
      <c r="Q7537" s="116"/>
      <c r="R7537" s="116"/>
      <c r="S7537" s="116"/>
      <c r="T7537" s="117"/>
    </row>
    <row r="7538" spans="1:20" x14ac:dyDescent="0.15">
      <c r="A7538" s="91"/>
      <c r="B7538" s="91"/>
      <c r="C7538" s="127"/>
      <c r="D7538" s="127"/>
      <c r="E7538" s="127"/>
      <c r="F7538" s="127"/>
      <c r="G7538" s="127"/>
      <c r="H7538" s="127"/>
      <c r="I7538" s="91"/>
      <c r="O7538" s="91"/>
      <c r="P7538" s="115"/>
      <c r="Q7538" s="116"/>
      <c r="R7538" s="116"/>
      <c r="S7538" s="116"/>
      <c r="T7538" s="117"/>
    </row>
    <row r="7539" spans="1:20" x14ac:dyDescent="0.15">
      <c r="A7539" s="91"/>
      <c r="B7539" s="91"/>
      <c r="C7539" s="127"/>
      <c r="D7539" s="127"/>
      <c r="E7539" s="127"/>
      <c r="F7539" s="127"/>
      <c r="G7539" s="127"/>
      <c r="H7539" s="127"/>
      <c r="I7539" s="91"/>
      <c r="O7539" s="91"/>
      <c r="P7539" s="115"/>
      <c r="Q7539" s="116"/>
      <c r="R7539" s="116"/>
      <c r="S7539" s="116"/>
      <c r="T7539" s="117"/>
    </row>
    <row r="7540" spans="1:20" x14ac:dyDescent="0.15">
      <c r="A7540" s="91"/>
      <c r="B7540" s="91"/>
      <c r="C7540" s="127"/>
      <c r="D7540" s="127"/>
      <c r="E7540" s="127"/>
      <c r="F7540" s="127"/>
      <c r="G7540" s="127"/>
      <c r="H7540" s="127"/>
      <c r="I7540" s="91"/>
      <c r="O7540" s="91"/>
      <c r="P7540" s="115"/>
      <c r="Q7540" s="116"/>
      <c r="R7540" s="116"/>
      <c r="S7540" s="116"/>
      <c r="T7540" s="117"/>
    </row>
    <row r="7541" spans="1:20" x14ac:dyDescent="0.15">
      <c r="A7541" s="91"/>
      <c r="B7541" s="91"/>
      <c r="C7541" s="127"/>
      <c r="D7541" s="127"/>
      <c r="E7541" s="127"/>
      <c r="F7541" s="127"/>
      <c r="G7541" s="127"/>
      <c r="H7541" s="127"/>
      <c r="I7541" s="91"/>
      <c r="O7541" s="91"/>
      <c r="P7541" s="115"/>
      <c r="Q7541" s="116"/>
      <c r="R7541" s="116"/>
      <c r="S7541" s="116"/>
      <c r="T7541" s="117"/>
    </row>
    <row r="7542" spans="1:20" x14ac:dyDescent="0.15">
      <c r="A7542" s="91"/>
      <c r="B7542" s="91"/>
      <c r="C7542" s="127"/>
      <c r="D7542" s="127"/>
      <c r="E7542" s="127"/>
      <c r="F7542" s="127"/>
      <c r="G7542" s="127"/>
      <c r="H7542" s="127"/>
      <c r="I7542" s="91"/>
      <c r="O7542" s="91"/>
      <c r="P7542" s="115"/>
      <c r="Q7542" s="116"/>
      <c r="R7542" s="116"/>
      <c r="S7542" s="116"/>
      <c r="T7542" s="117"/>
    </row>
    <row r="7543" spans="1:20" x14ac:dyDescent="0.15">
      <c r="A7543" s="91"/>
      <c r="B7543" s="91"/>
      <c r="C7543" s="127"/>
      <c r="D7543" s="127"/>
      <c r="E7543" s="127"/>
      <c r="F7543" s="127"/>
      <c r="G7543" s="127"/>
      <c r="H7543" s="127"/>
      <c r="I7543" s="91"/>
      <c r="O7543" s="91"/>
      <c r="P7543" s="115"/>
      <c r="Q7543" s="116"/>
      <c r="R7543" s="116"/>
      <c r="S7543" s="116"/>
      <c r="T7543" s="117"/>
    </row>
    <row r="7544" spans="1:20" x14ac:dyDescent="0.15">
      <c r="A7544" s="91"/>
      <c r="B7544" s="91"/>
      <c r="C7544" s="127"/>
      <c r="D7544" s="127"/>
      <c r="E7544" s="127"/>
      <c r="F7544" s="127"/>
      <c r="G7544" s="127"/>
      <c r="H7544" s="127"/>
      <c r="I7544" s="91"/>
      <c r="O7544" s="91"/>
      <c r="P7544" s="115"/>
      <c r="Q7544" s="116"/>
      <c r="R7544" s="116"/>
      <c r="S7544" s="116"/>
      <c r="T7544" s="117"/>
    </row>
    <row r="7545" spans="1:20" x14ac:dyDescent="0.15">
      <c r="A7545" s="91"/>
      <c r="B7545" s="91"/>
      <c r="C7545" s="127"/>
      <c r="D7545" s="127"/>
      <c r="E7545" s="127"/>
      <c r="F7545" s="127"/>
      <c r="G7545" s="127"/>
      <c r="H7545" s="127"/>
      <c r="I7545" s="91"/>
      <c r="O7545" s="91"/>
      <c r="P7545" s="115"/>
      <c r="Q7545" s="116"/>
      <c r="R7545" s="116"/>
      <c r="S7545" s="116"/>
      <c r="T7545" s="117"/>
    </row>
    <row r="7546" spans="1:20" x14ac:dyDescent="0.15">
      <c r="A7546" s="91"/>
      <c r="B7546" s="91"/>
      <c r="C7546" s="127"/>
      <c r="D7546" s="127"/>
      <c r="E7546" s="127"/>
      <c r="F7546" s="127"/>
      <c r="G7546" s="127"/>
      <c r="H7546" s="127"/>
      <c r="I7546" s="91"/>
      <c r="O7546" s="91"/>
      <c r="P7546" s="115"/>
      <c r="Q7546" s="116"/>
      <c r="R7546" s="116"/>
      <c r="S7546" s="116"/>
      <c r="T7546" s="117"/>
    </row>
    <row r="7547" spans="1:20" x14ac:dyDescent="0.15">
      <c r="A7547" s="91"/>
      <c r="B7547" s="91"/>
      <c r="C7547" s="127"/>
      <c r="D7547" s="127"/>
      <c r="E7547" s="127"/>
      <c r="F7547" s="127"/>
      <c r="G7547" s="127"/>
      <c r="H7547" s="127"/>
      <c r="I7547" s="91"/>
      <c r="O7547" s="91"/>
      <c r="P7547" s="115"/>
      <c r="Q7547" s="116"/>
      <c r="R7547" s="116"/>
      <c r="S7547" s="116"/>
      <c r="T7547" s="117"/>
    </row>
    <row r="7548" spans="1:20" x14ac:dyDescent="0.15">
      <c r="A7548" s="91"/>
      <c r="B7548" s="91"/>
      <c r="C7548" s="127"/>
      <c r="D7548" s="127"/>
      <c r="E7548" s="127"/>
      <c r="F7548" s="127"/>
      <c r="G7548" s="127"/>
      <c r="H7548" s="127"/>
      <c r="I7548" s="91"/>
      <c r="O7548" s="91"/>
      <c r="P7548" s="115"/>
      <c r="Q7548" s="116"/>
      <c r="R7548" s="116"/>
      <c r="S7548" s="116"/>
      <c r="T7548" s="117"/>
    </row>
    <row r="7549" spans="1:20" x14ac:dyDescent="0.15">
      <c r="A7549" s="91"/>
      <c r="B7549" s="91"/>
      <c r="C7549" s="127"/>
      <c r="D7549" s="127"/>
      <c r="E7549" s="127"/>
      <c r="F7549" s="127"/>
      <c r="G7549" s="127"/>
      <c r="H7549" s="127"/>
      <c r="I7549" s="91"/>
      <c r="O7549" s="91"/>
      <c r="P7549" s="115"/>
      <c r="Q7549" s="116"/>
      <c r="R7549" s="116"/>
      <c r="S7549" s="116"/>
      <c r="T7549" s="117"/>
    </row>
    <row r="7550" spans="1:20" x14ac:dyDescent="0.15">
      <c r="A7550" s="91"/>
      <c r="B7550" s="91"/>
      <c r="C7550" s="127"/>
      <c r="D7550" s="127"/>
      <c r="E7550" s="127"/>
      <c r="F7550" s="127"/>
      <c r="G7550" s="127"/>
      <c r="H7550" s="127"/>
      <c r="I7550" s="91"/>
      <c r="O7550" s="91"/>
      <c r="P7550" s="115"/>
      <c r="Q7550" s="116"/>
      <c r="R7550" s="116"/>
      <c r="S7550" s="116"/>
      <c r="T7550" s="117"/>
    </row>
    <row r="7551" spans="1:20" x14ac:dyDescent="0.15">
      <c r="A7551" s="91"/>
      <c r="B7551" s="91"/>
      <c r="C7551" s="127"/>
      <c r="D7551" s="127"/>
      <c r="E7551" s="127"/>
      <c r="F7551" s="127"/>
      <c r="G7551" s="127"/>
      <c r="H7551" s="127"/>
      <c r="I7551" s="91"/>
      <c r="O7551" s="91"/>
      <c r="P7551" s="115"/>
      <c r="Q7551" s="116"/>
      <c r="R7551" s="116"/>
      <c r="S7551" s="116"/>
      <c r="T7551" s="117"/>
    </row>
    <row r="7552" spans="1:20" x14ac:dyDescent="0.15">
      <c r="A7552" s="91"/>
      <c r="B7552" s="91"/>
      <c r="C7552" s="127"/>
      <c r="D7552" s="127"/>
      <c r="E7552" s="127"/>
      <c r="F7552" s="127"/>
      <c r="G7552" s="127"/>
      <c r="H7552" s="127"/>
      <c r="I7552" s="91"/>
      <c r="O7552" s="91"/>
      <c r="P7552" s="115"/>
      <c r="Q7552" s="116"/>
      <c r="R7552" s="116"/>
      <c r="S7552" s="116"/>
      <c r="T7552" s="117"/>
    </row>
    <row r="7553" spans="1:20" x14ac:dyDescent="0.15">
      <c r="A7553" s="91"/>
      <c r="B7553" s="91"/>
      <c r="C7553" s="127"/>
      <c r="D7553" s="127"/>
      <c r="E7553" s="127"/>
      <c r="F7553" s="127"/>
      <c r="G7553" s="127"/>
      <c r="H7553" s="127"/>
      <c r="I7553" s="91"/>
      <c r="O7553" s="91"/>
      <c r="P7553" s="115"/>
      <c r="Q7553" s="116"/>
      <c r="R7553" s="116"/>
      <c r="S7553" s="116"/>
      <c r="T7553" s="117"/>
    </row>
    <row r="7554" spans="1:20" x14ac:dyDescent="0.15">
      <c r="A7554" s="91"/>
      <c r="B7554" s="91"/>
      <c r="C7554" s="127"/>
      <c r="D7554" s="127"/>
      <c r="E7554" s="127"/>
      <c r="F7554" s="127"/>
      <c r="G7554" s="127"/>
      <c r="H7554" s="127"/>
      <c r="I7554" s="91"/>
      <c r="O7554" s="91"/>
      <c r="P7554" s="115"/>
      <c r="Q7554" s="116"/>
      <c r="R7554" s="116"/>
      <c r="S7554" s="116"/>
      <c r="T7554" s="117"/>
    </row>
    <row r="7555" spans="1:20" x14ac:dyDescent="0.15">
      <c r="A7555" s="91"/>
      <c r="B7555" s="91"/>
      <c r="C7555" s="127"/>
      <c r="D7555" s="127"/>
      <c r="E7555" s="127"/>
      <c r="F7555" s="127"/>
      <c r="G7555" s="127"/>
      <c r="H7555" s="127"/>
      <c r="I7555" s="91"/>
      <c r="O7555" s="91"/>
      <c r="P7555" s="115"/>
      <c r="Q7555" s="116"/>
      <c r="R7555" s="116"/>
      <c r="S7555" s="116"/>
      <c r="T7555" s="117"/>
    </row>
    <row r="7556" spans="1:20" x14ac:dyDescent="0.15">
      <c r="A7556" s="91"/>
      <c r="B7556" s="91"/>
      <c r="C7556" s="127"/>
      <c r="D7556" s="127"/>
      <c r="E7556" s="127"/>
      <c r="F7556" s="127"/>
      <c r="G7556" s="127"/>
      <c r="H7556" s="127"/>
      <c r="I7556" s="91"/>
      <c r="O7556" s="91"/>
      <c r="P7556" s="115"/>
      <c r="Q7556" s="116"/>
      <c r="R7556" s="116"/>
      <c r="S7556" s="116"/>
      <c r="T7556" s="117"/>
    </row>
    <row r="7557" spans="1:20" x14ac:dyDescent="0.15">
      <c r="A7557" s="91"/>
      <c r="B7557" s="91"/>
      <c r="C7557" s="127"/>
      <c r="D7557" s="127"/>
      <c r="E7557" s="127"/>
      <c r="F7557" s="127"/>
      <c r="G7557" s="127"/>
      <c r="H7557" s="127"/>
      <c r="I7557" s="91"/>
      <c r="O7557" s="91"/>
      <c r="P7557" s="115"/>
      <c r="Q7557" s="116"/>
      <c r="R7557" s="116"/>
      <c r="S7557" s="116"/>
      <c r="T7557" s="117"/>
    </row>
    <row r="7558" spans="1:20" x14ac:dyDescent="0.15">
      <c r="A7558" s="91"/>
      <c r="B7558" s="91"/>
      <c r="C7558" s="127"/>
      <c r="D7558" s="127"/>
      <c r="E7558" s="127"/>
      <c r="F7558" s="127"/>
      <c r="G7558" s="127"/>
      <c r="H7558" s="127"/>
      <c r="I7558" s="91"/>
      <c r="O7558" s="91"/>
      <c r="P7558" s="115"/>
      <c r="Q7558" s="116"/>
      <c r="R7558" s="116"/>
      <c r="S7558" s="116"/>
      <c r="T7558" s="117"/>
    </row>
    <row r="7559" spans="1:20" x14ac:dyDescent="0.15">
      <c r="A7559" s="91"/>
      <c r="B7559" s="91"/>
      <c r="C7559" s="127"/>
      <c r="D7559" s="127"/>
      <c r="E7559" s="127"/>
      <c r="F7559" s="127"/>
      <c r="G7559" s="127"/>
      <c r="H7559" s="127"/>
      <c r="I7559" s="91"/>
      <c r="O7559" s="91"/>
      <c r="P7559" s="115"/>
      <c r="Q7559" s="116"/>
      <c r="R7559" s="116"/>
      <c r="S7559" s="116"/>
      <c r="T7559" s="117"/>
    </row>
    <row r="7560" spans="1:20" x14ac:dyDescent="0.15">
      <c r="A7560" s="91"/>
      <c r="B7560" s="91"/>
      <c r="C7560" s="127"/>
      <c r="D7560" s="127"/>
      <c r="E7560" s="127"/>
      <c r="F7560" s="127"/>
      <c r="G7560" s="127"/>
      <c r="H7560" s="127"/>
      <c r="I7560" s="91"/>
      <c r="O7560" s="91"/>
      <c r="P7560" s="115"/>
      <c r="Q7560" s="116"/>
      <c r="R7560" s="116"/>
      <c r="S7560" s="116"/>
      <c r="T7560" s="117"/>
    </row>
    <row r="7561" spans="1:20" x14ac:dyDescent="0.15">
      <c r="A7561" s="91"/>
      <c r="B7561" s="91"/>
      <c r="C7561" s="127"/>
      <c r="D7561" s="127"/>
      <c r="E7561" s="127"/>
      <c r="F7561" s="127"/>
      <c r="G7561" s="127"/>
      <c r="H7561" s="127"/>
      <c r="I7561" s="91"/>
      <c r="O7561" s="91"/>
      <c r="P7561" s="115"/>
      <c r="Q7561" s="116"/>
      <c r="R7561" s="116"/>
      <c r="S7561" s="116"/>
      <c r="T7561" s="117"/>
    </row>
    <row r="7562" spans="1:20" x14ac:dyDescent="0.15">
      <c r="A7562" s="91"/>
      <c r="B7562" s="91"/>
      <c r="C7562" s="127"/>
      <c r="D7562" s="127"/>
      <c r="E7562" s="127"/>
      <c r="F7562" s="127"/>
      <c r="G7562" s="127"/>
      <c r="H7562" s="127"/>
      <c r="I7562" s="91"/>
      <c r="O7562" s="91"/>
      <c r="P7562" s="115"/>
      <c r="Q7562" s="116"/>
      <c r="R7562" s="116"/>
      <c r="S7562" s="116"/>
      <c r="T7562" s="117"/>
    </row>
    <row r="7563" spans="1:20" x14ac:dyDescent="0.15">
      <c r="A7563" s="91"/>
      <c r="B7563" s="91"/>
      <c r="C7563" s="127"/>
      <c r="D7563" s="127"/>
      <c r="E7563" s="127"/>
      <c r="F7563" s="127"/>
      <c r="G7563" s="127"/>
      <c r="H7563" s="127"/>
      <c r="I7563" s="91"/>
      <c r="O7563" s="91"/>
      <c r="P7563" s="115"/>
      <c r="Q7563" s="116"/>
      <c r="R7563" s="116"/>
      <c r="S7563" s="116"/>
      <c r="T7563" s="117"/>
    </row>
    <row r="7564" spans="1:20" x14ac:dyDescent="0.15">
      <c r="A7564" s="91"/>
      <c r="B7564" s="91"/>
      <c r="C7564" s="127"/>
      <c r="D7564" s="127"/>
      <c r="E7564" s="127"/>
      <c r="F7564" s="127"/>
      <c r="G7564" s="127"/>
      <c r="H7564" s="127"/>
      <c r="I7564" s="91"/>
      <c r="O7564" s="91"/>
      <c r="P7564" s="115"/>
      <c r="Q7564" s="116"/>
      <c r="R7564" s="116"/>
      <c r="S7564" s="116"/>
      <c r="T7564" s="117"/>
    </row>
    <row r="7565" spans="1:20" x14ac:dyDescent="0.15">
      <c r="A7565" s="91"/>
      <c r="B7565" s="91"/>
      <c r="C7565" s="127"/>
      <c r="D7565" s="127"/>
      <c r="E7565" s="127"/>
      <c r="F7565" s="127"/>
      <c r="G7565" s="127"/>
      <c r="H7565" s="127"/>
      <c r="I7565" s="91"/>
      <c r="O7565" s="91"/>
      <c r="P7565" s="115"/>
      <c r="Q7565" s="116"/>
      <c r="R7565" s="116"/>
      <c r="S7565" s="116"/>
      <c r="T7565" s="117"/>
    </row>
    <row r="7566" spans="1:20" x14ac:dyDescent="0.15">
      <c r="A7566" s="91"/>
      <c r="B7566" s="91"/>
      <c r="C7566" s="127"/>
      <c r="D7566" s="127"/>
      <c r="E7566" s="127"/>
      <c r="F7566" s="127"/>
      <c r="G7566" s="127"/>
      <c r="H7566" s="127"/>
      <c r="I7566" s="91"/>
      <c r="O7566" s="91"/>
      <c r="P7566" s="115"/>
      <c r="Q7566" s="116"/>
      <c r="R7566" s="116"/>
      <c r="S7566" s="116"/>
      <c r="T7566" s="117"/>
    </row>
    <row r="7567" spans="1:20" x14ac:dyDescent="0.15">
      <c r="A7567" s="91"/>
      <c r="B7567" s="91"/>
      <c r="C7567" s="127"/>
      <c r="D7567" s="127"/>
      <c r="E7567" s="127"/>
      <c r="F7567" s="127"/>
      <c r="G7567" s="127"/>
      <c r="H7567" s="127"/>
      <c r="I7567" s="91"/>
      <c r="O7567" s="91"/>
      <c r="P7567" s="115"/>
      <c r="Q7567" s="116"/>
      <c r="R7567" s="116"/>
      <c r="S7567" s="116"/>
      <c r="T7567" s="117"/>
    </row>
    <row r="7568" spans="1:20" x14ac:dyDescent="0.15">
      <c r="A7568" s="91"/>
      <c r="B7568" s="91"/>
      <c r="C7568" s="127"/>
      <c r="D7568" s="127"/>
      <c r="E7568" s="127"/>
      <c r="F7568" s="127"/>
      <c r="G7568" s="127"/>
      <c r="H7568" s="127"/>
      <c r="I7568" s="91"/>
      <c r="O7568" s="91"/>
      <c r="P7568" s="115"/>
      <c r="Q7568" s="116"/>
      <c r="R7568" s="116"/>
      <c r="S7568" s="116"/>
      <c r="T7568" s="117"/>
    </row>
    <row r="7569" spans="1:20" x14ac:dyDescent="0.15">
      <c r="A7569" s="91"/>
      <c r="B7569" s="91"/>
      <c r="C7569" s="127"/>
      <c r="D7569" s="127"/>
      <c r="E7569" s="127"/>
      <c r="F7569" s="127"/>
      <c r="G7569" s="127"/>
      <c r="H7569" s="127"/>
      <c r="I7569" s="91"/>
      <c r="O7569" s="91"/>
      <c r="P7569" s="115"/>
      <c r="Q7569" s="116"/>
      <c r="R7569" s="116"/>
      <c r="S7569" s="116"/>
      <c r="T7569" s="117"/>
    </row>
    <row r="7570" spans="1:20" x14ac:dyDescent="0.15">
      <c r="A7570" s="91"/>
      <c r="B7570" s="91"/>
      <c r="C7570" s="127"/>
      <c r="D7570" s="127"/>
      <c r="E7570" s="127"/>
      <c r="F7570" s="127"/>
      <c r="G7570" s="127"/>
      <c r="H7570" s="127"/>
      <c r="I7570" s="91"/>
      <c r="O7570" s="91"/>
      <c r="P7570" s="115"/>
      <c r="Q7570" s="116"/>
      <c r="R7570" s="116"/>
      <c r="S7570" s="116"/>
      <c r="T7570" s="117"/>
    </row>
    <row r="7571" spans="1:20" x14ac:dyDescent="0.15">
      <c r="A7571" s="91"/>
      <c r="B7571" s="91"/>
      <c r="C7571" s="127"/>
      <c r="D7571" s="127"/>
      <c r="E7571" s="127"/>
      <c r="F7571" s="127"/>
      <c r="G7571" s="127"/>
      <c r="H7571" s="127"/>
      <c r="I7571" s="91"/>
      <c r="O7571" s="91"/>
      <c r="P7571" s="115"/>
      <c r="Q7571" s="116"/>
      <c r="R7571" s="116"/>
      <c r="S7571" s="116"/>
      <c r="T7571" s="117"/>
    </row>
    <row r="7572" spans="1:20" x14ac:dyDescent="0.15">
      <c r="A7572" s="91"/>
      <c r="B7572" s="91"/>
      <c r="C7572" s="127"/>
      <c r="D7572" s="127"/>
      <c r="E7572" s="127"/>
      <c r="F7572" s="127"/>
      <c r="G7572" s="127"/>
      <c r="H7572" s="127"/>
      <c r="I7572" s="91"/>
      <c r="O7572" s="91"/>
      <c r="P7572" s="115"/>
      <c r="Q7572" s="116"/>
      <c r="R7572" s="116"/>
      <c r="S7572" s="116"/>
      <c r="T7572" s="117"/>
    </row>
    <row r="7573" spans="1:20" x14ac:dyDescent="0.15">
      <c r="A7573" s="91"/>
      <c r="B7573" s="91"/>
      <c r="C7573" s="127"/>
      <c r="D7573" s="127"/>
      <c r="E7573" s="127"/>
      <c r="F7573" s="127"/>
      <c r="G7573" s="127"/>
      <c r="H7573" s="127"/>
      <c r="I7573" s="91"/>
      <c r="O7573" s="91"/>
      <c r="P7573" s="115"/>
      <c r="Q7573" s="116"/>
      <c r="R7573" s="116"/>
      <c r="S7573" s="116"/>
      <c r="T7573" s="117"/>
    </row>
    <row r="7574" spans="1:20" x14ac:dyDescent="0.15">
      <c r="A7574" s="91"/>
      <c r="B7574" s="91"/>
      <c r="C7574" s="127"/>
      <c r="D7574" s="127"/>
      <c r="E7574" s="127"/>
      <c r="F7574" s="127"/>
      <c r="G7574" s="127"/>
      <c r="H7574" s="127"/>
      <c r="I7574" s="91"/>
      <c r="O7574" s="91"/>
      <c r="P7574" s="115"/>
      <c r="Q7574" s="116"/>
      <c r="R7574" s="116"/>
      <c r="S7574" s="116"/>
      <c r="T7574" s="117"/>
    </row>
    <row r="7575" spans="1:20" x14ac:dyDescent="0.15">
      <c r="A7575" s="91"/>
      <c r="B7575" s="91"/>
      <c r="C7575" s="127"/>
      <c r="D7575" s="127"/>
      <c r="E7575" s="127"/>
      <c r="F7575" s="127"/>
      <c r="G7575" s="127"/>
      <c r="H7575" s="127"/>
      <c r="I7575" s="91"/>
      <c r="O7575" s="91"/>
      <c r="P7575" s="115"/>
      <c r="Q7575" s="116"/>
      <c r="R7575" s="116"/>
      <c r="S7575" s="116"/>
      <c r="T7575" s="117"/>
    </row>
    <row r="7576" spans="1:20" x14ac:dyDescent="0.15">
      <c r="A7576" s="91"/>
      <c r="B7576" s="91"/>
      <c r="C7576" s="127"/>
      <c r="D7576" s="127"/>
      <c r="E7576" s="127"/>
      <c r="F7576" s="127"/>
      <c r="G7576" s="127"/>
      <c r="H7576" s="127"/>
      <c r="I7576" s="91"/>
      <c r="O7576" s="91"/>
      <c r="P7576" s="115"/>
      <c r="Q7576" s="116"/>
      <c r="R7576" s="116"/>
      <c r="S7576" s="116"/>
      <c r="T7576" s="117"/>
    </row>
    <row r="7577" spans="1:20" x14ac:dyDescent="0.15">
      <c r="A7577" s="91"/>
      <c r="B7577" s="91"/>
      <c r="C7577" s="127"/>
      <c r="D7577" s="127"/>
      <c r="E7577" s="127"/>
      <c r="F7577" s="127"/>
      <c r="G7577" s="127"/>
      <c r="H7577" s="127"/>
      <c r="I7577" s="91"/>
      <c r="O7577" s="91"/>
      <c r="P7577" s="115"/>
      <c r="Q7577" s="116"/>
      <c r="R7577" s="116"/>
      <c r="S7577" s="116"/>
      <c r="T7577" s="117"/>
    </row>
    <row r="7578" spans="1:20" x14ac:dyDescent="0.15">
      <c r="A7578" s="91"/>
      <c r="B7578" s="91"/>
      <c r="C7578" s="127"/>
      <c r="D7578" s="127"/>
      <c r="E7578" s="127"/>
      <c r="F7578" s="127"/>
      <c r="G7578" s="127"/>
      <c r="H7578" s="127"/>
      <c r="I7578" s="91"/>
      <c r="O7578" s="91"/>
      <c r="P7578" s="115"/>
      <c r="Q7578" s="116"/>
      <c r="R7578" s="116"/>
      <c r="S7578" s="116"/>
      <c r="T7578" s="117"/>
    </row>
    <row r="7579" spans="1:20" x14ac:dyDescent="0.15">
      <c r="A7579" s="91"/>
      <c r="B7579" s="91"/>
      <c r="C7579" s="127"/>
      <c r="D7579" s="127"/>
      <c r="E7579" s="127"/>
      <c r="F7579" s="127"/>
      <c r="G7579" s="127"/>
      <c r="H7579" s="127"/>
      <c r="I7579" s="91"/>
      <c r="O7579" s="91"/>
      <c r="P7579" s="115"/>
      <c r="Q7579" s="116"/>
      <c r="R7579" s="116"/>
      <c r="S7579" s="116"/>
      <c r="T7579" s="117"/>
    </row>
    <row r="7580" spans="1:20" x14ac:dyDescent="0.15">
      <c r="A7580" s="91"/>
      <c r="B7580" s="91"/>
      <c r="C7580" s="127"/>
      <c r="D7580" s="127"/>
      <c r="E7580" s="127"/>
      <c r="F7580" s="127"/>
      <c r="G7580" s="127"/>
      <c r="H7580" s="127"/>
      <c r="I7580" s="91"/>
      <c r="O7580" s="91"/>
      <c r="P7580" s="115"/>
      <c r="Q7580" s="116"/>
      <c r="R7580" s="116"/>
      <c r="S7580" s="116"/>
      <c r="T7580" s="117"/>
    </row>
    <row r="7581" spans="1:20" x14ac:dyDescent="0.15">
      <c r="A7581" s="91"/>
      <c r="B7581" s="91"/>
      <c r="C7581" s="127"/>
      <c r="D7581" s="127"/>
      <c r="E7581" s="127"/>
      <c r="F7581" s="127"/>
      <c r="G7581" s="127"/>
      <c r="H7581" s="127"/>
      <c r="I7581" s="91"/>
      <c r="O7581" s="91"/>
      <c r="P7581" s="115"/>
      <c r="Q7581" s="116"/>
      <c r="R7581" s="116"/>
      <c r="S7581" s="116"/>
      <c r="T7581" s="117"/>
    </row>
    <row r="7582" spans="1:20" x14ac:dyDescent="0.15">
      <c r="A7582" s="91"/>
      <c r="B7582" s="91"/>
      <c r="C7582" s="127"/>
      <c r="D7582" s="127"/>
      <c r="E7582" s="127"/>
      <c r="F7582" s="127"/>
      <c r="G7582" s="127"/>
      <c r="H7582" s="127"/>
      <c r="I7582" s="91"/>
      <c r="O7582" s="91"/>
      <c r="P7582" s="115"/>
      <c r="Q7582" s="116"/>
      <c r="R7582" s="116"/>
      <c r="S7582" s="116"/>
      <c r="T7582" s="117"/>
    </row>
    <row r="7583" spans="1:20" x14ac:dyDescent="0.15">
      <c r="A7583" s="91"/>
      <c r="B7583" s="91"/>
      <c r="C7583" s="127"/>
      <c r="D7583" s="127"/>
      <c r="E7583" s="127"/>
      <c r="F7583" s="127"/>
      <c r="G7583" s="127"/>
      <c r="H7583" s="127"/>
      <c r="I7583" s="91"/>
      <c r="O7583" s="91"/>
      <c r="P7583" s="115"/>
      <c r="Q7583" s="116"/>
      <c r="R7583" s="116"/>
      <c r="S7583" s="116"/>
      <c r="T7583" s="117"/>
    </row>
    <row r="7584" spans="1:20" x14ac:dyDescent="0.15">
      <c r="A7584" s="91"/>
      <c r="B7584" s="91"/>
      <c r="C7584" s="127"/>
      <c r="D7584" s="127"/>
      <c r="E7584" s="127"/>
      <c r="F7584" s="127"/>
      <c r="G7584" s="127"/>
      <c r="H7584" s="127"/>
      <c r="I7584" s="91"/>
      <c r="O7584" s="91"/>
      <c r="P7584" s="115"/>
      <c r="Q7584" s="116"/>
      <c r="R7584" s="116"/>
      <c r="S7584" s="116"/>
      <c r="T7584" s="117"/>
    </row>
    <row r="7585" spans="1:20" x14ac:dyDescent="0.15">
      <c r="A7585" s="91"/>
      <c r="B7585" s="91"/>
      <c r="C7585" s="127"/>
      <c r="D7585" s="127"/>
      <c r="E7585" s="127"/>
      <c r="F7585" s="127"/>
      <c r="G7585" s="127"/>
      <c r="H7585" s="127"/>
      <c r="I7585" s="91"/>
      <c r="O7585" s="91"/>
      <c r="P7585" s="115"/>
      <c r="Q7585" s="116"/>
      <c r="R7585" s="116"/>
      <c r="S7585" s="116"/>
      <c r="T7585" s="117"/>
    </row>
    <row r="7586" spans="1:20" x14ac:dyDescent="0.15">
      <c r="A7586" s="91"/>
      <c r="B7586" s="91"/>
      <c r="C7586" s="127"/>
      <c r="D7586" s="127"/>
      <c r="E7586" s="127"/>
      <c r="F7586" s="127"/>
      <c r="G7586" s="127"/>
      <c r="H7586" s="127"/>
      <c r="I7586" s="91"/>
      <c r="O7586" s="91"/>
      <c r="P7586" s="115"/>
      <c r="Q7586" s="116"/>
      <c r="R7586" s="116"/>
      <c r="S7586" s="116"/>
      <c r="T7586" s="117"/>
    </row>
    <row r="7587" spans="1:20" x14ac:dyDescent="0.15">
      <c r="A7587" s="91"/>
      <c r="B7587" s="91"/>
      <c r="C7587" s="127"/>
      <c r="D7587" s="127"/>
      <c r="E7587" s="127"/>
      <c r="F7587" s="127"/>
      <c r="G7587" s="127"/>
      <c r="H7587" s="127"/>
      <c r="I7587" s="91"/>
      <c r="O7587" s="91"/>
      <c r="P7587" s="115"/>
      <c r="Q7587" s="116"/>
      <c r="R7587" s="116"/>
      <c r="S7587" s="116"/>
      <c r="T7587" s="117"/>
    </row>
    <row r="7588" spans="1:20" x14ac:dyDescent="0.15">
      <c r="A7588" s="91"/>
      <c r="B7588" s="91"/>
      <c r="C7588" s="127"/>
      <c r="D7588" s="127"/>
      <c r="E7588" s="127"/>
      <c r="F7588" s="127"/>
      <c r="G7588" s="127"/>
      <c r="H7588" s="127"/>
      <c r="I7588" s="91"/>
      <c r="O7588" s="91"/>
      <c r="P7588" s="115"/>
      <c r="Q7588" s="116"/>
      <c r="R7588" s="116"/>
      <c r="S7588" s="116"/>
      <c r="T7588" s="117"/>
    </row>
    <row r="7589" spans="1:20" x14ac:dyDescent="0.15">
      <c r="A7589" s="91"/>
      <c r="B7589" s="91"/>
      <c r="C7589" s="127"/>
      <c r="D7589" s="127"/>
      <c r="E7589" s="127"/>
      <c r="F7589" s="127"/>
      <c r="G7589" s="127"/>
      <c r="H7589" s="127"/>
      <c r="I7589" s="91"/>
      <c r="O7589" s="91"/>
      <c r="P7589" s="115"/>
      <c r="Q7589" s="116"/>
      <c r="R7589" s="116"/>
      <c r="S7589" s="116"/>
      <c r="T7589" s="117"/>
    </row>
    <row r="7590" spans="1:20" x14ac:dyDescent="0.15">
      <c r="A7590" s="91"/>
      <c r="B7590" s="91"/>
      <c r="C7590" s="127"/>
      <c r="D7590" s="127"/>
      <c r="E7590" s="127"/>
      <c r="F7590" s="127"/>
      <c r="G7590" s="127"/>
      <c r="H7590" s="127"/>
      <c r="I7590" s="91"/>
      <c r="O7590" s="91"/>
      <c r="P7590" s="115"/>
      <c r="Q7590" s="116"/>
      <c r="R7590" s="116"/>
      <c r="S7590" s="116"/>
      <c r="T7590" s="117"/>
    </row>
    <row r="7591" spans="1:20" x14ac:dyDescent="0.15">
      <c r="A7591" s="91"/>
      <c r="B7591" s="91"/>
      <c r="C7591" s="127"/>
      <c r="D7591" s="127"/>
      <c r="E7591" s="127"/>
      <c r="F7591" s="127"/>
      <c r="G7591" s="127"/>
      <c r="H7591" s="127"/>
      <c r="I7591" s="91"/>
      <c r="O7591" s="91"/>
      <c r="P7591" s="115"/>
      <c r="Q7591" s="116"/>
      <c r="R7591" s="116"/>
      <c r="S7591" s="116"/>
      <c r="T7591" s="117"/>
    </row>
    <row r="7592" spans="1:20" x14ac:dyDescent="0.15">
      <c r="A7592" s="91"/>
      <c r="B7592" s="91"/>
      <c r="C7592" s="127"/>
      <c r="D7592" s="127"/>
      <c r="E7592" s="127"/>
      <c r="F7592" s="127"/>
      <c r="G7592" s="127"/>
      <c r="H7592" s="127"/>
      <c r="I7592" s="91"/>
      <c r="O7592" s="91"/>
      <c r="P7592" s="115"/>
      <c r="Q7592" s="116"/>
      <c r="R7592" s="116"/>
      <c r="S7592" s="116"/>
      <c r="T7592" s="117"/>
    </row>
    <row r="7593" spans="1:20" x14ac:dyDescent="0.15">
      <c r="A7593" s="91"/>
      <c r="B7593" s="91"/>
      <c r="C7593" s="127"/>
      <c r="D7593" s="127"/>
      <c r="E7593" s="127"/>
      <c r="F7593" s="127"/>
      <c r="G7593" s="127"/>
      <c r="H7593" s="127"/>
      <c r="I7593" s="91"/>
      <c r="O7593" s="91"/>
      <c r="P7593" s="115"/>
      <c r="Q7593" s="116"/>
      <c r="R7593" s="116"/>
      <c r="S7593" s="116"/>
      <c r="T7593" s="117"/>
    </row>
    <row r="7594" spans="1:20" x14ac:dyDescent="0.15">
      <c r="A7594" s="91"/>
      <c r="B7594" s="91"/>
      <c r="C7594" s="127"/>
      <c r="D7594" s="127"/>
      <c r="E7594" s="127"/>
      <c r="F7594" s="127"/>
      <c r="G7594" s="127"/>
      <c r="H7594" s="127"/>
      <c r="I7594" s="91"/>
      <c r="O7594" s="91"/>
      <c r="P7594" s="115"/>
      <c r="Q7594" s="116"/>
      <c r="R7594" s="116"/>
      <c r="S7594" s="116"/>
      <c r="T7594" s="117"/>
    </row>
    <row r="7595" spans="1:20" x14ac:dyDescent="0.15">
      <c r="A7595" s="91"/>
      <c r="B7595" s="91"/>
      <c r="C7595" s="127"/>
      <c r="D7595" s="127"/>
      <c r="E7595" s="127"/>
      <c r="F7595" s="127"/>
      <c r="G7595" s="127"/>
      <c r="H7595" s="127"/>
      <c r="I7595" s="91"/>
      <c r="O7595" s="91"/>
      <c r="P7595" s="115"/>
      <c r="Q7595" s="116"/>
      <c r="R7595" s="116"/>
      <c r="S7595" s="116"/>
      <c r="T7595" s="117"/>
    </row>
    <row r="7596" spans="1:20" x14ac:dyDescent="0.15">
      <c r="A7596" s="91"/>
      <c r="B7596" s="91"/>
      <c r="C7596" s="127"/>
      <c r="D7596" s="127"/>
      <c r="E7596" s="127"/>
      <c r="F7596" s="127"/>
      <c r="G7596" s="127"/>
      <c r="H7596" s="127"/>
      <c r="I7596" s="91"/>
      <c r="O7596" s="91"/>
      <c r="P7596" s="115"/>
      <c r="Q7596" s="116"/>
      <c r="R7596" s="116"/>
      <c r="S7596" s="116"/>
      <c r="T7596" s="117"/>
    </row>
    <row r="7597" spans="1:20" x14ac:dyDescent="0.15">
      <c r="A7597" s="91"/>
      <c r="B7597" s="91"/>
      <c r="C7597" s="127"/>
      <c r="D7597" s="127"/>
      <c r="E7597" s="127"/>
      <c r="F7597" s="127"/>
      <c r="G7597" s="127"/>
      <c r="H7597" s="127"/>
      <c r="I7597" s="91"/>
      <c r="O7597" s="91"/>
      <c r="P7597" s="115"/>
      <c r="Q7597" s="116"/>
      <c r="R7597" s="116"/>
      <c r="S7597" s="116"/>
      <c r="T7597" s="117"/>
    </row>
    <row r="7598" spans="1:20" x14ac:dyDescent="0.15">
      <c r="A7598" s="91"/>
      <c r="B7598" s="91"/>
      <c r="C7598" s="127"/>
      <c r="D7598" s="127"/>
      <c r="E7598" s="127"/>
      <c r="F7598" s="127"/>
      <c r="G7598" s="127"/>
      <c r="H7598" s="127"/>
      <c r="I7598" s="91"/>
      <c r="O7598" s="91"/>
      <c r="P7598" s="115"/>
      <c r="Q7598" s="116"/>
      <c r="R7598" s="116"/>
      <c r="S7598" s="116"/>
      <c r="T7598" s="117"/>
    </row>
    <row r="7599" spans="1:20" x14ac:dyDescent="0.15">
      <c r="A7599" s="91"/>
      <c r="B7599" s="91"/>
      <c r="C7599" s="127"/>
      <c r="D7599" s="127"/>
      <c r="E7599" s="127"/>
      <c r="F7599" s="127"/>
      <c r="G7599" s="127"/>
      <c r="H7599" s="127"/>
      <c r="I7599" s="91"/>
      <c r="O7599" s="91"/>
      <c r="P7599" s="115"/>
      <c r="Q7599" s="116"/>
      <c r="R7599" s="116"/>
      <c r="S7599" s="116"/>
      <c r="T7599" s="117"/>
    </row>
    <row r="7600" spans="1:20" x14ac:dyDescent="0.15">
      <c r="A7600" s="91"/>
      <c r="B7600" s="91"/>
      <c r="C7600" s="127"/>
      <c r="D7600" s="127"/>
      <c r="E7600" s="127"/>
      <c r="F7600" s="127"/>
      <c r="G7600" s="127"/>
      <c r="H7600" s="127"/>
      <c r="I7600" s="91"/>
      <c r="O7600" s="91"/>
      <c r="P7600" s="115"/>
      <c r="Q7600" s="116"/>
      <c r="R7600" s="116"/>
      <c r="S7600" s="116"/>
      <c r="T7600" s="117"/>
    </row>
    <row r="7601" spans="1:20" x14ac:dyDescent="0.15">
      <c r="A7601" s="91"/>
      <c r="B7601" s="91"/>
      <c r="C7601" s="127"/>
      <c r="D7601" s="127"/>
      <c r="E7601" s="127"/>
      <c r="F7601" s="127"/>
      <c r="G7601" s="127"/>
      <c r="H7601" s="127"/>
      <c r="I7601" s="91"/>
      <c r="O7601" s="91"/>
      <c r="P7601" s="115"/>
      <c r="Q7601" s="116"/>
      <c r="R7601" s="116"/>
      <c r="S7601" s="116"/>
      <c r="T7601" s="117"/>
    </row>
    <row r="7602" spans="1:20" x14ac:dyDescent="0.15">
      <c r="A7602" s="91"/>
      <c r="B7602" s="91"/>
      <c r="C7602" s="127"/>
      <c r="D7602" s="127"/>
      <c r="E7602" s="127"/>
      <c r="F7602" s="127"/>
      <c r="G7602" s="127"/>
      <c r="H7602" s="127"/>
      <c r="I7602" s="91"/>
      <c r="O7602" s="91"/>
      <c r="P7602" s="115"/>
      <c r="Q7602" s="116"/>
      <c r="R7602" s="116"/>
      <c r="S7602" s="116"/>
      <c r="T7602" s="117"/>
    </row>
    <row r="7603" spans="1:20" x14ac:dyDescent="0.15">
      <c r="A7603" s="91"/>
      <c r="B7603" s="91"/>
      <c r="C7603" s="127"/>
      <c r="D7603" s="127"/>
      <c r="E7603" s="127"/>
      <c r="F7603" s="127"/>
      <c r="G7603" s="127"/>
      <c r="H7603" s="127"/>
      <c r="I7603" s="91"/>
      <c r="O7603" s="91"/>
      <c r="P7603" s="115"/>
      <c r="Q7603" s="116"/>
      <c r="R7603" s="116"/>
      <c r="S7603" s="116"/>
      <c r="T7603" s="117"/>
    </row>
    <row r="7604" spans="1:20" x14ac:dyDescent="0.15">
      <c r="A7604" s="91"/>
      <c r="B7604" s="91"/>
      <c r="C7604" s="127"/>
      <c r="D7604" s="127"/>
      <c r="E7604" s="127"/>
      <c r="F7604" s="127"/>
      <c r="G7604" s="127"/>
      <c r="H7604" s="127"/>
      <c r="I7604" s="91"/>
      <c r="O7604" s="91"/>
      <c r="P7604" s="115"/>
      <c r="Q7604" s="116"/>
      <c r="R7604" s="116"/>
      <c r="S7604" s="116"/>
      <c r="T7604" s="117"/>
    </row>
    <row r="7605" spans="1:20" x14ac:dyDescent="0.15">
      <c r="A7605" s="91"/>
      <c r="B7605" s="91"/>
      <c r="C7605" s="127"/>
      <c r="D7605" s="127"/>
      <c r="E7605" s="127"/>
      <c r="F7605" s="127"/>
      <c r="G7605" s="127"/>
      <c r="H7605" s="127"/>
      <c r="I7605" s="91"/>
      <c r="O7605" s="91"/>
      <c r="P7605" s="115"/>
      <c r="Q7605" s="116"/>
      <c r="R7605" s="116"/>
      <c r="S7605" s="116"/>
      <c r="T7605" s="117"/>
    </row>
    <row r="7606" spans="1:20" x14ac:dyDescent="0.15">
      <c r="A7606" s="91"/>
      <c r="B7606" s="91"/>
      <c r="C7606" s="127"/>
      <c r="D7606" s="127"/>
      <c r="E7606" s="127"/>
      <c r="F7606" s="127"/>
      <c r="G7606" s="127"/>
      <c r="H7606" s="127"/>
      <c r="I7606" s="91"/>
      <c r="O7606" s="91"/>
      <c r="P7606" s="115"/>
      <c r="Q7606" s="116"/>
      <c r="R7606" s="116"/>
      <c r="S7606" s="116"/>
      <c r="T7606" s="117"/>
    </row>
    <row r="7607" spans="1:20" x14ac:dyDescent="0.15">
      <c r="A7607" s="91"/>
      <c r="B7607" s="91"/>
      <c r="C7607" s="127"/>
      <c r="D7607" s="127"/>
      <c r="E7607" s="127"/>
      <c r="F7607" s="127"/>
      <c r="G7607" s="127"/>
      <c r="H7607" s="127"/>
      <c r="I7607" s="91"/>
      <c r="O7607" s="91"/>
      <c r="P7607" s="115"/>
      <c r="Q7607" s="116"/>
      <c r="R7607" s="116"/>
      <c r="S7607" s="116"/>
      <c r="T7607" s="117"/>
    </row>
    <row r="7608" spans="1:20" x14ac:dyDescent="0.15">
      <c r="A7608" s="91"/>
      <c r="B7608" s="91"/>
      <c r="C7608" s="127"/>
      <c r="D7608" s="127"/>
      <c r="E7608" s="127"/>
      <c r="F7608" s="127"/>
      <c r="G7608" s="127"/>
      <c r="H7608" s="127"/>
      <c r="I7608" s="91"/>
      <c r="O7608" s="91"/>
      <c r="P7608" s="115"/>
      <c r="Q7608" s="116"/>
      <c r="R7608" s="116"/>
      <c r="S7608" s="116"/>
      <c r="T7608" s="117"/>
    </row>
    <row r="7609" spans="1:20" x14ac:dyDescent="0.15">
      <c r="A7609" s="91"/>
      <c r="B7609" s="91"/>
      <c r="C7609" s="127"/>
      <c r="D7609" s="127"/>
      <c r="E7609" s="127"/>
      <c r="F7609" s="127"/>
      <c r="G7609" s="127"/>
      <c r="H7609" s="127"/>
      <c r="I7609" s="91"/>
      <c r="O7609" s="91"/>
      <c r="P7609" s="115"/>
      <c r="Q7609" s="116"/>
      <c r="R7609" s="116"/>
      <c r="S7609" s="116"/>
      <c r="T7609" s="117"/>
    </row>
    <row r="7610" spans="1:20" x14ac:dyDescent="0.15">
      <c r="A7610" s="91"/>
      <c r="B7610" s="91"/>
      <c r="C7610" s="127"/>
      <c r="D7610" s="127"/>
      <c r="E7610" s="127"/>
      <c r="F7610" s="127"/>
      <c r="G7610" s="127"/>
      <c r="H7610" s="127"/>
      <c r="I7610" s="91"/>
      <c r="O7610" s="91"/>
      <c r="P7610" s="115"/>
      <c r="Q7610" s="116"/>
      <c r="R7610" s="116"/>
      <c r="S7610" s="116"/>
      <c r="T7610" s="117"/>
    </row>
    <row r="7611" spans="1:20" x14ac:dyDescent="0.15">
      <c r="A7611" s="91"/>
      <c r="B7611" s="91"/>
      <c r="C7611" s="127"/>
      <c r="D7611" s="127"/>
      <c r="E7611" s="127"/>
      <c r="F7611" s="127"/>
      <c r="G7611" s="127"/>
      <c r="H7611" s="127"/>
      <c r="I7611" s="91"/>
      <c r="O7611" s="91"/>
      <c r="P7611" s="115"/>
      <c r="Q7611" s="116"/>
      <c r="R7611" s="116"/>
      <c r="S7611" s="116"/>
      <c r="T7611" s="117"/>
    </row>
    <row r="7612" spans="1:20" x14ac:dyDescent="0.15">
      <c r="A7612" s="91"/>
      <c r="B7612" s="91"/>
      <c r="C7612" s="127"/>
      <c r="D7612" s="127"/>
      <c r="E7612" s="127"/>
      <c r="F7612" s="127"/>
      <c r="G7612" s="127"/>
      <c r="H7612" s="127"/>
      <c r="I7612" s="91"/>
      <c r="O7612" s="91"/>
      <c r="P7612" s="115"/>
      <c r="Q7612" s="116"/>
      <c r="R7612" s="116"/>
      <c r="S7612" s="116"/>
      <c r="T7612" s="117"/>
    </row>
    <row r="7613" spans="1:20" x14ac:dyDescent="0.15">
      <c r="A7613" s="91"/>
      <c r="B7613" s="91"/>
      <c r="C7613" s="127"/>
      <c r="D7613" s="127"/>
      <c r="E7613" s="127"/>
      <c r="F7613" s="127"/>
      <c r="G7613" s="127"/>
      <c r="H7613" s="127"/>
      <c r="I7613" s="91"/>
      <c r="O7613" s="91"/>
      <c r="P7613" s="115"/>
      <c r="Q7613" s="116"/>
      <c r="R7613" s="116"/>
      <c r="S7613" s="116"/>
      <c r="T7613" s="117"/>
    </row>
    <row r="7614" spans="1:20" x14ac:dyDescent="0.15">
      <c r="A7614" s="91"/>
      <c r="B7614" s="91"/>
      <c r="C7614" s="127"/>
      <c r="D7614" s="127"/>
      <c r="E7614" s="127"/>
      <c r="F7614" s="127"/>
      <c r="G7614" s="127"/>
      <c r="H7614" s="127"/>
      <c r="I7614" s="91"/>
      <c r="O7614" s="91"/>
      <c r="P7614" s="115"/>
      <c r="Q7614" s="116"/>
      <c r="R7614" s="116"/>
      <c r="S7614" s="116"/>
      <c r="T7614" s="117"/>
    </row>
    <row r="7615" spans="1:20" x14ac:dyDescent="0.15">
      <c r="A7615" s="91"/>
      <c r="B7615" s="91"/>
      <c r="C7615" s="127"/>
      <c r="D7615" s="127"/>
      <c r="E7615" s="127"/>
      <c r="F7615" s="127"/>
      <c r="G7615" s="127"/>
      <c r="H7615" s="127"/>
      <c r="I7615" s="91"/>
      <c r="O7615" s="91"/>
      <c r="P7615" s="115"/>
      <c r="Q7615" s="116"/>
      <c r="R7615" s="116"/>
      <c r="S7615" s="116"/>
      <c r="T7615" s="117"/>
    </row>
    <row r="7616" spans="1:20" x14ac:dyDescent="0.15">
      <c r="A7616" s="91"/>
      <c r="B7616" s="91"/>
      <c r="C7616" s="127"/>
      <c r="D7616" s="127"/>
      <c r="E7616" s="127"/>
      <c r="F7616" s="127"/>
      <c r="G7616" s="127"/>
      <c r="H7616" s="127"/>
      <c r="I7616" s="91"/>
      <c r="O7616" s="91"/>
      <c r="P7616" s="115"/>
      <c r="Q7616" s="116"/>
      <c r="R7616" s="116"/>
      <c r="S7616" s="116"/>
      <c r="T7616" s="117"/>
    </row>
    <row r="7617" spans="1:20" x14ac:dyDescent="0.15">
      <c r="A7617" s="91"/>
      <c r="B7617" s="91"/>
      <c r="C7617" s="127"/>
      <c r="D7617" s="127"/>
      <c r="E7617" s="127"/>
      <c r="F7617" s="127"/>
      <c r="G7617" s="127"/>
      <c r="H7617" s="127"/>
      <c r="I7617" s="91"/>
      <c r="O7617" s="91"/>
      <c r="P7617" s="115"/>
      <c r="Q7617" s="116"/>
      <c r="R7617" s="116"/>
      <c r="S7617" s="116"/>
      <c r="T7617" s="117"/>
    </row>
    <row r="7618" spans="1:20" x14ac:dyDescent="0.15">
      <c r="A7618" s="91"/>
      <c r="B7618" s="91"/>
      <c r="C7618" s="127"/>
      <c r="D7618" s="127"/>
      <c r="E7618" s="127"/>
      <c r="F7618" s="127"/>
      <c r="G7618" s="127"/>
      <c r="H7618" s="127"/>
      <c r="I7618" s="91"/>
      <c r="O7618" s="91"/>
      <c r="P7618" s="115"/>
      <c r="Q7618" s="116"/>
      <c r="R7618" s="116"/>
      <c r="S7618" s="116"/>
      <c r="T7618" s="117"/>
    </row>
    <row r="7619" spans="1:20" x14ac:dyDescent="0.15">
      <c r="A7619" s="91"/>
      <c r="B7619" s="91"/>
      <c r="C7619" s="127"/>
      <c r="D7619" s="127"/>
      <c r="E7619" s="127"/>
      <c r="F7619" s="127"/>
      <c r="G7619" s="127"/>
      <c r="H7619" s="127"/>
      <c r="I7619" s="91"/>
      <c r="O7619" s="91"/>
      <c r="P7619" s="115"/>
      <c r="Q7619" s="116"/>
      <c r="R7619" s="116"/>
      <c r="S7619" s="116"/>
      <c r="T7619" s="117"/>
    </row>
    <row r="7620" spans="1:20" x14ac:dyDescent="0.15">
      <c r="A7620" s="91"/>
      <c r="B7620" s="91"/>
      <c r="C7620" s="127"/>
      <c r="D7620" s="127"/>
      <c r="E7620" s="127"/>
      <c r="F7620" s="127"/>
      <c r="G7620" s="127"/>
      <c r="H7620" s="127"/>
      <c r="I7620" s="91"/>
      <c r="O7620" s="91"/>
      <c r="P7620" s="115"/>
      <c r="Q7620" s="116"/>
      <c r="R7620" s="116"/>
      <c r="S7620" s="116"/>
      <c r="T7620" s="117"/>
    </row>
    <row r="7621" spans="1:20" x14ac:dyDescent="0.15">
      <c r="A7621" s="91"/>
      <c r="B7621" s="91"/>
      <c r="C7621" s="127"/>
      <c r="D7621" s="127"/>
      <c r="E7621" s="127"/>
      <c r="F7621" s="127"/>
      <c r="G7621" s="127"/>
      <c r="H7621" s="127"/>
      <c r="I7621" s="91"/>
      <c r="O7621" s="91"/>
      <c r="P7621" s="115"/>
      <c r="Q7621" s="116"/>
      <c r="R7621" s="116"/>
      <c r="S7621" s="116"/>
      <c r="T7621" s="117"/>
    </row>
    <row r="7622" spans="1:20" x14ac:dyDescent="0.15">
      <c r="A7622" s="91"/>
      <c r="B7622" s="91"/>
      <c r="C7622" s="127"/>
      <c r="D7622" s="127"/>
      <c r="E7622" s="127"/>
      <c r="F7622" s="127"/>
      <c r="G7622" s="127"/>
      <c r="H7622" s="127"/>
      <c r="I7622" s="91"/>
      <c r="O7622" s="91"/>
      <c r="P7622" s="115"/>
      <c r="Q7622" s="116"/>
      <c r="R7622" s="116"/>
      <c r="S7622" s="116"/>
      <c r="T7622" s="117"/>
    </row>
    <row r="7623" spans="1:20" x14ac:dyDescent="0.15">
      <c r="A7623" s="91"/>
      <c r="B7623" s="91"/>
      <c r="C7623" s="127"/>
      <c r="D7623" s="127"/>
      <c r="E7623" s="127"/>
      <c r="F7623" s="127"/>
      <c r="G7623" s="127"/>
      <c r="H7623" s="127"/>
      <c r="I7623" s="91"/>
      <c r="O7623" s="91"/>
      <c r="P7623" s="115"/>
      <c r="Q7623" s="116"/>
      <c r="R7623" s="116"/>
      <c r="S7623" s="116"/>
      <c r="T7623" s="117"/>
    </row>
    <row r="7624" spans="1:20" x14ac:dyDescent="0.15">
      <c r="A7624" s="91"/>
      <c r="B7624" s="91"/>
      <c r="C7624" s="127"/>
      <c r="D7624" s="127"/>
      <c r="E7624" s="127"/>
      <c r="F7624" s="127"/>
      <c r="G7624" s="127"/>
      <c r="H7624" s="127"/>
      <c r="I7624" s="91"/>
      <c r="O7624" s="91"/>
      <c r="P7624" s="115"/>
      <c r="Q7624" s="116"/>
      <c r="R7624" s="116"/>
      <c r="S7624" s="116"/>
      <c r="T7624" s="117"/>
    </row>
    <row r="7625" spans="1:20" x14ac:dyDescent="0.15">
      <c r="A7625" s="91"/>
      <c r="B7625" s="91"/>
      <c r="C7625" s="127"/>
      <c r="D7625" s="127"/>
      <c r="E7625" s="127"/>
      <c r="F7625" s="127"/>
      <c r="G7625" s="127"/>
      <c r="H7625" s="127"/>
      <c r="I7625" s="91"/>
      <c r="O7625" s="91"/>
      <c r="P7625" s="115"/>
      <c r="Q7625" s="116"/>
      <c r="R7625" s="116"/>
      <c r="S7625" s="116"/>
      <c r="T7625" s="117"/>
    </row>
    <row r="7626" spans="1:20" x14ac:dyDescent="0.15">
      <c r="A7626" s="91"/>
      <c r="B7626" s="91"/>
      <c r="C7626" s="127"/>
      <c r="D7626" s="127"/>
      <c r="E7626" s="127"/>
      <c r="F7626" s="127"/>
      <c r="G7626" s="127"/>
      <c r="H7626" s="127"/>
      <c r="I7626" s="91"/>
      <c r="O7626" s="91"/>
      <c r="P7626" s="115"/>
      <c r="Q7626" s="116"/>
      <c r="R7626" s="116"/>
      <c r="S7626" s="116"/>
      <c r="T7626" s="117"/>
    </row>
    <row r="7627" spans="1:20" x14ac:dyDescent="0.15">
      <c r="A7627" s="91"/>
      <c r="B7627" s="91"/>
      <c r="C7627" s="127"/>
      <c r="D7627" s="127"/>
      <c r="E7627" s="127"/>
      <c r="F7627" s="127"/>
      <c r="G7627" s="127"/>
      <c r="H7627" s="127"/>
      <c r="I7627" s="91"/>
      <c r="O7627" s="91"/>
      <c r="P7627" s="115"/>
      <c r="Q7627" s="116"/>
      <c r="R7627" s="116"/>
      <c r="S7627" s="116"/>
      <c r="T7627" s="117"/>
    </row>
    <row r="7628" spans="1:20" x14ac:dyDescent="0.15">
      <c r="A7628" s="91"/>
      <c r="B7628" s="91"/>
      <c r="C7628" s="127"/>
      <c r="D7628" s="127"/>
      <c r="E7628" s="127"/>
      <c r="F7628" s="127"/>
      <c r="G7628" s="127"/>
      <c r="H7628" s="127"/>
      <c r="I7628" s="91"/>
      <c r="O7628" s="91"/>
      <c r="P7628" s="115"/>
      <c r="Q7628" s="116"/>
      <c r="R7628" s="116"/>
      <c r="S7628" s="116"/>
      <c r="T7628" s="117"/>
    </row>
    <row r="7629" spans="1:20" x14ac:dyDescent="0.15">
      <c r="A7629" s="91"/>
      <c r="B7629" s="91"/>
      <c r="C7629" s="127"/>
      <c r="D7629" s="127"/>
      <c r="E7629" s="127"/>
      <c r="F7629" s="127"/>
      <c r="G7629" s="127"/>
      <c r="H7629" s="127"/>
      <c r="I7629" s="91"/>
      <c r="O7629" s="91"/>
      <c r="P7629" s="115"/>
      <c r="Q7629" s="116"/>
      <c r="R7629" s="116"/>
      <c r="S7629" s="116"/>
      <c r="T7629" s="117"/>
    </row>
    <row r="7630" spans="1:20" x14ac:dyDescent="0.15">
      <c r="A7630" s="91"/>
      <c r="B7630" s="91"/>
      <c r="C7630" s="127"/>
      <c r="D7630" s="127"/>
      <c r="E7630" s="127"/>
      <c r="F7630" s="127"/>
      <c r="G7630" s="127"/>
      <c r="H7630" s="127"/>
      <c r="I7630" s="91"/>
      <c r="O7630" s="91"/>
      <c r="P7630" s="115"/>
      <c r="Q7630" s="116"/>
      <c r="R7630" s="116"/>
      <c r="S7630" s="116"/>
      <c r="T7630" s="117"/>
    </row>
    <row r="7631" spans="1:20" x14ac:dyDescent="0.15">
      <c r="A7631" s="91"/>
      <c r="B7631" s="91"/>
      <c r="C7631" s="127"/>
      <c r="D7631" s="127"/>
      <c r="E7631" s="127"/>
      <c r="F7631" s="127"/>
      <c r="G7631" s="127"/>
      <c r="H7631" s="127"/>
      <c r="I7631" s="91"/>
      <c r="O7631" s="91"/>
      <c r="P7631" s="115"/>
      <c r="Q7631" s="116"/>
      <c r="R7631" s="116"/>
      <c r="S7631" s="116"/>
      <c r="T7631" s="117"/>
    </row>
    <row r="7632" spans="1:20" x14ac:dyDescent="0.15">
      <c r="A7632" s="91"/>
      <c r="B7632" s="91"/>
      <c r="C7632" s="127"/>
      <c r="D7632" s="127"/>
      <c r="E7632" s="127"/>
      <c r="F7632" s="127"/>
      <c r="G7632" s="127"/>
      <c r="H7632" s="127"/>
      <c r="I7632" s="91"/>
      <c r="O7632" s="91"/>
      <c r="P7632" s="115"/>
      <c r="Q7632" s="116"/>
      <c r="R7632" s="116"/>
      <c r="S7632" s="116"/>
      <c r="T7632" s="117"/>
    </row>
    <row r="7633" spans="1:20" x14ac:dyDescent="0.15">
      <c r="A7633" s="91"/>
      <c r="B7633" s="91"/>
      <c r="C7633" s="127"/>
      <c r="D7633" s="127"/>
      <c r="E7633" s="127"/>
      <c r="F7633" s="127"/>
      <c r="G7633" s="127"/>
      <c r="H7633" s="127"/>
      <c r="I7633" s="91"/>
      <c r="O7633" s="91"/>
      <c r="P7633" s="115"/>
      <c r="Q7633" s="116"/>
      <c r="R7633" s="116"/>
      <c r="S7633" s="116"/>
      <c r="T7633" s="117"/>
    </row>
    <row r="7634" spans="1:20" x14ac:dyDescent="0.15">
      <c r="A7634" s="91"/>
      <c r="B7634" s="91"/>
      <c r="C7634" s="127"/>
      <c r="D7634" s="127"/>
      <c r="E7634" s="127"/>
      <c r="F7634" s="127"/>
      <c r="G7634" s="127"/>
      <c r="H7634" s="127"/>
      <c r="I7634" s="91"/>
      <c r="O7634" s="91"/>
      <c r="P7634" s="115"/>
      <c r="Q7634" s="116"/>
      <c r="R7634" s="116"/>
      <c r="S7634" s="116"/>
      <c r="T7634" s="117"/>
    </row>
    <row r="7635" spans="1:20" x14ac:dyDescent="0.15">
      <c r="A7635" s="91"/>
      <c r="B7635" s="91"/>
      <c r="C7635" s="127"/>
      <c r="D7635" s="127"/>
      <c r="E7635" s="127"/>
      <c r="F7635" s="127"/>
      <c r="G7635" s="127"/>
      <c r="H7635" s="127"/>
      <c r="I7635" s="91"/>
      <c r="O7635" s="91"/>
      <c r="P7635" s="115"/>
      <c r="Q7635" s="116"/>
      <c r="R7635" s="116"/>
      <c r="S7635" s="116"/>
      <c r="T7635" s="117"/>
    </row>
    <row r="7636" spans="1:20" x14ac:dyDescent="0.15">
      <c r="A7636" s="91"/>
      <c r="B7636" s="91"/>
      <c r="C7636" s="127"/>
      <c r="D7636" s="127"/>
      <c r="E7636" s="127"/>
      <c r="F7636" s="127"/>
      <c r="G7636" s="127"/>
      <c r="H7636" s="127"/>
      <c r="I7636" s="91"/>
      <c r="O7636" s="91"/>
      <c r="P7636" s="115"/>
      <c r="Q7636" s="116"/>
      <c r="R7636" s="116"/>
      <c r="S7636" s="116"/>
      <c r="T7636" s="117"/>
    </row>
    <row r="7637" spans="1:20" x14ac:dyDescent="0.15">
      <c r="A7637" s="91"/>
      <c r="B7637" s="91"/>
      <c r="C7637" s="127"/>
      <c r="D7637" s="127"/>
      <c r="E7637" s="127"/>
      <c r="F7637" s="127"/>
      <c r="G7637" s="127"/>
      <c r="H7637" s="127"/>
      <c r="I7637" s="91"/>
      <c r="O7637" s="91"/>
      <c r="P7637" s="115"/>
      <c r="Q7637" s="116"/>
      <c r="R7637" s="116"/>
      <c r="S7637" s="116"/>
      <c r="T7637" s="117"/>
    </row>
    <row r="7638" spans="1:20" x14ac:dyDescent="0.15">
      <c r="A7638" s="91"/>
      <c r="B7638" s="91"/>
      <c r="C7638" s="127"/>
      <c r="D7638" s="127"/>
      <c r="E7638" s="127"/>
      <c r="F7638" s="127"/>
      <c r="G7638" s="127"/>
      <c r="H7638" s="127"/>
      <c r="I7638" s="91"/>
      <c r="O7638" s="91"/>
      <c r="P7638" s="115"/>
      <c r="Q7638" s="116"/>
      <c r="R7638" s="116"/>
      <c r="S7638" s="116"/>
      <c r="T7638" s="117"/>
    </row>
    <row r="7639" spans="1:20" x14ac:dyDescent="0.15">
      <c r="A7639" s="91"/>
      <c r="B7639" s="91"/>
      <c r="C7639" s="127"/>
      <c r="D7639" s="127"/>
      <c r="E7639" s="127"/>
      <c r="F7639" s="127"/>
      <c r="G7639" s="127"/>
      <c r="H7639" s="127"/>
      <c r="I7639" s="91"/>
      <c r="O7639" s="91"/>
      <c r="P7639" s="115"/>
      <c r="Q7639" s="116"/>
      <c r="R7639" s="116"/>
      <c r="S7639" s="116"/>
      <c r="T7639" s="117"/>
    </row>
    <row r="7640" spans="1:20" x14ac:dyDescent="0.15">
      <c r="A7640" s="91"/>
      <c r="B7640" s="91"/>
      <c r="C7640" s="127"/>
      <c r="D7640" s="127"/>
      <c r="E7640" s="127"/>
      <c r="F7640" s="127"/>
      <c r="G7640" s="127"/>
      <c r="H7640" s="127"/>
      <c r="I7640" s="91"/>
      <c r="O7640" s="91"/>
      <c r="P7640" s="115"/>
      <c r="Q7640" s="116"/>
      <c r="R7640" s="116"/>
      <c r="S7640" s="116"/>
      <c r="T7640" s="117"/>
    </row>
    <row r="7641" spans="1:20" x14ac:dyDescent="0.15">
      <c r="A7641" s="91"/>
      <c r="B7641" s="91"/>
      <c r="C7641" s="127"/>
      <c r="D7641" s="127"/>
      <c r="E7641" s="127"/>
      <c r="F7641" s="127"/>
      <c r="G7641" s="127"/>
      <c r="H7641" s="127"/>
      <c r="I7641" s="91"/>
      <c r="O7641" s="91"/>
      <c r="P7641" s="115"/>
      <c r="Q7641" s="116"/>
      <c r="R7641" s="116"/>
      <c r="S7641" s="116"/>
      <c r="T7641" s="117"/>
    </row>
    <row r="7642" spans="1:20" x14ac:dyDescent="0.15">
      <c r="A7642" s="91"/>
      <c r="B7642" s="91"/>
      <c r="C7642" s="127"/>
      <c r="D7642" s="127"/>
      <c r="E7642" s="127"/>
      <c r="F7642" s="127"/>
      <c r="G7642" s="127"/>
      <c r="H7642" s="127"/>
      <c r="I7642" s="91"/>
      <c r="O7642" s="91"/>
      <c r="P7642" s="115"/>
      <c r="Q7642" s="116"/>
      <c r="R7642" s="116"/>
      <c r="S7642" s="116"/>
      <c r="T7642" s="117"/>
    </row>
    <row r="7643" spans="1:20" x14ac:dyDescent="0.15">
      <c r="A7643" s="91"/>
      <c r="B7643" s="91"/>
      <c r="C7643" s="127"/>
      <c r="D7643" s="127"/>
      <c r="E7643" s="127"/>
      <c r="F7643" s="127"/>
      <c r="G7643" s="127"/>
      <c r="H7643" s="127"/>
      <c r="I7643" s="91"/>
      <c r="O7643" s="91"/>
      <c r="P7643" s="115"/>
      <c r="Q7643" s="116"/>
      <c r="R7643" s="116"/>
      <c r="S7643" s="116"/>
      <c r="T7643" s="117"/>
    </row>
    <row r="7644" spans="1:20" x14ac:dyDescent="0.15">
      <c r="A7644" s="91"/>
      <c r="B7644" s="91"/>
      <c r="C7644" s="127"/>
      <c r="D7644" s="127"/>
      <c r="E7644" s="127"/>
      <c r="F7644" s="127"/>
      <c r="G7644" s="127"/>
      <c r="H7644" s="127"/>
      <c r="I7644" s="91"/>
      <c r="O7644" s="91"/>
      <c r="P7644" s="115"/>
      <c r="Q7644" s="116"/>
      <c r="R7644" s="116"/>
      <c r="S7644" s="116"/>
      <c r="T7644" s="117"/>
    </row>
    <row r="7645" spans="1:20" x14ac:dyDescent="0.15">
      <c r="A7645" s="91"/>
      <c r="B7645" s="91"/>
      <c r="C7645" s="127"/>
      <c r="D7645" s="127"/>
      <c r="E7645" s="127"/>
      <c r="F7645" s="127"/>
      <c r="G7645" s="127"/>
      <c r="H7645" s="127"/>
      <c r="I7645" s="91"/>
      <c r="O7645" s="91"/>
      <c r="P7645" s="115"/>
      <c r="Q7645" s="116"/>
      <c r="R7645" s="116"/>
      <c r="S7645" s="116"/>
      <c r="T7645" s="117"/>
    </row>
    <row r="7646" spans="1:20" x14ac:dyDescent="0.15">
      <c r="A7646" s="91"/>
      <c r="B7646" s="91"/>
      <c r="C7646" s="127"/>
      <c r="D7646" s="127"/>
      <c r="E7646" s="127"/>
      <c r="F7646" s="127"/>
      <c r="G7646" s="127"/>
      <c r="H7646" s="127"/>
      <c r="I7646" s="91"/>
      <c r="O7646" s="91"/>
      <c r="P7646" s="115"/>
      <c r="Q7646" s="116"/>
      <c r="R7646" s="116"/>
      <c r="S7646" s="116"/>
      <c r="T7646" s="117"/>
    </row>
    <row r="7647" spans="1:20" x14ac:dyDescent="0.15">
      <c r="A7647" s="91"/>
      <c r="B7647" s="91"/>
      <c r="C7647" s="127"/>
      <c r="D7647" s="127"/>
      <c r="E7647" s="127"/>
      <c r="F7647" s="127"/>
      <c r="G7647" s="127"/>
      <c r="H7647" s="127"/>
      <c r="I7647" s="91"/>
      <c r="O7647" s="91"/>
      <c r="P7647" s="115"/>
      <c r="Q7647" s="116"/>
      <c r="R7647" s="116"/>
      <c r="S7647" s="116"/>
      <c r="T7647" s="117"/>
    </row>
    <row r="7648" spans="1:20" x14ac:dyDescent="0.15">
      <c r="A7648" s="91"/>
      <c r="B7648" s="91"/>
      <c r="C7648" s="127"/>
      <c r="D7648" s="127"/>
      <c r="E7648" s="127"/>
      <c r="F7648" s="127"/>
      <c r="G7648" s="127"/>
      <c r="H7648" s="127"/>
      <c r="I7648" s="91"/>
      <c r="O7648" s="91"/>
      <c r="P7648" s="115"/>
      <c r="Q7648" s="116"/>
      <c r="R7648" s="116"/>
      <c r="S7648" s="116"/>
      <c r="T7648" s="117"/>
    </row>
    <row r="7649" spans="1:20" x14ac:dyDescent="0.15">
      <c r="A7649" s="91"/>
      <c r="B7649" s="91"/>
      <c r="C7649" s="127"/>
      <c r="D7649" s="127"/>
      <c r="E7649" s="127"/>
      <c r="F7649" s="127"/>
      <c r="G7649" s="127"/>
      <c r="H7649" s="127"/>
      <c r="I7649" s="91"/>
      <c r="O7649" s="91"/>
      <c r="P7649" s="115"/>
      <c r="Q7649" s="116"/>
      <c r="R7649" s="116"/>
      <c r="S7649" s="116"/>
      <c r="T7649" s="117"/>
    </row>
    <row r="7650" spans="1:20" x14ac:dyDescent="0.15">
      <c r="A7650" s="91"/>
      <c r="B7650" s="91"/>
      <c r="C7650" s="127"/>
      <c r="D7650" s="127"/>
      <c r="E7650" s="127"/>
      <c r="F7650" s="127"/>
      <c r="G7650" s="127"/>
      <c r="H7650" s="127"/>
      <c r="I7650" s="91"/>
      <c r="O7650" s="91"/>
      <c r="P7650" s="115"/>
      <c r="Q7650" s="116"/>
      <c r="R7650" s="116"/>
      <c r="S7650" s="116"/>
      <c r="T7650" s="117"/>
    </row>
    <row r="7651" spans="1:20" x14ac:dyDescent="0.15">
      <c r="A7651" s="91"/>
      <c r="B7651" s="91"/>
      <c r="C7651" s="127"/>
      <c r="D7651" s="127"/>
      <c r="E7651" s="127"/>
      <c r="F7651" s="127"/>
      <c r="G7651" s="127"/>
      <c r="H7651" s="127"/>
      <c r="I7651" s="91"/>
      <c r="O7651" s="91"/>
      <c r="P7651" s="115"/>
      <c r="Q7651" s="116"/>
      <c r="R7651" s="116"/>
      <c r="S7651" s="116"/>
      <c r="T7651" s="117"/>
    </row>
    <row r="7652" spans="1:20" x14ac:dyDescent="0.15">
      <c r="A7652" s="91"/>
      <c r="B7652" s="91"/>
      <c r="C7652" s="127"/>
      <c r="D7652" s="127"/>
      <c r="E7652" s="127"/>
      <c r="F7652" s="127"/>
      <c r="G7652" s="127"/>
      <c r="H7652" s="127"/>
      <c r="I7652" s="91"/>
      <c r="O7652" s="91"/>
      <c r="P7652" s="115"/>
      <c r="Q7652" s="116"/>
      <c r="R7652" s="116"/>
      <c r="S7652" s="116"/>
      <c r="T7652" s="117"/>
    </row>
    <row r="7653" spans="1:20" x14ac:dyDescent="0.15">
      <c r="A7653" s="91"/>
      <c r="B7653" s="91"/>
      <c r="C7653" s="127"/>
      <c r="D7653" s="127"/>
      <c r="E7653" s="127"/>
      <c r="F7653" s="127"/>
      <c r="G7653" s="127"/>
      <c r="H7653" s="127"/>
      <c r="I7653" s="91"/>
      <c r="O7653" s="91"/>
      <c r="P7653" s="115"/>
      <c r="Q7653" s="116"/>
      <c r="R7653" s="116"/>
      <c r="S7653" s="116"/>
      <c r="T7653" s="117"/>
    </row>
    <row r="7654" spans="1:20" x14ac:dyDescent="0.15">
      <c r="A7654" s="91"/>
      <c r="B7654" s="91"/>
      <c r="C7654" s="127"/>
      <c r="D7654" s="127"/>
      <c r="E7654" s="127"/>
      <c r="F7654" s="127"/>
      <c r="G7654" s="127"/>
      <c r="H7654" s="127"/>
      <c r="I7654" s="91"/>
      <c r="O7654" s="91"/>
      <c r="P7654" s="115"/>
      <c r="Q7654" s="116"/>
      <c r="R7654" s="116"/>
      <c r="S7654" s="116"/>
      <c r="T7654" s="117"/>
    </row>
    <row r="7655" spans="1:20" x14ac:dyDescent="0.15">
      <c r="A7655" s="91"/>
      <c r="B7655" s="91"/>
      <c r="C7655" s="127"/>
      <c r="D7655" s="127"/>
      <c r="E7655" s="127"/>
      <c r="F7655" s="127"/>
      <c r="G7655" s="127"/>
      <c r="H7655" s="127"/>
      <c r="I7655" s="91"/>
      <c r="O7655" s="91"/>
      <c r="P7655" s="115"/>
      <c r="Q7655" s="116"/>
      <c r="R7655" s="116"/>
      <c r="S7655" s="116"/>
      <c r="T7655" s="117"/>
    </row>
    <row r="7656" spans="1:20" x14ac:dyDescent="0.15">
      <c r="A7656" s="91"/>
      <c r="B7656" s="91"/>
      <c r="C7656" s="127"/>
      <c r="D7656" s="127"/>
      <c r="E7656" s="127"/>
      <c r="F7656" s="127"/>
      <c r="G7656" s="127"/>
      <c r="H7656" s="127"/>
      <c r="I7656" s="91"/>
      <c r="O7656" s="91"/>
      <c r="P7656" s="115"/>
      <c r="Q7656" s="116"/>
      <c r="R7656" s="116"/>
      <c r="S7656" s="116"/>
      <c r="T7656" s="117"/>
    </row>
    <row r="7657" spans="1:20" x14ac:dyDescent="0.15">
      <c r="A7657" s="91"/>
      <c r="B7657" s="91"/>
      <c r="C7657" s="127"/>
      <c r="D7657" s="127"/>
      <c r="E7657" s="127"/>
      <c r="F7657" s="127"/>
      <c r="G7657" s="127"/>
      <c r="H7657" s="127"/>
      <c r="I7657" s="91"/>
      <c r="O7657" s="91"/>
      <c r="P7657" s="115"/>
      <c r="Q7657" s="116"/>
      <c r="R7657" s="116"/>
      <c r="S7657" s="116"/>
      <c r="T7657" s="117"/>
    </row>
    <row r="7658" spans="1:20" x14ac:dyDescent="0.15">
      <c r="A7658" s="91"/>
      <c r="B7658" s="91"/>
      <c r="C7658" s="127"/>
      <c r="D7658" s="127"/>
      <c r="E7658" s="127"/>
      <c r="F7658" s="127"/>
      <c r="G7658" s="127"/>
      <c r="H7658" s="127"/>
      <c r="I7658" s="91"/>
      <c r="O7658" s="91"/>
      <c r="P7658" s="115"/>
      <c r="Q7658" s="116"/>
      <c r="R7658" s="116"/>
      <c r="S7658" s="116"/>
      <c r="T7658" s="117"/>
    </row>
    <row r="7659" spans="1:20" x14ac:dyDescent="0.15">
      <c r="A7659" s="91"/>
      <c r="B7659" s="91"/>
      <c r="C7659" s="127"/>
      <c r="D7659" s="127"/>
      <c r="E7659" s="127"/>
      <c r="F7659" s="127"/>
      <c r="G7659" s="127"/>
      <c r="H7659" s="127"/>
      <c r="I7659" s="91"/>
      <c r="O7659" s="91"/>
      <c r="P7659" s="115"/>
      <c r="Q7659" s="116"/>
      <c r="R7659" s="116"/>
      <c r="S7659" s="116"/>
      <c r="T7659" s="117"/>
    </row>
    <row r="7660" spans="1:20" x14ac:dyDescent="0.15">
      <c r="A7660" s="91"/>
      <c r="B7660" s="91"/>
      <c r="C7660" s="127"/>
      <c r="D7660" s="127"/>
      <c r="E7660" s="127"/>
      <c r="F7660" s="127"/>
      <c r="G7660" s="127"/>
      <c r="H7660" s="127"/>
      <c r="I7660" s="91"/>
      <c r="O7660" s="91"/>
      <c r="P7660" s="115"/>
      <c r="Q7660" s="116"/>
      <c r="R7660" s="116"/>
      <c r="S7660" s="116"/>
      <c r="T7660" s="117"/>
    </row>
    <row r="7661" spans="1:20" x14ac:dyDescent="0.15">
      <c r="A7661" s="91"/>
      <c r="B7661" s="91"/>
      <c r="C7661" s="127"/>
      <c r="D7661" s="127"/>
      <c r="E7661" s="127"/>
      <c r="F7661" s="127"/>
      <c r="G7661" s="127"/>
      <c r="H7661" s="127"/>
      <c r="I7661" s="91"/>
      <c r="O7661" s="91"/>
      <c r="P7661" s="115"/>
      <c r="Q7661" s="116"/>
      <c r="R7661" s="116"/>
      <c r="S7661" s="116"/>
      <c r="T7661" s="117"/>
    </row>
    <row r="7662" spans="1:20" x14ac:dyDescent="0.15">
      <c r="A7662" s="91"/>
      <c r="B7662" s="91"/>
      <c r="C7662" s="127"/>
      <c r="D7662" s="127"/>
      <c r="E7662" s="127"/>
      <c r="F7662" s="127"/>
      <c r="G7662" s="127"/>
      <c r="H7662" s="127"/>
      <c r="I7662" s="91"/>
      <c r="O7662" s="91"/>
      <c r="P7662" s="115"/>
      <c r="Q7662" s="116"/>
      <c r="R7662" s="116"/>
      <c r="S7662" s="116"/>
      <c r="T7662" s="117"/>
    </row>
    <row r="7663" spans="1:20" x14ac:dyDescent="0.15">
      <c r="A7663" s="91"/>
      <c r="B7663" s="91"/>
      <c r="C7663" s="127"/>
      <c r="D7663" s="127"/>
      <c r="E7663" s="127"/>
      <c r="F7663" s="127"/>
      <c r="G7663" s="127"/>
      <c r="H7663" s="127"/>
      <c r="I7663" s="91"/>
      <c r="O7663" s="91"/>
      <c r="P7663" s="115"/>
      <c r="Q7663" s="116"/>
      <c r="R7663" s="116"/>
      <c r="S7663" s="116"/>
      <c r="T7663" s="117"/>
    </row>
    <row r="7664" spans="1:20" x14ac:dyDescent="0.15">
      <c r="A7664" s="91"/>
      <c r="B7664" s="91"/>
      <c r="C7664" s="127"/>
      <c r="D7664" s="127"/>
      <c r="E7664" s="127"/>
      <c r="F7664" s="127"/>
      <c r="G7664" s="127"/>
      <c r="H7664" s="127"/>
      <c r="I7664" s="91"/>
      <c r="O7664" s="91"/>
      <c r="P7664" s="115"/>
      <c r="Q7664" s="116"/>
      <c r="R7664" s="116"/>
      <c r="S7664" s="116"/>
      <c r="T7664" s="117"/>
    </row>
    <row r="7665" spans="1:20" x14ac:dyDescent="0.15">
      <c r="A7665" s="91"/>
      <c r="B7665" s="91"/>
      <c r="C7665" s="127"/>
      <c r="D7665" s="127"/>
      <c r="E7665" s="127"/>
      <c r="F7665" s="127"/>
      <c r="G7665" s="127"/>
      <c r="H7665" s="127"/>
      <c r="I7665" s="91"/>
      <c r="O7665" s="91"/>
      <c r="P7665" s="115"/>
      <c r="Q7665" s="116"/>
      <c r="R7665" s="116"/>
      <c r="S7665" s="116"/>
      <c r="T7665" s="117"/>
    </row>
    <row r="7666" spans="1:20" x14ac:dyDescent="0.15">
      <c r="A7666" s="91"/>
      <c r="B7666" s="91"/>
      <c r="C7666" s="127"/>
      <c r="D7666" s="127"/>
      <c r="E7666" s="127"/>
      <c r="F7666" s="127"/>
      <c r="G7666" s="127"/>
      <c r="H7666" s="127"/>
      <c r="I7666" s="91"/>
      <c r="O7666" s="91"/>
      <c r="P7666" s="115"/>
      <c r="Q7666" s="116"/>
      <c r="R7666" s="116"/>
      <c r="S7666" s="116"/>
      <c r="T7666" s="117"/>
    </row>
    <row r="7667" spans="1:20" x14ac:dyDescent="0.15">
      <c r="A7667" s="91"/>
      <c r="B7667" s="91"/>
      <c r="C7667" s="127"/>
      <c r="D7667" s="127"/>
      <c r="E7667" s="127"/>
      <c r="F7667" s="127"/>
      <c r="G7667" s="127"/>
      <c r="H7667" s="127"/>
      <c r="I7667" s="91"/>
      <c r="O7667" s="91"/>
      <c r="P7667" s="115"/>
      <c r="Q7667" s="116"/>
      <c r="R7667" s="116"/>
      <c r="S7667" s="116"/>
      <c r="T7667" s="117"/>
    </row>
    <row r="7668" spans="1:20" x14ac:dyDescent="0.15">
      <c r="A7668" s="91"/>
      <c r="B7668" s="91"/>
      <c r="C7668" s="127"/>
      <c r="D7668" s="127"/>
      <c r="E7668" s="127"/>
      <c r="F7668" s="127"/>
      <c r="G7668" s="127"/>
      <c r="H7668" s="127"/>
      <c r="I7668" s="91"/>
      <c r="O7668" s="91"/>
      <c r="P7668" s="115"/>
      <c r="Q7668" s="116"/>
      <c r="R7668" s="116"/>
      <c r="S7668" s="116"/>
      <c r="T7668" s="117"/>
    </row>
    <row r="7669" spans="1:20" x14ac:dyDescent="0.15">
      <c r="A7669" s="91"/>
      <c r="B7669" s="91"/>
      <c r="C7669" s="127"/>
      <c r="D7669" s="127"/>
      <c r="E7669" s="127"/>
      <c r="F7669" s="127"/>
      <c r="G7669" s="127"/>
      <c r="H7669" s="127"/>
      <c r="I7669" s="91"/>
      <c r="O7669" s="91"/>
      <c r="P7669" s="115"/>
      <c r="Q7669" s="116"/>
      <c r="R7669" s="116"/>
      <c r="S7669" s="116"/>
      <c r="T7669" s="117"/>
    </row>
    <row r="7670" spans="1:20" x14ac:dyDescent="0.15">
      <c r="A7670" s="91"/>
      <c r="B7670" s="91"/>
      <c r="C7670" s="127"/>
      <c r="D7670" s="127"/>
      <c r="E7670" s="127"/>
      <c r="F7670" s="127"/>
      <c r="G7670" s="127"/>
      <c r="H7670" s="127"/>
      <c r="I7670" s="91"/>
      <c r="O7670" s="91"/>
      <c r="P7670" s="115"/>
      <c r="Q7670" s="116"/>
      <c r="R7670" s="116"/>
      <c r="S7670" s="116"/>
      <c r="T7670" s="117"/>
    </row>
    <row r="7671" spans="1:20" x14ac:dyDescent="0.15">
      <c r="A7671" s="91"/>
      <c r="B7671" s="91"/>
      <c r="C7671" s="127"/>
      <c r="D7671" s="127"/>
      <c r="E7671" s="127"/>
      <c r="F7671" s="127"/>
      <c r="G7671" s="127"/>
      <c r="H7671" s="127"/>
      <c r="I7671" s="91"/>
      <c r="O7671" s="91"/>
      <c r="P7671" s="115"/>
      <c r="Q7671" s="116"/>
      <c r="R7671" s="116"/>
      <c r="S7671" s="116"/>
      <c r="T7671" s="117"/>
    </row>
    <row r="7672" spans="1:20" x14ac:dyDescent="0.15">
      <c r="A7672" s="91"/>
      <c r="B7672" s="91"/>
      <c r="C7672" s="127"/>
      <c r="D7672" s="127"/>
      <c r="E7672" s="127"/>
      <c r="F7672" s="127"/>
      <c r="G7672" s="127"/>
      <c r="H7672" s="127"/>
      <c r="I7672" s="91"/>
      <c r="O7672" s="91"/>
      <c r="P7672" s="115"/>
      <c r="Q7672" s="116"/>
      <c r="R7672" s="116"/>
      <c r="S7672" s="116"/>
      <c r="T7672" s="117"/>
    </row>
    <row r="7673" spans="1:20" x14ac:dyDescent="0.15">
      <c r="A7673" s="91"/>
      <c r="B7673" s="91"/>
      <c r="C7673" s="127"/>
      <c r="D7673" s="127"/>
      <c r="E7673" s="127"/>
      <c r="F7673" s="127"/>
      <c r="G7673" s="127"/>
      <c r="H7673" s="127"/>
      <c r="I7673" s="91"/>
      <c r="O7673" s="91"/>
      <c r="P7673" s="115"/>
      <c r="Q7673" s="116"/>
      <c r="R7673" s="116"/>
      <c r="S7673" s="116"/>
      <c r="T7673" s="117"/>
    </row>
    <row r="7674" spans="1:20" x14ac:dyDescent="0.15">
      <c r="A7674" s="91"/>
      <c r="B7674" s="91"/>
      <c r="C7674" s="127"/>
      <c r="D7674" s="127"/>
      <c r="E7674" s="127"/>
      <c r="F7674" s="127"/>
      <c r="G7674" s="127"/>
      <c r="H7674" s="127"/>
      <c r="I7674" s="91"/>
      <c r="O7674" s="91"/>
      <c r="P7674" s="115"/>
      <c r="Q7674" s="116"/>
      <c r="R7674" s="116"/>
      <c r="S7674" s="116"/>
      <c r="T7674" s="117"/>
    </row>
    <row r="7675" spans="1:20" x14ac:dyDescent="0.15">
      <c r="A7675" s="91"/>
      <c r="B7675" s="91"/>
      <c r="C7675" s="127"/>
      <c r="D7675" s="127"/>
      <c r="E7675" s="127"/>
      <c r="F7675" s="127"/>
      <c r="G7675" s="127"/>
      <c r="H7675" s="127"/>
      <c r="I7675" s="91"/>
      <c r="O7675" s="91"/>
      <c r="P7675" s="115"/>
      <c r="Q7675" s="116"/>
      <c r="R7675" s="116"/>
      <c r="S7675" s="116"/>
      <c r="T7675" s="117"/>
    </row>
    <row r="7676" spans="1:20" x14ac:dyDescent="0.15">
      <c r="A7676" s="91"/>
      <c r="B7676" s="91"/>
      <c r="C7676" s="127"/>
      <c r="D7676" s="127"/>
      <c r="E7676" s="127"/>
      <c r="F7676" s="127"/>
      <c r="G7676" s="127"/>
      <c r="H7676" s="127"/>
      <c r="I7676" s="91"/>
      <c r="O7676" s="91"/>
      <c r="P7676" s="115"/>
      <c r="Q7676" s="116"/>
      <c r="R7676" s="116"/>
      <c r="S7676" s="116"/>
      <c r="T7676" s="117"/>
    </row>
    <row r="7677" spans="1:20" x14ac:dyDescent="0.15">
      <c r="A7677" s="91"/>
      <c r="B7677" s="91"/>
      <c r="C7677" s="127"/>
      <c r="D7677" s="127"/>
      <c r="E7677" s="127"/>
      <c r="F7677" s="127"/>
      <c r="G7677" s="127"/>
      <c r="H7677" s="127"/>
      <c r="I7677" s="91"/>
      <c r="O7677" s="91"/>
      <c r="P7677" s="115"/>
      <c r="Q7677" s="116"/>
      <c r="R7677" s="116"/>
      <c r="S7677" s="116"/>
      <c r="T7677" s="117"/>
    </row>
    <row r="7678" spans="1:20" x14ac:dyDescent="0.15">
      <c r="A7678" s="91"/>
      <c r="B7678" s="91"/>
      <c r="C7678" s="127"/>
      <c r="D7678" s="127"/>
      <c r="E7678" s="127"/>
      <c r="F7678" s="127"/>
      <c r="G7678" s="127"/>
      <c r="H7678" s="127"/>
      <c r="I7678" s="91"/>
      <c r="O7678" s="91"/>
      <c r="P7678" s="115"/>
      <c r="Q7678" s="116"/>
      <c r="R7678" s="116"/>
      <c r="S7678" s="116"/>
      <c r="T7678" s="117"/>
    </row>
    <row r="7679" spans="1:20" x14ac:dyDescent="0.15">
      <c r="A7679" s="91"/>
      <c r="B7679" s="91"/>
      <c r="C7679" s="127"/>
      <c r="D7679" s="127"/>
      <c r="E7679" s="127"/>
      <c r="F7679" s="127"/>
      <c r="G7679" s="127"/>
      <c r="H7679" s="127"/>
      <c r="I7679" s="91"/>
      <c r="O7679" s="91"/>
      <c r="P7679" s="115"/>
      <c r="Q7679" s="116"/>
      <c r="R7679" s="116"/>
      <c r="S7679" s="116"/>
      <c r="T7679" s="117"/>
    </row>
    <row r="7680" spans="1:20" x14ac:dyDescent="0.15">
      <c r="A7680" s="91"/>
      <c r="B7680" s="91"/>
      <c r="C7680" s="127"/>
      <c r="D7680" s="127"/>
      <c r="E7680" s="127"/>
      <c r="F7680" s="127"/>
      <c r="G7680" s="127"/>
      <c r="H7680" s="127"/>
      <c r="I7680" s="91"/>
      <c r="O7680" s="91"/>
      <c r="P7680" s="115"/>
      <c r="Q7680" s="116"/>
      <c r="R7680" s="116"/>
      <c r="S7680" s="116"/>
      <c r="T7680" s="117"/>
    </row>
    <row r="7681" spans="1:20" x14ac:dyDescent="0.15">
      <c r="A7681" s="91"/>
      <c r="B7681" s="91"/>
      <c r="C7681" s="127"/>
      <c r="D7681" s="127"/>
      <c r="E7681" s="127"/>
      <c r="F7681" s="127"/>
      <c r="G7681" s="127"/>
      <c r="H7681" s="127"/>
      <c r="I7681" s="91"/>
      <c r="O7681" s="91"/>
      <c r="P7681" s="115"/>
      <c r="Q7681" s="116"/>
      <c r="R7681" s="116"/>
      <c r="S7681" s="116"/>
      <c r="T7681" s="117"/>
    </row>
    <row r="7682" spans="1:20" x14ac:dyDescent="0.15">
      <c r="A7682" s="91"/>
      <c r="B7682" s="91"/>
      <c r="C7682" s="127"/>
      <c r="D7682" s="127"/>
      <c r="E7682" s="127"/>
      <c r="F7682" s="127"/>
      <c r="G7682" s="127"/>
      <c r="H7682" s="127"/>
      <c r="I7682" s="91"/>
      <c r="O7682" s="91"/>
      <c r="P7682" s="115"/>
      <c r="Q7682" s="116"/>
      <c r="R7682" s="116"/>
      <c r="S7682" s="116"/>
      <c r="T7682" s="117"/>
    </row>
    <row r="7683" spans="1:20" x14ac:dyDescent="0.15">
      <c r="A7683" s="91"/>
      <c r="B7683" s="91"/>
      <c r="C7683" s="127"/>
      <c r="D7683" s="127"/>
      <c r="E7683" s="127"/>
      <c r="F7683" s="127"/>
      <c r="G7683" s="127"/>
      <c r="H7683" s="127"/>
      <c r="I7683" s="91"/>
      <c r="O7683" s="91"/>
      <c r="P7683" s="115"/>
      <c r="Q7683" s="116"/>
      <c r="R7683" s="116"/>
      <c r="S7683" s="116"/>
      <c r="T7683" s="117"/>
    </row>
    <row r="7684" spans="1:20" x14ac:dyDescent="0.15">
      <c r="A7684" s="91"/>
      <c r="B7684" s="91"/>
      <c r="C7684" s="127"/>
      <c r="D7684" s="127"/>
      <c r="E7684" s="127"/>
      <c r="F7684" s="127"/>
      <c r="G7684" s="127"/>
      <c r="H7684" s="127"/>
      <c r="I7684" s="91"/>
      <c r="O7684" s="91"/>
      <c r="P7684" s="115"/>
      <c r="Q7684" s="116"/>
      <c r="R7684" s="116"/>
      <c r="S7684" s="116"/>
      <c r="T7684" s="117"/>
    </row>
    <row r="7685" spans="1:20" x14ac:dyDescent="0.15">
      <c r="A7685" s="91"/>
      <c r="B7685" s="91"/>
      <c r="C7685" s="127"/>
      <c r="D7685" s="127"/>
      <c r="E7685" s="127"/>
      <c r="F7685" s="127"/>
      <c r="G7685" s="127"/>
      <c r="H7685" s="127"/>
      <c r="I7685" s="91"/>
      <c r="O7685" s="91"/>
      <c r="P7685" s="115"/>
      <c r="Q7685" s="116"/>
      <c r="R7685" s="116"/>
      <c r="S7685" s="116"/>
      <c r="T7685" s="117"/>
    </row>
    <row r="7686" spans="1:20" x14ac:dyDescent="0.15">
      <c r="A7686" s="91"/>
      <c r="B7686" s="91"/>
      <c r="C7686" s="127"/>
      <c r="D7686" s="127"/>
      <c r="E7686" s="127"/>
      <c r="F7686" s="127"/>
      <c r="G7686" s="127"/>
      <c r="H7686" s="127"/>
      <c r="I7686" s="91"/>
      <c r="O7686" s="91"/>
      <c r="P7686" s="115"/>
      <c r="Q7686" s="116"/>
      <c r="R7686" s="116"/>
      <c r="S7686" s="116"/>
      <c r="T7686" s="117"/>
    </row>
    <row r="7687" spans="1:20" x14ac:dyDescent="0.15">
      <c r="A7687" s="91"/>
      <c r="B7687" s="91"/>
      <c r="C7687" s="127"/>
      <c r="D7687" s="127"/>
      <c r="E7687" s="127"/>
      <c r="F7687" s="127"/>
      <c r="G7687" s="127"/>
      <c r="H7687" s="127"/>
      <c r="I7687" s="91"/>
      <c r="O7687" s="91"/>
      <c r="P7687" s="115"/>
      <c r="Q7687" s="116"/>
      <c r="R7687" s="116"/>
      <c r="S7687" s="116"/>
      <c r="T7687" s="117"/>
    </row>
    <row r="7688" spans="1:20" x14ac:dyDescent="0.15">
      <c r="A7688" s="91"/>
      <c r="B7688" s="91"/>
      <c r="C7688" s="127"/>
      <c r="D7688" s="127"/>
      <c r="E7688" s="127"/>
      <c r="F7688" s="127"/>
      <c r="G7688" s="127"/>
      <c r="H7688" s="127"/>
      <c r="I7688" s="91"/>
      <c r="O7688" s="91"/>
      <c r="P7688" s="115"/>
      <c r="Q7688" s="116"/>
      <c r="R7688" s="116"/>
      <c r="S7688" s="116"/>
      <c r="T7688" s="117"/>
    </row>
    <row r="7689" spans="1:20" x14ac:dyDescent="0.15">
      <c r="A7689" s="91"/>
      <c r="B7689" s="91"/>
      <c r="C7689" s="127"/>
      <c r="D7689" s="127"/>
      <c r="E7689" s="127"/>
      <c r="F7689" s="127"/>
      <c r="G7689" s="127"/>
      <c r="H7689" s="127"/>
      <c r="I7689" s="91"/>
      <c r="O7689" s="91"/>
      <c r="P7689" s="115"/>
      <c r="Q7689" s="116"/>
      <c r="R7689" s="116"/>
      <c r="S7689" s="116"/>
      <c r="T7689" s="117"/>
    </row>
    <row r="7690" spans="1:20" x14ac:dyDescent="0.15">
      <c r="A7690" s="91"/>
      <c r="B7690" s="91"/>
      <c r="C7690" s="127"/>
      <c r="D7690" s="127"/>
      <c r="E7690" s="127"/>
      <c r="F7690" s="127"/>
      <c r="G7690" s="127"/>
      <c r="H7690" s="127"/>
      <c r="I7690" s="91"/>
      <c r="O7690" s="91"/>
      <c r="P7690" s="115"/>
      <c r="Q7690" s="116"/>
      <c r="R7690" s="116"/>
      <c r="S7690" s="116"/>
      <c r="T7690" s="117"/>
    </row>
    <row r="7691" spans="1:20" x14ac:dyDescent="0.15">
      <c r="A7691" s="91"/>
      <c r="B7691" s="91"/>
      <c r="C7691" s="127"/>
      <c r="D7691" s="127"/>
      <c r="E7691" s="127"/>
      <c r="F7691" s="127"/>
      <c r="G7691" s="127"/>
      <c r="H7691" s="127"/>
      <c r="I7691" s="91"/>
      <c r="O7691" s="91"/>
      <c r="P7691" s="115"/>
      <c r="Q7691" s="116"/>
      <c r="R7691" s="116"/>
      <c r="S7691" s="116"/>
      <c r="T7691" s="117"/>
    </row>
    <row r="7692" spans="1:20" x14ac:dyDescent="0.15">
      <c r="A7692" s="91"/>
      <c r="B7692" s="91"/>
      <c r="C7692" s="127"/>
      <c r="D7692" s="127"/>
      <c r="E7692" s="127"/>
      <c r="F7692" s="127"/>
      <c r="G7692" s="127"/>
      <c r="H7692" s="127"/>
      <c r="I7692" s="91"/>
      <c r="O7692" s="91"/>
      <c r="P7692" s="115"/>
      <c r="Q7692" s="116"/>
      <c r="R7692" s="116"/>
      <c r="S7692" s="116"/>
      <c r="T7692" s="117"/>
    </row>
    <row r="7693" spans="1:20" x14ac:dyDescent="0.15">
      <c r="A7693" s="91"/>
      <c r="B7693" s="91"/>
      <c r="C7693" s="127"/>
      <c r="D7693" s="127"/>
      <c r="E7693" s="127"/>
      <c r="F7693" s="127"/>
      <c r="G7693" s="127"/>
      <c r="H7693" s="127"/>
      <c r="I7693" s="91"/>
      <c r="O7693" s="91"/>
      <c r="P7693" s="115"/>
      <c r="Q7693" s="116"/>
      <c r="R7693" s="116"/>
      <c r="S7693" s="116"/>
      <c r="T7693" s="117"/>
    </row>
    <row r="7694" spans="1:20" x14ac:dyDescent="0.15">
      <c r="A7694" s="91"/>
      <c r="B7694" s="91"/>
      <c r="C7694" s="127"/>
      <c r="D7694" s="127"/>
      <c r="E7694" s="127"/>
      <c r="F7694" s="127"/>
      <c r="G7694" s="127"/>
      <c r="H7694" s="127"/>
      <c r="I7694" s="91"/>
      <c r="O7694" s="91"/>
      <c r="P7694" s="115"/>
      <c r="Q7694" s="116"/>
      <c r="R7694" s="116"/>
      <c r="S7694" s="116"/>
      <c r="T7694" s="117"/>
    </row>
    <row r="7695" spans="1:20" x14ac:dyDescent="0.15">
      <c r="A7695" s="91"/>
      <c r="B7695" s="91"/>
      <c r="C7695" s="127"/>
      <c r="D7695" s="127"/>
      <c r="E7695" s="127"/>
      <c r="F7695" s="127"/>
      <c r="G7695" s="127"/>
      <c r="H7695" s="127"/>
      <c r="I7695" s="91"/>
      <c r="O7695" s="91"/>
      <c r="P7695" s="115"/>
      <c r="Q7695" s="116"/>
      <c r="R7695" s="116"/>
      <c r="S7695" s="116"/>
      <c r="T7695" s="117"/>
    </row>
    <row r="7696" spans="1:20" x14ac:dyDescent="0.15">
      <c r="A7696" s="91"/>
      <c r="B7696" s="91"/>
      <c r="C7696" s="127"/>
      <c r="D7696" s="127"/>
      <c r="E7696" s="127"/>
      <c r="F7696" s="127"/>
      <c r="G7696" s="127"/>
      <c r="H7696" s="127"/>
      <c r="I7696" s="91"/>
      <c r="O7696" s="91"/>
      <c r="P7696" s="115"/>
      <c r="Q7696" s="116"/>
      <c r="R7696" s="116"/>
      <c r="S7696" s="116"/>
      <c r="T7696" s="117"/>
    </row>
    <row r="7697" spans="1:20" x14ac:dyDescent="0.15">
      <c r="A7697" s="91"/>
      <c r="B7697" s="91"/>
      <c r="C7697" s="127"/>
      <c r="D7697" s="127"/>
      <c r="E7697" s="127"/>
      <c r="F7697" s="127"/>
      <c r="G7697" s="127"/>
      <c r="H7697" s="127"/>
      <c r="I7697" s="91"/>
      <c r="O7697" s="91"/>
      <c r="P7697" s="115"/>
      <c r="Q7697" s="116"/>
      <c r="R7697" s="116"/>
      <c r="S7697" s="116"/>
      <c r="T7697" s="117"/>
    </row>
    <row r="7698" spans="1:20" x14ac:dyDescent="0.15">
      <c r="A7698" s="91"/>
      <c r="B7698" s="91"/>
      <c r="C7698" s="127"/>
      <c r="D7698" s="127"/>
      <c r="E7698" s="127"/>
      <c r="F7698" s="127"/>
      <c r="G7698" s="127"/>
      <c r="H7698" s="127"/>
      <c r="I7698" s="91"/>
      <c r="O7698" s="91"/>
      <c r="P7698" s="115"/>
      <c r="Q7698" s="116"/>
      <c r="R7698" s="116"/>
      <c r="S7698" s="116"/>
      <c r="T7698" s="117"/>
    </row>
    <row r="7699" spans="1:20" x14ac:dyDescent="0.15">
      <c r="A7699" s="91"/>
      <c r="B7699" s="91"/>
      <c r="C7699" s="127"/>
      <c r="D7699" s="127"/>
      <c r="E7699" s="127"/>
      <c r="F7699" s="127"/>
      <c r="G7699" s="127"/>
      <c r="H7699" s="127"/>
      <c r="I7699" s="91"/>
      <c r="O7699" s="91"/>
      <c r="P7699" s="115"/>
      <c r="Q7699" s="116"/>
      <c r="R7699" s="116"/>
      <c r="S7699" s="116"/>
      <c r="T7699" s="117"/>
    </row>
    <row r="7700" spans="1:20" x14ac:dyDescent="0.15">
      <c r="A7700" s="91"/>
      <c r="B7700" s="91"/>
      <c r="C7700" s="127"/>
      <c r="D7700" s="127"/>
      <c r="E7700" s="127"/>
      <c r="F7700" s="127"/>
      <c r="G7700" s="127"/>
      <c r="H7700" s="127"/>
      <c r="I7700" s="91"/>
      <c r="O7700" s="91"/>
      <c r="P7700" s="115"/>
      <c r="Q7700" s="116"/>
      <c r="R7700" s="116"/>
      <c r="S7700" s="116"/>
      <c r="T7700" s="117"/>
    </row>
    <row r="7701" spans="1:20" x14ac:dyDescent="0.15">
      <c r="A7701" s="91"/>
      <c r="B7701" s="91"/>
      <c r="C7701" s="127"/>
      <c r="D7701" s="127"/>
      <c r="E7701" s="127"/>
      <c r="F7701" s="127"/>
      <c r="G7701" s="127"/>
      <c r="H7701" s="127"/>
      <c r="I7701" s="91"/>
      <c r="O7701" s="91"/>
      <c r="P7701" s="115"/>
      <c r="Q7701" s="116"/>
      <c r="R7701" s="116"/>
      <c r="S7701" s="116"/>
      <c r="T7701" s="117"/>
    </row>
    <row r="7702" spans="1:20" x14ac:dyDescent="0.15">
      <c r="A7702" s="91"/>
      <c r="B7702" s="91"/>
      <c r="C7702" s="127"/>
      <c r="D7702" s="127"/>
      <c r="E7702" s="127"/>
      <c r="F7702" s="127"/>
      <c r="G7702" s="127"/>
      <c r="H7702" s="127"/>
      <c r="I7702" s="91"/>
      <c r="O7702" s="91"/>
      <c r="P7702" s="115"/>
      <c r="Q7702" s="116"/>
      <c r="R7702" s="116"/>
      <c r="S7702" s="116"/>
      <c r="T7702" s="117"/>
    </row>
    <row r="7703" spans="1:20" x14ac:dyDescent="0.15">
      <c r="A7703" s="91"/>
      <c r="B7703" s="91"/>
      <c r="C7703" s="127"/>
      <c r="D7703" s="127"/>
      <c r="E7703" s="127"/>
      <c r="F7703" s="127"/>
      <c r="G7703" s="127"/>
      <c r="H7703" s="127"/>
      <c r="I7703" s="91"/>
      <c r="O7703" s="91"/>
      <c r="P7703" s="115"/>
      <c r="Q7703" s="116"/>
      <c r="R7703" s="116"/>
      <c r="S7703" s="116"/>
      <c r="T7703" s="117"/>
    </row>
    <row r="7704" spans="1:20" x14ac:dyDescent="0.15">
      <c r="A7704" s="91"/>
      <c r="B7704" s="91"/>
      <c r="C7704" s="127"/>
      <c r="D7704" s="127"/>
      <c r="E7704" s="127"/>
      <c r="F7704" s="127"/>
      <c r="G7704" s="127"/>
      <c r="H7704" s="127"/>
      <c r="I7704" s="91"/>
      <c r="O7704" s="91"/>
      <c r="P7704" s="115"/>
      <c r="Q7704" s="116"/>
      <c r="R7704" s="116"/>
      <c r="S7704" s="116"/>
      <c r="T7704" s="117"/>
    </row>
    <row r="7705" spans="1:20" x14ac:dyDescent="0.15">
      <c r="A7705" s="91"/>
      <c r="B7705" s="91"/>
      <c r="C7705" s="127"/>
      <c r="D7705" s="127"/>
      <c r="E7705" s="127"/>
      <c r="F7705" s="127"/>
      <c r="G7705" s="127"/>
      <c r="H7705" s="127"/>
      <c r="I7705" s="91"/>
      <c r="O7705" s="91"/>
      <c r="P7705" s="115"/>
      <c r="Q7705" s="116"/>
      <c r="R7705" s="116"/>
      <c r="S7705" s="116"/>
      <c r="T7705" s="117"/>
    </row>
    <row r="7706" spans="1:20" x14ac:dyDescent="0.15">
      <c r="A7706" s="91"/>
      <c r="B7706" s="91"/>
      <c r="C7706" s="127"/>
      <c r="D7706" s="127"/>
      <c r="E7706" s="127"/>
      <c r="F7706" s="127"/>
      <c r="G7706" s="127"/>
      <c r="H7706" s="127"/>
      <c r="I7706" s="91"/>
      <c r="O7706" s="91"/>
      <c r="P7706" s="115"/>
      <c r="Q7706" s="116"/>
      <c r="R7706" s="116"/>
      <c r="S7706" s="116"/>
      <c r="T7706" s="117"/>
    </row>
    <row r="7707" spans="1:20" x14ac:dyDescent="0.15">
      <c r="A7707" s="91"/>
      <c r="B7707" s="91"/>
      <c r="C7707" s="127"/>
      <c r="D7707" s="127"/>
      <c r="E7707" s="127"/>
      <c r="F7707" s="127"/>
      <c r="G7707" s="127"/>
      <c r="H7707" s="127"/>
      <c r="I7707" s="91"/>
      <c r="O7707" s="91"/>
      <c r="P7707" s="115"/>
      <c r="Q7707" s="116"/>
      <c r="R7707" s="116"/>
      <c r="S7707" s="116"/>
      <c r="T7707" s="117"/>
    </row>
    <row r="7708" spans="1:20" x14ac:dyDescent="0.15">
      <c r="A7708" s="91"/>
      <c r="B7708" s="91"/>
      <c r="C7708" s="127"/>
      <c r="D7708" s="127"/>
      <c r="E7708" s="127"/>
      <c r="F7708" s="127"/>
      <c r="G7708" s="127"/>
      <c r="H7708" s="127"/>
      <c r="I7708" s="91"/>
      <c r="O7708" s="91"/>
      <c r="P7708" s="115"/>
      <c r="Q7708" s="116"/>
      <c r="R7708" s="116"/>
      <c r="S7708" s="116"/>
      <c r="T7708" s="117"/>
    </row>
    <row r="7709" spans="1:20" x14ac:dyDescent="0.15">
      <c r="A7709" s="91"/>
      <c r="B7709" s="91"/>
      <c r="C7709" s="127"/>
      <c r="D7709" s="127"/>
      <c r="E7709" s="127"/>
      <c r="F7709" s="127"/>
      <c r="G7709" s="127"/>
      <c r="H7709" s="127"/>
      <c r="I7709" s="91"/>
      <c r="O7709" s="91"/>
      <c r="P7709" s="115"/>
      <c r="Q7709" s="116"/>
      <c r="R7709" s="116"/>
      <c r="S7709" s="116"/>
      <c r="T7709" s="117"/>
    </row>
    <row r="7710" spans="1:20" x14ac:dyDescent="0.15">
      <c r="A7710" s="91"/>
      <c r="B7710" s="91"/>
      <c r="C7710" s="127"/>
      <c r="D7710" s="127"/>
      <c r="E7710" s="127"/>
      <c r="F7710" s="127"/>
      <c r="G7710" s="127"/>
      <c r="H7710" s="127"/>
      <c r="I7710" s="91"/>
      <c r="O7710" s="91"/>
      <c r="P7710" s="115"/>
      <c r="Q7710" s="116"/>
      <c r="R7710" s="116"/>
      <c r="S7710" s="116"/>
      <c r="T7710" s="117"/>
    </row>
    <row r="7711" spans="1:20" x14ac:dyDescent="0.15">
      <c r="A7711" s="91"/>
      <c r="B7711" s="91"/>
      <c r="C7711" s="127"/>
      <c r="D7711" s="127"/>
      <c r="E7711" s="127"/>
      <c r="F7711" s="127"/>
      <c r="G7711" s="127"/>
      <c r="H7711" s="127"/>
      <c r="I7711" s="91"/>
      <c r="O7711" s="91"/>
      <c r="P7711" s="115"/>
      <c r="Q7711" s="116"/>
      <c r="R7711" s="116"/>
      <c r="S7711" s="116"/>
      <c r="T7711" s="117"/>
    </row>
    <row r="7712" spans="1:20" x14ac:dyDescent="0.15">
      <c r="A7712" s="91"/>
      <c r="B7712" s="91"/>
      <c r="C7712" s="127"/>
      <c r="D7712" s="127"/>
      <c r="E7712" s="127"/>
      <c r="F7712" s="127"/>
      <c r="G7712" s="127"/>
      <c r="H7712" s="127"/>
      <c r="I7712" s="91"/>
      <c r="O7712" s="91"/>
      <c r="P7712" s="115"/>
      <c r="Q7712" s="116"/>
      <c r="R7712" s="116"/>
      <c r="S7712" s="116"/>
      <c r="T7712" s="117"/>
    </row>
    <row r="7713" spans="1:20" x14ac:dyDescent="0.15">
      <c r="A7713" s="91"/>
      <c r="B7713" s="91"/>
      <c r="C7713" s="127"/>
      <c r="D7713" s="127"/>
      <c r="E7713" s="127"/>
      <c r="F7713" s="127"/>
      <c r="G7713" s="127"/>
      <c r="H7713" s="127"/>
      <c r="I7713" s="91"/>
      <c r="O7713" s="91"/>
      <c r="P7713" s="115"/>
      <c r="Q7713" s="116"/>
      <c r="R7713" s="116"/>
      <c r="S7713" s="116"/>
      <c r="T7713" s="117"/>
    </row>
    <row r="7714" spans="1:20" x14ac:dyDescent="0.15">
      <c r="A7714" s="91"/>
      <c r="B7714" s="91"/>
      <c r="C7714" s="127"/>
      <c r="D7714" s="127"/>
      <c r="E7714" s="127"/>
      <c r="F7714" s="127"/>
      <c r="G7714" s="127"/>
      <c r="H7714" s="127"/>
      <c r="I7714" s="91"/>
      <c r="O7714" s="91"/>
      <c r="P7714" s="115"/>
      <c r="Q7714" s="116"/>
      <c r="R7714" s="116"/>
      <c r="S7714" s="116"/>
      <c r="T7714" s="117"/>
    </row>
    <row r="7715" spans="1:20" x14ac:dyDescent="0.15">
      <c r="A7715" s="91"/>
      <c r="B7715" s="91"/>
      <c r="C7715" s="127"/>
      <c r="D7715" s="127"/>
      <c r="E7715" s="127"/>
      <c r="F7715" s="127"/>
      <c r="G7715" s="127"/>
      <c r="H7715" s="127"/>
      <c r="I7715" s="91"/>
      <c r="O7715" s="91"/>
      <c r="P7715" s="115"/>
      <c r="Q7715" s="116"/>
      <c r="R7715" s="116"/>
      <c r="S7715" s="116"/>
      <c r="T7715" s="117"/>
    </row>
    <row r="7716" spans="1:20" x14ac:dyDescent="0.15">
      <c r="A7716" s="91"/>
      <c r="B7716" s="91"/>
      <c r="C7716" s="127"/>
      <c r="D7716" s="127"/>
      <c r="E7716" s="127"/>
      <c r="F7716" s="127"/>
      <c r="G7716" s="127"/>
      <c r="H7716" s="127"/>
      <c r="I7716" s="91"/>
      <c r="O7716" s="91"/>
      <c r="P7716" s="115"/>
      <c r="Q7716" s="116"/>
      <c r="R7716" s="116"/>
      <c r="S7716" s="116"/>
      <c r="T7716" s="117"/>
    </row>
    <row r="7717" spans="1:20" x14ac:dyDescent="0.15">
      <c r="A7717" s="91"/>
      <c r="B7717" s="91"/>
      <c r="C7717" s="127"/>
      <c r="D7717" s="127"/>
      <c r="E7717" s="127"/>
      <c r="F7717" s="127"/>
      <c r="G7717" s="127"/>
      <c r="H7717" s="127"/>
      <c r="I7717" s="91"/>
      <c r="O7717" s="91"/>
      <c r="P7717" s="115"/>
      <c r="Q7717" s="116"/>
      <c r="R7717" s="116"/>
      <c r="S7717" s="116"/>
      <c r="T7717" s="117"/>
    </row>
    <row r="7718" spans="1:20" x14ac:dyDescent="0.15">
      <c r="A7718" s="91"/>
      <c r="B7718" s="91"/>
      <c r="C7718" s="127"/>
      <c r="D7718" s="127"/>
      <c r="E7718" s="127"/>
      <c r="F7718" s="127"/>
      <c r="G7718" s="127"/>
      <c r="H7718" s="127"/>
      <c r="I7718" s="91"/>
      <c r="O7718" s="91"/>
      <c r="P7718" s="115"/>
      <c r="Q7718" s="116"/>
      <c r="R7718" s="116"/>
      <c r="S7718" s="116"/>
      <c r="T7718" s="117"/>
    </row>
    <row r="7719" spans="1:20" x14ac:dyDescent="0.15">
      <c r="A7719" s="91"/>
      <c r="B7719" s="91"/>
      <c r="C7719" s="127"/>
      <c r="D7719" s="127"/>
      <c r="E7719" s="127"/>
      <c r="F7719" s="127"/>
      <c r="G7719" s="127"/>
      <c r="H7719" s="127"/>
      <c r="I7719" s="91"/>
      <c r="O7719" s="91"/>
      <c r="P7719" s="115"/>
      <c r="Q7719" s="116"/>
      <c r="R7719" s="116"/>
      <c r="S7719" s="116"/>
      <c r="T7719" s="117"/>
    </row>
    <row r="7720" spans="1:20" x14ac:dyDescent="0.15">
      <c r="A7720" s="91"/>
      <c r="B7720" s="91"/>
      <c r="C7720" s="127"/>
      <c r="D7720" s="127"/>
      <c r="E7720" s="127"/>
      <c r="F7720" s="127"/>
      <c r="G7720" s="127"/>
      <c r="H7720" s="127"/>
      <c r="I7720" s="91"/>
      <c r="O7720" s="91"/>
      <c r="P7720" s="115"/>
      <c r="Q7720" s="116"/>
      <c r="R7720" s="116"/>
      <c r="S7720" s="116"/>
      <c r="T7720" s="117"/>
    </row>
    <row r="7721" spans="1:20" x14ac:dyDescent="0.15">
      <c r="A7721" s="91"/>
      <c r="B7721" s="91"/>
      <c r="C7721" s="127"/>
      <c r="D7721" s="127"/>
      <c r="E7721" s="127"/>
      <c r="F7721" s="127"/>
      <c r="G7721" s="127"/>
      <c r="H7721" s="127"/>
      <c r="I7721" s="91"/>
      <c r="O7721" s="91"/>
      <c r="P7721" s="115"/>
      <c r="Q7721" s="116"/>
      <c r="R7721" s="116"/>
      <c r="S7721" s="116"/>
      <c r="T7721" s="117"/>
    </row>
    <row r="7722" spans="1:20" x14ac:dyDescent="0.15">
      <c r="A7722" s="91"/>
      <c r="B7722" s="91"/>
      <c r="C7722" s="127"/>
      <c r="D7722" s="127"/>
      <c r="E7722" s="127"/>
      <c r="F7722" s="127"/>
      <c r="G7722" s="127"/>
      <c r="H7722" s="127"/>
      <c r="I7722" s="91"/>
      <c r="O7722" s="91"/>
      <c r="P7722" s="115"/>
      <c r="Q7722" s="116"/>
      <c r="R7722" s="116"/>
      <c r="S7722" s="116"/>
      <c r="T7722" s="117"/>
    </row>
    <row r="7723" spans="1:20" x14ac:dyDescent="0.15">
      <c r="A7723" s="91"/>
      <c r="B7723" s="91"/>
      <c r="C7723" s="127"/>
      <c r="D7723" s="127"/>
      <c r="E7723" s="127"/>
      <c r="F7723" s="127"/>
      <c r="G7723" s="127"/>
      <c r="H7723" s="127"/>
      <c r="I7723" s="91"/>
      <c r="O7723" s="91"/>
      <c r="P7723" s="115"/>
      <c r="Q7723" s="116"/>
      <c r="R7723" s="116"/>
      <c r="S7723" s="116"/>
      <c r="T7723" s="117"/>
    </row>
    <row r="7724" spans="1:20" x14ac:dyDescent="0.15">
      <c r="A7724" s="91"/>
      <c r="B7724" s="91"/>
      <c r="C7724" s="127"/>
      <c r="D7724" s="127"/>
      <c r="E7724" s="127"/>
      <c r="F7724" s="127"/>
      <c r="G7724" s="127"/>
      <c r="H7724" s="127"/>
      <c r="I7724" s="91"/>
      <c r="O7724" s="91"/>
      <c r="P7724" s="115"/>
      <c r="Q7724" s="116"/>
      <c r="R7724" s="116"/>
      <c r="S7724" s="116"/>
      <c r="T7724" s="117"/>
    </row>
    <row r="7725" spans="1:20" x14ac:dyDescent="0.15">
      <c r="A7725" s="91"/>
      <c r="B7725" s="91"/>
      <c r="C7725" s="127"/>
      <c r="D7725" s="127"/>
      <c r="E7725" s="127"/>
      <c r="F7725" s="127"/>
      <c r="G7725" s="127"/>
      <c r="H7725" s="127"/>
      <c r="I7725" s="91"/>
      <c r="O7725" s="91"/>
      <c r="P7725" s="115"/>
      <c r="Q7725" s="116"/>
      <c r="R7725" s="116"/>
      <c r="S7725" s="116"/>
      <c r="T7725" s="117"/>
    </row>
    <row r="7726" spans="1:20" x14ac:dyDescent="0.15">
      <c r="A7726" s="91"/>
      <c r="B7726" s="91"/>
      <c r="C7726" s="127"/>
      <c r="D7726" s="127"/>
      <c r="E7726" s="127"/>
      <c r="F7726" s="127"/>
      <c r="G7726" s="127"/>
      <c r="H7726" s="127"/>
      <c r="I7726" s="91"/>
      <c r="O7726" s="91"/>
      <c r="P7726" s="115"/>
      <c r="Q7726" s="116"/>
      <c r="R7726" s="116"/>
      <c r="S7726" s="116"/>
      <c r="T7726" s="117"/>
    </row>
    <row r="7727" spans="1:20" x14ac:dyDescent="0.15">
      <c r="A7727" s="91"/>
      <c r="B7727" s="91"/>
      <c r="C7727" s="127"/>
      <c r="D7727" s="127"/>
      <c r="E7727" s="127"/>
      <c r="F7727" s="127"/>
      <c r="G7727" s="127"/>
      <c r="H7727" s="127"/>
      <c r="I7727" s="91"/>
      <c r="O7727" s="91"/>
      <c r="P7727" s="115"/>
      <c r="Q7727" s="116"/>
      <c r="R7727" s="116"/>
      <c r="S7727" s="116"/>
      <c r="T7727" s="117"/>
    </row>
    <row r="7728" spans="1:20" x14ac:dyDescent="0.15">
      <c r="A7728" s="91"/>
      <c r="B7728" s="91"/>
      <c r="C7728" s="127"/>
      <c r="D7728" s="127"/>
      <c r="E7728" s="127"/>
      <c r="F7728" s="127"/>
      <c r="G7728" s="127"/>
      <c r="H7728" s="127"/>
      <c r="I7728" s="91"/>
      <c r="O7728" s="91"/>
      <c r="P7728" s="115"/>
      <c r="Q7728" s="116"/>
      <c r="R7728" s="116"/>
      <c r="S7728" s="116"/>
      <c r="T7728" s="117"/>
    </row>
    <row r="7729" spans="1:20" x14ac:dyDescent="0.15">
      <c r="A7729" s="91"/>
      <c r="B7729" s="91"/>
      <c r="C7729" s="127"/>
      <c r="D7729" s="127"/>
      <c r="E7729" s="127"/>
      <c r="F7729" s="127"/>
      <c r="G7729" s="127"/>
      <c r="H7729" s="127"/>
      <c r="I7729" s="91"/>
      <c r="O7729" s="91"/>
      <c r="P7729" s="115"/>
      <c r="Q7729" s="116"/>
      <c r="R7729" s="116"/>
      <c r="S7729" s="116"/>
      <c r="T7729" s="117"/>
    </row>
    <row r="7730" spans="1:20" x14ac:dyDescent="0.15">
      <c r="A7730" s="91"/>
      <c r="B7730" s="91"/>
      <c r="C7730" s="127"/>
      <c r="D7730" s="127"/>
      <c r="E7730" s="127"/>
      <c r="F7730" s="127"/>
      <c r="G7730" s="127"/>
      <c r="H7730" s="127"/>
      <c r="I7730" s="91"/>
      <c r="O7730" s="91"/>
      <c r="P7730" s="115"/>
      <c r="Q7730" s="116"/>
      <c r="R7730" s="116"/>
      <c r="S7730" s="116"/>
      <c r="T7730" s="117"/>
    </row>
    <row r="7731" spans="1:20" x14ac:dyDescent="0.15">
      <c r="A7731" s="91"/>
      <c r="B7731" s="91"/>
      <c r="C7731" s="127"/>
      <c r="D7731" s="127"/>
      <c r="E7731" s="127"/>
      <c r="F7731" s="127"/>
      <c r="G7731" s="127"/>
      <c r="H7731" s="127"/>
      <c r="I7731" s="91"/>
      <c r="O7731" s="91"/>
      <c r="P7731" s="115"/>
      <c r="Q7731" s="116"/>
      <c r="R7731" s="116"/>
      <c r="S7731" s="116"/>
      <c r="T7731" s="117"/>
    </row>
    <row r="7732" spans="1:20" x14ac:dyDescent="0.15">
      <c r="A7732" s="91"/>
      <c r="B7732" s="91"/>
      <c r="C7732" s="127"/>
      <c r="D7732" s="127"/>
      <c r="E7732" s="127"/>
      <c r="F7732" s="127"/>
      <c r="G7732" s="127"/>
      <c r="H7732" s="127"/>
      <c r="I7732" s="91"/>
      <c r="O7732" s="91"/>
      <c r="P7732" s="115"/>
      <c r="Q7732" s="116"/>
      <c r="R7732" s="116"/>
      <c r="S7732" s="116"/>
      <c r="T7732" s="117"/>
    </row>
    <row r="7733" spans="1:20" x14ac:dyDescent="0.15">
      <c r="A7733" s="91"/>
      <c r="B7733" s="91"/>
      <c r="C7733" s="127"/>
      <c r="D7733" s="127"/>
      <c r="E7733" s="127"/>
      <c r="F7733" s="127"/>
      <c r="G7733" s="127"/>
      <c r="H7733" s="127"/>
      <c r="I7733" s="91"/>
      <c r="O7733" s="91"/>
      <c r="P7733" s="115"/>
      <c r="Q7733" s="116"/>
      <c r="R7733" s="116"/>
      <c r="S7733" s="116"/>
      <c r="T7733" s="117"/>
    </row>
    <row r="7734" spans="1:20" x14ac:dyDescent="0.15">
      <c r="A7734" s="91"/>
      <c r="B7734" s="91"/>
      <c r="C7734" s="127"/>
      <c r="D7734" s="127"/>
      <c r="E7734" s="127"/>
      <c r="F7734" s="127"/>
      <c r="G7734" s="127"/>
      <c r="H7734" s="127"/>
      <c r="I7734" s="91"/>
      <c r="O7734" s="91"/>
      <c r="P7734" s="115"/>
      <c r="Q7734" s="116"/>
      <c r="R7734" s="116"/>
      <c r="S7734" s="116"/>
      <c r="T7734" s="117"/>
    </row>
    <row r="7735" spans="1:20" x14ac:dyDescent="0.15">
      <c r="A7735" s="91"/>
      <c r="B7735" s="91"/>
      <c r="C7735" s="127"/>
      <c r="D7735" s="127"/>
      <c r="E7735" s="127"/>
      <c r="F7735" s="127"/>
      <c r="G7735" s="127"/>
      <c r="H7735" s="127"/>
      <c r="I7735" s="91"/>
      <c r="O7735" s="91"/>
      <c r="P7735" s="115"/>
      <c r="Q7735" s="116"/>
      <c r="R7735" s="116"/>
      <c r="S7735" s="116"/>
      <c r="T7735" s="117"/>
    </row>
    <row r="7736" spans="1:20" x14ac:dyDescent="0.15">
      <c r="A7736" s="91"/>
      <c r="B7736" s="91"/>
      <c r="C7736" s="127"/>
      <c r="D7736" s="127"/>
      <c r="E7736" s="127"/>
      <c r="F7736" s="127"/>
      <c r="G7736" s="127"/>
      <c r="H7736" s="127"/>
      <c r="I7736" s="91"/>
      <c r="O7736" s="91"/>
      <c r="P7736" s="115"/>
      <c r="Q7736" s="116"/>
      <c r="R7736" s="116"/>
      <c r="S7736" s="116"/>
      <c r="T7736" s="117"/>
    </row>
    <row r="7737" spans="1:20" x14ac:dyDescent="0.15">
      <c r="A7737" s="91"/>
      <c r="B7737" s="91"/>
      <c r="C7737" s="127"/>
      <c r="D7737" s="127"/>
      <c r="E7737" s="127"/>
      <c r="F7737" s="127"/>
      <c r="G7737" s="127"/>
      <c r="H7737" s="127"/>
      <c r="I7737" s="91"/>
      <c r="O7737" s="91"/>
      <c r="P7737" s="115"/>
      <c r="Q7737" s="116"/>
      <c r="R7737" s="116"/>
      <c r="S7737" s="116"/>
      <c r="T7737" s="117"/>
    </row>
    <row r="7738" spans="1:20" x14ac:dyDescent="0.15">
      <c r="A7738" s="91"/>
      <c r="B7738" s="91"/>
      <c r="C7738" s="127"/>
      <c r="D7738" s="127"/>
      <c r="E7738" s="127"/>
      <c r="F7738" s="127"/>
      <c r="G7738" s="127"/>
      <c r="H7738" s="127"/>
      <c r="I7738" s="91"/>
      <c r="O7738" s="91"/>
      <c r="P7738" s="115"/>
      <c r="Q7738" s="116"/>
      <c r="R7738" s="116"/>
      <c r="S7738" s="116"/>
      <c r="T7738" s="117"/>
    </row>
    <row r="7739" spans="1:20" x14ac:dyDescent="0.15">
      <c r="A7739" s="91"/>
      <c r="B7739" s="91"/>
      <c r="C7739" s="127"/>
      <c r="D7739" s="127"/>
      <c r="E7739" s="127"/>
      <c r="F7739" s="127"/>
      <c r="G7739" s="127"/>
      <c r="H7739" s="127"/>
      <c r="I7739" s="91"/>
      <c r="O7739" s="91"/>
      <c r="P7739" s="115"/>
      <c r="Q7739" s="116"/>
      <c r="R7739" s="116"/>
      <c r="S7739" s="116"/>
      <c r="T7739" s="117"/>
    </row>
    <row r="7740" spans="1:20" x14ac:dyDescent="0.15">
      <c r="A7740" s="91"/>
      <c r="B7740" s="91"/>
      <c r="C7740" s="127"/>
      <c r="D7740" s="127"/>
      <c r="E7740" s="127"/>
      <c r="F7740" s="127"/>
      <c r="G7740" s="127"/>
      <c r="H7740" s="127"/>
      <c r="I7740" s="91"/>
      <c r="O7740" s="91"/>
      <c r="P7740" s="115"/>
      <c r="Q7740" s="116"/>
      <c r="R7740" s="116"/>
      <c r="S7740" s="116"/>
      <c r="T7740" s="117"/>
    </row>
    <row r="7741" spans="1:20" x14ac:dyDescent="0.15">
      <c r="A7741" s="91"/>
      <c r="B7741" s="91"/>
      <c r="C7741" s="127"/>
      <c r="D7741" s="127"/>
      <c r="E7741" s="127"/>
      <c r="F7741" s="127"/>
      <c r="G7741" s="127"/>
      <c r="H7741" s="127"/>
      <c r="I7741" s="91"/>
      <c r="O7741" s="91"/>
      <c r="P7741" s="115"/>
      <c r="Q7741" s="116"/>
      <c r="R7741" s="116"/>
      <c r="S7741" s="116"/>
      <c r="T7741" s="117"/>
    </row>
    <row r="7742" spans="1:20" x14ac:dyDescent="0.15">
      <c r="A7742" s="91"/>
      <c r="B7742" s="91"/>
      <c r="C7742" s="127"/>
      <c r="D7742" s="127"/>
      <c r="E7742" s="127"/>
      <c r="F7742" s="127"/>
      <c r="G7742" s="127"/>
      <c r="H7742" s="127"/>
      <c r="I7742" s="91"/>
      <c r="O7742" s="91"/>
      <c r="P7742" s="115"/>
      <c r="Q7742" s="116"/>
      <c r="R7742" s="116"/>
      <c r="S7742" s="116"/>
      <c r="T7742" s="117"/>
    </row>
    <row r="7743" spans="1:20" x14ac:dyDescent="0.15">
      <c r="A7743" s="91"/>
      <c r="B7743" s="91"/>
      <c r="C7743" s="127"/>
      <c r="D7743" s="127"/>
      <c r="E7743" s="127"/>
      <c r="F7743" s="127"/>
      <c r="G7743" s="127"/>
      <c r="H7743" s="127"/>
      <c r="I7743" s="91"/>
      <c r="O7743" s="91"/>
      <c r="P7743" s="115"/>
      <c r="Q7743" s="116"/>
      <c r="R7743" s="116"/>
      <c r="S7743" s="116"/>
      <c r="T7743" s="117"/>
    </row>
    <row r="7744" spans="1:20" x14ac:dyDescent="0.15">
      <c r="A7744" s="91"/>
      <c r="B7744" s="91"/>
      <c r="C7744" s="127"/>
      <c r="D7744" s="127"/>
      <c r="E7744" s="127"/>
      <c r="F7744" s="127"/>
      <c r="G7744" s="127"/>
      <c r="H7744" s="127"/>
      <c r="I7744" s="91"/>
      <c r="O7744" s="91"/>
      <c r="P7744" s="115"/>
      <c r="Q7744" s="116"/>
      <c r="R7744" s="116"/>
      <c r="S7744" s="116"/>
      <c r="T7744" s="117"/>
    </row>
    <row r="7745" spans="1:20" x14ac:dyDescent="0.15">
      <c r="A7745" s="91"/>
      <c r="B7745" s="91"/>
      <c r="C7745" s="127"/>
      <c r="D7745" s="127"/>
      <c r="E7745" s="127"/>
      <c r="F7745" s="127"/>
      <c r="G7745" s="127"/>
      <c r="H7745" s="127"/>
      <c r="I7745" s="91"/>
      <c r="O7745" s="91"/>
      <c r="P7745" s="115"/>
      <c r="Q7745" s="116"/>
      <c r="R7745" s="116"/>
      <c r="S7745" s="116"/>
      <c r="T7745" s="117"/>
    </row>
    <row r="7746" spans="1:20" x14ac:dyDescent="0.15">
      <c r="A7746" s="91"/>
      <c r="B7746" s="91"/>
      <c r="C7746" s="127"/>
      <c r="D7746" s="127"/>
      <c r="E7746" s="127"/>
      <c r="F7746" s="127"/>
      <c r="G7746" s="127"/>
      <c r="H7746" s="127"/>
      <c r="I7746" s="91"/>
      <c r="O7746" s="91"/>
      <c r="P7746" s="115"/>
      <c r="Q7746" s="116"/>
      <c r="R7746" s="116"/>
      <c r="S7746" s="116"/>
      <c r="T7746" s="117"/>
    </row>
    <row r="7747" spans="1:20" x14ac:dyDescent="0.15">
      <c r="A7747" s="91"/>
      <c r="B7747" s="91"/>
      <c r="C7747" s="127"/>
      <c r="D7747" s="127"/>
      <c r="E7747" s="127"/>
      <c r="F7747" s="127"/>
      <c r="G7747" s="127"/>
      <c r="H7747" s="127"/>
      <c r="I7747" s="91"/>
      <c r="O7747" s="91"/>
      <c r="P7747" s="115"/>
      <c r="Q7747" s="116"/>
      <c r="R7747" s="116"/>
      <c r="S7747" s="116"/>
      <c r="T7747" s="117"/>
    </row>
    <row r="7748" spans="1:20" x14ac:dyDescent="0.15">
      <c r="A7748" s="91"/>
      <c r="B7748" s="91"/>
      <c r="C7748" s="127"/>
      <c r="D7748" s="127"/>
      <c r="E7748" s="127"/>
      <c r="F7748" s="127"/>
      <c r="G7748" s="127"/>
      <c r="H7748" s="127"/>
      <c r="I7748" s="91"/>
      <c r="O7748" s="91"/>
      <c r="P7748" s="115"/>
      <c r="Q7748" s="116"/>
      <c r="R7748" s="116"/>
      <c r="S7748" s="116"/>
      <c r="T7748" s="117"/>
    </row>
    <row r="7749" spans="1:20" x14ac:dyDescent="0.15">
      <c r="A7749" s="91"/>
      <c r="B7749" s="91"/>
      <c r="C7749" s="127"/>
      <c r="D7749" s="127"/>
      <c r="E7749" s="127"/>
      <c r="F7749" s="127"/>
      <c r="G7749" s="127"/>
      <c r="H7749" s="127"/>
      <c r="I7749" s="91"/>
      <c r="O7749" s="91"/>
      <c r="P7749" s="115"/>
      <c r="Q7749" s="116"/>
      <c r="R7749" s="116"/>
      <c r="S7749" s="116"/>
      <c r="T7749" s="117"/>
    </row>
    <row r="7750" spans="1:20" x14ac:dyDescent="0.15">
      <c r="A7750" s="91"/>
      <c r="B7750" s="91"/>
      <c r="C7750" s="127"/>
      <c r="D7750" s="127"/>
      <c r="E7750" s="127"/>
      <c r="F7750" s="127"/>
      <c r="G7750" s="127"/>
      <c r="H7750" s="127"/>
      <c r="I7750" s="91"/>
      <c r="O7750" s="91"/>
      <c r="P7750" s="115"/>
      <c r="Q7750" s="116"/>
      <c r="R7750" s="116"/>
      <c r="S7750" s="116"/>
      <c r="T7750" s="117"/>
    </row>
    <row r="7751" spans="1:20" x14ac:dyDescent="0.15">
      <c r="A7751" s="91"/>
      <c r="B7751" s="91"/>
      <c r="C7751" s="127"/>
      <c r="D7751" s="127"/>
      <c r="E7751" s="127"/>
      <c r="F7751" s="127"/>
      <c r="G7751" s="127"/>
      <c r="H7751" s="127"/>
      <c r="I7751" s="91"/>
      <c r="O7751" s="91"/>
      <c r="P7751" s="115"/>
      <c r="Q7751" s="116"/>
      <c r="R7751" s="116"/>
      <c r="S7751" s="116"/>
      <c r="T7751" s="117"/>
    </row>
    <row r="7752" spans="1:20" x14ac:dyDescent="0.15">
      <c r="A7752" s="91"/>
      <c r="B7752" s="91"/>
      <c r="C7752" s="127"/>
      <c r="D7752" s="127"/>
      <c r="E7752" s="127"/>
      <c r="F7752" s="127"/>
      <c r="G7752" s="127"/>
      <c r="H7752" s="127"/>
      <c r="I7752" s="91"/>
      <c r="O7752" s="91"/>
      <c r="P7752" s="115"/>
      <c r="Q7752" s="116"/>
      <c r="R7752" s="116"/>
      <c r="S7752" s="116"/>
      <c r="T7752" s="117"/>
    </row>
    <row r="7753" spans="1:20" x14ac:dyDescent="0.15">
      <c r="A7753" s="91"/>
      <c r="B7753" s="91"/>
      <c r="C7753" s="127"/>
      <c r="D7753" s="127"/>
      <c r="E7753" s="127"/>
      <c r="F7753" s="127"/>
      <c r="G7753" s="127"/>
      <c r="H7753" s="127"/>
      <c r="I7753" s="91"/>
      <c r="O7753" s="91"/>
      <c r="P7753" s="115"/>
      <c r="Q7753" s="116"/>
      <c r="R7753" s="116"/>
      <c r="S7753" s="116"/>
      <c r="T7753" s="117"/>
    </row>
    <row r="7754" spans="1:20" x14ac:dyDescent="0.15">
      <c r="A7754" s="91"/>
      <c r="B7754" s="91"/>
      <c r="C7754" s="127"/>
      <c r="D7754" s="127"/>
      <c r="E7754" s="127"/>
      <c r="F7754" s="127"/>
      <c r="G7754" s="127"/>
      <c r="H7754" s="127"/>
      <c r="I7754" s="91"/>
      <c r="O7754" s="91"/>
      <c r="P7754" s="115"/>
      <c r="Q7754" s="116"/>
      <c r="R7754" s="116"/>
      <c r="S7754" s="116"/>
      <c r="T7754" s="117"/>
    </row>
    <row r="7755" spans="1:20" x14ac:dyDescent="0.15">
      <c r="A7755" s="91"/>
      <c r="B7755" s="91"/>
      <c r="C7755" s="127"/>
      <c r="D7755" s="127"/>
      <c r="E7755" s="127"/>
      <c r="F7755" s="127"/>
      <c r="G7755" s="127"/>
      <c r="H7755" s="127"/>
      <c r="I7755" s="91"/>
      <c r="O7755" s="91"/>
      <c r="P7755" s="115"/>
      <c r="Q7755" s="116"/>
      <c r="R7755" s="116"/>
      <c r="S7755" s="116"/>
      <c r="T7755" s="117"/>
    </row>
    <row r="7756" spans="1:20" x14ac:dyDescent="0.15">
      <c r="A7756" s="91"/>
      <c r="B7756" s="91"/>
      <c r="C7756" s="127"/>
      <c r="D7756" s="127"/>
      <c r="E7756" s="127"/>
      <c r="F7756" s="127"/>
      <c r="G7756" s="127"/>
      <c r="H7756" s="127"/>
      <c r="I7756" s="91"/>
      <c r="O7756" s="91"/>
      <c r="P7756" s="115"/>
      <c r="Q7756" s="116"/>
      <c r="R7756" s="116"/>
      <c r="S7756" s="116"/>
      <c r="T7756" s="117"/>
    </row>
    <row r="7757" spans="1:20" x14ac:dyDescent="0.15">
      <c r="A7757" s="91"/>
      <c r="B7757" s="91"/>
      <c r="C7757" s="127"/>
      <c r="D7757" s="127"/>
      <c r="E7757" s="127"/>
      <c r="F7757" s="127"/>
      <c r="G7757" s="127"/>
      <c r="H7757" s="127"/>
      <c r="I7757" s="91"/>
      <c r="O7757" s="91"/>
      <c r="P7757" s="115"/>
      <c r="Q7757" s="116"/>
      <c r="R7757" s="116"/>
      <c r="S7757" s="116"/>
      <c r="T7757" s="117"/>
    </row>
    <row r="7758" spans="1:20" x14ac:dyDescent="0.15">
      <c r="A7758" s="91"/>
      <c r="B7758" s="91"/>
      <c r="C7758" s="127"/>
      <c r="D7758" s="127"/>
      <c r="E7758" s="127"/>
      <c r="F7758" s="127"/>
      <c r="G7758" s="127"/>
      <c r="H7758" s="127"/>
      <c r="I7758" s="91"/>
      <c r="O7758" s="91"/>
      <c r="P7758" s="115"/>
      <c r="Q7758" s="116"/>
      <c r="R7758" s="116"/>
      <c r="S7758" s="116"/>
      <c r="T7758" s="117"/>
    </row>
    <row r="7759" spans="1:20" x14ac:dyDescent="0.15">
      <c r="A7759" s="91"/>
      <c r="B7759" s="91"/>
      <c r="C7759" s="127"/>
      <c r="D7759" s="127"/>
      <c r="E7759" s="127"/>
      <c r="F7759" s="127"/>
      <c r="G7759" s="127"/>
      <c r="H7759" s="127"/>
      <c r="I7759" s="91"/>
      <c r="O7759" s="91"/>
      <c r="P7759" s="115"/>
      <c r="Q7759" s="116"/>
      <c r="R7759" s="116"/>
      <c r="S7759" s="116"/>
      <c r="T7759" s="117"/>
    </row>
    <row r="7760" spans="1:20" x14ac:dyDescent="0.15">
      <c r="A7760" s="91"/>
      <c r="B7760" s="91"/>
      <c r="C7760" s="127"/>
      <c r="D7760" s="127"/>
      <c r="E7760" s="127"/>
      <c r="F7760" s="127"/>
      <c r="G7760" s="127"/>
      <c r="H7760" s="127"/>
      <c r="I7760" s="91"/>
      <c r="O7760" s="91"/>
      <c r="P7760" s="115"/>
      <c r="Q7760" s="116"/>
      <c r="R7760" s="116"/>
      <c r="S7760" s="116"/>
      <c r="T7760" s="117"/>
    </row>
    <row r="7761" spans="1:20" x14ac:dyDescent="0.15">
      <c r="A7761" s="91"/>
      <c r="B7761" s="91"/>
      <c r="C7761" s="127"/>
      <c r="D7761" s="127"/>
      <c r="E7761" s="127"/>
      <c r="F7761" s="127"/>
      <c r="G7761" s="127"/>
      <c r="H7761" s="127"/>
      <c r="I7761" s="91"/>
      <c r="O7761" s="91"/>
      <c r="P7761" s="115"/>
      <c r="Q7761" s="116"/>
      <c r="R7761" s="116"/>
      <c r="S7761" s="116"/>
      <c r="T7761" s="117"/>
    </row>
    <row r="7762" spans="1:20" x14ac:dyDescent="0.15">
      <c r="A7762" s="91"/>
      <c r="B7762" s="91"/>
      <c r="C7762" s="127"/>
      <c r="D7762" s="127"/>
      <c r="E7762" s="127"/>
      <c r="F7762" s="127"/>
      <c r="G7762" s="127"/>
      <c r="H7762" s="127"/>
      <c r="I7762" s="91"/>
      <c r="O7762" s="91"/>
      <c r="P7762" s="115"/>
      <c r="Q7762" s="116"/>
      <c r="R7762" s="116"/>
      <c r="S7762" s="116"/>
      <c r="T7762" s="117"/>
    </row>
    <row r="7763" spans="1:20" x14ac:dyDescent="0.15">
      <c r="A7763" s="91"/>
      <c r="B7763" s="91"/>
      <c r="C7763" s="127"/>
      <c r="D7763" s="127"/>
      <c r="E7763" s="127"/>
      <c r="F7763" s="127"/>
      <c r="G7763" s="127"/>
      <c r="H7763" s="127"/>
      <c r="I7763" s="91"/>
      <c r="O7763" s="91"/>
      <c r="P7763" s="115"/>
      <c r="Q7763" s="116"/>
      <c r="R7763" s="116"/>
      <c r="S7763" s="116"/>
      <c r="T7763" s="117"/>
    </row>
    <row r="7764" spans="1:20" x14ac:dyDescent="0.15">
      <c r="A7764" s="91"/>
      <c r="B7764" s="91"/>
      <c r="C7764" s="127"/>
      <c r="D7764" s="127"/>
      <c r="E7764" s="127"/>
      <c r="F7764" s="127"/>
      <c r="G7764" s="127"/>
      <c r="H7764" s="127"/>
      <c r="I7764" s="91"/>
      <c r="O7764" s="91"/>
      <c r="P7764" s="115"/>
      <c r="Q7764" s="116"/>
      <c r="R7764" s="116"/>
      <c r="S7764" s="116"/>
      <c r="T7764" s="117"/>
    </row>
    <row r="7765" spans="1:20" x14ac:dyDescent="0.15">
      <c r="A7765" s="91"/>
      <c r="B7765" s="91"/>
      <c r="C7765" s="127"/>
      <c r="D7765" s="127"/>
      <c r="E7765" s="127"/>
      <c r="F7765" s="127"/>
      <c r="G7765" s="127"/>
      <c r="H7765" s="127"/>
      <c r="I7765" s="91"/>
      <c r="O7765" s="91"/>
      <c r="P7765" s="115"/>
      <c r="Q7765" s="116"/>
      <c r="R7765" s="116"/>
      <c r="S7765" s="116"/>
      <c r="T7765" s="117"/>
    </row>
    <row r="7766" spans="1:20" x14ac:dyDescent="0.15">
      <c r="A7766" s="91"/>
      <c r="B7766" s="91"/>
      <c r="C7766" s="127"/>
      <c r="D7766" s="127"/>
      <c r="E7766" s="127"/>
      <c r="F7766" s="127"/>
      <c r="G7766" s="127"/>
      <c r="H7766" s="127"/>
      <c r="I7766" s="91"/>
      <c r="O7766" s="91"/>
      <c r="P7766" s="115"/>
      <c r="Q7766" s="116"/>
      <c r="R7766" s="116"/>
      <c r="S7766" s="116"/>
      <c r="T7766" s="117"/>
    </row>
    <row r="7767" spans="1:20" x14ac:dyDescent="0.15">
      <c r="A7767" s="91"/>
      <c r="B7767" s="91"/>
      <c r="C7767" s="127"/>
      <c r="D7767" s="127"/>
      <c r="E7767" s="127"/>
      <c r="F7767" s="127"/>
      <c r="G7767" s="127"/>
      <c r="H7767" s="127"/>
      <c r="I7767" s="91"/>
      <c r="O7767" s="91"/>
      <c r="P7767" s="115"/>
      <c r="Q7767" s="116"/>
      <c r="R7767" s="116"/>
      <c r="S7767" s="116"/>
      <c r="T7767" s="117"/>
    </row>
    <row r="7768" spans="1:20" x14ac:dyDescent="0.15">
      <c r="A7768" s="91"/>
      <c r="B7768" s="91"/>
      <c r="C7768" s="127"/>
      <c r="D7768" s="127"/>
      <c r="E7768" s="127"/>
      <c r="F7768" s="127"/>
      <c r="G7768" s="127"/>
      <c r="H7768" s="127"/>
      <c r="I7768" s="91"/>
      <c r="O7768" s="91"/>
      <c r="P7768" s="115"/>
      <c r="Q7768" s="116"/>
      <c r="R7768" s="116"/>
      <c r="S7768" s="116"/>
      <c r="T7768" s="117"/>
    </row>
    <row r="7769" spans="1:20" x14ac:dyDescent="0.15">
      <c r="A7769" s="91"/>
      <c r="B7769" s="91"/>
      <c r="C7769" s="127"/>
      <c r="D7769" s="127"/>
      <c r="E7769" s="127"/>
      <c r="F7769" s="127"/>
      <c r="G7769" s="127"/>
      <c r="H7769" s="127"/>
      <c r="I7769" s="91"/>
      <c r="O7769" s="91"/>
      <c r="P7769" s="115"/>
      <c r="Q7769" s="116"/>
      <c r="R7769" s="116"/>
      <c r="S7769" s="116"/>
      <c r="T7769" s="117"/>
    </row>
    <row r="7770" spans="1:20" x14ac:dyDescent="0.15">
      <c r="A7770" s="91"/>
      <c r="B7770" s="91"/>
      <c r="C7770" s="127"/>
      <c r="D7770" s="127"/>
      <c r="E7770" s="127"/>
      <c r="F7770" s="127"/>
      <c r="G7770" s="127"/>
      <c r="H7770" s="127"/>
      <c r="I7770" s="91"/>
      <c r="O7770" s="91"/>
      <c r="P7770" s="115"/>
      <c r="Q7770" s="116"/>
      <c r="R7770" s="116"/>
      <c r="S7770" s="116"/>
      <c r="T7770" s="117"/>
    </row>
    <row r="7771" spans="1:20" x14ac:dyDescent="0.15">
      <c r="A7771" s="91"/>
      <c r="B7771" s="91"/>
      <c r="C7771" s="127"/>
      <c r="D7771" s="127"/>
      <c r="E7771" s="127"/>
      <c r="F7771" s="127"/>
      <c r="G7771" s="127"/>
      <c r="H7771" s="127"/>
      <c r="I7771" s="91"/>
      <c r="O7771" s="91"/>
      <c r="P7771" s="115"/>
      <c r="Q7771" s="116"/>
      <c r="R7771" s="116"/>
      <c r="S7771" s="116"/>
      <c r="T7771" s="117"/>
    </row>
    <row r="7772" spans="1:20" x14ac:dyDescent="0.15">
      <c r="A7772" s="91"/>
      <c r="B7772" s="91"/>
      <c r="C7772" s="127"/>
      <c r="D7772" s="127"/>
      <c r="E7772" s="127"/>
      <c r="F7772" s="127"/>
      <c r="G7772" s="127"/>
      <c r="H7772" s="127"/>
      <c r="I7772" s="91"/>
      <c r="O7772" s="91"/>
      <c r="P7772" s="115"/>
      <c r="Q7772" s="116"/>
      <c r="R7772" s="116"/>
      <c r="S7772" s="116"/>
      <c r="T7772" s="117"/>
    </row>
    <row r="7773" spans="1:20" x14ac:dyDescent="0.15">
      <c r="A7773" s="91"/>
      <c r="B7773" s="91"/>
      <c r="C7773" s="127"/>
      <c r="D7773" s="127"/>
      <c r="E7773" s="127"/>
      <c r="F7773" s="127"/>
      <c r="G7773" s="127"/>
      <c r="H7773" s="127"/>
      <c r="I7773" s="91"/>
      <c r="O7773" s="91"/>
      <c r="P7773" s="115"/>
      <c r="Q7773" s="116"/>
      <c r="R7773" s="116"/>
      <c r="S7773" s="116"/>
      <c r="T7773" s="117"/>
    </row>
    <row r="7774" spans="1:20" x14ac:dyDescent="0.15">
      <c r="A7774" s="91"/>
      <c r="B7774" s="91"/>
      <c r="C7774" s="127"/>
      <c r="D7774" s="127"/>
      <c r="E7774" s="127"/>
      <c r="F7774" s="127"/>
      <c r="G7774" s="127"/>
      <c r="H7774" s="127"/>
      <c r="I7774" s="91"/>
      <c r="O7774" s="91"/>
      <c r="P7774" s="115"/>
      <c r="Q7774" s="116"/>
      <c r="R7774" s="116"/>
      <c r="S7774" s="116"/>
      <c r="T7774" s="117"/>
    </row>
    <row r="7775" spans="1:20" x14ac:dyDescent="0.15">
      <c r="A7775" s="91"/>
      <c r="B7775" s="91"/>
      <c r="C7775" s="127"/>
      <c r="D7775" s="127"/>
      <c r="E7775" s="127"/>
      <c r="F7775" s="127"/>
      <c r="G7775" s="127"/>
      <c r="H7775" s="127"/>
      <c r="I7775" s="91"/>
      <c r="O7775" s="91"/>
      <c r="P7775" s="115"/>
      <c r="Q7775" s="116"/>
      <c r="R7775" s="116"/>
      <c r="S7775" s="116"/>
      <c r="T7775" s="117"/>
    </row>
    <row r="7776" spans="1:20" x14ac:dyDescent="0.15">
      <c r="A7776" s="91"/>
      <c r="B7776" s="91"/>
      <c r="C7776" s="127"/>
      <c r="D7776" s="127"/>
      <c r="E7776" s="127"/>
      <c r="F7776" s="127"/>
      <c r="G7776" s="127"/>
      <c r="H7776" s="127"/>
      <c r="I7776" s="91"/>
      <c r="O7776" s="91"/>
      <c r="P7776" s="115"/>
      <c r="Q7776" s="116"/>
      <c r="R7776" s="116"/>
      <c r="S7776" s="116"/>
      <c r="T7776" s="117"/>
    </row>
    <row r="7777" spans="1:20" x14ac:dyDescent="0.15">
      <c r="A7777" s="91"/>
      <c r="B7777" s="91"/>
      <c r="C7777" s="127"/>
      <c r="D7777" s="127"/>
      <c r="E7777" s="127"/>
      <c r="F7777" s="127"/>
      <c r="G7777" s="127"/>
      <c r="H7777" s="127"/>
      <c r="I7777" s="91"/>
      <c r="O7777" s="91"/>
      <c r="P7777" s="115"/>
      <c r="Q7777" s="116"/>
      <c r="R7777" s="116"/>
      <c r="S7777" s="116"/>
      <c r="T7777" s="117"/>
    </row>
    <row r="7778" spans="1:20" x14ac:dyDescent="0.15">
      <c r="A7778" s="91"/>
      <c r="B7778" s="91"/>
      <c r="C7778" s="127"/>
      <c r="D7778" s="127"/>
      <c r="E7778" s="127"/>
      <c r="F7778" s="127"/>
      <c r="G7778" s="127"/>
      <c r="H7778" s="127"/>
      <c r="I7778" s="91"/>
      <c r="O7778" s="91"/>
      <c r="P7778" s="115"/>
      <c r="Q7778" s="116"/>
      <c r="R7778" s="116"/>
      <c r="S7778" s="116"/>
      <c r="T7778" s="117"/>
    </row>
    <row r="7779" spans="1:20" x14ac:dyDescent="0.15">
      <c r="A7779" s="91"/>
      <c r="B7779" s="91"/>
      <c r="C7779" s="127"/>
      <c r="D7779" s="127"/>
      <c r="E7779" s="127"/>
      <c r="F7779" s="127"/>
      <c r="G7779" s="127"/>
      <c r="H7779" s="127"/>
      <c r="I7779" s="91"/>
      <c r="O7779" s="91"/>
      <c r="P7779" s="115"/>
      <c r="Q7779" s="116"/>
      <c r="R7779" s="116"/>
      <c r="S7779" s="116"/>
      <c r="T7779" s="117"/>
    </row>
    <row r="7780" spans="1:20" x14ac:dyDescent="0.15">
      <c r="A7780" s="91"/>
      <c r="B7780" s="91"/>
      <c r="C7780" s="127"/>
      <c r="D7780" s="127"/>
      <c r="E7780" s="127"/>
      <c r="F7780" s="127"/>
      <c r="G7780" s="127"/>
      <c r="H7780" s="127"/>
      <c r="I7780" s="91"/>
      <c r="O7780" s="91"/>
      <c r="P7780" s="115"/>
      <c r="Q7780" s="116"/>
      <c r="R7780" s="116"/>
      <c r="S7780" s="116"/>
      <c r="T7780" s="117"/>
    </row>
    <row r="7781" spans="1:20" x14ac:dyDescent="0.15">
      <c r="A7781" s="91"/>
      <c r="B7781" s="91"/>
      <c r="C7781" s="127"/>
      <c r="D7781" s="127"/>
      <c r="E7781" s="127"/>
      <c r="F7781" s="127"/>
      <c r="G7781" s="127"/>
      <c r="H7781" s="127"/>
      <c r="I7781" s="91"/>
      <c r="O7781" s="91"/>
      <c r="P7781" s="115"/>
      <c r="Q7781" s="116"/>
      <c r="R7781" s="116"/>
      <c r="S7781" s="116"/>
      <c r="T7781" s="117"/>
    </row>
    <row r="7782" spans="1:20" x14ac:dyDescent="0.15">
      <c r="A7782" s="91"/>
      <c r="B7782" s="91"/>
      <c r="C7782" s="127"/>
      <c r="D7782" s="127"/>
      <c r="E7782" s="127"/>
      <c r="F7782" s="127"/>
      <c r="G7782" s="127"/>
      <c r="H7782" s="127"/>
      <c r="I7782" s="91"/>
      <c r="O7782" s="91"/>
      <c r="P7782" s="115"/>
      <c r="Q7782" s="116"/>
      <c r="R7782" s="116"/>
      <c r="S7782" s="116"/>
      <c r="T7782" s="117"/>
    </row>
    <row r="7783" spans="1:20" x14ac:dyDescent="0.15">
      <c r="A7783" s="91"/>
      <c r="B7783" s="91"/>
      <c r="C7783" s="127"/>
      <c r="D7783" s="127"/>
      <c r="E7783" s="127"/>
      <c r="F7783" s="127"/>
      <c r="G7783" s="127"/>
      <c r="H7783" s="127"/>
      <c r="I7783" s="91"/>
      <c r="O7783" s="91"/>
      <c r="P7783" s="115"/>
      <c r="Q7783" s="116"/>
      <c r="R7783" s="116"/>
      <c r="S7783" s="116"/>
      <c r="T7783" s="117"/>
    </row>
    <row r="7784" spans="1:20" x14ac:dyDescent="0.15">
      <c r="A7784" s="91"/>
      <c r="B7784" s="91"/>
      <c r="C7784" s="127"/>
      <c r="D7784" s="127"/>
      <c r="E7784" s="127"/>
      <c r="F7784" s="127"/>
      <c r="G7784" s="127"/>
      <c r="H7784" s="127"/>
      <c r="I7784" s="91"/>
      <c r="O7784" s="91"/>
      <c r="P7784" s="115"/>
      <c r="Q7784" s="116"/>
      <c r="R7784" s="116"/>
      <c r="S7784" s="116"/>
      <c r="T7784" s="117"/>
    </row>
    <row r="7785" spans="1:20" x14ac:dyDescent="0.15">
      <c r="A7785" s="91"/>
      <c r="B7785" s="91"/>
      <c r="C7785" s="127"/>
      <c r="D7785" s="127"/>
      <c r="E7785" s="127"/>
      <c r="F7785" s="127"/>
      <c r="G7785" s="127"/>
      <c r="H7785" s="127"/>
      <c r="I7785" s="91"/>
      <c r="O7785" s="91"/>
      <c r="P7785" s="115"/>
      <c r="Q7785" s="116"/>
      <c r="R7785" s="116"/>
      <c r="S7785" s="116"/>
      <c r="T7785" s="117"/>
    </row>
    <row r="7786" spans="1:20" x14ac:dyDescent="0.15">
      <c r="A7786" s="91"/>
      <c r="B7786" s="91"/>
      <c r="C7786" s="127"/>
      <c r="D7786" s="127"/>
      <c r="E7786" s="127"/>
      <c r="F7786" s="127"/>
      <c r="G7786" s="127"/>
      <c r="H7786" s="127"/>
      <c r="I7786" s="91"/>
      <c r="O7786" s="91"/>
      <c r="P7786" s="115"/>
      <c r="Q7786" s="116"/>
      <c r="R7786" s="116"/>
      <c r="S7786" s="116"/>
      <c r="T7786" s="117"/>
    </row>
    <row r="7787" spans="1:20" x14ac:dyDescent="0.15">
      <c r="A7787" s="91"/>
      <c r="B7787" s="91"/>
      <c r="C7787" s="127"/>
      <c r="D7787" s="127"/>
      <c r="E7787" s="127"/>
      <c r="F7787" s="127"/>
      <c r="G7787" s="127"/>
      <c r="H7787" s="127"/>
      <c r="I7787" s="91"/>
      <c r="O7787" s="91"/>
      <c r="P7787" s="115"/>
      <c r="Q7787" s="116"/>
      <c r="R7787" s="116"/>
      <c r="S7787" s="116"/>
      <c r="T7787" s="117"/>
    </row>
    <row r="7788" spans="1:20" x14ac:dyDescent="0.15">
      <c r="A7788" s="91"/>
      <c r="B7788" s="91"/>
      <c r="C7788" s="127"/>
      <c r="D7788" s="127"/>
      <c r="E7788" s="127"/>
      <c r="F7788" s="127"/>
      <c r="G7788" s="127"/>
      <c r="H7788" s="127"/>
      <c r="I7788" s="91"/>
      <c r="O7788" s="91"/>
      <c r="P7788" s="115"/>
      <c r="Q7788" s="116"/>
      <c r="R7788" s="116"/>
      <c r="S7788" s="116"/>
      <c r="T7788" s="117"/>
    </row>
    <row r="7789" spans="1:20" x14ac:dyDescent="0.15">
      <c r="A7789" s="91"/>
      <c r="B7789" s="91"/>
      <c r="C7789" s="127"/>
      <c r="D7789" s="127"/>
      <c r="E7789" s="127"/>
      <c r="F7789" s="127"/>
      <c r="G7789" s="127"/>
      <c r="H7789" s="127"/>
      <c r="I7789" s="91"/>
      <c r="O7789" s="91"/>
      <c r="P7789" s="115"/>
      <c r="Q7789" s="116"/>
      <c r="R7789" s="116"/>
      <c r="S7789" s="116"/>
      <c r="T7789" s="117"/>
    </row>
    <row r="7790" spans="1:20" x14ac:dyDescent="0.15">
      <c r="A7790" s="91"/>
      <c r="B7790" s="91"/>
      <c r="C7790" s="127"/>
      <c r="D7790" s="127"/>
      <c r="E7790" s="127"/>
      <c r="F7790" s="127"/>
      <c r="G7790" s="127"/>
      <c r="H7790" s="127"/>
      <c r="I7790" s="91"/>
      <c r="O7790" s="91"/>
      <c r="P7790" s="115"/>
      <c r="Q7790" s="116"/>
      <c r="R7790" s="116"/>
      <c r="S7790" s="116"/>
      <c r="T7790" s="117"/>
    </row>
    <row r="7791" spans="1:20" x14ac:dyDescent="0.15">
      <c r="A7791" s="91"/>
      <c r="B7791" s="91"/>
      <c r="C7791" s="127"/>
      <c r="D7791" s="127"/>
      <c r="E7791" s="127"/>
      <c r="F7791" s="127"/>
      <c r="G7791" s="127"/>
      <c r="H7791" s="127"/>
      <c r="I7791" s="91"/>
      <c r="O7791" s="91"/>
      <c r="P7791" s="115"/>
      <c r="Q7791" s="116"/>
      <c r="R7791" s="116"/>
      <c r="S7791" s="116"/>
      <c r="T7791" s="117"/>
    </row>
    <row r="7792" spans="1:20" x14ac:dyDescent="0.15">
      <c r="A7792" s="91"/>
      <c r="B7792" s="91"/>
      <c r="C7792" s="127"/>
      <c r="D7792" s="127"/>
      <c r="E7792" s="127"/>
      <c r="F7792" s="127"/>
      <c r="G7792" s="127"/>
      <c r="H7792" s="127"/>
      <c r="I7792" s="91"/>
      <c r="O7792" s="91"/>
      <c r="P7792" s="115"/>
      <c r="Q7792" s="116"/>
      <c r="R7792" s="116"/>
      <c r="S7792" s="116"/>
      <c r="T7792" s="117"/>
    </row>
    <row r="7793" spans="1:20" x14ac:dyDescent="0.15">
      <c r="A7793" s="91"/>
      <c r="B7793" s="91"/>
      <c r="C7793" s="127"/>
      <c r="D7793" s="127"/>
      <c r="E7793" s="127"/>
      <c r="F7793" s="127"/>
      <c r="G7793" s="127"/>
      <c r="H7793" s="127"/>
      <c r="I7793" s="91"/>
      <c r="O7793" s="91"/>
      <c r="P7793" s="115"/>
      <c r="Q7793" s="116"/>
      <c r="R7793" s="116"/>
      <c r="S7793" s="116"/>
      <c r="T7793" s="117"/>
    </row>
    <row r="7794" spans="1:20" x14ac:dyDescent="0.15">
      <c r="A7794" s="91"/>
      <c r="B7794" s="91"/>
      <c r="C7794" s="127"/>
      <c r="D7794" s="127"/>
      <c r="E7794" s="127"/>
      <c r="F7794" s="127"/>
      <c r="G7794" s="127"/>
      <c r="H7794" s="127"/>
      <c r="I7794" s="91"/>
      <c r="O7794" s="91"/>
      <c r="P7794" s="115"/>
      <c r="Q7794" s="116"/>
      <c r="R7794" s="116"/>
      <c r="S7794" s="116"/>
      <c r="T7794" s="117"/>
    </row>
    <row r="7795" spans="1:20" x14ac:dyDescent="0.15">
      <c r="A7795" s="91"/>
      <c r="B7795" s="91"/>
      <c r="C7795" s="127"/>
      <c r="D7795" s="127"/>
      <c r="E7795" s="127"/>
      <c r="F7795" s="127"/>
      <c r="G7795" s="127"/>
      <c r="H7795" s="127"/>
      <c r="I7795" s="91"/>
      <c r="O7795" s="91"/>
      <c r="P7795" s="115"/>
      <c r="Q7795" s="116"/>
      <c r="R7795" s="116"/>
      <c r="S7795" s="116"/>
      <c r="T7795" s="117"/>
    </row>
    <row r="7796" spans="1:20" x14ac:dyDescent="0.15">
      <c r="A7796" s="91"/>
      <c r="B7796" s="91"/>
      <c r="C7796" s="127"/>
      <c r="D7796" s="127"/>
      <c r="E7796" s="127"/>
      <c r="F7796" s="127"/>
      <c r="G7796" s="127"/>
      <c r="H7796" s="127"/>
      <c r="I7796" s="91"/>
      <c r="O7796" s="91"/>
      <c r="P7796" s="115"/>
      <c r="Q7796" s="116"/>
      <c r="R7796" s="116"/>
      <c r="S7796" s="116"/>
      <c r="T7796" s="117"/>
    </row>
    <row r="7797" spans="1:20" x14ac:dyDescent="0.15">
      <c r="A7797" s="91"/>
      <c r="B7797" s="91"/>
      <c r="C7797" s="127"/>
      <c r="D7797" s="127"/>
      <c r="E7797" s="127"/>
      <c r="F7797" s="127"/>
      <c r="G7797" s="127"/>
      <c r="H7797" s="127"/>
      <c r="I7797" s="91"/>
      <c r="O7797" s="91"/>
      <c r="P7797" s="115"/>
      <c r="Q7797" s="116"/>
      <c r="R7797" s="116"/>
      <c r="S7797" s="116"/>
      <c r="T7797" s="117"/>
    </row>
    <row r="7798" spans="1:20" x14ac:dyDescent="0.15">
      <c r="A7798" s="91"/>
      <c r="B7798" s="91"/>
      <c r="C7798" s="127"/>
      <c r="D7798" s="127"/>
      <c r="E7798" s="127"/>
      <c r="F7798" s="127"/>
      <c r="G7798" s="127"/>
      <c r="H7798" s="127"/>
      <c r="I7798" s="91"/>
      <c r="O7798" s="91"/>
      <c r="P7798" s="115"/>
      <c r="Q7798" s="116"/>
      <c r="R7798" s="116"/>
      <c r="S7798" s="116"/>
      <c r="T7798" s="117"/>
    </row>
    <row r="7799" spans="1:20" x14ac:dyDescent="0.15">
      <c r="A7799" s="91"/>
      <c r="B7799" s="91"/>
      <c r="C7799" s="127"/>
      <c r="D7799" s="127"/>
      <c r="E7799" s="127"/>
      <c r="F7799" s="127"/>
      <c r="G7799" s="127"/>
      <c r="H7799" s="127"/>
      <c r="I7799" s="91"/>
      <c r="O7799" s="91"/>
      <c r="P7799" s="115"/>
      <c r="Q7799" s="116"/>
      <c r="R7799" s="116"/>
      <c r="S7799" s="116"/>
      <c r="T7799" s="117"/>
    </row>
    <row r="7800" spans="1:20" x14ac:dyDescent="0.15">
      <c r="A7800" s="91"/>
      <c r="B7800" s="91"/>
      <c r="C7800" s="127"/>
      <c r="D7800" s="127"/>
      <c r="E7800" s="127"/>
      <c r="F7800" s="127"/>
      <c r="G7800" s="127"/>
      <c r="H7800" s="127"/>
      <c r="I7800" s="91"/>
      <c r="O7800" s="91"/>
      <c r="P7800" s="115"/>
      <c r="Q7800" s="116"/>
      <c r="R7800" s="116"/>
      <c r="S7800" s="116"/>
      <c r="T7800" s="117"/>
    </row>
    <row r="7801" spans="1:20" x14ac:dyDescent="0.15">
      <c r="A7801" s="91"/>
      <c r="B7801" s="91"/>
      <c r="C7801" s="127"/>
      <c r="D7801" s="127"/>
      <c r="E7801" s="127"/>
      <c r="F7801" s="127"/>
      <c r="G7801" s="127"/>
      <c r="H7801" s="127"/>
      <c r="I7801" s="91"/>
      <c r="O7801" s="91"/>
      <c r="P7801" s="115"/>
      <c r="Q7801" s="116"/>
      <c r="R7801" s="116"/>
      <c r="S7801" s="116"/>
      <c r="T7801" s="117"/>
    </row>
    <row r="7802" spans="1:20" x14ac:dyDescent="0.15">
      <c r="A7802" s="91"/>
      <c r="B7802" s="91"/>
      <c r="C7802" s="127"/>
      <c r="D7802" s="127"/>
      <c r="E7802" s="127"/>
      <c r="F7802" s="127"/>
      <c r="G7802" s="127"/>
      <c r="H7802" s="127"/>
      <c r="I7802" s="91"/>
      <c r="O7802" s="91"/>
      <c r="P7802" s="115"/>
      <c r="Q7802" s="116"/>
      <c r="R7802" s="116"/>
      <c r="S7802" s="116"/>
      <c r="T7802" s="117"/>
    </row>
    <row r="7803" spans="1:20" x14ac:dyDescent="0.15">
      <c r="A7803" s="91"/>
      <c r="B7803" s="91"/>
      <c r="C7803" s="127"/>
      <c r="D7803" s="127"/>
      <c r="E7803" s="127"/>
      <c r="F7803" s="127"/>
      <c r="G7803" s="127"/>
      <c r="H7803" s="127"/>
      <c r="I7803" s="91"/>
      <c r="O7803" s="91"/>
      <c r="P7803" s="115"/>
      <c r="Q7803" s="116"/>
      <c r="R7803" s="116"/>
      <c r="S7803" s="116"/>
      <c r="T7803" s="117"/>
    </row>
    <row r="7804" spans="1:20" x14ac:dyDescent="0.15">
      <c r="A7804" s="91"/>
      <c r="B7804" s="91"/>
      <c r="C7804" s="127"/>
      <c r="D7804" s="127"/>
      <c r="E7804" s="127"/>
      <c r="F7804" s="127"/>
      <c r="G7804" s="127"/>
      <c r="H7804" s="127"/>
      <c r="I7804" s="91"/>
      <c r="O7804" s="91"/>
      <c r="P7804" s="115"/>
      <c r="Q7804" s="116"/>
      <c r="R7804" s="116"/>
      <c r="S7804" s="116"/>
      <c r="T7804" s="117"/>
    </row>
    <row r="7805" spans="1:20" x14ac:dyDescent="0.15">
      <c r="A7805" s="91"/>
      <c r="B7805" s="91"/>
      <c r="C7805" s="127"/>
      <c r="D7805" s="127"/>
      <c r="E7805" s="127"/>
      <c r="F7805" s="127"/>
      <c r="G7805" s="127"/>
      <c r="H7805" s="127"/>
      <c r="I7805" s="91"/>
      <c r="O7805" s="91"/>
      <c r="P7805" s="115"/>
      <c r="Q7805" s="116"/>
      <c r="R7805" s="116"/>
      <c r="S7805" s="116"/>
      <c r="T7805" s="117"/>
    </row>
    <row r="7806" spans="1:20" x14ac:dyDescent="0.15">
      <c r="A7806" s="91"/>
      <c r="B7806" s="91"/>
      <c r="C7806" s="127"/>
      <c r="D7806" s="127"/>
      <c r="E7806" s="127"/>
      <c r="F7806" s="127"/>
      <c r="G7806" s="127"/>
      <c r="H7806" s="127"/>
      <c r="I7806" s="91"/>
      <c r="O7806" s="91"/>
      <c r="P7806" s="115"/>
      <c r="Q7806" s="116"/>
      <c r="R7806" s="116"/>
      <c r="S7806" s="116"/>
      <c r="T7806" s="117"/>
    </row>
    <row r="7807" spans="1:20" x14ac:dyDescent="0.15">
      <c r="A7807" s="91"/>
      <c r="B7807" s="91"/>
      <c r="C7807" s="127"/>
      <c r="D7807" s="127"/>
      <c r="E7807" s="127"/>
      <c r="F7807" s="127"/>
      <c r="G7807" s="127"/>
      <c r="H7807" s="127"/>
      <c r="I7807" s="91"/>
      <c r="O7807" s="91"/>
      <c r="P7807" s="115"/>
      <c r="Q7807" s="116"/>
      <c r="R7807" s="116"/>
      <c r="S7807" s="116"/>
      <c r="T7807" s="117"/>
    </row>
    <row r="7808" spans="1:20" x14ac:dyDescent="0.15">
      <c r="A7808" s="91"/>
      <c r="B7808" s="91"/>
      <c r="C7808" s="127"/>
      <c r="D7808" s="127"/>
      <c r="E7808" s="127"/>
      <c r="F7808" s="127"/>
      <c r="G7808" s="127"/>
      <c r="H7808" s="127"/>
      <c r="I7808" s="91"/>
      <c r="O7808" s="91"/>
      <c r="P7808" s="115"/>
      <c r="Q7808" s="116"/>
      <c r="R7808" s="116"/>
      <c r="S7808" s="116"/>
      <c r="T7808" s="117"/>
    </row>
    <row r="7809" spans="1:20" x14ac:dyDescent="0.15">
      <c r="A7809" s="91"/>
      <c r="B7809" s="91"/>
      <c r="C7809" s="127"/>
      <c r="D7809" s="127"/>
      <c r="E7809" s="127"/>
      <c r="F7809" s="127"/>
      <c r="G7809" s="127"/>
      <c r="H7809" s="127"/>
      <c r="I7809" s="91"/>
      <c r="O7809" s="91"/>
      <c r="P7809" s="115"/>
      <c r="Q7809" s="116"/>
      <c r="R7809" s="116"/>
      <c r="S7809" s="116"/>
      <c r="T7809" s="117"/>
    </row>
    <row r="7810" spans="1:20" x14ac:dyDescent="0.15">
      <c r="A7810" s="91"/>
      <c r="B7810" s="91"/>
      <c r="C7810" s="127"/>
      <c r="D7810" s="127"/>
      <c r="E7810" s="127"/>
      <c r="F7810" s="127"/>
      <c r="G7810" s="127"/>
      <c r="H7810" s="127"/>
      <c r="I7810" s="91"/>
      <c r="O7810" s="91"/>
      <c r="P7810" s="115"/>
      <c r="Q7810" s="116"/>
      <c r="R7810" s="116"/>
      <c r="S7810" s="116"/>
      <c r="T7810" s="117"/>
    </row>
    <row r="7811" spans="1:20" x14ac:dyDescent="0.15">
      <c r="A7811" s="91"/>
      <c r="B7811" s="91"/>
      <c r="C7811" s="127"/>
      <c r="D7811" s="127"/>
      <c r="E7811" s="127"/>
      <c r="F7811" s="127"/>
      <c r="G7811" s="127"/>
      <c r="H7811" s="127"/>
      <c r="I7811" s="91"/>
      <c r="O7811" s="91"/>
      <c r="P7811" s="115"/>
      <c r="Q7811" s="116"/>
      <c r="R7811" s="116"/>
      <c r="S7811" s="116"/>
      <c r="T7811" s="117"/>
    </row>
    <row r="7812" spans="1:20" x14ac:dyDescent="0.15">
      <c r="A7812" s="91"/>
      <c r="B7812" s="91"/>
      <c r="C7812" s="127"/>
      <c r="D7812" s="127"/>
      <c r="E7812" s="127"/>
      <c r="F7812" s="127"/>
      <c r="G7812" s="127"/>
      <c r="H7812" s="127"/>
      <c r="I7812" s="91"/>
      <c r="O7812" s="91"/>
      <c r="P7812" s="115"/>
      <c r="Q7812" s="116"/>
      <c r="R7812" s="116"/>
      <c r="S7812" s="116"/>
      <c r="T7812" s="117"/>
    </row>
    <row r="7813" spans="1:20" x14ac:dyDescent="0.15">
      <c r="A7813" s="91"/>
      <c r="B7813" s="91"/>
      <c r="C7813" s="127"/>
      <c r="D7813" s="127"/>
      <c r="E7813" s="127"/>
      <c r="F7813" s="127"/>
      <c r="G7813" s="127"/>
      <c r="H7813" s="127"/>
      <c r="I7813" s="91"/>
      <c r="O7813" s="91"/>
      <c r="P7813" s="115"/>
      <c r="Q7813" s="116"/>
      <c r="R7813" s="116"/>
      <c r="S7813" s="116"/>
      <c r="T7813" s="117"/>
    </row>
    <row r="7814" spans="1:20" x14ac:dyDescent="0.15">
      <c r="A7814" s="91"/>
      <c r="B7814" s="91"/>
      <c r="C7814" s="127"/>
      <c r="D7814" s="127"/>
      <c r="E7814" s="127"/>
      <c r="F7814" s="127"/>
      <c r="G7814" s="127"/>
      <c r="H7814" s="127"/>
      <c r="I7814" s="91"/>
      <c r="O7814" s="91"/>
      <c r="P7814" s="115"/>
      <c r="Q7814" s="116"/>
      <c r="R7814" s="116"/>
      <c r="S7814" s="116"/>
      <c r="T7814" s="117"/>
    </row>
    <row r="7815" spans="1:20" x14ac:dyDescent="0.15">
      <c r="A7815" s="91"/>
      <c r="B7815" s="91"/>
      <c r="C7815" s="127"/>
      <c r="D7815" s="127"/>
      <c r="E7815" s="127"/>
      <c r="F7815" s="127"/>
      <c r="G7815" s="127"/>
      <c r="H7815" s="127"/>
      <c r="I7815" s="91"/>
      <c r="O7815" s="91"/>
      <c r="P7815" s="115"/>
      <c r="Q7815" s="116"/>
      <c r="R7815" s="116"/>
      <c r="S7815" s="116"/>
      <c r="T7815" s="117"/>
    </row>
    <row r="7816" spans="1:20" x14ac:dyDescent="0.15">
      <c r="A7816" s="91"/>
      <c r="B7816" s="91"/>
      <c r="C7816" s="127"/>
      <c r="D7816" s="127"/>
      <c r="E7816" s="127"/>
      <c r="F7816" s="127"/>
      <c r="G7816" s="127"/>
      <c r="H7816" s="127"/>
      <c r="I7816" s="91"/>
      <c r="O7816" s="91"/>
      <c r="P7816" s="115"/>
      <c r="Q7816" s="116"/>
      <c r="R7816" s="116"/>
      <c r="S7816" s="116"/>
      <c r="T7816" s="117"/>
    </row>
    <row r="7817" spans="1:20" x14ac:dyDescent="0.15">
      <c r="A7817" s="91"/>
      <c r="B7817" s="91"/>
      <c r="C7817" s="127"/>
      <c r="D7817" s="127"/>
      <c r="E7817" s="127"/>
      <c r="F7817" s="127"/>
      <c r="G7817" s="127"/>
      <c r="H7817" s="127"/>
      <c r="I7817" s="91"/>
      <c r="O7817" s="91"/>
      <c r="P7817" s="115"/>
      <c r="Q7817" s="116"/>
      <c r="R7817" s="116"/>
      <c r="S7817" s="116"/>
      <c r="T7817" s="117"/>
    </row>
    <row r="7818" spans="1:20" x14ac:dyDescent="0.15">
      <c r="A7818" s="91"/>
      <c r="B7818" s="91"/>
      <c r="C7818" s="127"/>
      <c r="D7818" s="127"/>
      <c r="E7818" s="127"/>
      <c r="F7818" s="127"/>
      <c r="G7818" s="127"/>
      <c r="H7818" s="127"/>
      <c r="I7818" s="91"/>
      <c r="O7818" s="91"/>
      <c r="P7818" s="115"/>
      <c r="Q7818" s="116"/>
      <c r="R7818" s="116"/>
      <c r="S7818" s="116"/>
      <c r="T7818" s="117"/>
    </row>
    <row r="7819" spans="1:20" x14ac:dyDescent="0.15">
      <c r="A7819" s="91"/>
      <c r="B7819" s="91"/>
      <c r="C7819" s="127"/>
      <c r="D7819" s="127"/>
      <c r="E7819" s="127"/>
      <c r="F7819" s="127"/>
      <c r="G7819" s="127"/>
      <c r="H7819" s="127"/>
      <c r="I7819" s="91"/>
      <c r="O7819" s="91"/>
      <c r="P7819" s="115"/>
      <c r="Q7819" s="116"/>
      <c r="R7819" s="116"/>
      <c r="S7819" s="116"/>
      <c r="T7819" s="117"/>
    </row>
    <row r="7820" spans="1:20" x14ac:dyDescent="0.15">
      <c r="A7820" s="91"/>
      <c r="B7820" s="91"/>
      <c r="C7820" s="127"/>
      <c r="D7820" s="127"/>
      <c r="E7820" s="127"/>
      <c r="F7820" s="127"/>
      <c r="G7820" s="127"/>
      <c r="H7820" s="127"/>
      <c r="I7820" s="91"/>
      <c r="O7820" s="91"/>
      <c r="P7820" s="115"/>
      <c r="Q7820" s="116"/>
      <c r="R7820" s="116"/>
      <c r="S7820" s="116"/>
      <c r="T7820" s="117"/>
    </row>
    <row r="7821" spans="1:20" x14ac:dyDescent="0.15">
      <c r="A7821" s="91"/>
      <c r="B7821" s="91"/>
      <c r="C7821" s="127"/>
      <c r="D7821" s="127"/>
      <c r="E7821" s="127"/>
      <c r="F7821" s="127"/>
      <c r="G7821" s="127"/>
      <c r="H7821" s="127"/>
      <c r="I7821" s="91"/>
      <c r="O7821" s="91"/>
      <c r="P7821" s="115"/>
      <c r="Q7821" s="116"/>
      <c r="R7821" s="116"/>
      <c r="S7821" s="116"/>
      <c r="T7821" s="117"/>
    </row>
    <row r="7822" spans="1:20" x14ac:dyDescent="0.15">
      <c r="A7822" s="91"/>
      <c r="B7822" s="91"/>
      <c r="C7822" s="127"/>
      <c r="D7822" s="127"/>
      <c r="E7822" s="127"/>
      <c r="F7822" s="127"/>
      <c r="G7822" s="127"/>
      <c r="H7822" s="127"/>
      <c r="I7822" s="91"/>
      <c r="O7822" s="91"/>
      <c r="P7822" s="115"/>
      <c r="Q7822" s="116"/>
      <c r="R7822" s="116"/>
      <c r="S7822" s="116"/>
      <c r="T7822" s="117"/>
    </row>
    <row r="7823" spans="1:20" x14ac:dyDescent="0.15">
      <c r="A7823" s="91"/>
      <c r="B7823" s="91"/>
      <c r="C7823" s="127"/>
      <c r="D7823" s="127"/>
      <c r="E7823" s="127"/>
      <c r="F7823" s="127"/>
      <c r="G7823" s="127"/>
      <c r="H7823" s="127"/>
      <c r="I7823" s="91"/>
      <c r="O7823" s="91"/>
      <c r="P7823" s="115"/>
      <c r="Q7823" s="116"/>
      <c r="R7823" s="116"/>
      <c r="S7823" s="116"/>
      <c r="T7823" s="117"/>
    </row>
    <row r="7824" spans="1:20" x14ac:dyDescent="0.15">
      <c r="A7824" s="91"/>
      <c r="B7824" s="91"/>
      <c r="C7824" s="127"/>
      <c r="D7824" s="127"/>
      <c r="E7824" s="127"/>
      <c r="F7824" s="127"/>
      <c r="G7824" s="127"/>
      <c r="H7824" s="127"/>
      <c r="I7824" s="91"/>
      <c r="O7824" s="91"/>
      <c r="P7824" s="115"/>
      <c r="Q7824" s="116"/>
      <c r="R7824" s="116"/>
      <c r="S7824" s="116"/>
      <c r="T7824" s="117"/>
    </row>
    <row r="7825" spans="1:20" x14ac:dyDescent="0.15">
      <c r="A7825" s="91"/>
      <c r="B7825" s="91"/>
      <c r="C7825" s="127"/>
      <c r="D7825" s="127"/>
      <c r="E7825" s="127"/>
      <c r="F7825" s="127"/>
      <c r="G7825" s="127"/>
      <c r="H7825" s="127"/>
      <c r="I7825" s="91"/>
      <c r="O7825" s="91"/>
      <c r="P7825" s="115"/>
      <c r="Q7825" s="116"/>
      <c r="R7825" s="116"/>
      <c r="S7825" s="116"/>
      <c r="T7825" s="117"/>
    </row>
    <row r="7826" spans="1:20" x14ac:dyDescent="0.15">
      <c r="A7826" s="91"/>
      <c r="B7826" s="91"/>
      <c r="C7826" s="127"/>
      <c r="D7826" s="127"/>
      <c r="E7826" s="127"/>
      <c r="F7826" s="127"/>
      <c r="G7826" s="127"/>
      <c r="H7826" s="127"/>
      <c r="I7826" s="91"/>
      <c r="O7826" s="91"/>
      <c r="P7826" s="115"/>
      <c r="Q7826" s="116"/>
      <c r="R7826" s="116"/>
      <c r="S7826" s="116"/>
      <c r="T7826" s="117"/>
    </row>
    <row r="7827" spans="1:20" x14ac:dyDescent="0.15">
      <c r="A7827" s="91"/>
      <c r="B7827" s="91"/>
      <c r="C7827" s="127"/>
      <c r="D7827" s="127"/>
      <c r="E7827" s="127"/>
      <c r="F7827" s="127"/>
      <c r="G7827" s="127"/>
      <c r="H7827" s="127"/>
      <c r="I7827" s="91"/>
      <c r="O7827" s="91"/>
      <c r="P7827" s="115"/>
      <c r="Q7827" s="116"/>
      <c r="R7827" s="116"/>
      <c r="S7827" s="116"/>
      <c r="T7827" s="117"/>
    </row>
    <row r="7828" spans="1:20" x14ac:dyDescent="0.15">
      <c r="A7828" s="91"/>
      <c r="B7828" s="91"/>
      <c r="C7828" s="127"/>
      <c r="D7828" s="127"/>
      <c r="E7828" s="127"/>
      <c r="F7828" s="127"/>
      <c r="G7828" s="127"/>
      <c r="H7828" s="127"/>
      <c r="I7828" s="91"/>
      <c r="O7828" s="91"/>
      <c r="P7828" s="115"/>
      <c r="Q7828" s="116"/>
      <c r="R7828" s="116"/>
      <c r="S7828" s="116"/>
      <c r="T7828" s="117"/>
    </row>
    <row r="7829" spans="1:20" x14ac:dyDescent="0.15">
      <c r="A7829" s="91"/>
      <c r="B7829" s="91"/>
      <c r="C7829" s="127"/>
      <c r="D7829" s="127"/>
      <c r="E7829" s="127"/>
      <c r="F7829" s="127"/>
      <c r="G7829" s="127"/>
      <c r="H7829" s="127"/>
      <c r="I7829" s="91"/>
      <c r="O7829" s="91"/>
      <c r="P7829" s="115"/>
      <c r="Q7829" s="116"/>
      <c r="R7829" s="116"/>
      <c r="S7829" s="116"/>
      <c r="T7829" s="117"/>
    </row>
    <row r="7830" spans="1:20" x14ac:dyDescent="0.15">
      <c r="A7830" s="91"/>
      <c r="B7830" s="91"/>
      <c r="C7830" s="127"/>
      <c r="D7830" s="127"/>
      <c r="E7830" s="127"/>
      <c r="F7830" s="127"/>
      <c r="G7830" s="127"/>
      <c r="H7830" s="127"/>
      <c r="I7830" s="91"/>
      <c r="O7830" s="91"/>
      <c r="P7830" s="115"/>
      <c r="Q7830" s="116"/>
      <c r="R7830" s="116"/>
      <c r="S7830" s="116"/>
      <c r="T7830" s="117"/>
    </row>
    <row r="7831" spans="1:20" x14ac:dyDescent="0.15">
      <c r="A7831" s="91"/>
      <c r="B7831" s="91"/>
      <c r="C7831" s="127"/>
      <c r="D7831" s="127"/>
      <c r="E7831" s="127"/>
      <c r="F7831" s="127"/>
      <c r="G7831" s="127"/>
      <c r="H7831" s="127"/>
      <c r="I7831" s="91"/>
      <c r="O7831" s="91"/>
      <c r="P7831" s="115"/>
      <c r="Q7831" s="116"/>
      <c r="R7831" s="116"/>
      <c r="S7831" s="116"/>
      <c r="T7831" s="117"/>
    </row>
    <row r="7832" spans="1:20" x14ac:dyDescent="0.15">
      <c r="A7832" s="91"/>
      <c r="B7832" s="91"/>
      <c r="C7832" s="127"/>
      <c r="D7832" s="127"/>
      <c r="E7832" s="127"/>
      <c r="F7832" s="127"/>
      <c r="G7832" s="127"/>
      <c r="H7832" s="127"/>
      <c r="I7832" s="91"/>
      <c r="O7832" s="91"/>
      <c r="P7832" s="115"/>
      <c r="Q7832" s="116"/>
      <c r="R7832" s="116"/>
      <c r="S7832" s="116"/>
      <c r="T7832" s="117"/>
    </row>
    <row r="7833" spans="1:20" x14ac:dyDescent="0.15">
      <c r="A7833" s="91"/>
      <c r="B7833" s="91"/>
      <c r="C7833" s="127"/>
      <c r="D7833" s="127"/>
      <c r="E7833" s="127"/>
      <c r="F7833" s="127"/>
      <c r="G7833" s="127"/>
      <c r="H7833" s="127"/>
      <c r="I7833" s="91"/>
      <c r="O7833" s="91"/>
      <c r="P7833" s="115"/>
      <c r="Q7833" s="116"/>
      <c r="R7833" s="116"/>
      <c r="S7833" s="116"/>
      <c r="T7833" s="117"/>
    </row>
    <row r="7834" spans="1:20" x14ac:dyDescent="0.15">
      <c r="A7834" s="91"/>
      <c r="B7834" s="91"/>
      <c r="C7834" s="127"/>
      <c r="D7834" s="127"/>
      <c r="E7834" s="127"/>
      <c r="F7834" s="127"/>
      <c r="G7834" s="127"/>
      <c r="H7834" s="127"/>
      <c r="I7834" s="91"/>
      <c r="O7834" s="91"/>
      <c r="P7834" s="115"/>
      <c r="Q7834" s="116"/>
      <c r="R7834" s="116"/>
      <c r="S7834" s="116"/>
      <c r="T7834" s="117"/>
    </row>
    <row r="7835" spans="1:20" x14ac:dyDescent="0.15">
      <c r="A7835" s="91"/>
      <c r="B7835" s="91"/>
      <c r="C7835" s="127"/>
      <c r="D7835" s="127"/>
      <c r="E7835" s="127"/>
      <c r="F7835" s="127"/>
      <c r="G7835" s="127"/>
      <c r="H7835" s="127"/>
      <c r="I7835" s="91"/>
      <c r="O7835" s="91"/>
      <c r="P7835" s="115"/>
      <c r="Q7835" s="116"/>
      <c r="R7835" s="116"/>
      <c r="S7835" s="116"/>
      <c r="T7835" s="117"/>
    </row>
    <row r="7836" spans="1:20" x14ac:dyDescent="0.15">
      <c r="A7836" s="91"/>
      <c r="B7836" s="91"/>
      <c r="C7836" s="127"/>
      <c r="D7836" s="127"/>
      <c r="E7836" s="127"/>
      <c r="F7836" s="127"/>
      <c r="G7836" s="127"/>
      <c r="H7836" s="127"/>
      <c r="I7836" s="91"/>
      <c r="O7836" s="91"/>
      <c r="P7836" s="115"/>
      <c r="Q7836" s="116"/>
      <c r="R7836" s="116"/>
      <c r="S7836" s="116"/>
      <c r="T7836" s="117"/>
    </row>
    <row r="7837" spans="1:20" x14ac:dyDescent="0.15">
      <c r="A7837" s="91"/>
      <c r="B7837" s="91"/>
      <c r="C7837" s="127"/>
      <c r="D7837" s="127"/>
      <c r="E7837" s="127"/>
      <c r="F7837" s="127"/>
      <c r="G7837" s="127"/>
      <c r="H7837" s="127"/>
      <c r="I7837" s="91"/>
      <c r="O7837" s="91"/>
      <c r="P7837" s="115"/>
      <c r="Q7837" s="116"/>
      <c r="R7837" s="116"/>
      <c r="S7837" s="116"/>
      <c r="T7837" s="117"/>
    </row>
    <row r="7838" spans="1:20" x14ac:dyDescent="0.15">
      <c r="A7838" s="91"/>
      <c r="B7838" s="91"/>
      <c r="C7838" s="127"/>
      <c r="D7838" s="127"/>
      <c r="E7838" s="127"/>
      <c r="F7838" s="127"/>
      <c r="G7838" s="127"/>
      <c r="H7838" s="127"/>
      <c r="I7838" s="91"/>
      <c r="O7838" s="91"/>
      <c r="P7838" s="115"/>
      <c r="Q7838" s="116"/>
      <c r="R7838" s="116"/>
      <c r="S7838" s="116"/>
      <c r="T7838" s="117"/>
    </row>
    <row r="7839" spans="1:20" x14ac:dyDescent="0.15">
      <c r="A7839" s="91"/>
      <c r="B7839" s="91"/>
      <c r="C7839" s="127"/>
      <c r="D7839" s="127"/>
      <c r="E7839" s="127"/>
      <c r="F7839" s="127"/>
      <c r="G7839" s="127"/>
      <c r="H7839" s="127"/>
      <c r="I7839" s="91"/>
      <c r="O7839" s="91"/>
      <c r="P7839" s="115"/>
      <c r="Q7839" s="116"/>
      <c r="R7839" s="116"/>
      <c r="S7839" s="116"/>
      <c r="T7839" s="117"/>
    </row>
    <row r="7840" spans="1:20" x14ac:dyDescent="0.15">
      <c r="A7840" s="91"/>
      <c r="B7840" s="91"/>
      <c r="C7840" s="127"/>
      <c r="D7840" s="127"/>
      <c r="E7840" s="127"/>
      <c r="F7840" s="127"/>
      <c r="G7840" s="127"/>
      <c r="H7840" s="127"/>
      <c r="I7840" s="91"/>
      <c r="O7840" s="91"/>
      <c r="P7840" s="115"/>
      <c r="Q7840" s="116"/>
      <c r="R7840" s="116"/>
      <c r="S7840" s="116"/>
      <c r="T7840" s="117"/>
    </row>
    <row r="7841" spans="1:20" x14ac:dyDescent="0.15">
      <c r="A7841" s="91"/>
      <c r="B7841" s="91"/>
      <c r="C7841" s="127"/>
      <c r="D7841" s="127"/>
      <c r="E7841" s="127"/>
      <c r="F7841" s="127"/>
      <c r="G7841" s="127"/>
      <c r="H7841" s="127"/>
      <c r="I7841" s="91"/>
      <c r="O7841" s="91"/>
      <c r="P7841" s="115"/>
      <c r="Q7841" s="116"/>
      <c r="R7841" s="116"/>
      <c r="S7841" s="116"/>
      <c r="T7841" s="117"/>
    </row>
    <row r="7842" spans="1:20" x14ac:dyDescent="0.15">
      <c r="A7842" s="91"/>
      <c r="B7842" s="91"/>
      <c r="C7842" s="127"/>
      <c r="D7842" s="127"/>
      <c r="E7842" s="127"/>
      <c r="F7842" s="127"/>
      <c r="G7842" s="127"/>
      <c r="H7842" s="127"/>
      <c r="I7842" s="91"/>
      <c r="O7842" s="91"/>
      <c r="P7842" s="115"/>
      <c r="Q7842" s="116"/>
      <c r="R7842" s="116"/>
      <c r="S7842" s="116"/>
      <c r="T7842" s="117"/>
    </row>
    <row r="7843" spans="1:20" x14ac:dyDescent="0.15">
      <c r="A7843" s="91"/>
      <c r="B7843" s="91"/>
      <c r="C7843" s="127"/>
      <c r="D7843" s="127"/>
      <c r="E7843" s="127"/>
      <c r="F7843" s="127"/>
      <c r="G7843" s="127"/>
      <c r="H7843" s="127"/>
      <c r="I7843" s="91"/>
      <c r="O7843" s="91"/>
      <c r="P7843" s="115"/>
      <c r="Q7843" s="116"/>
      <c r="R7843" s="116"/>
      <c r="S7843" s="116"/>
      <c r="T7843" s="117"/>
    </row>
    <row r="7844" spans="1:20" x14ac:dyDescent="0.15">
      <c r="A7844" s="91"/>
      <c r="B7844" s="91"/>
      <c r="C7844" s="127"/>
      <c r="D7844" s="127"/>
      <c r="E7844" s="127"/>
      <c r="F7844" s="127"/>
      <c r="G7844" s="127"/>
      <c r="H7844" s="127"/>
      <c r="I7844" s="91"/>
      <c r="O7844" s="91"/>
      <c r="P7844" s="115"/>
      <c r="Q7844" s="116"/>
      <c r="R7844" s="116"/>
      <c r="S7844" s="116"/>
      <c r="T7844" s="117"/>
    </row>
    <row r="7845" spans="1:20" x14ac:dyDescent="0.15">
      <c r="A7845" s="91"/>
      <c r="B7845" s="91"/>
      <c r="C7845" s="127"/>
      <c r="D7845" s="127"/>
      <c r="E7845" s="127"/>
      <c r="F7845" s="127"/>
      <c r="G7845" s="127"/>
      <c r="H7845" s="127"/>
      <c r="I7845" s="91"/>
      <c r="O7845" s="91"/>
      <c r="P7845" s="115"/>
      <c r="Q7845" s="116"/>
      <c r="R7845" s="116"/>
      <c r="S7845" s="116"/>
      <c r="T7845" s="117"/>
    </row>
    <row r="7846" spans="1:20" x14ac:dyDescent="0.15">
      <c r="A7846" s="91"/>
      <c r="B7846" s="91"/>
      <c r="C7846" s="127"/>
      <c r="D7846" s="127"/>
      <c r="E7846" s="127"/>
      <c r="F7846" s="127"/>
      <c r="G7846" s="127"/>
      <c r="H7846" s="127"/>
      <c r="I7846" s="91"/>
      <c r="O7846" s="91"/>
      <c r="P7846" s="115"/>
      <c r="Q7846" s="116"/>
      <c r="R7846" s="116"/>
      <c r="S7846" s="116"/>
      <c r="T7846" s="117"/>
    </row>
    <row r="7847" spans="1:20" x14ac:dyDescent="0.15">
      <c r="A7847" s="91"/>
      <c r="B7847" s="91"/>
      <c r="C7847" s="127"/>
      <c r="D7847" s="127"/>
      <c r="E7847" s="127"/>
      <c r="F7847" s="127"/>
      <c r="G7847" s="127"/>
      <c r="H7847" s="127"/>
      <c r="I7847" s="91"/>
      <c r="O7847" s="91"/>
      <c r="P7847" s="115"/>
      <c r="Q7847" s="116"/>
      <c r="R7847" s="116"/>
      <c r="S7847" s="116"/>
      <c r="T7847" s="117"/>
    </row>
    <row r="7848" spans="1:20" x14ac:dyDescent="0.15">
      <c r="A7848" s="91"/>
      <c r="B7848" s="91"/>
      <c r="C7848" s="127"/>
      <c r="D7848" s="127"/>
      <c r="E7848" s="127"/>
      <c r="F7848" s="127"/>
      <c r="G7848" s="127"/>
      <c r="H7848" s="127"/>
      <c r="I7848" s="91"/>
      <c r="O7848" s="91"/>
      <c r="P7848" s="115"/>
      <c r="Q7848" s="116"/>
      <c r="R7848" s="116"/>
      <c r="S7848" s="116"/>
      <c r="T7848" s="117"/>
    </row>
    <row r="7849" spans="1:20" x14ac:dyDescent="0.15">
      <c r="A7849" s="91"/>
      <c r="B7849" s="91"/>
      <c r="C7849" s="127"/>
      <c r="D7849" s="127"/>
      <c r="E7849" s="127"/>
      <c r="F7849" s="127"/>
      <c r="G7849" s="127"/>
      <c r="H7849" s="127"/>
      <c r="I7849" s="91"/>
      <c r="O7849" s="91"/>
      <c r="P7849" s="115"/>
      <c r="Q7849" s="116"/>
      <c r="R7849" s="116"/>
      <c r="S7849" s="116"/>
      <c r="T7849" s="117"/>
    </row>
    <row r="7850" spans="1:20" x14ac:dyDescent="0.15">
      <c r="A7850" s="91"/>
      <c r="B7850" s="91"/>
      <c r="C7850" s="127"/>
      <c r="D7850" s="127"/>
      <c r="E7850" s="127"/>
      <c r="F7850" s="127"/>
      <c r="G7850" s="127"/>
      <c r="H7850" s="127"/>
      <c r="I7850" s="91"/>
      <c r="O7850" s="91"/>
      <c r="P7850" s="115"/>
      <c r="Q7850" s="116"/>
      <c r="R7850" s="116"/>
      <c r="S7850" s="116"/>
      <c r="T7850" s="117"/>
    </row>
    <row r="7851" spans="1:20" x14ac:dyDescent="0.15">
      <c r="A7851" s="91"/>
      <c r="B7851" s="91"/>
      <c r="C7851" s="127"/>
      <c r="D7851" s="127"/>
      <c r="E7851" s="127"/>
      <c r="F7851" s="127"/>
      <c r="G7851" s="127"/>
      <c r="H7851" s="127"/>
      <c r="I7851" s="91"/>
      <c r="O7851" s="91"/>
      <c r="P7851" s="115"/>
      <c r="Q7851" s="116"/>
      <c r="R7851" s="116"/>
      <c r="S7851" s="116"/>
      <c r="T7851" s="117"/>
    </row>
    <row r="7852" spans="1:20" x14ac:dyDescent="0.15">
      <c r="A7852" s="91"/>
      <c r="B7852" s="91"/>
      <c r="C7852" s="127"/>
      <c r="D7852" s="127"/>
      <c r="E7852" s="127"/>
      <c r="F7852" s="127"/>
      <c r="G7852" s="127"/>
      <c r="H7852" s="127"/>
      <c r="I7852" s="91"/>
      <c r="O7852" s="91"/>
      <c r="P7852" s="115"/>
      <c r="Q7852" s="116"/>
      <c r="R7852" s="116"/>
      <c r="S7852" s="116"/>
      <c r="T7852" s="117"/>
    </row>
    <row r="7853" spans="1:20" x14ac:dyDescent="0.15">
      <c r="A7853" s="91"/>
      <c r="B7853" s="91"/>
      <c r="C7853" s="127"/>
      <c r="D7853" s="127"/>
      <c r="E7853" s="127"/>
      <c r="F7853" s="127"/>
      <c r="G7853" s="127"/>
      <c r="H7853" s="127"/>
      <c r="I7853" s="91"/>
      <c r="O7853" s="91"/>
      <c r="P7853" s="115"/>
      <c r="Q7853" s="116"/>
      <c r="R7853" s="116"/>
      <c r="S7853" s="116"/>
      <c r="T7853" s="117"/>
    </row>
    <row r="7854" spans="1:20" x14ac:dyDescent="0.15">
      <c r="A7854" s="91"/>
      <c r="B7854" s="91"/>
      <c r="C7854" s="127"/>
      <c r="D7854" s="127"/>
      <c r="E7854" s="127"/>
      <c r="F7854" s="127"/>
      <c r="G7854" s="127"/>
      <c r="H7854" s="127"/>
      <c r="I7854" s="91"/>
      <c r="O7854" s="91"/>
      <c r="P7854" s="115"/>
      <c r="Q7854" s="116"/>
      <c r="R7854" s="116"/>
      <c r="S7854" s="116"/>
      <c r="T7854" s="117"/>
    </row>
    <row r="7855" spans="1:20" x14ac:dyDescent="0.15">
      <c r="A7855" s="91"/>
      <c r="B7855" s="91"/>
      <c r="C7855" s="127"/>
      <c r="D7855" s="127"/>
      <c r="E7855" s="127"/>
      <c r="F7855" s="127"/>
      <c r="G7855" s="127"/>
      <c r="H7855" s="127"/>
      <c r="I7855" s="91"/>
      <c r="O7855" s="91"/>
      <c r="P7855" s="115"/>
      <c r="Q7855" s="116"/>
      <c r="R7855" s="116"/>
      <c r="S7855" s="116"/>
      <c r="T7855" s="117"/>
    </row>
    <row r="7856" spans="1:20" x14ac:dyDescent="0.15">
      <c r="A7856" s="91"/>
      <c r="B7856" s="91"/>
      <c r="C7856" s="127"/>
      <c r="D7856" s="127"/>
      <c r="E7856" s="127"/>
      <c r="F7856" s="127"/>
      <c r="G7856" s="127"/>
      <c r="H7856" s="127"/>
      <c r="I7856" s="91"/>
      <c r="O7856" s="91"/>
      <c r="P7856" s="115"/>
      <c r="Q7856" s="116"/>
      <c r="R7856" s="116"/>
      <c r="S7856" s="116"/>
      <c r="T7856" s="117"/>
    </row>
    <row r="7857" spans="1:20" x14ac:dyDescent="0.15">
      <c r="A7857" s="91"/>
      <c r="B7857" s="91"/>
      <c r="C7857" s="127"/>
      <c r="D7857" s="127"/>
      <c r="E7857" s="127"/>
      <c r="F7857" s="127"/>
      <c r="G7857" s="127"/>
      <c r="H7857" s="127"/>
      <c r="I7857" s="91"/>
      <c r="O7857" s="91"/>
      <c r="P7857" s="115"/>
      <c r="Q7857" s="116"/>
      <c r="R7857" s="116"/>
      <c r="S7857" s="116"/>
      <c r="T7857" s="117"/>
    </row>
    <row r="7858" spans="1:20" x14ac:dyDescent="0.15">
      <c r="A7858" s="91"/>
      <c r="B7858" s="91"/>
      <c r="C7858" s="127"/>
      <c r="D7858" s="127"/>
      <c r="E7858" s="127"/>
      <c r="F7858" s="127"/>
      <c r="G7858" s="127"/>
      <c r="H7858" s="127"/>
      <c r="I7858" s="91"/>
      <c r="O7858" s="91"/>
      <c r="P7858" s="115"/>
      <c r="Q7858" s="116"/>
      <c r="R7858" s="116"/>
      <c r="S7858" s="116"/>
      <c r="T7858" s="117"/>
    </row>
    <row r="7859" spans="1:20" x14ac:dyDescent="0.15">
      <c r="A7859" s="91"/>
      <c r="B7859" s="91"/>
      <c r="C7859" s="127"/>
      <c r="D7859" s="127"/>
      <c r="E7859" s="127"/>
      <c r="F7859" s="127"/>
      <c r="G7859" s="127"/>
      <c r="H7859" s="127"/>
      <c r="I7859" s="91"/>
      <c r="O7859" s="91"/>
      <c r="P7859" s="115"/>
      <c r="Q7859" s="116"/>
      <c r="R7859" s="116"/>
      <c r="S7859" s="116"/>
      <c r="T7859" s="117"/>
    </row>
    <row r="7860" spans="1:20" x14ac:dyDescent="0.15">
      <c r="A7860" s="91"/>
      <c r="B7860" s="91"/>
      <c r="C7860" s="127"/>
      <c r="D7860" s="127"/>
      <c r="E7860" s="127"/>
      <c r="F7860" s="127"/>
      <c r="G7860" s="127"/>
      <c r="H7860" s="127"/>
      <c r="I7860" s="91"/>
      <c r="O7860" s="91"/>
      <c r="P7860" s="115"/>
      <c r="Q7860" s="116"/>
      <c r="R7860" s="116"/>
      <c r="S7860" s="116"/>
      <c r="T7860" s="117"/>
    </row>
    <row r="7861" spans="1:20" x14ac:dyDescent="0.15">
      <c r="A7861" s="91"/>
      <c r="B7861" s="91"/>
      <c r="C7861" s="127"/>
      <c r="D7861" s="127"/>
      <c r="E7861" s="127"/>
      <c r="F7861" s="127"/>
      <c r="G7861" s="127"/>
      <c r="H7861" s="127"/>
      <c r="I7861" s="91"/>
      <c r="O7861" s="91"/>
      <c r="P7861" s="115"/>
      <c r="Q7861" s="116"/>
      <c r="R7861" s="116"/>
      <c r="S7861" s="116"/>
      <c r="T7861" s="117"/>
    </row>
    <row r="7862" spans="1:20" x14ac:dyDescent="0.15">
      <c r="A7862" s="91"/>
      <c r="B7862" s="91"/>
      <c r="C7862" s="127"/>
      <c r="D7862" s="127"/>
      <c r="E7862" s="127"/>
      <c r="F7862" s="127"/>
      <c r="G7862" s="127"/>
      <c r="H7862" s="127"/>
      <c r="I7862" s="91"/>
      <c r="O7862" s="91"/>
      <c r="P7862" s="115"/>
      <c r="Q7862" s="116"/>
      <c r="R7862" s="116"/>
      <c r="S7862" s="116"/>
      <c r="T7862" s="117"/>
    </row>
    <row r="7863" spans="1:20" x14ac:dyDescent="0.15">
      <c r="A7863" s="91"/>
      <c r="B7863" s="91"/>
      <c r="C7863" s="127"/>
      <c r="D7863" s="127"/>
      <c r="E7863" s="127"/>
      <c r="F7863" s="127"/>
      <c r="G7863" s="127"/>
      <c r="H7863" s="127"/>
      <c r="I7863" s="91"/>
      <c r="O7863" s="91"/>
      <c r="P7863" s="115"/>
      <c r="Q7863" s="116"/>
      <c r="R7863" s="116"/>
      <c r="S7863" s="116"/>
      <c r="T7863" s="117"/>
    </row>
    <row r="7864" spans="1:20" x14ac:dyDescent="0.15">
      <c r="A7864" s="91"/>
      <c r="B7864" s="91"/>
      <c r="C7864" s="127"/>
      <c r="D7864" s="127"/>
      <c r="E7864" s="127"/>
      <c r="F7864" s="127"/>
      <c r="G7864" s="127"/>
      <c r="H7864" s="127"/>
      <c r="I7864" s="91"/>
      <c r="O7864" s="91"/>
      <c r="P7864" s="115"/>
      <c r="Q7864" s="116"/>
      <c r="R7864" s="116"/>
      <c r="S7864" s="116"/>
      <c r="T7864" s="117"/>
    </row>
    <row r="7865" spans="1:20" x14ac:dyDescent="0.15">
      <c r="A7865" s="91"/>
      <c r="B7865" s="91"/>
      <c r="C7865" s="127"/>
      <c r="D7865" s="127"/>
      <c r="E7865" s="127"/>
      <c r="F7865" s="127"/>
      <c r="G7865" s="127"/>
      <c r="H7865" s="127"/>
      <c r="I7865" s="91"/>
      <c r="O7865" s="91"/>
      <c r="P7865" s="115"/>
      <c r="Q7865" s="116"/>
      <c r="R7865" s="116"/>
      <c r="S7865" s="116"/>
      <c r="T7865" s="117"/>
    </row>
    <row r="7866" spans="1:20" x14ac:dyDescent="0.15">
      <c r="A7866" s="91"/>
      <c r="B7866" s="91"/>
      <c r="C7866" s="127"/>
      <c r="D7866" s="127"/>
      <c r="E7866" s="127"/>
      <c r="F7866" s="127"/>
      <c r="G7866" s="127"/>
      <c r="H7866" s="127"/>
      <c r="I7866" s="91"/>
      <c r="O7866" s="91"/>
      <c r="P7866" s="115"/>
      <c r="Q7866" s="116"/>
      <c r="R7866" s="116"/>
      <c r="S7866" s="116"/>
      <c r="T7866" s="117"/>
    </row>
    <row r="7867" spans="1:20" x14ac:dyDescent="0.15">
      <c r="A7867" s="91"/>
      <c r="B7867" s="91"/>
      <c r="C7867" s="127"/>
      <c r="D7867" s="127"/>
      <c r="E7867" s="127"/>
      <c r="F7867" s="127"/>
      <c r="G7867" s="127"/>
      <c r="H7867" s="127"/>
      <c r="I7867" s="91"/>
      <c r="O7867" s="91"/>
      <c r="P7867" s="115"/>
      <c r="Q7867" s="116"/>
      <c r="R7867" s="116"/>
      <c r="S7867" s="116"/>
      <c r="T7867" s="117"/>
    </row>
    <row r="7868" spans="1:20" x14ac:dyDescent="0.15">
      <c r="A7868" s="91"/>
      <c r="B7868" s="91"/>
      <c r="C7868" s="127"/>
      <c r="D7868" s="127"/>
      <c r="E7868" s="127"/>
      <c r="F7868" s="127"/>
      <c r="G7868" s="127"/>
      <c r="H7868" s="127"/>
      <c r="I7868" s="91"/>
      <c r="O7868" s="91"/>
      <c r="P7868" s="115"/>
      <c r="Q7868" s="116"/>
      <c r="R7868" s="116"/>
      <c r="S7868" s="116"/>
      <c r="T7868" s="117"/>
    </row>
    <row r="7869" spans="1:20" x14ac:dyDescent="0.15">
      <c r="A7869" s="91"/>
      <c r="B7869" s="91"/>
      <c r="C7869" s="127"/>
      <c r="D7869" s="127"/>
      <c r="E7869" s="127"/>
      <c r="F7869" s="127"/>
      <c r="G7869" s="127"/>
      <c r="H7869" s="127"/>
      <c r="I7869" s="91"/>
      <c r="O7869" s="91"/>
      <c r="P7869" s="115"/>
      <c r="Q7869" s="116"/>
      <c r="R7869" s="116"/>
      <c r="S7869" s="116"/>
      <c r="T7869" s="117"/>
    </row>
    <row r="7870" spans="1:20" x14ac:dyDescent="0.15">
      <c r="A7870" s="91"/>
      <c r="B7870" s="91"/>
      <c r="C7870" s="127"/>
      <c r="D7870" s="127"/>
      <c r="E7870" s="127"/>
      <c r="F7870" s="127"/>
      <c r="G7870" s="127"/>
      <c r="H7870" s="127"/>
      <c r="I7870" s="91"/>
      <c r="O7870" s="91"/>
      <c r="P7870" s="115"/>
      <c r="Q7870" s="116"/>
      <c r="R7870" s="116"/>
      <c r="S7870" s="116"/>
      <c r="T7870" s="117"/>
    </row>
    <row r="7871" spans="1:20" x14ac:dyDescent="0.15">
      <c r="A7871" s="91"/>
      <c r="B7871" s="91"/>
      <c r="C7871" s="127"/>
      <c r="D7871" s="127"/>
      <c r="E7871" s="127"/>
      <c r="F7871" s="127"/>
      <c r="G7871" s="127"/>
      <c r="H7871" s="127"/>
      <c r="I7871" s="91"/>
      <c r="O7871" s="91"/>
      <c r="P7871" s="115"/>
      <c r="Q7871" s="116"/>
      <c r="R7871" s="116"/>
      <c r="S7871" s="116"/>
      <c r="T7871" s="117"/>
    </row>
    <row r="7872" spans="1:20" x14ac:dyDescent="0.15">
      <c r="A7872" s="91"/>
      <c r="B7872" s="91"/>
      <c r="C7872" s="127"/>
      <c r="D7872" s="127"/>
      <c r="E7872" s="127"/>
      <c r="F7872" s="127"/>
      <c r="G7872" s="127"/>
      <c r="H7872" s="127"/>
      <c r="I7872" s="91"/>
      <c r="O7872" s="91"/>
      <c r="P7872" s="115"/>
      <c r="Q7872" s="116"/>
      <c r="R7872" s="116"/>
      <c r="S7872" s="116"/>
      <c r="T7872" s="117"/>
    </row>
    <row r="7873" spans="1:20" x14ac:dyDescent="0.15">
      <c r="A7873" s="91"/>
      <c r="B7873" s="91"/>
      <c r="C7873" s="127"/>
      <c r="D7873" s="127"/>
      <c r="E7873" s="127"/>
      <c r="F7873" s="127"/>
      <c r="G7873" s="127"/>
      <c r="H7873" s="127"/>
      <c r="I7873" s="91"/>
      <c r="O7873" s="91"/>
      <c r="P7873" s="115"/>
      <c r="Q7873" s="116"/>
      <c r="R7873" s="116"/>
      <c r="S7873" s="116"/>
      <c r="T7873" s="117"/>
    </row>
    <row r="7874" spans="1:20" x14ac:dyDescent="0.15">
      <c r="A7874" s="91"/>
      <c r="B7874" s="91"/>
      <c r="C7874" s="127"/>
      <c r="D7874" s="127"/>
      <c r="E7874" s="127"/>
      <c r="F7874" s="127"/>
      <c r="G7874" s="127"/>
      <c r="H7874" s="127"/>
      <c r="I7874" s="91"/>
      <c r="O7874" s="91"/>
      <c r="P7874" s="115"/>
      <c r="Q7874" s="116"/>
      <c r="R7874" s="116"/>
      <c r="S7874" s="116"/>
      <c r="T7874" s="117"/>
    </row>
    <row r="7875" spans="1:20" x14ac:dyDescent="0.15">
      <c r="A7875" s="91"/>
      <c r="B7875" s="91"/>
      <c r="C7875" s="127"/>
      <c r="D7875" s="127"/>
      <c r="E7875" s="127"/>
      <c r="F7875" s="127"/>
      <c r="G7875" s="127"/>
      <c r="H7875" s="127"/>
      <c r="I7875" s="91"/>
      <c r="O7875" s="91"/>
      <c r="P7875" s="115"/>
      <c r="Q7875" s="116"/>
      <c r="R7875" s="116"/>
      <c r="S7875" s="116"/>
      <c r="T7875" s="117"/>
    </row>
    <row r="7876" spans="1:20" x14ac:dyDescent="0.15">
      <c r="A7876" s="91"/>
      <c r="B7876" s="91"/>
      <c r="C7876" s="127"/>
      <c r="D7876" s="127"/>
      <c r="E7876" s="127"/>
      <c r="F7876" s="127"/>
      <c r="G7876" s="127"/>
      <c r="H7876" s="127"/>
      <c r="I7876" s="91"/>
      <c r="O7876" s="91"/>
      <c r="P7876" s="115"/>
      <c r="Q7876" s="116"/>
      <c r="R7876" s="116"/>
      <c r="S7876" s="116"/>
      <c r="T7876" s="117"/>
    </row>
    <row r="7877" spans="1:20" x14ac:dyDescent="0.15">
      <c r="A7877" s="91"/>
      <c r="B7877" s="91"/>
      <c r="C7877" s="127"/>
      <c r="D7877" s="127"/>
      <c r="E7877" s="127"/>
      <c r="F7877" s="127"/>
      <c r="G7877" s="127"/>
      <c r="H7877" s="127"/>
      <c r="I7877" s="91"/>
      <c r="O7877" s="91"/>
      <c r="P7877" s="115"/>
      <c r="Q7877" s="116"/>
      <c r="R7877" s="116"/>
      <c r="S7877" s="116"/>
      <c r="T7877" s="117"/>
    </row>
    <row r="7878" spans="1:20" x14ac:dyDescent="0.15">
      <c r="A7878" s="91"/>
      <c r="B7878" s="91"/>
      <c r="C7878" s="127"/>
      <c r="D7878" s="127"/>
      <c r="E7878" s="127"/>
      <c r="F7878" s="127"/>
      <c r="G7878" s="127"/>
      <c r="H7878" s="127"/>
      <c r="I7878" s="91"/>
      <c r="O7878" s="91"/>
      <c r="P7878" s="115"/>
      <c r="Q7878" s="116"/>
      <c r="R7878" s="116"/>
      <c r="S7878" s="116"/>
      <c r="T7878" s="117"/>
    </row>
    <row r="7879" spans="1:20" x14ac:dyDescent="0.15">
      <c r="A7879" s="91"/>
      <c r="B7879" s="91"/>
      <c r="C7879" s="127"/>
      <c r="D7879" s="127"/>
      <c r="E7879" s="127"/>
      <c r="F7879" s="127"/>
      <c r="G7879" s="127"/>
      <c r="H7879" s="127"/>
      <c r="I7879" s="91"/>
      <c r="O7879" s="91"/>
      <c r="P7879" s="115"/>
      <c r="Q7879" s="116"/>
      <c r="R7879" s="116"/>
      <c r="S7879" s="116"/>
      <c r="T7879" s="117"/>
    </row>
    <row r="7880" spans="1:20" x14ac:dyDescent="0.15">
      <c r="A7880" s="91"/>
      <c r="B7880" s="91"/>
      <c r="C7880" s="127"/>
      <c r="D7880" s="127"/>
      <c r="E7880" s="127"/>
      <c r="F7880" s="127"/>
      <c r="G7880" s="127"/>
      <c r="H7880" s="127"/>
      <c r="I7880" s="91"/>
      <c r="O7880" s="91"/>
      <c r="P7880" s="115"/>
      <c r="Q7880" s="116"/>
      <c r="R7880" s="116"/>
      <c r="S7880" s="116"/>
      <c r="T7880" s="117"/>
    </row>
    <row r="7881" spans="1:20" x14ac:dyDescent="0.15">
      <c r="A7881" s="91"/>
      <c r="B7881" s="91"/>
      <c r="C7881" s="127"/>
      <c r="D7881" s="127"/>
      <c r="E7881" s="127"/>
      <c r="F7881" s="127"/>
      <c r="G7881" s="127"/>
      <c r="H7881" s="127"/>
      <c r="I7881" s="91"/>
      <c r="O7881" s="91"/>
      <c r="P7881" s="115"/>
      <c r="Q7881" s="116"/>
      <c r="R7881" s="116"/>
      <c r="S7881" s="116"/>
      <c r="T7881" s="117"/>
    </row>
    <row r="7882" spans="1:20" x14ac:dyDescent="0.15">
      <c r="A7882" s="91"/>
      <c r="B7882" s="91"/>
      <c r="C7882" s="127"/>
      <c r="D7882" s="127"/>
      <c r="E7882" s="127"/>
      <c r="F7882" s="127"/>
      <c r="G7882" s="127"/>
      <c r="H7882" s="127"/>
      <c r="I7882" s="91"/>
      <c r="O7882" s="91"/>
      <c r="P7882" s="115"/>
      <c r="Q7882" s="116"/>
      <c r="R7882" s="116"/>
      <c r="S7882" s="116"/>
      <c r="T7882" s="117"/>
    </row>
    <row r="7883" spans="1:20" x14ac:dyDescent="0.15">
      <c r="A7883" s="91"/>
      <c r="B7883" s="91"/>
      <c r="C7883" s="127"/>
      <c r="D7883" s="127"/>
      <c r="E7883" s="127"/>
      <c r="F7883" s="127"/>
      <c r="G7883" s="127"/>
      <c r="H7883" s="127"/>
      <c r="I7883" s="91"/>
      <c r="O7883" s="91"/>
      <c r="P7883" s="115"/>
      <c r="Q7883" s="116"/>
      <c r="R7883" s="116"/>
      <c r="S7883" s="116"/>
      <c r="T7883" s="117"/>
    </row>
    <row r="7884" spans="1:20" x14ac:dyDescent="0.15">
      <c r="A7884" s="91"/>
      <c r="B7884" s="91"/>
      <c r="C7884" s="127"/>
      <c r="D7884" s="127"/>
      <c r="E7884" s="127"/>
      <c r="F7884" s="127"/>
      <c r="G7884" s="127"/>
      <c r="H7884" s="127"/>
      <c r="I7884" s="91"/>
      <c r="O7884" s="91"/>
      <c r="P7884" s="115"/>
      <c r="Q7884" s="116"/>
      <c r="R7884" s="116"/>
      <c r="S7884" s="116"/>
      <c r="T7884" s="117"/>
    </row>
    <row r="7885" spans="1:20" x14ac:dyDescent="0.15">
      <c r="A7885" s="91"/>
      <c r="B7885" s="91"/>
      <c r="C7885" s="127"/>
      <c r="D7885" s="127"/>
      <c r="E7885" s="127"/>
      <c r="F7885" s="127"/>
      <c r="G7885" s="127"/>
      <c r="H7885" s="127"/>
      <c r="I7885" s="91"/>
      <c r="O7885" s="91"/>
      <c r="P7885" s="115"/>
      <c r="Q7885" s="116"/>
      <c r="R7885" s="116"/>
      <c r="S7885" s="116"/>
      <c r="T7885" s="117"/>
    </row>
    <row r="7886" spans="1:20" x14ac:dyDescent="0.15">
      <c r="A7886" s="91"/>
      <c r="B7886" s="91"/>
      <c r="C7886" s="127"/>
      <c r="D7886" s="127"/>
      <c r="E7886" s="127"/>
      <c r="F7886" s="127"/>
      <c r="G7886" s="127"/>
      <c r="H7886" s="127"/>
      <c r="I7886" s="91"/>
      <c r="O7886" s="91"/>
      <c r="P7886" s="115"/>
      <c r="Q7886" s="116"/>
      <c r="R7886" s="116"/>
      <c r="S7886" s="116"/>
      <c r="T7886" s="117"/>
    </row>
    <row r="7887" spans="1:20" x14ac:dyDescent="0.15">
      <c r="A7887" s="91"/>
      <c r="B7887" s="91"/>
      <c r="C7887" s="127"/>
      <c r="D7887" s="127"/>
      <c r="E7887" s="127"/>
      <c r="F7887" s="127"/>
      <c r="G7887" s="127"/>
      <c r="H7887" s="127"/>
      <c r="I7887" s="91"/>
      <c r="O7887" s="91"/>
      <c r="P7887" s="115"/>
      <c r="Q7887" s="116"/>
      <c r="R7887" s="116"/>
      <c r="S7887" s="116"/>
      <c r="T7887" s="117"/>
    </row>
    <row r="7888" spans="1:20" x14ac:dyDescent="0.15">
      <c r="A7888" s="91"/>
      <c r="B7888" s="91"/>
      <c r="C7888" s="127"/>
      <c r="D7888" s="127"/>
      <c r="E7888" s="127"/>
      <c r="F7888" s="127"/>
      <c r="G7888" s="127"/>
      <c r="H7888" s="127"/>
      <c r="I7888" s="91"/>
      <c r="O7888" s="91"/>
      <c r="P7888" s="115"/>
      <c r="Q7888" s="116"/>
      <c r="R7888" s="116"/>
      <c r="S7888" s="116"/>
      <c r="T7888" s="117"/>
    </row>
    <row r="7889" spans="1:20" x14ac:dyDescent="0.15">
      <c r="A7889" s="91"/>
      <c r="B7889" s="91"/>
      <c r="C7889" s="127"/>
      <c r="D7889" s="127"/>
      <c r="E7889" s="127"/>
      <c r="F7889" s="127"/>
      <c r="G7889" s="127"/>
      <c r="H7889" s="127"/>
      <c r="I7889" s="91"/>
      <c r="O7889" s="91"/>
      <c r="P7889" s="115"/>
      <c r="Q7889" s="116"/>
      <c r="R7889" s="116"/>
      <c r="S7889" s="116"/>
      <c r="T7889" s="117"/>
    </row>
    <row r="7890" spans="1:20" x14ac:dyDescent="0.15">
      <c r="A7890" s="91"/>
      <c r="B7890" s="91"/>
      <c r="C7890" s="127"/>
      <c r="D7890" s="127"/>
      <c r="E7890" s="127"/>
      <c r="F7890" s="127"/>
      <c r="G7890" s="127"/>
      <c r="H7890" s="127"/>
      <c r="I7890" s="91"/>
      <c r="O7890" s="91"/>
      <c r="P7890" s="115"/>
      <c r="Q7890" s="116"/>
      <c r="R7890" s="116"/>
      <c r="S7890" s="116"/>
      <c r="T7890" s="117"/>
    </row>
    <row r="7891" spans="1:20" x14ac:dyDescent="0.15">
      <c r="A7891" s="91"/>
      <c r="B7891" s="91"/>
      <c r="C7891" s="127"/>
      <c r="D7891" s="127"/>
      <c r="E7891" s="127"/>
      <c r="F7891" s="127"/>
      <c r="G7891" s="127"/>
      <c r="H7891" s="127"/>
      <c r="I7891" s="91"/>
      <c r="O7891" s="91"/>
      <c r="P7891" s="115"/>
      <c r="Q7891" s="116"/>
      <c r="R7891" s="116"/>
      <c r="S7891" s="116"/>
      <c r="T7891" s="117"/>
    </row>
    <row r="7892" spans="1:20" x14ac:dyDescent="0.15">
      <c r="A7892" s="91"/>
      <c r="B7892" s="91"/>
      <c r="C7892" s="127"/>
      <c r="D7892" s="127"/>
      <c r="E7892" s="127"/>
      <c r="F7892" s="127"/>
      <c r="G7892" s="127"/>
      <c r="H7892" s="127"/>
      <c r="I7892" s="91"/>
      <c r="O7892" s="91"/>
      <c r="P7892" s="115"/>
      <c r="Q7892" s="116"/>
      <c r="R7892" s="116"/>
      <c r="S7892" s="116"/>
      <c r="T7892" s="117"/>
    </row>
    <row r="7893" spans="1:20" x14ac:dyDescent="0.15">
      <c r="A7893" s="91"/>
      <c r="B7893" s="91"/>
      <c r="C7893" s="127"/>
      <c r="D7893" s="127"/>
      <c r="E7893" s="127"/>
      <c r="F7893" s="127"/>
      <c r="G7893" s="127"/>
      <c r="H7893" s="127"/>
      <c r="I7893" s="91"/>
      <c r="O7893" s="91"/>
      <c r="P7893" s="115"/>
      <c r="Q7893" s="116"/>
      <c r="R7893" s="116"/>
      <c r="S7893" s="116"/>
      <c r="T7893" s="117"/>
    </row>
    <row r="7894" spans="1:20" x14ac:dyDescent="0.15">
      <c r="A7894" s="91"/>
      <c r="B7894" s="91"/>
      <c r="C7894" s="127"/>
      <c r="D7894" s="127"/>
      <c r="E7894" s="127"/>
      <c r="F7894" s="127"/>
      <c r="G7894" s="127"/>
      <c r="H7894" s="127"/>
      <c r="I7894" s="91"/>
      <c r="O7894" s="91"/>
      <c r="P7894" s="115"/>
      <c r="Q7894" s="116"/>
      <c r="R7894" s="116"/>
      <c r="S7894" s="116"/>
      <c r="T7894" s="117"/>
    </row>
    <row r="7895" spans="1:20" x14ac:dyDescent="0.15">
      <c r="A7895" s="91"/>
      <c r="B7895" s="91"/>
      <c r="C7895" s="127"/>
      <c r="D7895" s="127"/>
      <c r="E7895" s="127"/>
      <c r="F7895" s="127"/>
      <c r="G7895" s="127"/>
      <c r="H7895" s="127"/>
      <c r="I7895" s="91"/>
      <c r="O7895" s="91"/>
      <c r="P7895" s="115"/>
      <c r="Q7895" s="116"/>
      <c r="R7895" s="116"/>
      <c r="S7895" s="116"/>
      <c r="T7895" s="117"/>
    </row>
    <row r="7896" spans="1:20" x14ac:dyDescent="0.15">
      <c r="A7896" s="91"/>
      <c r="B7896" s="91"/>
      <c r="C7896" s="127"/>
      <c r="D7896" s="127"/>
      <c r="E7896" s="127"/>
      <c r="F7896" s="127"/>
      <c r="G7896" s="127"/>
      <c r="H7896" s="127"/>
      <c r="I7896" s="91"/>
      <c r="O7896" s="91"/>
      <c r="P7896" s="115"/>
      <c r="Q7896" s="116"/>
      <c r="R7896" s="116"/>
      <c r="S7896" s="116"/>
      <c r="T7896" s="117"/>
    </row>
    <row r="7897" spans="1:20" x14ac:dyDescent="0.15">
      <c r="A7897" s="91"/>
      <c r="B7897" s="91"/>
      <c r="C7897" s="127"/>
      <c r="D7897" s="127"/>
      <c r="E7897" s="127"/>
      <c r="F7897" s="127"/>
      <c r="G7897" s="127"/>
      <c r="H7897" s="127"/>
      <c r="I7897" s="91"/>
      <c r="O7897" s="91"/>
      <c r="P7897" s="115"/>
      <c r="Q7897" s="116"/>
      <c r="R7897" s="116"/>
      <c r="S7897" s="116"/>
      <c r="T7897" s="117"/>
    </row>
    <row r="7898" spans="1:20" x14ac:dyDescent="0.15">
      <c r="A7898" s="91"/>
      <c r="B7898" s="91"/>
      <c r="C7898" s="127"/>
      <c r="D7898" s="127"/>
      <c r="E7898" s="127"/>
      <c r="F7898" s="127"/>
      <c r="G7898" s="127"/>
      <c r="H7898" s="127"/>
      <c r="I7898" s="91"/>
      <c r="O7898" s="91"/>
      <c r="P7898" s="115"/>
      <c r="Q7898" s="116"/>
      <c r="R7898" s="116"/>
      <c r="S7898" s="116"/>
      <c r="T7898" s="117"/>
    </row>
    <row r="7899" spans="1:20" x14ac:dyDescent="0.15">
      <c r="A7899" s="91"/>
      <c r="B7899" s="91"/>
      <c r="C7899" s="127"/>
      <c r="D7899" s="127"/>
      <c r="E7899" s="127"/>
      <c r="F7899" s="127"/>
      <c r="G7899" s="127"/>
      <c r="H7899" s="127"/>
      <c r="I7899" s="91"/>
      <c r="O7899" s="91"/>
      <c r="P7899" s="115"/>
      <c r="Q7899" s="116"/>
      <c r="R7899" s="116"/>
      <c r="S7899" s="116"/>
      <c r="T7899" s="117"/>
    </row>
    <row r="7900" spans="1:20" x14ac:dyDescent="0.15">
      <c r="A7900" s="91"/>
      <c r="B7900" s="91"/>
      <c r="C7900" s="127"/>
      <c r="D7900" s="127"/>
      <c r="E7900" s="127"/>
      <c r="F7900" s="127"/>
      <c r="G7900" s="127"/>
      <c r="H7900" s="127"/>
      <c r="I7900" s="91"/>
      <c r="O7900" s="91"/>
      <c r="P7900" s="115"/>
      <c r="Q7900" s="116"/>
      <c r="R7900" s="116"/>
      <c r="S7900" s="116"/>
      <c r="T7900" s="117"/>
    </row>
    <row r="7901" spans="1:20" x14ac:dyDescent="0.15">
      <c r="A7901" s="91"/>
      <c r="B7901" s="91"/>
      <c r="C7901" s="127"/>
      <c r="D7901" s="127"/>
      <c r="E7901" s="127"/>
      <c r="F7901" s="127"/>
      <c r="G7901" s="127"/>
      <c r="H7901" s="127"/>
      <c r="I7901" s="91"/>
      <c r="O7901" s="91"/>
      <c r="P7901" s="115"/>
      <c r="Q7901" s="116"/>
      <c r="R7901" s="116"/>
      <c r="S7901" s="116"/>
      <c r="T7901" s="117"/>
    </row>
    <row r="7902" spans="1:20" x14ac:dyDescent="0.15">
      <c r="A7902" s="91"/>
      <c r="B7902" s="91"/>
      <c r="C7902" s="127"/>
      <c r="D7902" s="127"/>
      <c r="E7902" s="127"/>
      <c r="F7902" s="127"/>
      <c r="G7902" s="127"/>
      <c r="H7902" s="127"/>
      <c r="I7902" s="91"/>
      <c r="O7902" s="91"/>
      <c r="P7902" s="115"/>
      <c r="Q7902" s="116"/>
      <c r="R7902" s="116"/>
      <c r="S7902" s="116"/>
      <c r="T7902" s="117"/>
    </row>
    <row r="7903" spans="1:20" x14ac:dyDescent="0.15">
      <c r="A7903" s="91"/>
      <c r="B7903" s="91"/>
      <c r="C7903" s="127"/>
      <c r="D7903" s="127"/>
      <c r="E7903" s="127"/>
      <c r="F7903" s="127"/>
      <c r="G7903" s="127"/>
      <c r="H7903" s="127"/>
      <c r="I7903" s="91"/>
      <c r="O7903" s="91"/>
      <c r="P7903" s="115"/>
      <c r="Q7903" s="116"/>
      <c r="R7903" s="116"/>
      <c r="S7903" s="116"/>
      <c r="T7903" s="117"/>
    </row>
    <row r="7904" spans="1:20" x14ac:dyDescent="0.15">
      <c r="A7904" s="91"/>
      <c r="B7904" s="91"/>
      <c r="C7904" s="127"/>
      <c r="D7904" s="127"/>
      <c r="E7904" s="127"/>
      <c r="F7904" s="127"/>
      <c r="G7904" s="127"/>
      <c r="H7904" s="127"/>
      <c r="I7904" s="91"/>
      <c r="O7904" s="91"/>
      <c r="P7904" s="115"/>
      <c r="Q7904" s="116"/>
      <c r="R7904" s="116"/>
      <c r="S7904" s="116"/>
      <c r="T7904" s="117"/>
    </row>
    <row r="7905" spans="1:20" x14ac:dyDescent="0.15">
      <c r="A7905" s="91"/>
      <c r="B7905" s="91"/>
      <c r="C7905" s="127"/>
      <c r="D7905" s="127"/>
      <c r="E7905" s="127"/>
      <c r="F7905" s="127"/>
      <c r="G7905" s="127"/>
      <c r="H7905" s="127"/>
      <c r="I7905" s="91"/>
      <c r="O7905" s="91"/>
      <c r="P7905" s="115"/>
      <c r="Q7905" s="116"/>
      <c r="R7905" s="116"/>
      <c r="S7905" s="116"/>
      <c r="T7905" s="117"/>
    </row>
    <row r="7906" spans="1:20" x14ac:dyDescent="0.15">
      <c r="A7906" s="91"/>
      <c r="B7906" s="91"/>
      <c r="C7906" s="127"/>
      <c r="D7906" s="127"/>
      <c r="E7906" s="127"/>
      <c r="F7906" s="127"/>
      <c r="G7906" s="127"/>
      <c r="H7906" s="127"/>
      <c r="I7906" s="91"/>
      <c r="O7906" s="91"/>
      <c r="P7906" s="115"/>
      <c r="Q7906" s="116"/>
      <c r="R7906" s="116"/>
      <c r="S7906" s="116"/>
      <c r="T7906" s="117"/>
    </row>
    <row r="7907" spans="1:20" x14ac:dyDescent="0.15">
      <c r="A7907" s="91"/>
      <c r="B7907" s="91"/>
      <c r="C7907" s="127"/>
      <c r="D7907" s="127"/>
      <c r="E7907" s="127"/>
      <c r="F7907" s="127"/>
      <c r="G7907" s="127"/>
      <c r="H7907" s="127"/>
      <c r="I7907" s="91"/>
      <c r="O7907" s="91"/>
      <c r="P7907" s="115"/>
      <c r="Q7907" s="116"/>
      <c r="R7907" s="116"/>
      <c r="S7907" s="116"/>
      <c r="T7907" s="117"/>
    </row>
    <row r="7908" spans="1:20" x14ac:dyDescent="0.15">
      <c r="A7908" s="91"/>
      <c r="B7908" s="91"/>
      <c r="C7908" s="127"/>
      <c r="D7908" s="127"/>
      <c r="E7908" s="127"/>
      <c r="F7908" s="127"/>
      <c r="G7908" s="127"/>
      <c r="H7908" s="127"/>
      <c r="I7908" s="91"/>
      <c r="O7908" s="91"/>
      <c r="P7908" s="115"/>
      <c r="Q7908" s="116"/>
      <c r="R7908" s="116"/>
      <c r="S7908" s="116"/>
      <c r="T7908" s="117"/>
    </row>
    <row r="7909" spans="1:20" x14ac:dyDescent="0.15">
      <c r="A7909" s="91"/>
      <c r="B7909" s="91"/>
      <c r="C7909" s="127"/>
      <c r="D7909" s="127"/>
      <c r="E7909" s="127"/>
      <c r="F7909" s="127"/>
      <c r="G7909" s="127"/>
      <c r="H7909" s="127"/>
      <c r="I7909" s="91"/>
      <c r="O7909" s="91"/>
      <c r="P7909" s="115"/>
      <c r="Q7909" s="116"/>
      <c r="R7909" s="116"/>
      <c r="S7909" s="116"/>
      <c r="T7909" s="117"/>
    </row>
    <row r="7910" spans="1:20" x14ac:dyDescent="0.15">
      <c r="A7910" s="91"/>
      <c r="B7910" s="91"/>
      <c r="C7910" s="127"/>
      <c r="D7910" s="127"/>
      <c r="E7910" s="127"/>
      <c r="F7910" s="127"/>
      <c r="G7910" s="127"/>
      <c r="H7910" s="127"/>
      <c r="I7910" s="91"/>
      <c r="O7910" s="91"/>
      <c r="P7910" s="115"/>
      <c r="Q7910" s="116"/>
      <c r="R7910" s="116"/>
      <c r="S7910" s="116"/>
      <c r="T7910" s="117"/>
    </row>
    <row r="7911" spans="1:20" x14ac:dyDescent="0.15">
      <c r="A7911" s="91"/>
      <c r="B7911" s="91"/>
      <c r="C7911" s="127"/>
      <c r="D7911" s="127"/>
      <c r="E7911" s="127"/>
      <c r="F7911" s="127"/>
      <c r="G7911" s="127"/>
      <c r="H7911" s="127"/>
      <c r="I7911" s="91"/>
      <c r="O7911" s="91"/>
      <c r="P7911" s="115"/>
      <c r="Q7911" s="116"/>
      <c r="R7911" s="116"/>
      <c r="S7911" s="116"/>
      <c r="T7911" s="117"/>
    </row>
    <row r="7912" spans="1:20" x14ac:dyDescent="0.15">
      <c r="A7912" s="91"/>
      <c r="B7912" s="91"/>
      <c r="C7912" s="127"/>
      <c r="D7912" s="127"/>
      <c r="E7912" s="127"/>
      <c r="F7912" s="127"/>
      <c r="G7912" s="127"/>
      <c r="H7912" s="127"/>
      <c r="I7912" s="91"/>
      <c r="O7912" s="91"/>
      <c r="P7912" s="115"/>
      <c r="Q7912" s="116"/>
      <c r="R7912" s="116"/>
      <c r="S7912" s="116"/>
      <c r="T7912" s="117"/>
    </row>
    <row r="7913" spans="1:20" x14ac:dyDescent="0.15">
      <c r="A7913" s="91"/>
      <c r="B7913" s="91"/>
      <c r="C7913" s="127"/>
      <c r="D7913" s="127"/>
      <c r="E7913" s="127"/>
      <c r="F7913" s="127"/>
      <c r="G7913" s="127"/>
      <c r="H7913" s="127"/>
      <c r="I7913" s="91"/>
      <c r="O7913" s="91"/>
      <c r="P7913" s="115"/>
      <c r="Q7913" s="116"/>
      <c r="R7913" s="116"/>
      <c r="S7913" s="116"/>
      <c r="T7913" s="117"/>
    </row>
    <row r="7914" spans="1:20" x14ac:dyDescent="0.15">
      <c r="A7914" s="91"/>
      <c r="B7914" s="91"/>
      <c r="C7914" s="127"/>
      <c r="D7914" s="127"/>
      <c r="E7914" s="127"/>
      <c r="F7914" s="127"/>
      <c r="G7914" s="127"/>
      <c r="H7914" s="127"/>
      <c r="I7914" s="91"/>
      <c r="O7914" s="91"/>
      <c r="P7914" s="115"/>
      <c r="Q7914" s="116"/>
      <c r="R7914" s="116"/>
      <c r="S7914" s="116"/>
      <c r="T7914" s="117"/>
    </row>
    <row r="7915" spans="1:20" x14ac:dyDescent="0.15">
      <c r="A7915" s="91"/>
      <c r="B7915" s="91"/>
      <c r="C7915" s="127"/>
      <c r="D7915" s="127"/>
      <c r="E7915" s="127"/>
      <c r="F7915" s="127"/>
      <c r="G7915" s="127"/>
      <c r="H7915" s="127"/>
      <c r="I7915" s="91"/>
      <c r="O7915" s="91"/>
      <c r="P7915" s="115"/>
      <c r="Q7915" s="116"/>
      <c r="R7915" s="116"/>
      <c r="S7915" s="116"/>
      <c r="T7915" s="117"/>
    </row>
    <row r="7916" spans="1:20" x14ac:dyDescent="0.15">
      <c r="A7916" s="91"/>
      <c r="B7916" s="91"/>
      <c r="C7916" s="127"/>
      <c r="D7916" s="127"/>
      <c r="E7916" s="127"/>
      <c r="F7916" s="127"/>
      <c r="G7916" s="127"/>
      <c r="H7916" s="127"/>
      <c r="I7916" s="91"/>
      <c r="O7916" s="91"/>
      <c r="P7916" s="115"/>
      <c r="Q7916" s="116"/>
      <c r="R7916" s="116"/>
      <c r="S7916" s="116"/>
      <c r="T7916" s="117"/>
    </row>
    <row r="7917" spans="1:20" x14ac:dyDescent="0.15">
      <c r="A7917" s="91"/>
      <c r="B7917" s="91"/>
      <c r="C7917" s="127"/>
      <c r="D7917" s="127"/>
      <c r="E7917" s="127"/>
      <c r="F7917" s="127"/>
      <c r="G7917" s="127"/>
      <c r="H7917" s="127"/>
      <c r="I7917" s="91"/>
      <c r="O7917" s="91"/>
      <c r="P7917" s="115"/>
      <c r="Q7917" s="116"/>
      <c r="R7917" s="116"/>
      <c r="S7917" s="116"/>
      <c r="T7917" s="117"/>
    </row>
    <row r="7918" spans="1:20" x14ac:dyDescent="0.15">
      <c r="A7918" s="91"/>
      <c r="B7918" s="91"/>
      <c r="C7918" s="127"/>
      <c r="D7918" s="127"/>
      <c r="E7918" s="127"/>
      <c r="F7918" s="127"/>
      <c r="G7918" s="127"/>
      <c r="H7918" s="127"/>
      <c r="I7918" s="91"/>
      <c r="O7918" s="91"/>
      <c r="P7918" s="115"/>
      <c r="Q7918" s="116"/>
      <c r="R7918" s="116"/>
      <c r="S7918" s="116"/>
      <c r="T7918" s="117"/>
    </row>
    <row r="7919" spans="1:20" x14ac:dyDescent="0.15">
      <c r="A7919" s="91"/>
      <c r="B7919" s="91"/>
      <c r="C7919" s="127"/>
      <c r="D7919" s="127"/>
      <c r="E7919" s="127"/>
      <c r="F7919" s="127"/>
      <c r="G7919" s="127"/>
      <c r="H7919" s="127"/>
      <c r="I7919" s="91"/>
      <c r="O7919" s="91"/>
      <c r="P7919" s="115"/>
      <c r="Q7919" s="116"/>
      <c r="R7919" s="116"/>
      <c r="S7919" s="116"/>
      <c r="T7919" s="117"/>
    </row>
    <row r="7920" spans="1:20" x14ac:dyDescent="0.15">
      <c r="A7920" s="91"/>
      <c r="B7920" s="91"/>
      <c r="C7920" s="127"/>
      <c r="D7920" s="127"/>
      <c r="E7920" s="127"/>
      <c r="F7920" s="127"/>
      <c r="G7920" s="127"/>
      <c r="H7920" s="127"/>
      <c r="I7920" s="91"/>
      <c r="O7920" s="91"/>
      <c r="P7920" s="115"/>
      <c r="Q7920" s="116"/>
      <c r="R7920" s="116"/>
      <c r="S7920" s="116"/>
      <c r="T7920" s="117"/>
    </row>
    <row r="7921" spans="1:20" x14ac:dyDescent="0.15">
      <c r="A7921" s="91"/>
      <c r="B7921" s="91"/>
      <c r="C7921" s="127"/>
      <c r="D7921" s="127"/>
      <c r="E7921" s="127"/>
      <c r="F7921" s="127"/>
      <c r="G7921" s="127"/>
      <c r="H7921" s="127"/>
      <c r="I7921" s="91"/>
      <c r="O7921" s="91"/>
      <c r="P7921" s="115"/>
      <c r="Q7921" s="116"/>
      <c r="R7921" s="116"/>
      <c r="S7921" s="116"/>
      <c r="T7921" s="117"/>
    </row>
    <row r="7922" spans="1:20" x14ac:dyDescent="0.15">
      <c r="A7922" s="91"/>
      <c r="B7922" s="91"/>
      <c r="C7922" s="127"/>
      <c r="D7922" s="127"/>
      <c r="E7922" s="127"/>
      <c r="F7922" s="127"/>
      <c r="G7922" s="127"/>
      <c r="H7922" s="127"/>
      <c r="I7922" s="91"/>
      <c r="O7922" s="91"/>
      <c r="P7922" s="115"/>
      <c r="Q7922" s="116"/>
      <c r="R7922" s="116"/>
      <c r="S7922" s="116"/>
      <c r="T7922" s="117"/>
    </row>
    <row r="7923" spans="1:20" x14ac:dyDescent="0.15">
      <c r="A7923" s="91"/>
      <c r="B7923" s="91"/>
      <c r="C7923" s="127"/>
      <c r="D7923" s="127"/>
      <c r="E7923" s="127"/>
      <c r="F7923" s="127"/>
      <c r="G7923" s="127"/>
      <c r="H7923" s="127"/>
      <c r="I7923" s="91"/>
      <c r="O7923" s="91"/>
      <c r="P7923" s="115"/>
      <c r="Q7923" s="116"/>
      <c r="R7923" s="116"/>
      <c r="S7923" s="116"/>
      <c r="T7923" s="117"/>
    </row>
    <row r="7924" spans="1:20" x14ac:dyDescent="0.15">
      <c r="A7924" s="91"/>
      <c r="B7924" s="91"/>
      <c r="C7924" s="127"/>
      <c r="D7924" s="127"/>
      <c r="E7924" s="127"/>
      <c r="F7924" s="127"/>
      <c r="G7924" s="127"/>
      <c r="H7924" s="127"/>
      <c r="I7924" s="91"/>
      <c r="O7924" s="91"/>
      <c r="P7924" s="115"/>
      <c r="Q7924" s="116"/>
      <c r="R7924" s="116"/>
      <c r="S7924" s="116"/>
      <c r="T7924" s="117"/>
    </row>
    <row r="7925" spans="1:20" x14ac:dyDescent="0.15">
      <c r="A7925" s="91"/>
      <c r="B7925" s="91"/>
      <c r="C7925" s="127"/>
      <c r="D7925" s="127"/>
      <c r="E7925" s="127"/>
      <c r="F7925" s="127"/>
      <c r="G7925" s="127"/>
      <c r="H7925" s="127"/>
      <c r="I7925" s="91"/>
      <c r="O7925" s="91"/>
      <c r="P7925" s="115"/>
      <c r="Q7925" s="116"/>
      <c r="R7925" s="116"/>
      <c r="S7925" s="116"/>
      <c r="T7925" s="117"/>
    </row>
    <row r="7926" spans="1:20" x14ac:dyDescent="0.15">
      <c r="A7926" s="91"/>
      <c r="B7926" s="91"/>
      <c r="C7926" s="127"/>
      <c r="D7926" s="127"/>
      <c r="E7926" s="127"/>
      <c r="F7926" s="127"/>
      <c r="G7926" s="127"/>
      <c r="H7926" s="127"/>
      <c r="I7926" s="91"/>
      <c r="O7926" s="91"/>
      <c r="P7926" s="115"/>
      <c r="Q7926" s="116"/>
      <c r="R7926" s="116"/>
      <c r="S7926" s="116"/>
      <c r="T7926" s="117"/>
    </row>
    <row r="7927" spans="1:20" x14ac:dyDescent="0.15">
      <c r="A7927" s="91"/>
      <c r="B7927" s="91"/>
      <c r="C7927" s="127"/>
      <c r="D7927" s="127"/>
      <c r="E7927" s="127"/>
      <c r="F7927" s="127"/>
      <c r="G7927" s="127"/>
      <c r="H7927" s="127"/>
      <c r="I7927" s="91"/>
      <c r="O7927" s="91"/>
      <c r="P7927" s="115"/>
      <c r="Q7927" s="116"/>
      <c r="R7927" s="116"/>
      <c r="S7927" s="116"/>
      <c r="T7927" s="117"/>
    </row>
    <row r="7928" spans="1:20" x14ac:dyDescent="0.15">
      <c r="A7928" s="91"/>
      <c r="B7928" s="91"/>
      <c r="C7928" s="127"/>
      <c r="D7928" s="127"/>
      <c r="E7928" s="127"/>
      <c r="F7928" s="127"/>
      <c r="G7928" s="127"/>
      <c r="H7928" s="127"/>
      <c r="I7928" s="91"/>
      <c r="O7928" s="91"/>
      <c r="P7928" s="115"/>
      <c r="Q7928" s="116"/>
      <c r="R7928" s="116"/>
      <c r="S7928" s="116"/>
      <c r="T7928" s="117"/>
    </row>
    <row r="7929" spans="1:20" x14ac:dyDescent="0.15">
      <c r="A7929" s="91"/>
      <c r="B7929" s="91"/>
      <c r="C7929" s="127"/>
      <c r="D7929" s="127"/>
      <c r="E7929" s="127"/>
      <c r="F7929" s="127"/>
      <c r="G7929" s="127"/>
      <c r="H7929" s="127"/>
      <c r="I7929" s="91"/>
      <c r="O7929" s="91"/>
      <c r="P7929" s="115"/>
      <c r="Q7929" s="116"/>
      <c r="R7929" s="116"/>
      <c r="S7929" s="116"/>
      <c r="T7929" s="117"/>
    </row>
    <row r="7930" spans="1:20" x14ac:dyDescent="0.15">
      <c r="A7930" s="91"/>
      <c r="B7930" s="91"/>
      <c r="C7930" s="127"/>
      <c r="D7930" s="127"/>
      <c r="E7930" s="127"/>
      <c r="F7930" s="127"/>
      <c r="G7930" s="127"/>
      <c r="H7930" s="127"/>
      <c r="I7930" s="91"/>
      <c r="O7930" s="91"/>
      <c r="P7930" s="115"/>
      <c r="Q7930" s="116"/>
      <c r="R7930" s="116"/>
      <c r="S7930" s="116"/>
      <c r="T7930" s="117"/>
    </row>
    <row r="7931" spans="1:20" x14ac:dyDescent="0.15">
      <c r="A7931" s="91"/>
      <c r="B7931" s="91"/>
      <c r="C7931" s="127"/>
      <c r="D7931" s="127"/>
      <c r="E7931" s="127"/>
      <c r="F7931" s="127"/>
      <c r="G7931" s="127"/>
      <c r="H7931" s="127"/>
      <c r="I7931" s="91"/>
      <c r="O7931" s="91"/>
      <c r="P7931" s="115"/>
      <c r="Q7931" s="116"/>
      <c r="R7931" s="116"/>
      <c r="S7931" s="116"/>
      <c r="T7931" s="117"/>
    </row>
    <row r="7932" spans="1:20" x14ac:dyDescent="0.15">
      <c r="A7932" s="91"/>
      <c r="B7932" s="91"/>
      <c r="C7932" s="127"/>
      <c r="D7932" s="127"/>
      <c r="E7932" s="127"/>
      <c r="F7932" s="127"/>
      <c r="G7932" s="127"/>
      <c r="H7932" s="127"/>
      <c r="I7932" s="91"/>
      <c r="O7932" s="91"/>
      <c r="P7932" s="115"/>
      <c r="Q7932" s="116"/>
      <c r="R7932" s="116"/>
      <c r="S7932" s="116"/>
      <c r="T7932" s="117"/>
    </row>
    <row r="7933" spans="1:20" x14ac:dyDescent="0.15">
      <c r="A7933" s="91"/>
      <c r="B7933" s="91"/>
      <c r="C7933" s="127"/>
      <c r="D7933" s="127"/>
      <c r="E7933" s="127"/>
      <c r="F7933" s="127"/>
      <c r="G7933" s="127"/>
      <c r="H7933" s="127"/>
      <c r="I7933" s="91"/>
      <c r="O7933" s="91"/>
      <c r="P7933" s="115"/>
      <c r="Q7933" s="116"/>
      <c r="R7933" s="116"/>
      <c r="S7933" s="116"/>
      <c r="T7933" s="117"/>
    </row>
    <row r="7934" spans="1:20" x14ac:dyDescent="0.15">
      <c r="A7934" s="91"/>
      <c r="B7934" s="91"/>
      <c r="C7934" s="127"/>
      <c r="D7934" s="127"/>
      <c r="E7934" s="127"/>
      <c r="F7934" s="127"/>
      <c r="G7934" s="127"/>
      <c r="H7934" s="127"/>
      <c r="I7934" s="91"/>
      <c r="O7934" s="91"/>
      <c r="P7934" s="115"/>
      <c r="Q7934" s="116"/>
      <c r="R7934" s="116"/>
      <c r="S7934" s="116"/>
      <c r="T7934" s="117"/>
    </row>
    <row r="7935" spans="1:20" x14ac:dyDescent="0.15">
      <c r="A7935" s="91"/>
      <c r="B7935" s="91"/>
      <c r="C7935" s="127"/>
      <c r="D7935" s="127"/>
      <c r="E7935" s="127"/>
      <c r="F7935" s="127"/>
      <c r="G7935" s="127"/>
      <c r="H7935" s="127"/>
      <c r="I7935" s="91"/>
      <c r="O7935" s="91"/>
      <c r="P7935" s="115"/>
      <c r="Q7935" s="116"/>
      <c r="R7935" s="116"/>
      <c r="S7935" s="116"/>
      <c r="T7935" s="117"/>
    </row>
    <row r="7936" spans="1:20" x14ac:dyDescent="0.15">
      <c r="A7936" s="91"/>
      <c r="B7936" s="91"/>
      <c r="C7936" s="127"/>
      <c r="D7936" s="127"/>
      <c r="E7936" s="127"/>
      <c r="F7936" s="127"/>
      <c r="G7936" s="127"/>
      <c r="H7936" s="127"/>
      <c r="I7936" s="91"/>
      <c r="O7936" s="91"/>
      <c r="P7936" s="115"/>
      <c r="Q7936" s="116"/>
      <c r="R7936" s="116"/>
      <c r="S7936" s="116"/>
      <c r="T7936" s="117"/>
    </row>
    <row r="7937" spans="1:20" x14ac:dyDescent="0.15">
      <c r="A7937" s="91"/>
      <c r="B7937" s="91"/>
      <c r="C7937" s="127"/>
      <c r="D7937" s="127"/>
      <c r="E7937" s="127"/>
      <c r="F7937" s="127"/>
      <c r="G7937" s="127"/>
      <c r="H7937" s="127"/>
      <c r="I7937" s="91"/>
      <c r="O7937" s="91"/>
      <c r="P7937" s="115"/>
      <c r="Q7937" s="116"/>
      <c r="R7937" s="116"/>
      <c r="S7937" s="116"/>
      <c r="T7937" s="117"/>
    </row>
    <row r="7938" spans="1:20" x14ac:dyDescent="0.15">
      <c r="A7938" s="91"/>
      <c r="B7938" s="91"/>
      <c r="C7938" s="127"/>
      <c r="D7938" s="127"/>
      <c r="E7938" s="127"/>
      <c r="F7938" s="127"/>
      <c r="G7938" s="127"/>
      <c r="H7938" s="127"/>
      <c r="I7938" s="91"/>
      <c r="O7938" s="91"/>
      <c r="P7938" s="115"/>
      <c r="Q7938" s="116"/>
      <c r="R7938" s="116"/>
      <c r="S7938" s="116"/>
      <c r="T7938" s="117"/>
    </row>
    <row r="7939" spans="1:20" x14ac:dyDescent="0.15">
      <c r="A7939" s="91"/>
      <c r="B7939" s="91"/>
      <c r="C7939" s="127"/>
      <c r="D7939" s="127"/>
      <c r="E7939" s="127"/>
      <c r="F7939" s="127"/>
      <c r="G7939" s="127"/>
      <c r="H7939" s="127"/>
      <c r="I7939" s="91"/>
      <c r="O7939" s="91"/>
      <c r="P7939" s="115"/>
      <c r="Q7939" s="116"/>
      <c r="R7939" s="116"/>
      <c r="S7939" s="116"/>
      <c r="T7939" s="117"/>
    </row>
    <row r="7940" spans="1:20" x14ac:dyDescent="0.15">
      <c r="A7940" s="91"/>
      <c r="B7940" s="91"/>
      <c r="C7940" s="127"/>
      <c r="D7940" s="127"/>
      <c r="E7940" s="127"/>
      <c r="F7940" s="127"/>
      <c r="G7940" s="127"/>
      <c r="H7940" s="127"/>
      <c r="I7940" s="91"/>
      <c r="O7940" s="91"/>
      <c r="P7940" s="115"/>
      <c r="Q7940" s="116"/>
      <c r="R7940" s="116"/>
      <c r="S7940" s="116"/>
      <c r="T7940" s="117"/>
    </row>
    <row r="7941" spans="1:20" x14ac:dyDescent="0.15">
      <c r="A7941" s="91"/>
      <c r="B7941" s="91"/>
      <c r="C7941" s="127"/>
      <c r="D7941" s="127"/>
      <c r="E7941" s="127"/>
      <c r="F7941" s="127"/>
      <c r="G7941" s="127"/>
      <c r="H7941" s="127"/>
      <c r="I7941" s="91"/>
      <c r="O7941" s="91"/>
      <c r="P7941" s="115"/>
      <c r="Q7941" s="116"/>
      <c r="R7941" s="116"/>
      <c r="S7941" s="116"/>
      <c r="T7941" s="117"/>
    </row>
    <row r="7942" spans="1:20" x14ac:dyDescent="0.15">
      <c r="A7942" s="91"/>
      <c r="B7942" s="91"/>
      <c r="C7942" s="127"/>
      <c r="D7942" s="127"/>
      <c r="E7942" s="127"/>
      <c r="F7942" s="127"/>
      <c r="G7942" s="127"/>
      <c r="H7942" s="127"/>
      <c r="I7942" s="91"/>
      <c r="O7942" s="91"/>
      <c r="P7942" s="115"/>
      <c r="Q7942" s="116"/>
      <c r="R7942" s="116"/>
      <c r="S7942" s="116"/>
      <c r="T7942" s="117"/>
    </row>
    <row r="7943" spans="1:20" x14ac:dyDescent="0.15">
      <c r="A7943" s="91"/>
      <c r="B7943" s="91"/>
      <c r="C7943" s="127"/>
      <c r="D7943" s="127"/>
      <c r="E7943" s="127"/>
      <c r="F7943" s="127"/>
      <c r="G7943" s="127"/>
      <c r="H7943" s="127"/>
      <c r="I7943" s="91"/>
      <c r="O7943" s="91"/>
      <c r="P7943" s="115"/>
      <c r="Q7943" s="116"/>
      <c r="R7943" s="116"/>
      <c r="S7943" s="116"/>
      <c r="T7943" s="117"/>
    </row>
    <row r="7944" spans="1:20" x14ac:dyDescent="0.15">
      <c r="A7944" s="91"/>
      <c r="B7944" s="91"/>
      <c r="C7944" s="127"/>
      <c r="D7944" s="127"/>
      <c r="E7944" s="127"/>
      <c r="F7944" s="127"/>
      <c r="G7944" s="127"/>
      <c r="H7944" s="127"/>
      <c r="I7944" s="91"/>
      <c r="O7944" s="91"/>
      <c r="P7944" s="115"/>
      <c r="Q7944" s="116"/>
      <c r="R7944" s="116"/>
      <c r="S7944" s="116"/>
      <c r="T7944" s="117"/>
    </row>
    <row r="7945" spans="1:20" x14ac:dyDescent="0.15">
      <c r="A7945" s="91"/>
      <c r="B7945" s="91"/>
      <c r="C7945" s="127"/>
      <c r="D7945" s="127"/>
      <c r="E7945" s="127"/>
      <c r="F7945" s="127"/>
      <c r="G7945" s="127"/>
      <c r="H7945" s="127"/>
      <c r="I7945" s="91"/>
      <c r="O7945" s="91"/>
      <c r="P7945" s="115"/>
      <c r="Q7945" s="116"/>
      <c r="R7945" s="116"/>
      <c r="S7945" s="116"/>
      <c r="T7945" s="117"/>
    </row>
    <row r="7946" spans="1:20" x14ac:dyDescent="0.15">
      <c r="A7946" s="91"/>
      <c r="B7946" s="91"/>
      <c r="C7946" s="127"/>
      <c r="D7946" s="127"/>
      <c r="E7946" s="127"/>
      <c r="F7946" s="127"/>
      <c r="G7946" s="127"/>
      <c r="H7946" s="127"/>
      <c r="I7946" s="91"/>
      <c r="O7946" s="91"/>
      <c r="P7946" s="115"/>
      <c r="Q7946" s="116"/>
      <c r="R7946" s="116"/>
      <c r="S7946" s="116"/>
      <c r="T7946" s="117"/>
    </row>
    <row r="7947" spans="1:20" x14ac:dyDescent="0.15">
      <c r="A7947" s="91"/>
      <c r="B7947" s="91"/>
      <c r="C7947" s="127"/>
      <c r="D7947" s="127"/>
      <c r="E7947" s="127"/>
      <c r="F7947" s="127"/>
      <c r="G7947" s="127"/>
      <c r="H7947" s="127"/>
      <c r="I7947" s="91"/>
      <c r="O7947" s="91"/>
      <c r="P7947" s="115"/>
      <c r="Q7947" s="116"/>
      <c r="R7947" s="116"/>
      <c r="S7947" s="116"/>
      <c r="T7947" s="117"/>
    </row>
    <row r="7948" spans="1:20" x14ac:dyDescent="0.15">
      <c r="A7948" s="91"/>
      <c r="B7948" s="91"/>
      <c r="C7948" s="127"/>
      <c r="D7948" s="127"/>
      <c r="E7948" s="127"/>
      <c r="F7948" s="127"/>
      <c r="G7948" s="127"/>
      <c r="H7948" s="127"/>
      <c r="I7948" s="91"/>
      <c r="O7948" s="91"/>
      <c r="P7948" s="115"/>
      <c r="Q7948" s="116"/>
      <c r="R7948" s="116"/>
      <c r="S7948" s="116"/>
      <c r="T7948" s="117"/>
    </row>
    <row r="7949" spans="1:20" x14ac:dyDescent="0.15">
      <c r="A7949" s="91"/>
      <c r="B7949" s="91"/>
      <c r="C7949" s="127"/>
      <c r="D7949" s="127"/>
      <c r="E7949" s="127"/>
      <c r="F7949" s="127"/>
      <c r="G7949" s="127"/>
      <c r="H7949" s="127"/>
      <c r="I7949" s="91"/>
      <c r="O7949" s="91"/>
      <c r="P7949" s="115"/>
      <c r="Q7949" s="116"/>
      <c r="R7949" s="116"/>
      <c r="S7949" s="116"/>
      <c r="T7949" s="117"/>
    </row>
    <row r="7950" spans="1:20" x14ac:dyDescent="0.15">
      <c r="A7950" s="91"/>
      <c r="B7950" s="91"/>
      <c r="C7950" s="127"/>
      <c r="D7950" s="127"/>
      <c r="E7950" s="127"/>
      <c r="F7950" s="127"/>
      <c r="G7950" s="127"/>
      <c r="H7950" s="127"/>
      <c r="I7950" s="91"/>
      <c r="O7950" s="91"/>
      <c r="P7950" s="115"/>
      <c r="Q7950" s="116"/>
      <c r="R7950" s="116"/>
      <c r="S7950" s="116"/>
      <c r="T7950" s="117"/>
    </row>
    <row r="7951" spans="1:20" x14ac:dyDescent="0.15">
      <c r="A7951" s="91"/>
      <c r="B7951" s="91"/>
      <c r="C7951" s="127"/>
      <c r="D7951" s="127"/>
      <c r="E7951" s="127"/>
      <c r="F7951" s="127"/>
      <c r="G7951" s="127"/>
      <c r="H7951" s="127"/>
      <c r="I7951" s="91"/>
      <c r="O7951" s="91"/>
      <c r="P7951" s="115"/>
      <c r="Q7951" s="116"/>
      <c r="R7951" s="116"/>
      <c r="S7951" s="116"/>
      <c r="T7951" s="117"/>
    </row>
    <row r="7952" spans="1:20" x14ac:dyDescent="0.15">
      <c r="A7952" s="91"/>
      <c r="B7952" s="91"/>
      <c r="C7952" s="127"/>
      <c r="D7952" s="127"/>
      <c r="E7952" s="127"/>
      <c r="F7952" s="127"/>
      <c r="G7952" s="127"/>
      <c r="H7952" s="127"/>
      <c r="I7952" s="91"/>
      <c r="O7952" s="91"/>
      <c r="P7952" s="115"/>
      <c r="Q7952" s="116"/>
      <c r="R7952" s="116"/>
      <c r="S7952" s="116"/>
      <c r="T7952" s="117"/>
    </row>
    <row r="7953" spans="1:20" x14ac:dyDescent="0.15">
      <c r="A7953" s="91"/>
      <c r="B7953" s="91"/>
      <c r="C7953" s="127"/>
      <c r="D7953" s="127"/>
      <c r="E7953" s="127"/>
      <c r="F7953" s="127"/>
      <c r="G7953" s="127"/>
      <c r="H7953" s="127"/>
      <c r="I7953" s="91"/>
      <c r="O7953" s="91"/>
      <c r="P7953" s="115"/>
      <c r="Q7953" s="116"/>
      <c r="R7953" s="116"/>
      <c r="S7953" s="116"/>
      <c r="T7953" s="117"/>
    </row>
    <row r="7954" spans="1:20" x14ac:dyDescent="0.15">
      <c r="A7954" s="91"/>
      <c r="B7954" s="91"/>
      <c r="C7954" s="127"/>
      <c r="D7954" s="127"/>
      <c r="E7954" s="127"/>
      <c r="F7954" s="127"/>
      <c r="G7954" s="127"/>
      <c r="H7954" s="127"/>
      <c r="I7954" s="91"/>
      <c r="O7954" s="91"/>
      <c r="P7954" s="115"/>
      <c r="Q7954" s="116"/>
      <c r="R7954" s="116"/>
      <c r="S7954" s="116"/>
      <c r="T7954" s="117"/>
    </row>
    <row r="7955" spans="1:20" x14ac:dyDescent="0.15">
      <c r="A7955" s="91"/>
      <c r="B7955" s="91"/>
      <c r="C7955" s="127"/>
      <c r="D7955" s="127"/>
      <c r="E7955" s="127"/>
      <c r="F7955" s="127"/>
      <c r="G7955" s="127"/>
      <c r="H7955" s="127"/>
      <c r="I7955" s="91"/>
      <c r="O7955" s="91"/>
      <c r="P7955" s="115"/>
      <c r="Q7955" s="116"/>
      <c r="R7955" s="116"/>
      <c r="S7955" s="116"/>
      <c r="T7955" s="117"/>
    </row>
    <row r="7956" spans="1:20" x14ac:dyDescent="0.15">
      <c r="A7956" s="91"/>
      <c r="B7956" s="91"/>
      <c r="C7956" s="127"/>
      <c r="D7956" s="127"/>
      <c r="E7956" s="127"/>
      <c r="F7956" s="127"/>
      <c r="G7956" s="127"/>
      <c r="H7956" s="127"/>
      <c r="I7956" s="91"/>
      <c r="O7956" s="91"/>
      <c r="P7956" s="115"/>
      <c r="Q7956" s="116"/>
      <c r="R7956" s="116"/>
      <c r="S7956" s="116"/>
      <c r="T7956" s="117"/>
    </row>
    <row r="7957" spans="1:20" x14ac:dyDescent="0.15">
      <c r="A7957" s="91"/>
      <c r="B7957" s="91"/>
      <c r="C7957" s="127"/>
      <c r="D7957" s="127"/>
      <c r="E7957" s="127"/>
      <c r="F7957" s="127"/>
      <c r="G7957" s="127"/>
      <c r="H7957" s="127"/>
      <c r="I7957" s="91"/>
      <c r="O7957" s="91"/>
      <c r="P7957" s="115"/>
      <c r="Q7957" s="116"/>
      <c r="R7957" s="116"/>
      <c r="S7957" s="116"/>
      <c r="T7957" s="117"/>
    </row>
    <row r="7958" spans="1:20" x14ac:dyDescent="0.15">
      <c r="A7958" s="91"/>
      <c r="B7958" s="91"/>
      <c r="C7958" s="127"/>
      <c r="D7958" s="127"/>
      <c r="E7958" s="127"/>
      <c r="F7958" s="127"/>
      <c r="G7958" s="127"/>
      <c r="H7958" s="127"/>
      <c r="I7958" s="91"/>
      <c r="O7958" s="91"/>
      <c r="P7958" s="115"/>
      <c r="Q7958" s="116"/>
      <c r="R7958" s="116"/>
      <c r="S7958" s="116"/>
      <c r="T7958" s="117"/>
    </row>
    <row r="7959" spans="1:20" x14ac:dyDescent="0.15">
      <c r="A7959" s="91"/>
      <c r="B7959" s="91"/>
      <c r="C7959" s="127"/>
      <c r="D7959" s="127"/>
      <c r="E7959" s="127"/>
      <c r="F7959" s="127"/>
      <c r="G7959" s="127"/>
      <c r="H7959" s="127"/>
      <c r="I7959" s="91"/>
      <c r="O7959" s="91"/>
      <c r="P7959" s="115"/>
      <c r="Q7959" s="116"/>
      <c r="R7959" s="116"/>
      <c r="S7959" s="116"/>
      <c r="T7959" s="117"/>
    </row>
    <row r="7960" spans="1:20" x14ac:dyDescent="0.15">
      <c r="A7960" s="91"/>
      <c r="B7960" s="91"/>
      <c r="C7960" s="127"/>
      <c r="D7960" s="127"/>
      <c r="E7960" s="127"/>
      <c r="F7960" s="127"/>
      <c r="G7960" s="127"/>
      <c r="H7960" s="127"/>
      <c r="I7960" s="91"/>
      <c r="O7960" s="91"/>
      <c r="P7960" s="115"/>
      <c r="Q7960" s="116"/>
      <c r="R7960" s="116"/>
      <c r="S7960" s="116"/>
      <c r="T7960" s="117"/>
    </row>
    <row r="7961" spans="1:20" x14ac:dyDescent="0.15">
      <c r="A7961" s="91"/>
      <c r="B7961" s="91"/>
      <c r="C7961" s="127"/>
      <c r="D7961" s="127"/>
      <c r="E7961" s="127"/>
      <c r="F7961" s="127"/>
      <c r="G7961" s="127"/>
      <c r="H7961" s="127"/>
      <c r="I7961" s="91"/>
      <c r="O7961" s="91"/>
      <c r="P7961" s="115"/>
      <c r="Q7961" s="116"/>
      <c r="R7961" s="116"/>
      <c r="S7961" s="116"/>
      <c r="T7961" s="117"/>
    </row>
    <row r="7962" spans="1:20" x14ac:dyDescent="0.15">
      <c r="A7962" s="91"/>
      <c r="B7962" s="91"/>
      <c r="C7962" s="127"/>
      <c r="D7962" s="127"/>
      <c r="E7962" s="127"/>
      <c r="F7962" s="127"/>
      <c r="G7962" s="127"/>
      <c r="H7962" s="127"/>
      <c r="I7962" s="91"/>
      <c r="O7962" s="91"/>
      <c r="P7962" s="115"/>
      <c r="Q7962" s="116"/>
      <c r="R7962" s="116"/>
      <c r="S7962" s="116"/>
      <c r="T7962" s="117"/>
    </row>
    <row r="7963" spans="1:20" x14ac:dyDescent="0.15">
      <c r="A7963" s="91"/>
      <c r="B7963" s="91"/>
      <c r="C7963" s="127"/>
      <c r="D7963" s="127"/>
      <c r="E7963" s="127"/>
      <c r="F7963" s="127"/>
      <c r="G7963" s="127"/>
      <c r="H7963" s="127"/>
      <c r="I7963" s="91"/>
      <c r="O7963" s="91"/>
      <c r="P7963" s="115"/>
      <c r="Q7963" s="116"/>
      <c r="R7963" s="116"/>
      <c r="S7963" s="116"/>
      <c r="T7963" s="117"/>
    </row>
    <row r="7964" spans="1:20" x14ac:dyDescent="0.15">
      <c r="A7964" s="91"/>
      <c r="B7964" s="91"/>
      <c r="C7964" s="127"/>
      <c r="D7964" s="127"/>
      <c r="E7964" s="127"/>
      <c r="F7964" s="127"/>
      <c r="G7964" s="127"/>
      <c r="H7964" s="127"/>
      <c r="I7964" s="91"/>
      <c r="O7964" s="91"/>
      <c r="P7964" s="115"/>
      <c r="Q7964" s="116"/>
      <c r="R7964" s="116"/>
      <c r="S7964" s="116"/>
      <c r="T7964" s="117"/>
    </row>
    <row r="7965" spans="1:20" x14ac:dyDescent="0.15">
      <c r="A7965" s="91"/>
      <c r="B7965" s="91"/>
      <c r="C7965" s="127"/>
      <c r="D7965" s="127"/>
      <c r="E7965" s="127"/>
      <c r="F7965" s="127"/>
      <c r="G7965" s="127"/>
      <c r="H7965" s="127"/>
      <c r="I7965" s="91"/>
      <c r="O7965" s="91"/>
      <c r="P7965" s="115"/>
      <c r="Q7965" s="116"/>
      <c r="R7965" s="116"/>
      <c r="S7965" s="116"/>
      <c r="T7965" s="117"/>
    </row>
    <row r="7966" spans="1:20" x14ac:dyDescent="0.15">
      <c r="A7966" s="91"/>
      <c r="B7966" s="91"/>
      <c r="C7966" s="127"/>
      <c r="D7966" s="127"/>
      <c r="E7966" s="127"/>
      <c r="F7966" s="127"/>
      <c r="G7966" s="127"/>
      <c r="H7966" s="127"/>
      <c r="I7966" s="91"/>
      <c r="O7966" s="91"/>
      <c r="P7966" s="115"/>
      <c r="Q7966" s="116"/>
      <c r="R7966" s="116"/>
      <c r="S7966" s="116"/>
      <c r="T7966" s="117"/>
    </row>
    <row r="7967" spans="1:20" x14ac:dyDescent="0.15">
      <c r="A7967" s="91"/>
      <c r="B7967" s="91"/>
      <c r="C7967" s="127"/>
      <c r="D7967" s="127"/>
      <c r="E7967" s="127"/>
      <c r="F7967" s="127"/>
      <c r="G7967" s="127"/>
      <c r="H7967" s="127"/>
      <c r="I7967" s="91"/>
      <c r="O7967" s="91"/>
      <c r="P7967" s="115"/>
      <c r="Q7967" s="116"/>
      <c r="R7967" s="116"/>
      <c r="S7967" s="116"/>
      <c r="T7967" s="117"/>
    </row>
    <row r="7968" spans="1:20" x14ac:dyDescent="0.15">
      <c r="A7968" s="91"/>
      <c r="B7968" s="91"/>
      <c r="C7968" s="127"/>
      <c r="D7968" s="127"/>
      <c r="E7968" s="127"/>
      <c r="F7968" s="127"/>
      <c r="G7968" s="127"/>
      <c r="H7968" s="127"/>
      <c r="I7968" s="91"/>
      <c r="O7968" s="91"/>
      <c r="P7968" s="115"/>
      <c r="Q7968" s="116"/>
      <c r="R7968" s="116"/>
      <c r="S7968" s="116"/>
      <c r="T7968" s="117"/>
    </row>
    <row r="7969" spans="1:20" x14ac:dyDescent="0.15">
      <c r="A7969" s="91"/>
      <c r="B7969" s="91"/>
      <c r="C7969" s="127"/>
      <c r="D7969" s="127"/>
      <c r="E7969" s="127"/>
      <c r="F7969" s="127"/>
      <c r="G7969" s="127"/>
      <c r="H7969" s="127"/>
      <c r="I7969" s="91"/>
      <c r="O7969" s="91"/>
      <c r="P7969" s="115"/>
      <c r="Q7969" s="116"/>
      <c r="R7969" s="116"/>
      <c r="S7969" s="116"/>
      <c r="T7969" s="117"/>
    </row>
    <row r="7970" spans="1:20" x14ac:dyDescent="0.15">
      <c r="A7970" s="91"/>
      <c r="B7970" s="91"/>
      <c r="C7970" s="127"/>
      <c r="D7970" s="127"/>
      <c r="E7970" s="127"/>
      <c r="F7970" s="127"/>
      <c r="G7970" s="127"/>
      <c r="H7970" s="127"/>
      <c r="I7970" s="91"/>
      <c r="O7970" s="91"/>
      <c r="P7970" s="115"/>
      <c r="Q7970" s="116"/>
      <c r="R7970" s="116"/>
      <c r="S7970" s="116"/>
      <c r="T7970" s="117"/>
    </row>
    <row r="7971" spans="1:20" x14ac:dyDescent="0.15">
      <c r="A7971" s="91"/>
      <c r="B7971" s="91"/>
      <c r="C7971" s="127"/>
      <c r="D7971" s="127"/>
      <c r="E7971" s="127"/>
      <c r="F7971" s="127"/>
      <c r="G7971" s="127"/>
      <c r="H7971" s="127"/>
      <c r="I7971" s="91"/>
      <c r="O7971" s="91"/>
      <c r="P7971" s="115"/>
      <c r="Q7971" s="116"/>
      <c r="R7971" s="116"/>
      <c r="S7971" s="116"/>
      <c r="T7971" s="117"/>
    </row>
    <row r="7972" spans="1:20" x14ac:dyDescent="0.15">
      <c r="A7972" s="91"/>
      <c r="B7972" s="91"/>
      <c r="C7972" s="127"/>
      <c r="D7972" s="127"/>
      <c r="E7972" s="127"/>
      <c r="F7972" s="127"/>
      <c r="G7972" s="127"/>
      <c r="H7972" s="127"/>
      <c r="I7972" s="91"/>
      <c r="O7972" s="91"/>
      <c r="P7972" s="115"/>
      <c r="Q7972" s="116"/>
      <c r="R7972" s="116"/>
      <c r="S7972" s="116"/>
      <c r="T7972" s="117"/>
    </row>
    <row r="7973" spans="1:20" x14ac:dyDescent="0.15">
      <c r="A7973" s="91"/>
      <c r="B7973" s="91"/>
      <c r="C7973" s="127"/>
      <c r="D7973" s="127"/>
      <c r="E7973" s="127"/>
      <c r="F7973" s="127"/>
      <c r="G7973" s="127"/>
      <c r="H7973" s="127"/>
      <c r="I7973" s="91"/>
      <c r="O7973" s="91"/>
      <c r="P7973" s="115"/>
      <c r="Q7973" s="116"/>
      <c r="R7973" s="116"/>
      <c r="S7973" s="116"/>
      <c r="T7973" s="117"/>
    </row>
    <row r="7974" spans="1:20" x14ac:dyDescent="0.15">
      <c r="A7974" s="91"/>
      <c r="B7974" s="91"/>
      <c r="C7974" s="127"/>
      <c r="D7974" s="127"/>
      <c r="E7974" s="127"/>
      <c r="F7974" s="127"/>
      <c r="G7974" s="127"/>
      <c r="H7974" s="127"/>
      <c r="I7974" s="91"/>
      <c r="O7974" s="91"/>
      <c r="P7974" s="115"/>
      <c r="Q7974" s="116"/>
      <c r="R7974" s="116"/>
      <c r="S7974" s="116"/>
      <c r="T7974" s="117"/>
    </row>
    <row r="7975" spans="1:20" x14ac:dyDescent="0.15">
      <c r="A7975" s="91"/>
      <c r="B7975" s="91"/>
      <c r="C7975" s="127"/>
      <c r="D7975" s="127"/>
      <c r="E7975" s="127"/>
      <c r="F7975" s="127"/>
      <c r="G7975" s="127"/>
      <c r="H7975" s="127"/>
      <c r="I7975" s="91"/>
      <c r="O7975" s="91"/>
      <c r="P7975" s="115"/>
      <c r="Q7975" s="116"/>
      <c r="R7975" s="116"/>
      <c r="S7975" s="116"/>
      <c r="T7975" s="117"/>
    </row>
    <row r="7976" spans="1:20" x14ac:dyDescent="0.15">
      <c r="A7976" s="91"/>
      <c r="B7976" s="91"/>
      <c r="C7976" s="127"/>
      <c r="D7976" s="127"/>
      <c r="E7976" s="127"/>
      <c r="F7976" s="127"/>
      <c r="G7976" s="127"/>
      <c r="H7976" s="127"/>
      <c r="I7976" s="91"/>
      <c r="O7976" s="91"/>
      <c r="P7976" s="115"/>
      <c r="Q7976" s="116"/>
      <c r="R7976" s="116"/>
      <c r="S7976" s="116"/>
      <c r="T7976" s="117"/>
    </row>
    <row r="7977" spans="1:20" x14ac:dyDescent="0.15">
      <c r="A7977" s="91"/>
      <c r="B7977" s="91"/>
      <c r="C7977" s="127"/>
      <c r="D7977" s="127"/>
      <c r="E7977" s="127"/>
      <c r="F7977" s="127"/>
      <c r="G7977" s="127"/>
      <c r="H7977" s="127"/>
      <c r="I7977" s="91"/>
      <c r="O7977" s="91"/>
      <c r="P7977" s="115"/>
      <c r="Q7977" s="116"/>
      <c r="R7977" s="116"/>
      <c r="S7977" s="116"/>
      <c r="T7977" s="117"/>
    </row>
    <row r="7978" spans="1:20" x14ac:dyDescent="0.15">
      <c r="A7978" s="91"/>
      <c r="B7978" s="91"/>
      <c r="C7978" s="127"/>
      <c r="D7978" s="127"/>
      <c r="E7978" s="127"/>
      <c r="F7978" s="127"/>
      <c r="G7978" s="127"/>
      <c r="H7978" s="127"/>
      <c r="I7978" s="91"/>
      <c r="O7978" s="91"/>
      <c r="P7978" s="115"/>
      <c r="Q7978" s="116"/>
      <c r="R7978" s="116"/>
      <c r="S7978" s="116"/>
      <c r="T7978" s="117"/>
    </row>
    <row r="7979" spans="1:20" x14ac:dyDescent="0.15">
      <c r="A7979" s="91"/>
      <c r="B7979" s="91"/>
      <c r="C7979" s="127"/>
      <c r="D7979" s="127"/>
      <c r="E7979" s="127"/>
      <c r="F7979" s="127"/>
      <c r="G7979" s="127"/>
      <c r="H7979" s="127"/>
      <c r="I7979" s="91"/>
      <c r="O7979" s="91"/>
      <c r="P7979" s="115"/>
      <c r="Q7979" s="116"/>
      <c r="R7979" s="116"/>
      <c r="S7979" s="116"/>
      <c r="T7979" s="117"/>
    </row>
    <row r="7980" spans="1:20" x14ac:dyDescent="0.15">
      <c r="A7980" s="91"/>
      <c r="B7980" s="91"/>
      <c r="C7980" s="127"/>
      <c r="D7980" s="127"/>
      <c r="E7980" s="127"/>
      <c r="F7980" s="127"/>
      <c r="G7980" s="127"/>
      <c r="H7980" s="127"/>
      <c r="I7980" s="91"/>
      <c r="O7980" s="91"/>
      <c r="P7980" s="115"/>
      <c r="Q7980" s="116"/>
      <c r="R7980" s="116"/>
      <c r="S7980" s="116"/>
      <c r="T7980" s="117"/>
    </row>
    <row r="7981" spans="1:20" x14ac:dyDescent="0.15">
      <c r="A7981" s="91"/>
      <c r="B7981" s="91"/>
      <c r="C7981" s="127"/>
      <c r="D7981" s="127"/>
      <c r="E7981" s="127"/>
      <c r="F7981" s="127"/>
      <c r="G7981" s="127"/>
      <c r="H7981" s="127"/>
      <c r="I7981" s="91"/>
      <c r="O7981" s="91"/>
      <c r="P7981" s="115"/>
      <c r="Q7981" s="116"/>
      <c r="R7981" s="116"/>
      <c r="S7981" s="116"/>
      <c r="T7981" s="117"/>
    </row>
    <row r="7982" spans="1:20" x14ac:dyDescent="0.15">
      <c r="A7982" s="91"/>
      <c r="B7982" s="91"/>
      <c r="C7982" s="127"/>
      <c r="D7982" s="127"/>
      <c r="E7982" s="127"/>
      <c r="F7982" s="127"/>
      <c r="G7982" s="127"/>
      <c r="H7982" s="127"/>
      <c r="I7982" s="91"/>
      <c r="O7982" s="91"/>
      <c r="P7982" s="115"/>
      <c r="Q7982" s="116"/>
      <c r="R7982" s="116"/>
      <c r="S7982" s="116"/>
      <c r="T7982" s="117"/>
    </row>
    <row r="7983" spans="1:20" x14ac:dyDescent="0.15">
      <c r="A7983" s="91"/>
      <c r="B7983" s="91"/>
      <c r="C7983" s="127"/>
      <c r="D7983" s="127"/>
      <c r="E7983" s="127"/>
      <c r="F7983" s="127"/>
      <c r="G7983" s="127"/>
      <c r="H7983" s="127"/>
      <c r="I7983" s="91"/>
      <c r="O7983" s="91"/>
      <c r="P7983" s="115"/>
      <c r="Q7983" s="116"/>
      <c r="R7983" s="116"/>
      <c r="S7983" s="116"/>
      <c r="T7983" s="117"/>
    </row>
    <row r="7984" spans="1:20" x14ac:dyDescent="0.15">
      <c r="A7984" s="91"/>
      <c r="B7984" s="91"/>
      <c r="C7984" s="127"/>
      <c r="D7984" s="127"/>
      <c r="E7984" s="127"/>
      <c r="F7984" s="127"/>
      <c r="G7984" s="127"/>
      <c r="H7984" s="127"/>
      <c r="I7984" s="91"/>
      <c r="O7984" s="91"/>
      <c r="P7984" s="115"/>
      <c r="Q7984" s="116"/>
      <c r="R7984" s="116"/>
      <c r="S7984" s="116"/>
      <c r="T7984" s="117"/>
    </row>
    <row r="7985" spans="1:20" x14ac:dyDescent="0.15">
      <c r="A7985" s="91"/>
      <c r="B7985" s="91"/>
      <c r="C7985" s="127"/>
      <c r="D7985" s="127"/>
      <c r="E7985" s="127"/>
      <c r="F7985" s="127"/>
      <c r="G7985" s="127"/>
      <c r="H7985" s="127"/>
      <c r="I7985" s="91"/>
      <c r="O7985" s="91"/>
      <c r="P7985" s="115"/>
      <c r="Q7985" s="116"/>
      <c r="R7985" s="116"/>
      <c r="S7985" s="116"/>
      <c r="T7985" s="117"/>
    </row>
    <row r="7986" spans="1:20" x14ac:dyDescent="0.15">
      <c r="A7986" s="91"/>
      <c r="B7986" s="91"/>
      <c r="C7986" s="127"/>
      <c r="D7986" s="127"/>
      <c r="E7986" s="127"/>
      <c r="F7986" s="127"/>
      <c r="G7986" s="127"/>
      <c r="H7986" s="127"/>
      <c r="I7986" s="91"/>
      <c r="O7986" s="91"/>
      <c r="P7986" s="115"/>
      <c r="Q7986" s="116"/>
      <c r="R7986" s="116"/>
      <c r="S7986" s="116"/>
      <c r="T7986" s="117"/>
    </row>
    <row r="7987" spans="1:20" x14ac:dyDescent="0.15">
      <c r="A7987" s="91"/>
      <c r="B7987" s="91"/>
      <c r="C7987" s="127"/>
      <c r="D7987" s="127"/>
      <c r="E7987" s="127"/>
      <c r="F7987" s="127"/>
      <c r="G7987" s="127"/>
      <c r="H7987" s="127"/>
      <c r="I7987" s="91"/>
      <c r="O7987" s="91"/>
      <c r="P7987" s="115"/>
      <c r="Q7987" s="116"/>
      <c r="R7987" s="116"/>
      <c r="S7987" s="116"/>
      <c r="T7987" s="117"/>
    </row>
    <row r="7988" spans="1:20" x14ac:dyDescent="0.15">
      <c r="A7988" s="91"/>
      <c r="B7988" s="91"/>
      <c r="C7988" s="127"/>
      <c r="D7988" s="127"/>
      <c r="E7988" s="127"/>
      <c r="F7988" s="127"/>
      <c r="G7988" s="127"/>
      <c r="H7988" s="127"/>
      <c r="I7988" s="91"/>
      <c r="O7988" s="91"/>
      <c r="P7988" s="115"/>
      <c r="Q7988" s="116"/>
      <c r="R7988" s="116"/>
      <c r="S7988" s="116"/>
      <c r="T7988" s="117"/>
    </row>
    <row r="7989" spans="1:20" x14ac:dyDescent="0.15">
      <c r="A7989" s="91"/>
      <c r="B7989" s="91"/>
      <c r="C7989" s="127"/>
      <c r="D7989" s="127"/>
      <c r="E7989" s="127"/>
      <c r="F7989" s="127"/>
      <c r="G7989" s="127"/>
      <c r="H7989" s="127"/>
      <c r="I7989" s="91"/>
      <c r="O7989" s="91"/>
      <c r="P7989" s="115"/>
      <c r="Q7989" s="116"/>
      <c r="R7989" s="116"/>
      <c r="S7989" s="116"/>
      <c r="T7989" s="117"/>
    </row>
    <row r="7990" spans="1:20" x14ac:dyDescent="0.15">
      <c r="A7990" s="91"/>
      <c r="B7990" s="91"/>
      <c r="C7990" s="127"/>
      <c r="D7990" s="127"/>
      <c r="E7990" s="127"/>
      <c r="F7990" s="127"/>
      <c r="G7990" s="127"/>
      <c r="H7990" s="127"/>
      <c r="I7990" s="91"/>
      <c r="O7990" s="91"/>
      <c r="P7990" s="115"/>
      <c r="Q7990" s="116"/>
      <c r="R7990" s="116"/>
      <c r="S7990" s="116"/>
      <c r="T7990" s="117"/>
    </row>
    <row r="7991" spans="1:20" x14ac:dyDescent="0.15">
      <c r="A7991" s="91"/>
      <c r="B7991" s="91"/>
      <c r="C7991" s="127"/>
      <c r="D7991" s="127"/>
      <c r="E7991" s="127"/>
      <c r="F7991" s="127"/>
      <c r="G7991" s="127"/>
      <c r="H7991" s="127"/>
      <c r="I7991" s="91"/>
      <c r="O7991" s="91"/>
      <c r="P7991" s="115"/>
      <c r="Q7991" s="116"/>
      <c r="R7991" s="116"/>
      <c r="S7991" s="116"/>
      <c r="T7991" s="117"/>
    </row>
    <row r="7992" spans="1:20" x14ac:dyDescent="0.15">
      <c r="A7992" s="91"/>
      <c r="B7992" s="91"/>
      <c r="C7992" s="127"/>
      <c r="D7992" s="127"/>
      <c r="E7992" s="127"/>
      <c r="F7992" s="127"/>
      <c r="G7992" s="127"/>
      <c r="H7992" s="127"/>
      <c r="I7992" s="91"/>
      <c r="O7992" s="91"/>
      <c r="P7992" s="115"/>
      <c r="Q7992" s="116"/>
      <c r="R7992" s="116"/>
      <c r="S7992" s="116"/>
      <c r="T7992" s="117"/>
    </row>
    <row r="7993" spans="1:20" x14ac:dyDescent="0.15">
      <c r="A7993" s="91"/>
      <c r="B7993" s="91"/>
      <c r="C7993" s="127"/>
      <c r="D7993" s="127"/>
      <c r="E7993" s="127"/>
      <c r="F7993" s="127"/>
      <c r="G7993" s="127"/>
      <c r="H7993" s="127"/>
      <c r="I7993" s="91"/>
      <c r="O7993" s="91"/>
      <c r="P7993" s="115"/>
      <c r="Q7993" s="116"/>
      <c r="R7993" s="116"/>
      <c r="S7993" s="116"/>
      <c r="T7993" s="117"/>
    </row>
    <row r="7994" spans="1:20" x14ac:dyDescent="0.15">
      <c r="A7994" s="91"/>
      <c r="B7994" s="91"/>
      <c r="C7994" s="127"/>
      <c r="D7994" s="127"/>
      <c r="E7994" s="127"/>
      <c r="F7994" s="127"/>
      <c r="G7994" s="127"/>
      <c r="H7994" s="127"/>
      <c r="I7994" s="91"/>
      <c r="O7994" s="91"/>
      <c r="P7994" s="115"/>
      <c r="Q7994" s="116"/>
      <c r="R7994" s="116"/>
      <c r="S7994" s="116"/>
      <c r="T7994" s="117"/>
    </row>
    <row r="7995" spans="1:20" x14ac:dyDescent="0.15">
      <c r="A7995" s="91"/>
      <c r="B7995" s="91"/>
      <c r="C7995" s="127"/>
      <c r="D7995" s="127"/>
      <c r="E7995" s="127"/>
      <c r="F7995" s="127"/>
      <c r="G7995" s="127"/>
      <c r="H7995" s="127"/>
      <c r="I7995" s="91"/>
      <c r="O7995" s="91"/>
      <c r="P7995" s="115"/>
      <c r="Q7995" s="116"/>
      <c r="R7995" s="116"/>
      <c r="S7995" s="116"/>
      <c r="T7995" s="117"/>
    </row>
    <row r="7996" spans="1:20" x14ac:dyDescent="0.15">
      <c r="A7996" s="91"/>
      <c r="B7996" s="91"/>
      <c r="C7996" s="127"/>
      <c r="D7996" s="127"/>
      <c r="E7996" s="127"/>
      <c r="F7996" s="127"/>
      <c r="G7996" s="127"/>
      <c r="H7996" s="127"/>
      <c r="I7996" s="91"/>
      <c r="O7996" s="91"/>
      <c r="P7996" s="115"/>
      <c r="Q7996" s="116"/>
      <c r="R7996" s="116"/>
      <c r="S7996" s="116"/>
      <c r="T7996" s="117"/>
    </row>
    <row r="7997" spans="1:20" x14ac:dyDescent="0.15">
      <c r="A7997" s="91"/>
      <c r="B7997" s="91"/>
      <c r="C7997" s="127"/>
      <c r="D7997" s="127"/>
      <c r="E7997" s="127"/>
      <c r="F7997" s="127"/>
      <c r="G7997" s="127"/>
      <c r="H7997" s="127"/>
      <c r="I7997" s="91"/>
      <c r="O7997" s="91"/>
      <c r="P7997" s="115"/>
      <c r="Q7997" s="116"/>
      <c r="R7997" s="116"/>
      <c r="S7997" s="116"/>
      <c r="T7997" s="117"/>
    </row>
    <row r="7998" spans="1:20" x14ac:dyDescent="0.15">
      <c r="A7998" s="91"/>
      <c r="B7998" s="91"/>
      <c r="C7998" s="127"/>
      <c r="D7998" s="127"/>
      <c r="E7998" s="127"/>
      <c r="F7998" s="127"/>
      <c r="G7998" s="127"/>
      <c r="H7998" s="127"/>
      <c r="I7998" s="91"/>
      <c r="O7998" s="91"/>
      <c r="P7998" s="115"/>
      <c r="Q7998" s="116"/>
      <c r="R7998" s="116"/>
      <c r="S7998" s="116"/>
      <c r="T7998" s="117"/>
    </row>
    <row r="7999" spans="1:20" x14ac:dyDescent="0.15">
      <c r="A7999" s="91"/>
      <c r="B7999" s="91"/>
      <c r="C7999" s="127"/>
      <c r="D7999" s="127"/>
      <c r="E7999" s="127"/>
      <c r="F7999" s="127"/>
      <c r="G7999" s="127"/>
      <c r="H7999" s="127"/>
      <c r="I7999" s="91"/>
      <c r="O7999" s="91"/>
      <c r="P7999" s="115"/>
      <c r="Q7999" s="116"/>
      <c r="R7999" s="116"/>
      <c r="S7999" s="116"/>
      <c r="T7999" s="117"/>
    </row>
    <row r="8000" spans="1:20" x14ac:dyDescent="0.15">
      <c r="A8000" s="91"/>
      <c r="B8000" s="91"/>
      <c r="C8000" s="127"/>
      <c r="D8000" s="127"/>
      <c r="E8000" s="127"/>
      <c r="F8000" s="127"/>
      <c r="G8000" s="127"/>
      <c r="H8000" s="127"/>
      <c r="I8000" s="91"/>
      <c r="O8000" s="91"/>
      <c r="P8000" s="115"/>
      <c r="Q8000" s="116"/>
      <c r="R8000" s="116"/>
      <c r="S8000" s="116"/>
      <c r="T8000" s="117"/>
    </row>
    <row r="8001" spans="1:20" x14ac:dyDescent="0.15">
      <c r="A8001" s="91"/>
      <c r="B8001" s="91"/>
      <c r="C8001" s="127"/>
      <c r="D8001" s="127"/>
      <c r="E8001" s="127"/>
      <c r="F8001" s="127"/>
      <c r="G8001" s="127"/>
      <c r="H8001" s="127"/>
      <c r="I8001" s="91"/>
      <c r="O8001" s="91"/>
      <c r="P8001" s="115"/>
      <c r="Q8001" s="116"/>
      <c r="R8001" s="116"/>
      <c r="S8001" s="116"/>
      <c r="T8001" s="117"/>
    </row>
    <row r="8002" spans="1:20" x14ac:dyDescent="0.15">
      <c r="A8002" s="91"/>
      <c r="B8002" s="91"/>
      <c r="C8002" s="127"/>
      <c r="D8002" s="127"/>
      <c r="E8002" s="127"/>
      <c r="F8002" s="127"/>
      <c r="G8002" s="127"/>
      <c r="H8002" s="127"/>
      <c r="I8002" s="91"/>
      <c r="O8002" s="91"/>
      <c r="P8002" s="115"/>
      <c r="Q8002" s="116"/>
      <c r="R8002" s="116"/>
      <c r="S8002" s="116"/>
      <c r="T8002" s="117"/>
    </row>
    <row r="8003" spans="1:20" x14ac:dyDescent="0.15">
      <c r="A8003" s="91"/>
      <c r="B8003" s="91"/>
      <c r="C8003" s="127"/>
      <c r="D8003" s="127"/>
      <c r="E8003" s="127"/>
      <c r="F8003" s="127"/>
      <c r="G8003" s="127"/>
      <c r="H8003" s="127"/>
      <c r="I8003" s="91"/>
      <c r="O8003" s="91"/>
      <c r="P8003" s="115"/>
      <c r="Q8003" s="116"/>
      <c r="R8003" s="116"/>
      <c r="S8003" s="116"/>
      <c r="T8003" s="117"/>
    </row>
    <row r="8004" spans="1:20" x14ac:dyDescent="0.15">
      <c r="A8004" s="91"/>
      <c r="B8004" s="91"/>
      <c r="C8004" s="127"/>
      <c r="D8004" s="127"/>
      <c r="E8004" s="127"/>
      <c r="F8004" s="127"/>
      <c r="G8004" s="127"/>
      <c r="H8004" s="127"/>
      <c r="I8004" s="91"/>
      <c r="O8004" s="91"/>
      <c r="P8004" s="115"/>
      <c r="Q8004" s="116"/>
      <c r="R8004" s="116"/>
      <c r="S8004" s="116"/>
      <c r="T8004" s="117"/>
    </row>
    <row r="8005" spans="1:20" x14ac:dyDescent="0.15">
      <c r="A8005" s="91"/>
      <c r="B8005" s="91"/>
      <c r="C8005" s="127"/>
      <c r="D8005" s="127"/>
      <c r="E8005" s="127"/>
      <c r="F8005" s="127"/>
      <c r="G8005" s="127"/>
      <c r="H8005" s="127"/>
      <c r="I8005" s="91"/>
      <c r="O8005" s="91"/>
      <c r="P8005" s="115"/>
      <c r="Q8005" s="116"/>
      <c r="R8005" s="116"/>
      <c r="S8005" s="116"/>
      <c r="T8005" s="117"/>
    </row>
    <row r="8006" spans="1:20" x14ac:dyDescent="0.15">
      <c r="A8006" s="91"/>
      <c r="B8006" s="91"/>
      <c r="C8006" s="127"/>
      <c r="D8006" s="127"/>
      <c r="E8006" s="127"/>
      <c r="F8006" s="127"/>
      <c r="G8006" s="127"/>
      <c r="H8006" s="127"/>
      <c r="I8006" s="91"/>
      <c r="O8006" s="91"/>
      <c r="P8006" s="115"/>
      <c r="Q8006" s="116"/>
      <c r="R8006" s="116"/>
      <c r="S8006" s="116"/>
      <c r="T8006" s="117"/>
    </row>
    <row r="8007" spans="1:20" x14ac:dyDescent="0.15">
      <c r="A8007" s="91"/>
      <c r="B8007" s="91"/>
      <c r="C8007" s="127"/>
      <c r="D8007" s="127"/>
      <c r="E8007" s="127"/>
      <c r="F8007" s="127"/>
      <c r="G8007" s="127"/>
      <c r="H8007" s="127"/>
      <c r="I8007" s="91"/>
      <c r="O8007" s="91"/>
      <c r="P8007" s="115"/>
      <c r="Q8007" s="116"/>
      <c r="R8007" s="116"/>
      <c r="S8007" s="116"/>
      <c r="T8007" s="117"/>
    </row>
    <row r="8008" spans="1:20" x14ac:dyDescent="0.15">
      <c r="A8008" s="91"/>
      <c r="B8008" s="91"/>
      <c r="C8008" s="127"/>
      <c r="D8008" s="127"/>
      <c r="E8008" s="127"/>
      <c r="F8008" s="127"/>
      <c r="G8008" s="127"/>
      <c r="H8008" s="127"/>
      <c r="I8008" s="91"/>
      <c r="O8008" s="91"/>
      <c r="P8008" s="115"/>
      <c r="Q8008" s="116"/>
      <c r="R8008" s="116"/>
      <c r="S8008" s="116"/>
      <c r="T8008" s="117"/>
    </row>
    <row r="8009" spans="1:20" x14ac:dyDescent="0.15">
      <c r="A8009" s="91"/>
      <c r="B8009" s="91"/>
      <c r="C8009" s="127"/>
      <c r="D8009" s="127"/>
      <c r="E8009" s="127"/>
      <c r="F8009" s="127"/>
      <c r="G8009" s="127"/>
      <c r="H8009" s="127"/>
      <c r="I8009" s="91"/>
      <c r="O8009" s="91"/>
      <c r="P8009" s="115"/>
      <c r="Q8009" s="116"/>
      <c r="R8009" s="116"/>
      <c r="S8009" s="116"/>
      <c r="T8009" s="117"/>
    </row>
    <row r="8010" spans="1:20" x14ac:dyDescent="0.15">
      <c r="A8010" s="91"/>
      <c r="B8010" s="91"/>
      <c r="C8010" s="127"/>
      <c r="D8010" s="127"/>
      <c r="E8010" s="127"/>
      <c r="F8010" s="127"/>
      <c r="G8010" s="127"/>
      <c r="H8010" s="127"/>
      <c r="I8010" s="91"/>
      <c r="O8010" s="91"/>
      <c r="P8010" s="115"/>
      <c r="Q8010" s="116"/>
      <c r="R8010" s="116"/>
      <c r="S8010" s="116"/>
      <c r="T8010" s="117"/>
    </row>
    <row r="8011" spans="1:20" x14ac:dyDescent="0.15">
      <c r="A8011" s="91"/>
      <c r="B8011" s="91"/>
      <c r="C8011" s="127"/>
      <c r="D8011" s="127"/>
      <c r="E8011" s="127"/>
      <c r="F8011" s="127"/>
      <c r="G8011" s="127"/>
      <c r="H8011" s="127"/>
      <c r="I8011" s="91"/>
      <c r="O8011" s="91"/>
      <c r="P8011" s="115"/>
      <c r="Q8011" s="116"/>
      <c r="R8011" s="116"/>
      <c r="S8011" s="116"/>
      <c r="T8011" s="117"/>
    </row>
    <row r="8012" spans="1:20" x14ac:dyDescent="0.15">
      <c r="A8012" s="91"/>
      <c r="B8012" s="91"/>
      <c r="C8012" s="127"/>
      <c r="D8012" s="127"/>
      <c r="E8012" s="127"/>
      <c r="F8012" s="127"/>
      <c r="G8012" s="127"/>
      <c r="H8012" s="127"/>
      <c r="I8012" s="91"/>
      <c r="O8012" s="91"/>
      <c r="P8012" s="115"/>
      <c r="Q8012" s="116"/>
      <c r="R8012" s="116"/>
      <c r="S8012" s="116"/>
      <c r="T8012" s="117"/>
    </row>
    <row r="8013" spans="1:20" x14ac:dyDescent="0.15">
      <c r="A8013" s="91"/>
      <c r="B8013" s="91"/>
      <c r="C8013" s="127"/>
      <c r="D8013" s="127"/>
      <c r="E8013" s="127"/>
      <c r="F8013" s="127"/>
      <c r="G8013" s="127"/>
      <c r="H8013" s="127"/>
      <c r="I8013" s="91"/>
      <c r="O8013" s="91"/>
      <c r="P8013" s="115"/>
      <c r="Q8013" s="116"/>
      <c r="R8013" s="116"/>
      <c r="S8013" s="116"/>
      <c r="T8013" s="117"/>
    </row>
    <row r="8014" spans="1:20" x14ac:dyDescent="0.15">
      <c r="A8014" s="91"/>
      <c r="B8014" s="91"/>
      <c r="C8014" s="127"/>
      <c r="D8014" s="127"/>
      <c r="E8014" s="127"/>
      <c r="F8014" s="127"/>
      <c r="G8014" s="127"/>
      <c r="H8014" s="127"/>
      <c r="I8014" s="91"/>
      <c r="O8014" s="91"/>
      <c r="P8014" s="115"/>
      <c r="Q8014" s="116"/>
      <c r="R8014" s="116"/>
      <c r="S8014" s="116"/>
      <c r="T8014" s="117"/>
    </row>
    <row r="8015" spans="1:20" x14ac:dyDescent="0.15">
      <c r="A8015" s="91"/>
      <c r="B8015" s="91"/>
      <c r="C8015" s="127"/>
      <c r="D8015" s="127"/>
      <c r="E8015" s="127"/>
      <c r="F8015" s="127"/>
      <c r="G8015" s="127"/>
      <c r="H8015" s="127"/>
      <c r="I8015" s="91"/>
      <c r="O8015" s="91"/>
      <c r="P8015" s="115"/>
      <c r="Q8015" s="116"/>
      <c r="R8015" s="116"/>
      <c r="S8015" s="116"/>
      <c r="T8015" s="117"/>
    </row>
    <row r="8016" spans="1:20" x14ac:dyDescent="0.15">
      <c r="P8016" s="115"/>
      <c r="Q8016" s="116"/>
      <c r="R8016" s="116"/>
      <c r="S8016" s="116"/>
      <c r="T8016" s="117"/>
    </row>
    <row r="8017" spans="16:20" x14ac:dyDescent="0.15">
      <c r="P8017" s="115"/>
      <c r="Q8017" s="116"/>
      <c r="R8017" s="116"/>
      <c r="S8017" s="116"/>
      <c r="T8017" s="117"/>
    </row>
    <row r="8018" spans="16:20" x14ac:dyDescent="0.15">
      <c r="P8018" s="115"/>
      <c r="Q8018" s="116"/>
      <c r="R8018" s="116"/>
      <c r="S8018" s="116"/>
      <c r="T8018" s="117"/>
    </row>
    <row r="8019" spans="16:20" x14ac:dyDescent="0.15">
      <c r="P8019" s="115"/>
      <c r="Q8019" s="116"/>
      <c r="R8019" s="116"/>
      <c r="S8019" s="116"/>
      <c r="T8019" s="117"/>
    </row>
    <row r="8020" spans="16:20" x14ac:dyDescent="0.15">
      <c r="P8020" s="115"/>
      <c r="Q8020" s="116"/>
      <c r="R8020" s="116"/>
      <c r="S8020" s="116"/>
      <c r="T8020" s="117"/>
    </row>
    <row r="8021" spans="16:20" x14ac:dyDescent="0.15">
      <c r="P8021" s="115"/>
      <c r="Q8021" s="116"/>
      <c r="R8021" s="116"/>
      <c r="S8021" s="116"/>
      <c r="T8021" s="117"/>
    </row>
    <row r="8022" spans="16:20" x14ac:dyDescent="0.15">
      <c r="P8022" s="115"/>
      <c r="Q8022" s="116"/>
      <c r="R8022" s="116"/>
      <c r="S8022" s="116"/>
      <c r="T8022" s="117"/>
    </row>
    <row r="8023" spans="16:20" x14ac:dyDescent="0.15">
      <c r="P8023" s="115"/>
      <c r="Q8023" s="116"/>
      <c r="R8023" s="116"/>
      <c r="S8023" s="116"/>
      <c r="T8023" s="117"/>
    </row>
    <row r="8024" spans="16:20" x14ac:dyDescent="0.15">
      <c r="P8024" s="115"/>
      <c r="Q8024" s="116"/>
      <c r="R8024" s="116"/>
      <c r="S8024" s="116"/>
      <c r="T8024" s="117"/>
    </row>
    <row r="8025" spans="16:20" x14ac:dyDescent="0.15">
      <c r="P8025" s="115"/>
      <c r="Q8025" s="116"/>
      <c r="R8025" s="116"/>
      <c r="S8025" s="116"/>
      <c r="T8025" s="117"/>
    </row>
    <row r="8026" spans="16:20" x14ac:dyDescent="0.15">
      <c r="P8026" s="115"/>
      <c r="Q8026" s="116"/>
      <c r="R8026" s="116"/>
      <c r="S8026" s="116"/>
      <c r="T8026" s="117"/>
    </row>
    <row r="8027" spans="16:20" x14ac:dyDescent="0.15">
      <c r="P8027" s="115"/>
      <c r="Q8027" s="116"/>
      <c r="R8027" s="116"/>
      <c r="S8027" s="116"/>
      <c r="T8027" s="117"/>
    </row>
    <row r="8028" spans="16:20" x14ac:dyDescent="0.15">
      <c r="P8028" s="115"/>
      <c r="Q8028" s="116"/>
      <c r="R8028" s="116"/>
      <c r="S8028" s="116"/>
      <c r="T8028" s="117"/>
    </row>
    <row r="8029" spans="16:20" x14ac:dyDescent="0.15">
      <c r="P8029" s="115"/>
      <c r="Q8029" s="116"/>
      <c r="R8029" s="116"/>
      <c r="S8029" s="116"/>
      <c r="T8029" s="117"/>
    </row>
    <row r="8030" spans="16:20" x14ac:dyDescent="0.15">
      <c r="P8030" s="115"/>
      <c r="Q8030" s="116"/>
      <c r="R8030" s="116"/>
      <c r="S8030" s="116"/>
      <c r="T8030" s="117"/>
    </row>
    <row r="8031" spans="16:20" x14ac:dyDescent="0.15">
      <c r="P8031" s="115"/>
      <c r="Q8031" s="116"/>
      <c r="R8031" s="116"/>
      <c r="S8031" s="116"/>
      <c r="T8031" s="117"/>
    </row>
    <row r="8032" spans="16:20" x14ac:dyDescent="0.15">
      <c r="P8032" s="115"/>
      <c r="Q8032" s="116"/>
      <c r="R8032" s="116"/>
      <c r="S8032" s="116"/>
      <c r="T8032" s="117"/>
    </row>
    <row r="8033" spans="16:20" x14ac:dyDescent="0.15">
      <c r="P8033" s="115"/>
      <c r="Q8033" s="116"/>
      <c r="R8033" s="116"/>
      <c r="S8033" s="116"/>
      <c r="T8033" s="117"/>
    </row>
    <row r="8034" spans="16:20" x14ac:dyDescent="0.15">
      <c r="P8034" s="115"/>
      <c r="Q8034" s="116"/>
      <c r="R8034" s="116"/>
      <c r="S8034" s="116"/>
      <c r="T8034" s="117"/>
    </row>
    <row r="8035" spans="16:20" x14ac:dyDescent="0.15">
      <c r="P8035" s="115"/>
      <c r="Q8035" s="116"/>
      <c r="R8035" s="116"/>
      <c r="S8035" s="116"/>
      <c r="T8035" s="117"/>
    </row>
    <row r="8036" spans="16:20" x14ac:dyDescent="0.15">
      <c r="P8036" s="115"/>
      <c r="Q8036" s="116"/>
      <c r="R8036" s="116"/>
      <c r="S8036" s="116"/>
      <c r="T8036" s="117"/>
    </row>
    <row r="8037" spans="16:20" x14ac:dyDescent="0.15">
      <c r="P8037" s="115"/>
      <c r="Q8037" s="116"/>
      <c r="R8037" s="116"/>
      <c r="S8037" s="116"/>
      <c r="T8037" s="117"/>
    </row>
    <row r="8038" spans="16:20" x14ac:dyDescent="0.15">
      <c r="P8038" s="115"/>
      <c r="Q8038" s="116"/>
      <c r="R8038" s="116"/>
      <c r="S8038" s="116"/>
      <c r="T8038" s="117"/>
    </row>
    <row r="8039" spans="16:20" x14ac:dyDescent="0.15">
      <c r="P8039" s="115"/>
      <c r="Q8039" s="116"/>
      <c r="R8039" s="116"/>
      <c r="S8039" s="116"/>
      <c r="T8039" s="117"/>
    </row>
    <row r="8040" spans="16:20" x14ac:dyDescent="0.15">
      <c r="P8040" s="115"/>
      <c r="Q8040" s="116"/>
      <c r="R8040" s="116"/>
      <c r="S8040" s="116"/>
      <c r="T8040" s="117"/>
    </row>
    <row r="8041" spans="16:20" x14ac:dyDescent="0.15">
      <c r="P8041" s="115"/>
      <c r="Q8041" s="116"/>
      <c r="R8041" s="116"/>
      <c r="S8041" s="116"/>
      <c r="T8041" s="117"/>
    </row>
    <row r="8042" spans="16:20" x14ac:dyDescent="0.15">
      <c r="P8042" s="115"/>
      <c r="Q8042" s="116"/>
      <c r="R8042" s="116"/>
      <c r="S8042" s="116"/>
      <c r="T8042" s="117"/>
    </row>
    <row r="8043" spans="16:20" x14ac:dyDescent="0.15">
      <c r="P8043" s="115"/>
      <c r="Q8043" s="116"/>
      <c r="R8043" s="116"/>
      <c r="S8043" s="116"/>
      <c r="T8043" s="117"/>
    </row>
    <row r="8044" spans="16:20" x14ac:dyDescent="0.15">
      <c r="P8044" s="115"/>
      <c r="Q8044" s="116"/>
      <c r="R8044" s="116"/>
      <c r="S8044" s="116"/>
      <c r="T8044" s="117"/>
    </row>
    <row r="8045" spans="16:20" x14ac:dyDescent="0.15">
      <c r="P8045" s="115"/>
      <c r="Q8045" s="116"/>
      <c r="R8045" s="116"/>
      <c r="S8045" s="116"/>
      <c r="T8045" s="117"/>
    </row>
    <row r="8046" spans="16:20" x14ac:dyDescent="0.15">
      <c r="P8046" s="115"/>
      <c r="Q8046" s="116"/>
      <c r="R8046" s="116"/>
      <c r="S8046" s="116"/>
      <c r="T8046" s="117"/>
    </row>
    <row r="8047" spans="16:20" x14ac:dyDescent="0.15">
      <c r="P8047" s="115"/>
      <c r="Q8047" s="116"/>
      <c r="R8047" s="116"/>
      <c r="S8047" s="116"/>
      <c r="T8047" s="117"/>
    </row>
    <row r="8048" spans="16:20" x14ac:dyDescent="0.15">
      <c r="P8048" s="115"/>
      <c r="Q8048" s="116"/>
      <c r="R8048" s="116"/>
      <c r="S8048" s="116"/>
      <c r="T8048" s="117"/>
    </row>
    <row r="8049" spans="16:20" x14ac:dyDescent="0.15">
      <c r="P8049" s="115"/>
      <c r="Q8049" s="116"/>
      <c r="R8049" s="116"/>
      <c r="S8049" s="116"/>
      <c r="T8049" s="117"/>
    </row>
    <row r="8050" spans="16:20" x14ac:dyDescent="0.15">
      <c r="P8050" s="115"/>
      <c r="Q8050" s="116"/>
      <c r="R8050" s="116"/>
      <c r="S8050" s="116"/>
      <c r="T8050" s="117"/>
    </row>
    <row r="8051" spans="16:20" x14ac:dyDescent="0.15">
      <c r="P8051" s="115"/>
      <c r="Q8051" s="116"/>
      <c r="R8051" s="116"/>
      <c r="S8051" s="116"/>
      <c r="T8051" s="117"/>
    </row>
    <row r="8052" spans="16:20" x14ac:dyDescent="0.15">
      <c r="P8052" s="115"/>
      <c r="Q8052" s="116"/>
      <c r="R8052" s="116"/>
      <c r="S8052" s="116"/>
      <c r="T8052" s="117"/>
    </row>
    <row r="8053" spans="16:20" x14ac:dyDescent="0.15">
      <c r="P8053" s="115"/>
      <c r="Q8053" s="116"/>
      <c r="R8053" s="116"/>
      <c r="S8053" s="116"/>
      <c r="T8053" s="117"/>
    </row>
    <row r="8054" spans="16:20" x14ac:dyDescent="0.15">
      <c r="P8054" s="115"/>
      <c r="Q8054" s="116"/>
      <c r="R8054" s="116"/>
      <c r="S8054" s="116"/>
      <c r="T8054" s="117"/>
    </row>
    <row r="8055" spans="16:20" x14ac:dyDescent="0.15">
      <c r="P8055" s="115"/>
      <c r="Q8055" s="116"/>
      <c r="R8055" s="116"/>
      <c r="S8055" s="116"/>
      <c r="T8055" s="117"/>
    </row>
    <row r="8056" spans="16:20" x14ac:dyDescent="0.15">
      <c r="P8056" s="115"/>
      <c r="Q8056" s="116"/>
      <c r="R8056" s="116"/>
      <c r="S8056" s="116"/>
      <c r="T8056" s="117"/>
    </row>
    <row r="8057" spans="16:20" x14ac:dyDescent="0.15">
      <c r="P8057" s="115"/>
      <c r="Q8057" s="116"/>
      <c r="R8057" s="116"/>
      <c r="S8057" s="116"/>
      <c r="T8057" s="117"/>
    </row>
    <row r="8058" spans="16:20" x14ac:dyDescent="0.15">
      <c r="P8058" s="115"/>
      <c r="Q8058" s="116"/>
      <c r="R8058" s="116"/>
      <c r="S8058" s="116"/>
      <c r="T8058" s="117"/>
    </row>
    <row r="8059" spans="16:20" x14ac:dyDescent="0.15">
      <c r="P8059" s="115"/>
      <c r="Q8059" s="116"/>
      <c r="R8059" s="116"/>
      <c r="S8059" s="116"/>
      <c r="T8059" s="117"/>
    </row>
    <row r="8060" spans="16:20" x14ac:dyDescent="0.15">
      <c r="P8060" s="115"/>
      <c r="Q8060" s="116"/>
      <c r="R8060" s="116"/>
      <c r="S8060" s="116"/>
      <c r="T8060" s="117"/>
    </row>
    <row r="8061" spans="16:20" x14ac:dyDescent="0.15">
      <c r="P8061" s="115"/>
      <c r="Q8061" s="116"/>
      <c r="R8061" s="116"/>
      <c r="S8061" s="116"/>
      <c r="T8061" s="117"/>
    </row>
    <row r="8062" spans="16:20" x14ac:dyDescent="0.15">
      <c r="P8062" s="115"/>
      <c r="Q8062" s="116"/>
      <c r="R8062" s="116"/>
      <c r="S8062" s="116"/>
      <c r="T8062" s="117"/>
    </row>
    <row r="8063" spans="16:20" x14ac:dyDescent="0.15">
      <c r="P8063" s="115"/>
      <c r="Q8063" s="116"/>
      <c r="R8063" s="116"/>
      <c r="S8063" s="116"/>
      <c r="T8063" s="117"/>
    </row>
    <row r="8064" spans="16:20" x14ac:dyDescent="0.15">
      <c r="P8064" s="115"/>
      <c r="Q8064" s="116"/>
      <c r="R8064" s="116"/>
      <c r="S8064" s="116"/>
      <c r="T8064" s="117"/>
    </row>
    <row r="8065" spans="16:20" x14ac:dyDescent="0.15">
      <c r="P8065" s="115"/>
      <c r="Q8065" s="116"/>
      <c r="R8065" s="116"/>
      <c r="S8065" s="116"/>
      <c r="T8065" s="117"/>
    </row>
    <row r="8066" spans="16:20" x14ac:dyDescent="0.15">
      <c r="P8066" s="115"/>
      <c r="Q8066" s="116"/>
      <c r="R8066" s="116"/>
      <c r="S8066" s="116"/>
      <c r="T8066" s="117"/>
    </row>
    <row r="8067" spans="16:20" x14ac:dyDescent="0.15">
      <c r="P8067" s="115"/>
      <c r="Q8067" s="116"/>
      <c r="R8067" s="116"/>
      <c r="S8067" s="116"/>
      <c r="T8067" s="117"/>
    </row>
    <row r="8068" spans="16:20" x14ac:dyDescent="0.15">
      <c r="P8068" s="115"/>
      <c r="Q8068" s="116"/>
      <c r="R8068" s="116"/>
      <c r="S8068" s="116"/>
      <c r="T8068" s="117"/>
    </row>
    <row r="8069" spans="16:20" x14ac:dyDescent="0.15">
      <c r="P8069" s="115"/>
      <c r="Q8069" s="116"/>
      <c r="R8069" s="116"/>
      <c r="S8069" s="116"/>
      <c r="T8069" s="117"/>
    </row>
    <row r="8070" spans="16:20" x14ac:dyDescent="0.15">
      <c r="P8070" s="115"/>
      <c r="Q8070" s="116"/>
      <c r="R8070" s="116"/>
      <c r="S8070" s="116"/>
      <c r="T8070" s="117"/>
    </row>
    <row r="8071" spans="16:20" x14ac:dyDescent="0.15">
      <c r="P8071" s="115"/>
      <c r="Q8071" s="116"/>
      <c r="R8071" s="116"/>
      <c r="S8071" s="116"/>
      <c r="T8071" s="117"/>
    </row>
    <row r="8072" spans="16:20" x14ac:dyDescent="0.15">
      <c r="P8072" s="115"/>
      <c r="Q8072" s="116"/>
      <c r="R8072" s="116"/>
      <c r="S8072" s="116"/>
      <c r="T8072" s="117"/>
    </row>
    <row r="8073" spans="16:20" x14ac:dyDescent="0.15">
      <c r="P8073" s="115"/>
      <c r="Q8073" s="116"/>
      <c r="R8073" s="116"/>
      <c r="S8073" s="116"/>
      <c r="T8073" s="117"/>
    </row>
    <row r="8074" spans="16:20" x14ac:dyDescent="0.15">
      <c r="P8074" s="115"/>
      <c r="Q8074" s="116"/>
      <c r="R8074" s="116"/>
      <c r="S8074" s="116"/>
      <c r="T8074" s="117"/>
    </row>
    <row r="8075" spans="16:20" x14ac:dyDescent="0.15">
      <c r="P8075" s="115"/>
      <c r="Q8075" s="116"/>
      <c r="R8075" s="116"/>
      <c r="S8075" s="116"/>
      <c r="T8075" s="117"/>
    </row>
    <row r="8076" spans="16:20" x14ac:dyDescent="0.15">
      <c r="P8076" s="115"/>
      <c r="Q8076" s="116"/>
      <c r="R8076" s="116"/>
      <c r="S8076" s="116"/>
      <c r="T8076" s="117"/>
    </row>
    <row r="8077" spans="16:20" x14ac:dyDescent="0.15">
      <c r="P8077" s="115"/>
      <c r="Q8077" s="116"/>
      <c r="R8077" s="116"/>
      <c r="S8077" s="116"/>
      <c r="T8077" s="117"/>
    </row>
    <row r="8078" spans="16:20" x14ac:dyDescent="0.15">
      <c r="P8078" s="115"/>
      <c r="Q8078" s="116"/>
      <c r="R8078" s="116"/>
      <c r="S8078" s="116"/>
      <c r="T8078" s="117"/>
    </row>
    <row r="8079" spans="16:20" x14ac:dyDescent="0.15">
      <c r="P8079" s="115"/>
      <c r="Q8079" s="116"/>
      <c r="R8079" s="116"/>
      <c r="S8079" s="116"/>
      <c r="T8079" s="117"/>
    </row>
    <row r="8080" spans="16:20" x14ac:dyDescent="0.15">
      <c r="P8080" s="115"/>
      <c r="Q8080" s="116"/>
      <c r="R8080" s="116"/>
      <c r="S8080" s="116"/>
      <c r="T8080" s="117"/>
    </row>
    <row r="8081" spans="16:20" x14ac:dyDescent="0.15">
      <c r="P8081" s="115"/>
      <c r="Q8081" s="116"/>
      <c r="R8081" s="116"/>
      <c r="S8081" s="116"/>
      <c r="T8081" s="117"/>
    </row>
    <row r="8082" spans="16:20" x14ac:dyDescent="0.15">
      <c r="P8082" s="115"/>
      <c r="Q8082" s="116"/>
      <c r="R8082" s="116"/>
      <c r="S8082" s="116"/>
      <c r="T8082" s="117"/>
    </row>
    <row r="8083" spans="16:20" x14ac:dyDescent="0.15">
      <c r="P8083" s="115"/>
      <c r="Q8083" s="116"/>
      <c r="R8083" s="116"/>
      <c r="S8083" s="116"/>
      <c r="T8083" s="117"/>
    </row>
    <row r="8084" spans="16:20" x14ac:dyDescent="0.15">
      <c r="P8084" s="115"/>
      <c r="Q8084" s="116"/>
      <c r="R8084" s="116"/>
      <c r="S8084" s="116"/>
      <c r="T8084" s="117"/>
    </row>
    <row r="8085" spans="16:20" x14ac:dyDescent="0.15">
      <c r="P8085" s="115"/>
      <c r="Q8085" s="116"/>
      <c r="R8085" s="116"/>
      <c r="S8085" s="116"/>
      <c r="T8085" s="117"/>
    </row>
    <row r="8086" spans="16:20" x14ac:dyDescent="0.15">
      <c r="P8086" s="115"/>
      <c r="Q8086" s="116"/>
      <c r="R8086" s="116"/>
      <c r="S8086" s="116"/>
      <c r="T8086" s="117"/>
    </row>
    <row r="8087" spans="16:20" x14ac:dyDescent="0.15">
      <c r="P8087" s="115"/>
      <c r="Q8087" s="116"/>
      <c r="R8087" s="116"/>
      <c r="S8087" s="116"/>
      <c r="T8087" s="117"/>
    </row>
    <row r="8088" spans="16:20" x14ac:dyDescent="0.15">
      <c r="P8088" s="115"/>
      <c r="Q8088" s="116"/>
      <c r="R8088" s="116"/>
      <c r="S8088" s="116"/>
      <c r="T8088" s="117"/>
    </row>
    <row r="8089" spans="16:20" x14ac:dyDescent="0.15">
      <c r="P8089" s="115"/>
      <c r="Q8089" s="116"/>
      <c r="R8089" s="116"/>
      <c r="S8089" s="116"/>
      <c r="T8089" s="117"/>
    </row>
    <row r="8090" spans="16:20" x14ac:dyDescent="0.15">
      <c r="P8090" s="115"/>
      <c r="Q8090" s="116"/>
      <c r="R8090" s="116"/>
      <c r="S8090" s="116"/>
      <c r="T8090" s="117"/>
    </row>
    <row r="8091" spans="16:20" x14ac:dyDescent="0.15">
      <c r="P8091" s="115"/>
      <c r="Q8091" s="116"/>
      <c r="R8091" s="116"/>
      <c r="S8091" s="116"/>
      <c r="T8091" s="117"/>
    </row>
    <row r="8092" spans="16:20" x14ac:dyDescent="0.15">
      <c r="P8092" s="115"/>
      <c r="Q8092" s="116"/>
      <c r="R8092" s="116"/>
      <c r="S8092" s="116"/>
      <c r="T8092" s="117"/>
    </row>
    <row r="8093" spans="16:20" x14ac:dyDescent="0.15">
      <c r="P8093" s="115"/>
      <c r="Q8093" s="116"/>
      <c r="R8093" s="116"/>
      <c r="S8093" s="116"/>
      <c r="T8093" s="117"/>
    </row>
    <row r="8094" spans="16:20" x14ac:dyDescent="0.15">
      <c r="P8094" s="115"/>
      <c r="Q8094" s="116"/>
      <c r="R8094" s="116"/>
      <c r="S8094" s="116"/>
      <c r="T8094" s="117"/>
    </row>
    <row r="8095" spans="16:20" x14ac:dyDescent="0.15">
      <c r="P8095" s="115"/>
      <c r="Q8095" s="116"/>
      <c r="R8095" s="116"/>
      <c r="S8095" s="116"/>
      <c r="T8095" s="117"/>
    </row>
    <row r="8096" spans="16:20" x14ac:dyDescent="0.15">
      <c r="P8096" s="115"/>
      <c r="Q8096" s="116"/>
      <c r="R8096" s="116"/>
      <c r="S8096" s="116"/>
      <c r="T8096" s="117"/>
    </row>
    <row r="8097" spans="16:20" x14ac:dyDescent="0.15">
      <c r="P8097" s="115"/>
      <c r="Q8097" s="116"/>
      <c r="R8097" s="116"/>
      <c r="S8097" s="116"/>
      <c r="T8097" s="117"/>
    </row>
    <row r="8098" spans="16:20" x14ac:dyDescent="0.15">
      <c r="P8098" s="115"/>
      <c r="Q8098" s="116"/>
      <c r="R8098" s="116"/>
      <c r="S8098" s="116"/>
      <c r="T8098" s="117"/>
    </row>
    <row r="8099" spans="16:20" x14ac:dyDescent="0.15">
      <c r="P8099" s="115"/>
      <c r="Q8099" s="116"/>
      <c r="R8099" s="116"/>
      <c r="S8099" s="116"/>
      <c r="T8099" s="117"/>
    </row>
    <row r="8100" spans="16:20" x14ac:dyDescent="0.15">
      <c r="P8100" s="115"/>
      <c r="Q8100" s="116"/>
      <c r="R8100" s="116"/>
      <c r="S8100" s="116"/>
      <c r="T8100" s="117"/>
    </row>
    <row r="8101" spans="16:20" x14ac:dyDescent="0.15">
      <c r="P8101" s="115"/>
      <c r="Q8101" s="116"/>
      <c r="R8101" s="116"/>
      <c r="S8101" s="116"/>
      <c r="T8101" s="117"/>
    </row>
    <row r="8102" spans="16:20" x14ac:dyDescent="0.15">
      <c r="P8102" s="115"/>
      <c r="Q8102" s="116"/>
      <c r="R8102" s="116"/>
      <c r="S8102" s="116"/>
      <c r="T8102" s="117"/>
    </row>
    <row r="8103" spans="16:20" x14ac:dyDescent="0.15">
      <c r="P8103" s="115"/>
      <c r="Q8103" s="116"/>
      <c r="R8103" s="116"/>
      <c r="S8103" s="116"/>
      <c r="T8103" s="117"/>
    </row>
    <row r="8104" spans="16:20" x14ac:dyDescent="0.15">
      <c r="P8104" s="115"/>
      <c r="Q8104" s="116"/>
      <c r="R8104" s="116"/>
      <c r="S8104" s="116"/>
      <c r="T8104" s="117"/>
    </row>
    <row r="8105" spans="16:20" x14ac:dyDescent="0.15">
      <c r="P8105" s="115"/>
      <c r="Q8105" s="116"/>
      <c r="R8105" s="116"/>
      <c r="S8105" s="116"/>
      <c r="T8105" s="117"/>
    </row>
    <row r="8106" spans="16:20" x14ac:dyDescent="0.15">
      <c r="P8106" s="115"/>
      <c r="Q8106" s="116"/>
      <c r="R8106" s="116"/>
      <c r="S8106" s="116"/>
      <c r="T8106" s="117"/>
    </row>
    <row r="8107" spans="16:20" x14ac:dyDescent="0.15">
      <c r="P8107" s="115"/>
      <c r="Q8107" s="116"/>
      <c r="R8107" s="116"/>
      <c r="S8107" s="116"/>
      <c r="T8107" s="117"/>
    </row>
    <row r="8108" spans="16:20" x14ac:dyDescent="0.15">
      <c r="P8108" s="115"/>
      <c r="Q8108" s="116"/>
      <c r="R8108" s="116"/>
      <c r="S8108" s="116"/>
      <c r="T8108" s="117"/>
    </row>
    <row r="8109" spans="16:20" x14ac:dyDescent="0.15">
      <c r="P8109" s="115"/>
      <c r="Q8109" s="116"/>
      <c r="R8109" s="116"/>
      <c r="S8109" s="116"/>
      <c r="T8109" s="117"/>
    </row>
    <row r="8110" spans="16:20" x14ac:dyDescent="0.15">
      <c r="P8110" s="115"/>
      <c r="Q8110" s="116"/>
      <c r="R8110" s="116"/>
      <c r="S8110" s="116"/>
      <c r="T8110" s="117"/>
    </row>
    <row r="8111" spans="16:20" x14ac:dyDescent="0.15">
      <c r="P8111" s="115"/>
      <c r="Q8111" s="116"/>
      <c r="R8111" s="116"/>
      <c r="S8111" s="116"/>
      <c r="T8111" s="117"/>
    </row>
    <row r="8112" spans="16:20" x14ac:dyDescent="0.15">
      <c r="P8112" s="115"/>
      <c r="Q8112" s="116"/>
      <c r="R8112" s="116"/>
      <c r="S8112" s="116"/>
      <c r="T8112" s="117"/>
    </row>
    <row r="8113" spans="16:20" x14ac:dyDescent="0.15">
      <c r="P8113" s="115"/>
      <c r="Q8113" s="116"/>
      <c r="R8113" s="116"/>
      <c r="S8113" s="116"/>
      <c r="T8113" s="117"/>
    </row>
    <row r="8114" spans="16:20" x14ac:dyDescent="0.15">
      <c r="P8114" s="115"/>
      <c r="Q8114" s="116"/>
      <c r="R8114" s="116"/>
      <c r="S8114" s="116"/>
      <c r="T8114" s="117"/>
    </row>
    <row r="8115" spans="16:20" x14ac:dyDescent="0.15">
      <c r="P8115" s="115"/>
      <c r="Q8115" s="116"/>
      <c r="R8115" s="116"/>
      <c r="S8115" s="116"/>
      <c r="T8115" s="117"/>
    </row>
    <row r="8116" spans="16:20" x14ac:dyDescent="0.15">
      <c r="P8116" s="115"/>
      <c r="Q8116" s="116"/>
      <c r="R8116" s="116"/>
      <c r="S8116" s="116"/>
      <c r="T8116" s="117"/>
    </row>
    <row r="8117" spans="16:20" x14ac:dyDescent="0.15">
      <c r="P8117" s="115"/>
      <c r="Q8117" s="116"/>
      <c r="R8117" s="116"/>
      <c r="S8117" s="116"/>
      <c r="T8117" s="117"/>
    </row>
    <row r="8118" spans="16:20" x14ac:dyDescent="0.15">
      <c r="P8118" s="115"/>
      <c r="Q8118" s="116"/>
      <c r="R8118" s="116"/>
      <c r="S8118" s="116"/>
      <c r="T8118" s="117"/>
    </row>
    <row r="8119" spans="16:20" x14ac:dyDescent="0.15">
      <c r="P8119" s="115"/>
      <c r="Q8119" s="116"/>
      <c r="R8119" s="116"/>
      <c r="S8119" s="116"/>
      <c r="T8119" s="117"/>
    </row>
    <row r="8120" spans="16:20" x14ac:dyDescent="0.15">
      <c r="P8120" s="115"/>
      <c r="Q8120" s="116"/>
      <c r="R8120" s="116"/>
      <c r="S8120" s="116"/>
      <c r="T8120" s="117"/>
    </row>
    <row r="8121" spans="16:20" x14ac:dyDescent="0.15">
      <c r="P8121" s="115"/>
      <c r="Q8121" s="116"/>
      <c r="R8121" s="116"/>
      <c r="S8121" s="116"/>
      <c r="T8121" s="117"/>
    </row>
    <row r="8122" spans="16:20" x14ac:dyDescent="0.15">
      <c r="P8122" s="115"/>
      <c r="Q8122" s="116"/>
      <c r="R8122" s="116"/>
      <c r="S8122" s="116"/>
      <c r="T8122" s="117"/>
    </row>
    <row r="8123" spans="16:20" x14ac:dyDescent="0.15">
      <c r="P8123" s="115"/>
      <c r="Q8123" s="116"/>
      <c r="R8123" s="116"/>
      <c r="S8123" s="116"/>
      <c r="T8123" s="117"/>
    </row>
    <row r="8124" spans="16:20" x14ac:dyDescent="0.15">
      <c r="P8124" s="115"/>
      <c r="Q8124" s="116"/>
      <c r="R8124" s="116"/>
      <c r="S8124" s="116"/>
      <c r="T8124" s="117"/>
    </row>
    <row r="8125" spans="16:20" x14ac:dyDescent="0.15">
      <c r="P8125" s="115"/>
      <c r="Q8125" s="116"/>
      <c r="R8125" s="116"/>
      <c r="S8125" s="116"/>
      <c r="T8125" s="117"/>
    </row>
    <row r="8126" spans="16:20" x14ac:dyDescent="0.15">
      <c r="P8126" s="115"/>
      <c r="Q8126" s="116"/>
      <c r="R8126" s="116"/>
      <c r="S8126" s="116"/>
      <c r="T8126" s="117"/>
    </row>
    <row r="8127" spans="16:20" x14ac:dyDescent="0.15">
      <c r="P8127" s="115"/>
      <c r="Q8127" s="116"/>
      <c r="R8127" s="116"/>
      <c r="S8127" s="116"/>
      <c r="T8127" s="117"/>
    </row>
    <row r="8128" spans="16:20" x14ac:dyDescent="0.15">
      <c r="P8128" s="115"/>
      <c r="Q8128" s="116"/>
      <c r="R8128" s="116"/>
      <c r="S8128" s="116"/>
      <c r="T8128" s="117"/>
    </row>
    <row r="8129" spans="16:20" x14ac:dyDescent="0.15">
      <c r="P8129" s="115"/>
      <c r="Q8129" s="116"/>
      <c r="R8129" s="116"/>
      <c r="S8129" s="116"/>
      <c r="T8129" s="117"/>
    </row>
    <row r="8130" spans="16:20" x14ac:dyDescent="0.15">
      <c r="P8130" s="115"/>
      <c r="Q8130" s="116"/>
      <c r="R8130" s="116"/>
      <c r="S8130" s="116"/>
      <c r="T8130" s="117"/>
    </row>
    <row r="8131" spans="16:20" x14ac:dyDescent="0.15">
      <c r="P8131" s="115"/>
      <c r="Q8131" s="116"/>
      <c r="R8131" s="116"/>
      <c r="S8131" s="116"/>
      <c r="T8131" s="117"/>
    </row>
    <row r="8132" spans="16:20" x14ac:dyDescent="0.15">
      <c r="P8132" s="115"/>
      <c r="Q8132" s="116"/>
      <c r="R8132" s="116"/>
      <c r="S8132" s="116"/>
      <c r="T8132" s="117"/>
    </row>
    <row r="8133" spans="16:20" x14ac:dyDescent="0.15">
      <c r="P8133" s="115"/>
      <c r="Q8133" s="116"/>
      <c r="R8133" s="116"/>
      <c r="S8133" s="116"/>
      <c r="T8133" s="117"/>
    </row>
    <row r="8134" spans="16:20" x14ac:dyDescent="0.15">
      <c r="P8134" s="115"/>
      <c r="Q8134" s="116"/>
      <c r="R8134" s="116"/>
      <c r="S8134" s="116"/>
      <c r="T8134" s="117"/>
    </row>
    <row r="8135" spans="16:20" x14ac:dyDescent="0.15">
      <c r="P8135" s="115"/>
      <c r="Q8135" s="116"/>
      <c r="R8135" s="116"/>
      <c r="S8135" s="116"/>
      <c r="T8135" s="117"/>
    </row>
    <row r="8136" spans="16:20" x14ac:dyDescent="0.15">
      <c r="P8136" s="115"/>
      <c r="Q8136" s="116"/>
      <c r="R8136" s="116"/>
      <c r="S8136" s="116"/>
      <c r="T8136" s="117"/>
    </row>
    <row r="8137" spans="16:20" x14ac:dyDescent="0.15">
      <c r="P8137" s="115"/>
      <c r="Q8137" s="116"/>
      <c r="R8137" s="116"/>
      <c r="S8137" s="116"/>
      <c r="T8137" s="117"/>
    </row>
    <row r="8138" spans="16:20" x14ac:dyDescent="0.15">
      <c r="P8138" s="115"/>
      <c r="Q8138" s="116"/>
      <c r="R8138" s="116"/>
      <c r="S8138" s="116"/>
      <c r="T8138" s="117"/>
    </row>
    <row r="8139" spans="16:20" x14ac:dyDescent="0.15">
      <c r="P8139" s="115"/>
      <c r="Q8139" s="116"/>
      <c r="R8139" s="116"/>
      <c r="S8139" s="116"/>
      <c r="T8139" s="117"/>
    </row>
    <row r="8140" spans="16:20" x14ac:dyDescent="0.15">
      <c r="P8140" s="115"/>
      <c r="Q8140" s="116"/>
      <c r="R8140" s="116"/>
      <c r="S8140" s="116"/>
      <c r="T8140" s="117"/>
    </row>
    <row r="8141" spans="16:20" x14ac:dyDescent="0.15">
      <c r="P8141" s="115"/>
      <c r="Q8141" s="116"/>
      <c r="R8141" s="116"/>
      <c r="S8141" s="116"/>
      <c r="T8141" s="117"/>
    </row>
    <row r="8142" spans="16:20" x14ac:dyDescent="0.15">
      <c r="P8142" s="115"/>
      <c r="Q8142" s="116"/>
      <c r="R8142" s="116"/>
      <c r="S8142" s="116"/>
      <c r="T8142" s="117"/>
    </row>
    <row r="8143" spans="16:20" x14ac:dyDescent="0.15">
      <c r="P8143" s="115"/>
      <c r="Q8143" s="116"/>
      <c r="R8143" s="116"/>
      <c r="S8143" s="116"/>
      <c r="T8143" s="117"/>
    </row>
    <row r="8144" spans="16:20" x14ac:dyDescent="0.15">
      <c r="P8144" s="115"/>
      <c r="Q8144" s="116"/>
      <c r="R8144" s="116"/>
      <c r="S8144" s="116"/>
      <c r="T8144" s="117"/>
    </row>
    <row r="8145" spans="16:20" x14ac:dyDescent="0.15">
      <c r="P8145" s="115"/>
      <c r="Q8145" s="116"/>
      <c r="R8145" s="116"/>
      <c r="S8145" s="116"/>
      <c r="T8145" s="117"/>
    </row>
    <row r="8146" spans="16:20" x14ac:dyDescent="0.15">
      <c r="P8146" s="115"/>
      <c r="Q8146" s="116"/>
      <c r="R8146" s="116"/>
      <c r="S8146" s="116"/>
      <c r="T8146" s="117"/>
    </row>
    <row r="8147" spans="16:20" x14ac:dyDescent="0.15">
      <c r="P8147" s="115"/>
      <c r="Q8147" s="116"/>
      <c r="R8147" s="116"/>
      <c r="S8147" s="116"/>
      <c r="T8147" s="117"/>
    </row>
    <row r="8148" spans="16:20" x14ac:dyDescent="0.15">
      <c r="P8148" s="115"/>
      <c r="Q8148" s="116"/>
      <c r="R8148" s="116"/>
      <c r="S8148" s="116"/>
      <c r="T8148" s="117"/>
    </row>
    <row r="8149" spans="16:20" x14ac:dyDescent="0.15">
      <c r="P8149" s="115"/>
      <c r="Q8149" s="116"/>
      <c r="R8149" s="116"/>
      <c r="S8149" s="116"/>
      <c r="T8149" s="117"/>
    </row>
    <row r="8150" spans="16:20" x14ac:dyDescent="0.15">
      <c r="P8150" s="115"/>
      <c r="Q8150" s="116"/>
      <c r="R8150" s="116"/>
      <c r="S8150" s="116"/>
      <c r="T8150" s="117"/>
    </row>
    <row r="8151" spans="16:20" x14ac:dyDescent="0.15">
      <c r="P8151" s="115"/>
      <c r="Q8151" s="116"/>
      <c r="R8151" s="116"/>
      <c r="S8151" s="116"/>
      <c r="T8151" s="117"/>
    </row>
    <row r="8152" spans="16:20" x14ac:dyDescent="0.15">
      <c r="P8152" s="115"/>
      <c r="Q8152" s="116"/>
      <c r="R8152" s="116"/>
      <c r="S8152" s="116"/>
      <c r="T8152" s="117"/>
    </row>
    <row r="8153" spans="16:20" x14ac:dyDescent="0.15">
      <c r="P8153" s="115"/>
      <c r="Q8153" s="116"/>
      <c r="R8153" s="116"/>
      <c r="S8153" s="116"/>
      <c r="T8153" s="117"/>
    </row>
    <row r="8154" spans="16:20" x14ac:dyDescent="0.15">
      <c r="P8154" s="115"/>
      <c r="Q8154" s="116"/>
      <c r="R8154" s="116"/>
      <c r="S8154" s="116"/>
      <c r="T8154" s="117"/>
    </row>
    <row r="8155" spans="16:20" x14ac:dyDescent="0.15">
      <c r="P8155" s="115"/>
      <c r="Q8155" s="116"/>
      <c r="R8155" s="116"/>
      <c r="S8155" s="116"/>
      <c r="T8155" s="117"/>
    </row>
    <row r="8156" spans="16:20" x14ac:dyDescent="0.15">
      <c r="P8156" s="115"/>
      <c r="Q8156" s="116"/>
      <c r="R8156" s="116"/>
      <c r="S8156" s="116"/>
      <c r="T8156" s="117"/>
    </row>
    <row r="8157" spans="16:20" x14ac:dyDescent="0.15">
      <c r="P8157" s="115"/>
      <c r="Q8157" s="116"/>
      <c r="R8157" s="116"/>
      <c r="S8157" s="116"/>
      <c r="T8157" s="117"/>
    </row>
    <row r="8158" spans="16:20" x14ac:dyDescent="0.15">
      <c r="P8158" s="115"/>
      <c r="Q8158" s="116"/>
      <c r="R8158" s="116"/>
      <c r="S8158" s="116"/>
      <c r="T8158" s="117"/>
    </row>
    <row r="8159" spans="16:20" x14ac:dyDescent="0.15">
      <c r="P8159" s="115"/>
      <c r="Q8159" s="116"/>
      <c r="R8159" s="116"/>
      <c r="S8159" s="116"/>
      <c r="T8159" s="117"/>
    </row>
    <row r="8160" spans="16:20" x14ac:dyDescent="0.15">
      <c r="P8160" s="115"/>
      <c r="Q8160" s="116"/>
      <c r="R8160" s="116"/>
      <c r="S8160" s="116"/>
      <c r="T8160" s="117"/>
    </row>
    <row r="8161" spans="16:20" x14ac:dyDescent="0.15">
      <c r="P8161" s="115"/>
      <c r="Q8161" s="116"/>
      <c r="R8161" s="116"/>
      <c r="S8161" s="116"/>
      <c r="T8161" s="117"/>
    </row>
    <row r="8162" spans="16:20" x14ac:dyDescent="0.15">
      <c r="P8162" s="115"/>
      <c r="Q8162" s="116"/>
      <c r="R8162" s="116"/>
      <c r="S8162" s="116"/>
      <c r="T8162" s="117"/>
    </row>
    <row r="8163" spans="16:20" x14ac:dyDescent="0.15">
      <c r="P8163" s="115"/>
      <c r="Q8163" s="116"/>
      <c r="R8163" s="116"/>
      <c r="S8163" s="116"/>
      <c r="T8163" s="117"/>
    </row>
    <row r="8164" spans="16:20" x14ac:dyDescent="0.15">
      <c r="P8164" s="115"/>
      <c r="Q8164" s="116"/>
      <c r="R8164" s="116"/>
      <c r="S8164" s="116"/>
      <c r="T8164" s="117"/>
    </row>
    <row r="8165" spans="16:20" x14ac:dyDescent="0.15">
      <c r="P8165" s="115"/>
      <c r="Q8165" s="116"/>
      <c r="R8165" s="116"/>
      <c r="S8165" s="116"/>
      <c r="T8165" s="117"/>
    </row>
    <row r="8166" spans="16:20" x14ac:dyDescent="0.15">
      <c r="P8166" s="115"/>
      <c r="Q8166" s="116"/>
      <c r="R8166" s="116"/>
      <c r="S8166" s="116"/>
      <c r="T8166" s="117"/>
    </row>
    <row r="8167" spans="16:20" x14ac:dyDescent="0.15">
      <c r="P8167" s="115"/>
      <c r="Q8167" s="116"/>
      <c r="R8167" s="116"/>
      <c r="S8167" s="116"/>
      <c r="T8167" s="117"/>
    </row>
    <row r="8168" spans="16:20" x14ac:dyDescent="0.15">
      <c r="P8168" s="115"/>
      <c r="Q8168" s="116"/>
      <c r="R8168" s="116"/>
      <c r="S8168" s="116"/>
      <c r="T8168" s="117"/>
    </row>
    <row r="8169" spans="16:20" x14ac:dyDescent="0.15">
      <c r="P8169" s="115"/>
      <c r="Q8169" s="116"/>
      <c r="R8169" s="116"/>
      <c r="S8169" s="116"/>
      <c r="T8169" s="117"/>
    </row>
    <row r="8170" spans="16:20" x14ac:dyDescent="0.15">
      <c r="P8170" s="115"/>
      <c r="Q8170" s="116"/>
      <c r="R8170" s="116"/>
      <c r="S8170" s="116"/>
      <c r="T8170" s="117"/>
    </row>
    <row r="8171" spans="16:20" x14ac:dyDescent="0.15">
      <c r="P8171" s="115"/>
      <c r="Q8171" s="116"/>
      <c r="R8171" s="116"/>
      <c r="S8171" s="116"/>
      <c r="T8171" s="117"/>
    </row>
    <row r="8172" spans="16:20" x14ac:dyDescent="0.15">
      <c r="P8172" s="115"/>
      <c r="Q8172" s="116"/>
      <c r="R8172" s="116"/>
      <c r="S8172" s="116"/>
      <c r="T8172" s="117"/>
    </row>
    <row r="8173" spans="16:20" x14ac:dyDescent="0.15">
      <c r="P8173" s="115"/>
      <c r="Q8173" s="116"/>
      <c r="R8173" s="116"/>
      <c r="S8173" s="116"/>
      <c r="T8173" s="117"/>
    </row>
    <row r="8174" spans="16:20" x14ac:dyDescent="0.15">
      <c r="P8174" s="115"/>
      <c r="Q8174" s="116"/>
      <c r="R8174" s="116"/>
      <c r="S8174" s="116"/>
      <c r="T8174" s="117"/>
    </row>
    <row r="8175" spans="16:20" x14ac:dyDescent="0.15">
      <c r="P8175" s="115"/>
      <c r="Q8175" s="116"/>
      <c r="R8175" s="116"/>
      <c r="S8175" s="116"/>
      <c r="T8175" s="117"/>
    </row>
    <row r="8176" spans="16:20" x14ac:dyDescent="0.15">
      <c r="P8176" s="115"/>
      <c r="Q8176" s="116"/>
      <c r="R8176" s="116"/>
      <c r="S8176" s="116"/>
      <c r="T8176" s="117"/>
    </row>
    <row r="8177" spans="16:20" x14ac:dyDescent="0.15">
      <c r="P8177" s="115"/>
      <c r="Q8177" s="116"/>
      <c r="R8177" s="116"/>
      <c r="S8177" s="116"/>
      <c r="T8177" s="117"/>
    </row>
    <row r="8178" spans="16:20" x14ac:dyDescent="0.15">
      <c r="P8178" s="115"/>
      <c r="Q8178" s="116"/>
      <c r="R8178" s="116"/>
      <c r="S8178" s="116"/>
      <c r="T8178" s="117"/>
    </row>
    <row r="8179" spans="16:20" x14ac:dyDescent="0.15">
      <c r="P8179" s="115"/>
      <c r="Q8179" s="116"/>
      <c r="R8179" s="116"/>
      <c r="S8179" s="116"/>
      <c r="T8179" s="117"/>
    </row>
    <row r="8180" spans="16:20" x14ac:dyDescent="0.15">
      <c r="P8180" s="115"/>
      <c r="Q8180" s="116"/>
      <c r="R8180" s="116"/>
      <c r="S8180" s="116"/>
      <c r="T8180" s="117"/>
    </row>
    <row r="8181" spans="16:20" x14ac:dyDescent="0.15">
      <c r="P8181" s="115"/>
      <c r="Q8181" s="116"/>
      <c r="R8181" s="116"/>
      <c r="S8181" s="116"/>
      <c r="T8181" s="117"/>
    </row>
    <row r="8182" spans="16:20" x14ac:dyDescent="0.15">
      <c r="P8182" s="115"/>
      <c r="Q8182" s="116"/>
      <c r="R8182" s="116"/>
      <c r="S8182" s="116"/>
      <c r="T8182" s="117"/>
    </row>
    <row r="8183" spans="16:20" x14ac:dyDescent="0.15">
      <c r="P8183" s="115"/>
      <c r="Q8183" s="116"/>
      <c r="R8183" s="116"/>
      <c r="S8183" s="116"/>
      <c r="T8183" s="117"/>
    </row>
    <row r="8184" spans="16:20" x14ac:dyDescent="0.15">
      <c r="P8184" s="115"/>
      <c r="Q8184" s="116"/>
      <c r="R8184" s="116"/>
      <c r="S8184" s="116"/>
      <c r="T8184" s="117"/>
    </row>
    <row r="8185" spans="16:20" x14ac:dyDescent="0.15">
      <c r="P8185" s="115"/>
      <c r="Q8185" s="116"/>
      <c r="R8185" s="116"/>
      <c r="S8185" s="116"/>
      <c r="T8185" s="117"/>
    </row>
    <row r="8186" spans="16:20" x14ac:dyDescent="0.15">
      <c r="P8186" s="115"/>
      <c r="Q8186" s="116"/>
      <c r="R8186" s="116"/>
      <c r="S8186" s="116"/>
      <c r="T8186" s="117"/>
    </row>
    <row r="8187" spans="16:20" x14ac:dyDescent="0.15">
      <c r="P8187" s="115"/>
      <c r="Q8187" s="116"/>
      <c r="R8187" s="116"/>
      <c r="S8187" s="116"/>
      <c r="T8187" s="117"/>
    </row>
    <row r="8188" spans="16:20" x14ac:dyDescent="0.15">
      <c r="P8188" s="115"/>
      <c r="Q8188" s="116"/>
      <c r="R8188" s="116"/>
      <c r="S8188" s="116"/>
      <c r="T8188" s="117"/>
    </row>
    <row r="8189" spans="16:20" x14ac:dyDescent="0.15">
      <c r="P8189" s="115"/>
      <c r="Q8189" s="116"/>
      <c r="R8189" s="116"/>
      <c r="S8189" s="116"/>
      <c r="T8189" s="117"/>
    </row>
    <row r="8190" spans="16:20" x14ac:dyDescent="0.15">
      <c r="P8190" s="115"/>
      <c r="Q8190" s="116"/>
      <c r="R8190" s="116"/>
      <c r="S8190" s="116"/>
      <c r="T8190" s="117"/>
    </row>
    <row r="8191" spans="16:20" x14ac:dyDescent="0.15">
      <c r="P8191" s="115"/>
      <c r="Q8191" s="116"/>
      <c r="R8191" s="116"/>
      <c r="S8191" s="116"/>
      <c r="T8191" s="117"/>
    </row>
    <row r="8192" spans="16:20" x14ac:dyDescent="0.15">
      <c r="P8192" s="115"/>
      <c r="Q8192" s="116"/>
      <c r="R8192" s="116"/>
      <c r="S8192" s="116"/>
      <c r="T8192" s="117"/>
    </row>
    <row r="8193" spans="16:20" x14ac:dyDescent="0.15">
      <c r="P8193" s="115"/>
      <c r="Q8193" s="116"/>
      <c r="R8193" s="116"/>
      <c r="S8193" s="116"/>
      <c r="T8193" s="117"/>
    </row>
    <row r="8194" spans="16:20" x14ac:dyDescent="0.15">
      <c r="P8194" s="115"/>
      <c r="Q8194" s="116"/>
      <c r="R8194" s="116"/>
      <c r="S8194" s="116"/>
      <c r="T8194" s="117"/>
    </row>
    <row r="8195" spans="16:20" x14ac:dyDescent="0.15">
      <c r="P8195" s="115"/>
      <c r="Q8195" s="116"/>
      <c r="R8195" s="116"/>
      <c r="S8195" s="116"/>
      <c r="T8195" s="117"/>
    </row>
    <row r="8196" spans="16:20" x14ac:dyDescent="0.15">
      <c r="P8196" s="115"/>
      <c r="Q8196" s="116"/>
      <c r="R8196" s="116"/>
      <c r="S8196" s="116"/>
      <c r="T8196" s="117"/>
    </row>
    <row r="8197" spans="16:20" x14ac:dyDescent="0.15">
      <c r="P8197" s="115"/>
      <c r="Q8197" s="116"/>
      <c r="R8197" s="116"/>
      <c r="S8197" s="116"/>
      <c r="T8197" s="117"/>
    </row>
    <row r="8198" spans="16:20" x14ac:dyDescent="0.15">
      <c r="P8198" s="115"/>
      <c r="Q8198" s="116"/>
      <c r="R8198" s="116"/>
      <c r="S8198" s="116"/>
      <c r="T8198" s="117"/>
    </row>
    <row r="8199" spans="16:20" x14ac:dyDescent="0.15">
      <c r="P8199" s="115"/>
      <c r="Q8199" s="116"/>
      <c r="R8199" s="116"/>
      <c r="S8199" s="116"/>
      <c r="T8199" s="117"/>
    </row>
    <row r="8200" spans="16:20" x14ac:dyDescent="0.15">
      <c r="P8200" s="115"/>
      <c r="Q8200" s="116"/>
      <c r="R8200" s="116"/>
      <c r="S8200" s="116"/>
      <c r="T8200" s="117"/>
    </row>
    <row r="8201" spans="16:20" x14ac:dyDescent="0.15">
      <c r="P8201" s="115"/>
      <c r="Q8201" s="116"/>
      <c r="R8201" s="116"/>
      <c r="S8201" s="116"/>
      <c r="T8201" s="117"/>
    </row>
    <row r="8202" spans="16:20" x14ac:dyDescent="0.15">
      <c r="P8202" s="115"/>
      <c r="Q8202" s="116"/>
      <c r="R8202" s="116"/>
      <c r="S8202" s="116"/>
      <c r="T8202" s="117"/>
    </row>
    <row r="8203" spans="16:20" x14ac:dyDescent="0.15">
      <c r="P8203" s="115"/>
      <c r="Q8203" s="116"/>
      <c r="R8203" s="116"/>
      <c r="S8203" s="116"/>
      <c r="T8203" s="117"/>
    </row>
    <row r="8204" spans="16:20" x14ac:dyDescent="0.15">
      <c r="P8204" s="115"/>
      <c r="Q8204" s="116"/>
      <c r="R8204" s="116"/>
      <c r="S8204" s="116"/>
      <c r="T8204" s="117"/>
    </row>
    <row r="8205" spans="16:20" x14ac:dyDescent="0.15">
      <c r="P8205" s="115"/>
      <c r="Q8205" s="116"/>
      <c r="R8205" s="116"/>
      <c r="S8205" s="116"/>
      <c r="T8205" s="117"/>
    </row>
    <row r="8206" spans="16:20" x14ac:dyDescent="0.15">
      <c r="P8206" s="115"/>
      <c r="Q8206" s="116"/>
      <c r="R8206" s="116"/>
      <c r="S8206" s="116"/>
      <c r="T8206" s="117"/>
    </row>
    <row r="8207" spans="16:20" x14ac:dyDescent="0.15">
      <c r="P8207" s="115"/>
      <c r="Q8207" s="116"/>
      <c r="R8207" s="116"/>
      <c r="S8207" s="116"/>
      <c r="T8207" s="117"/>
    </row>
    <row r="8208" spans="16:20" x14ac:dyDescent="0.15">
      <c r="P8208" s="115"/>
      <c r="Q8208" s="116"/>
      <c r="R8208" s="116"/>
      <c r="S8208" s="116"/>
      <c r="T8208" s="117"/>
    </row>
    <row r="8209" spans="16:20" x14ac:dyDescent="0.15">
      <c r="P8209" s="115"/>
      <c r="Q8209" s="116"/>
      <c r="R8209" s="116"/>
      <c r="S8209" s="116"/>
      <c r="T8209" s="117"/>
    </row>
    <row r="8210" spans="16:20" x14ac:dyDescent="0.15">
      <c r="P8210" s="115"/>
      <c r="Q8210" s="116"/>
      <c r="R8210" s="116"/>
      <c r="S8210" s="116"/>
      <c r="T8210" s="117"/>
    </row>
    <row r="8211" spans="16:20" x14ac:dyDescent="0.15">
      <c r="P8211" s="115"/>
      <c r="Q8211" s="116"/>
      <c r="R8211" s="116"/>
      <c r="S8211" s="116"/>
      <c r="T8211" s="117"/>
    </row>
    <row r="8212" spans="16:20" x14ac:dyDescent="0.15">
      <c r="P8212" s="115"/>
      <c r="Q8212" s="116"/>
      <c r="R8212" s="116"/>
      <c r="S8212" s="116"/>
      <c r="T8212" s="117"/>
    </row>
    <row r="8213" spans="16:20" x14ac:dyDescent="0.15">
      <c r="P8213" s="115"/>
      <c r="Q8213" s="116"/>
      <c r="R8213" s="116"/>
      <c r="S8213" s="116"/>
      <c r="T8213" s="117"/>
    </row>
    <row r="8214" spans="16:20" x14ac:dyDescent="0.15">
      <c r="P8214" s="115"/>
      <c r="Q8214" s="116"/>
      <c r="R8214" s="116"/>
      <c r="S8214" s="116"/>
      <c r="T8214" s="117"/>
    </row>
    <row r="8215" spans="16:20" x14ac:dyDescent="0.15">
      <c r="P8215" s="115"/>
      <c r="Q8215" s="116"/>
      <c r="R8215" s="116"/>
      <c r="S8215" s="116"/>
      <c r="T8215" s="117"/>
    </row>
    <row r="8216" spans="16:20" x14ac:dyDescent="0.15">
      <c r="P8216" s="115"/>
      <c r="Q8216" s="116"/>
      <c r="R8216" s="116"/>
      <c r="S8216" s="116"/>
      <c r="T8216" s="117"/>
    </row>
    <row r="8217" spans="16:20" x14ac:dyDescent="0.15">
      <c r="P8217" s="115"/>
      <c r="Q8217" s="116"/>
      <c r="R8217" s="116"/>
      <c r="S8217" s="116"/>
      <c r="T8217" s="117"/>
    </row>
    <row r="8218" spans="16:20" x14ac:dyDescent="0.15">
      <c r="P8218" s="115"/>
      <c r="Q8218" s="116"/>
      <c r="R8218" s="116"/>
      <c r="S8218" s="116"/>
      <c r="T8218" s="117"/>
    </row>
    <row r="8219" spans="16:20" x14ac:dyDescent="0.15">
      <c r="P8219" s="115"/>
      <c r="Q8219" s="116"/>
      <c r="R8219" s="116"/>
      <c r="S8219" s="116"/>
      <c r="T8219" s="117"/>
    </row>
    <row r="8220" spans="16:20" x14ac:dyDescent="0.15">
      <c r="P8220" s="115"/>
      <c r="Q8220" s="116"/>
      <c r="R8220" s="116"/>
      <c r="S8220" s="116"/>
      <c r="T8220" s="117"/>
    </row>
    <row r="8221" spans="16:20" x14ac:dyDescent="0.15">
      <c r="P8221" s="115"/>
      <c r="Q8221" s="116"/>
      <c r="R8221" s="116"/>
      <c r="S8221" s="116"/>
      <c r="T8221" s="117"/>
    </row>
    <row r="8222" spans="16:20" x14ac:dyDescent="0.15">
      <c r="P8222" s="115"/>
      <c r="Q8222" s="116"/>
      <c r="R8222" s="116"/>
      <c r="S8222" s="116"/>
      <c r="T8222" s="117"/>
    </row>
    <row r="8223" spans="16:20" x14ac:dyDescent="0.15">
      <c r="P8223" s="115"/>
      <c r="Q8223" s="116"/>
      <c r="R8223" s="116"/>
      <c r="S8223" s="116"/>
      <c r="T8223" s="117"/>
    </row>
    <row r="8224" spans="16:20" x14ac:dyDescent="0.15">
      <c r="P8224" s="115"/>
      <c r="Q8224" s="116"/>
      <c r="R8224" s="116"/>
      <c r="S8224" s="116"/>
      <c r="T8224" s="117"/>
    </row>
    <row r="8225" spans="16:20" x14ac:dyDescent="0.15">
      <c r="P8225" s="115"/>
      <c r="Q8225" s="116"/>
      <c r="R8225" s="116"/>
      <c r="S8225" s="116"/>
      <c r="T8225" s="117"/>
    </row>
    <row r="8226" spans="16:20" x14ac:dyDescent="0.15">
      <c r="P8226" s="115"/>
      <c r="Q8226" s="116"/>
      <c r="R8226" s="116"/>
      <c r="S8226" s="116"/>
      <c r="T8226" s="117"/>
    </row>
    <row r="8227" spans="16:20" x14ac:dyDescent="0.15">
      <c r="P8227" s="115"/>
      <c r="Q8227" s="116"/>
      <c r="R8227" s="116"/>
      <c r="S8227" s="116"/>
      <c r="T8227" s="117"/>
    </row>
    <row r="8228" spans="16:20" x14ac:dyDescent="0.15">
      <c r="P8228" s="115"/>
      <c r="Q8228" s="116"/>
      <c r="R8228" s="116"/>
      <c r="S8228" s="116"/>
      <c r="T8228" s="117"/>
    </row>
    <row r="8229" spans="16:20" x14ac:dyDescent="0.15">
      <c r="P8229" s="115"/>
      <c r="Q8229" s="116"/>
      <c r="R8229" s="116"/>
      <c r="S8229" s="116"/>
      <c r="T8229" s="117"/>
    </row>
    <row r="8230" spans="16:20" x14ac:dyDescent="0.15">
      <c r="P8230" s="115"/>
      <c r="Q8230" s="116"/>
      <c r="R8230" s="116"/>
      <c r="S8230" s="116"/>
      <c r="T8230" s="117"/>
    </row>
    <row r="8231" spans="16:20" x14ac:dyDescent="0.15">
      <c r="P8231" s="115"/>
      <c r="Q8231" s="116"/>
      <c r="R8231" s="116"/>
      <c r="S8231" s="116"/>
      <c r="T8231" s="117"/>
    </row>
    <row r="8232" spans="16:20" x14ac:dyDescent="0.15">
      <c r="P8232" s="115"/>
      <c r="Q8232" s="116"/>
      <c r="R8232" s="116"/>
      <c r="S8232" s="116"/>
      <c r="T8232" s="117"/>
    </row>
    <row r="8233" spans="16:20" x14ac:dyDescent="0.15">
      <c r="P8233" s="115"/>
      <c r="Q8233" s="116"/>
      <c r="R8233" s="116"/>
      <c r="S8233" s="116"/>
      <c r="T8233" s="117"/>
    </row>
    <row r="8234" spans="16:20" x14ac:dyDescent="0.15">
      <c r="P8234" s="115"/>
      <c r="Q8234" s="116"/>
      <c r="R8234" s="116"/>
      <c r="S8234" s="116"/>
      <c r="T8234" s="117"/>
    </row>
    <row r="8235" spans="16:20" x14ac:dyDescent="0.15">
      <c r="P8235" s="115"/>
      <c r="Q8235" s="116"/>
      <c r="R8235" s="116"/>
      <c r="S8235" s="116"/>
      <c r="T8235" s="117"/>
    </row>
    <row r="8236" spans="16:20" x14ac:dyDescent="0.15">
      <c r="P8236" s="115"/>
      <c r="Q8236" s="116"/>
      <c r="R8236" s="116"/>
      <c r="S8236" s="116"/>
      <c r="T8236" s="117"/>
    </row>
    <row r="8237" spans="16:20" x14ac:dyDescent="0.15">
      <c r="P8237" s="115"/>
      <c r="Q8237" s="116"/>
      <c r="R8237" s="116"/>
      <c r="S8237" s="116"/>
      <c r="T8237" s="117"/>
    </row>
    <row r="8238" spans="16:20" x14ac:dyDescent="0.15">
      <c r="P8238" s="115"/>
      <c r="Q8238" s="116"/>
      <c r="R8238" s="116"/>
      <c r="S8238" s="116"/>
      <c r="T8238" s="117"/>
    </row>
    <row r="8239" spans="16:20" x14ac:dyDescent="0.15">
      <c r="P8239" s="115"/>
      <c r="Q8239" s="116"/>
      <c r="R8239" s="116"/>
      <c r="S8239" s="116"/>
      <c r="T8239" s="117"/>
    </row>
    <row r="8240" spans="16:20" x14ac:dyDescent="0.15">
      <c r="P8240" s="115"/>
      <c r="Q8240" s="116"/>
      <c r="R8240" s="116"/>
      <c r="S8240" s="116"/>
      <c r="T8240" s="117"/>
    </row>
    <row r="8241" spans="16:20" x14ac:dyDescent="0.15">
      <c r="P8241" s="115"/>
      <c r="Q8241" s="116"/>
      <c r="R8241" s="116"/>
      <c r="S8241" s="116"/>
      <c r="T8241" s="117"/>
    </row>
    <row r="8242" spans="16:20" x14ac:dyDescent="0.15">
      <c r="P8242" s="115"/>
      <c r="Q8242" s="116"/>
      <c r="R8242" s="116"/>
      <c r="S8242" s="116"/>
      <c r="T8242" s="117"/>
    </row>
    <row r="8243" spans="16:20" x14ac:dyDescent="0.15">
      <c r="P8243" s="115"/>
      <c r="Q8243" s="116"/>
      <c r="R8243" s="116"/>
      <c r="S8243" s="116"/>
      <c r="T8243" s="117"/>
    </row>
    <row r="8244" spans="16:20" x14ac:dyDescent="0.15">
      <c r="P8244" s="115"/>
      <c r="Q8244" s="116"/>
      <c r="R8244" s="116"/>
      <c r="S8244" s="116"/>
      <c r="T8244" s="117"/>
    </row>
    <row r="8245" spans="16:20" x14ac:dyDescent="0.15">
      <c r="P8245" s="115"/>
      <c r="Q8245" s="116"/>
      <c r="R8245" s="116"/>
      <c r="S8245" s="116"/>
      <c r="T8245" s="117"/>
    </row>
    <row r="8246" spans="16:20" x14ac:dyDescent="0.15">
      <c r="P8246" s="115"/>
      <c r="Q8246" s="116"/>
      <c r="R8246" s="116"/>
      <c r="S8246" s="116"/>
      <c r="T8246" s="117"/>
    </row>
    <row r="8247" spans="16:20" x14ac:dyDescent="0.15">
      <c r="P8247" s="115"/>
      <c r="Q8247" s="116"/>
      <c r="R8247" s="116"/>
      <c r="S8247" s="116"/>
      <c r="T8247" s="117"/>
    </row>
    <row r="8248" spans="16:20" x14ac:dyDescent="0.15">
      <c r="P8248" s="115"/>
      <c r="Q8248" s="116"/>
      <c r="R8248" s="116"/>
      <c r="S8248" s="116"/>
      <c r="T8248" s="117"/>
    </row>
    <row r="8249" spans="16:20" x14ac:dyDescent="0.15">
      <c r="P8249" s="115"/>
      <c r="Q8249" s="116"/>
      <c r="R8249" s="116"/>
      <c r="S8249" s="116"/>
      <c r="T8249" s="117"/>
    </row>
    <row r="8250" spans="16:20" x14ac:dyDescent="0.15">
      <c r="P8250" s="115"/>
      <c r="Q8250" s="116"/>
      <c r="R8250" s="116"/>
      <c r="S8250" s="116"/>
      <c r="T8250" s="117"/>
    </row>
    <row r="8251" spans="16:20" x14ac:dyDescent="0.15">
      <c r="P8251" s="115"/>
      <c r="Q8251" s="116"/>
      <c r="R8251" s="116"/>
      <c r="S8251" s="116"/>
      <c r="T8251" s="117"/>
    </row>
    <row r="8252" spans="16:20" x14ac:dyDescent="0.15">
      <c r="P8252" s="115"/>
      <c r="Q8252" s="116"/>
      <c r="R8252" s="116"/>
      <c r="S8252" s="116"/>
      <c r="T8252" s="117"/>
    </row>
    <row r="8253" spans="16:20" x14ac:dyDescent="0.15">
      <c r="P8253" s="115"/>
      <c r="Q8253" s="116"/>
      <c r="R8253" s="116"/>
      <c r="S8253" s="116"/>
      <c r="T8253" s="117"/>
    </row>
    <row r="8254" spans="16:20" x14ac:dyDescent="0.15">
      <c r="P8254" s="115"/>
      <c r="Q8254" s="116"/>
      <c r="R8254" s="116"/>
      <c r="S8254" s="116"/>
      <c r="T8254" s="117"/>
    </row>
    <row r="8255" spans="16:20" x14ac:dyDescent="0.15">
      <c r="P8255" s="115"/>
      <c r="Q8255" s="116"/>
      <c r="R8255" s="116"/>
      <c r="S8255" s="116"/>
      <c r="T8255" s="117"/>
    </row>
    <row r="8256" spans="16:20" x14ac:dyDescent="0.15">
      <c r="P8256" s="115"/>
      <c r="Q8256" s="116"/>
      <c r="R8256" s="116"/>
      <c r="S8256" s="116"/>
      <c r="T8256" s="117"/>
    </row>
    <row r="8257" spans="16:20" x14ac:dyDescent="0.15">
      <c r="P8257" s="115"/>
      <c r="Q8257" s="116"/>
      <c r="R8257" s="116"/>
      <c r="S8257" s="116"/>
      <c r="T8257" s="117"/>
    </row>
    <row r="8258" spans="16:20" x14ac:dyDescent="0.15">
      <c r="P8258" s="115"/>
      <c r="Q8258" s="116"/>
      <c r="R8258" s="116"/>
      <c r="S8258" s="116"/>
      <c r="T8258" s="117"/>
    </row>
    <row r="8259" spans="16:20" x14ac:dyDescent="0.15">
      <c r="P8259" s="115"/>
      <c r="Q8259" s="116"/>
      <c r="R8259" s="116"/>
      <c r="S8259" s="116"/>
      <c r="T8259" s="117"/>
    </row>
    <row r="8260" spans="16:20" x14ac:dyDescent="0.15">
      <c r="P8260" s="115"/>
      <c r="Q8260" s="116"/>
      <c r="R8260" s="116"/>
      <c r="S8260" s="116"/>
      <c r="T8260" s="117"/>
    </row>
    <row r="8261" spans="16:20" x14ac:dyDescent="0.15">
      <c r="P8261" s="115"/>
      <c r="Q8261" s="116"/>
      <c r="R8261" s="116"/>
      <c r="S8261" s="116"/>
      <c r="T8261" s="117"/>
    </row>
    <row r="8262" spans="16:20" x14ac:dyDescent="0.15">
      <c r="P8262" s="115"/>
      <c r="Q8262" s="116"/>
      <c r="R8262" s="116"/>
      <c r="S8262" s="116"/>
      <c r="T8262" s="117"/>
    </row>
    <row r="8263" spans="16:20" x14ac:dyDescent="0.15">
      <c r="P8263" s="115"/>
      <c r="Q8263" s="116"/>
      <c r="R8263" s="116"/>
      <c r="S8263" s="116"/>
      <c r="T8263" s="117"/>
    </row>
    <row r="8264" spans="16:20" x14ac:dyDescent="0.15">
      <c r="P8264" s="115"/>
      <c r="Q8264" s="116"/>
      <c r="R8264" s="116"/>
      <c r="S8264" s="116"/>
      <c r="T8264" s="117"/>
    </row>
    <row r="8265" spans="16:20" x14ac:dyDescent="0.15">
      <c r="P8265" s="115"/>
      <c r="Q8265" s="116"/>
      <c r="R8265" s="116"/>
      <c r="S8265" s="116"/>
      <c r="T8265" s="117"/>
    </row>
    <row r="8266" spans="16:20" x14ac:dyDescent="0.15">
      <c r="P8266" s="115"/>
      <c r="Q8266" s="116"/>
      <c r="R8266" s="116"/>
      <c r="S8266" s="116"/>
      <c r="T8266" s="117"/>
    </row>
    <row r="8267" spans="16:20" x14ac:dyDescent="0.15">
      <c r="P8267" s="115"/>
      <c r="Q8267" s="116"/>
      <c r="R8267" s="116"/>
      <c r="S8267" s="116"/>
      <c r="T8267" s="117"/>
    </row>
    <row r="8268" spans="16:20" x14ac:dyDescent="0.15">
      <c r="P8268" s="115"/>
      <c r="Q8268" s="116"/>
      <c r="R8268" s="116"/>
      <c r="S8268" s="116"/>
      <c r="T8268" s="117"/>
    </row>
    <row r="8269" spans="16:20" x14ac:dyDescent="0.15">
      <c r="P8269" s="115"/>
      <c r="Q8269" s="116"/>
      <c r="R8269" s="116"/>
      <c r="S8269" s="116"/>
      <c r="T8269" s="117"/>
    </row>
    <row r="8270" spans="16:20" x14ac:dyDescent="0.15">
      <c r="P8270" s="115"/>
      <c r="Q8270" s="116"/>
      <c r="R8270" s="116"/>
      <c r="S8270" s="116"/>
      <c r="T8270" s="117"/>
    </row>
    <row r="8271" spans="16:20" x14ac:dyDescent="0.15">
      <c r="P8271" s="115"/>
      <c r="Q8271" s="116"/>
      <c r="R8271" s="116"/>
      <c r="S8271" s="116"/>
      <c r="T8271" s="117"/>
    </row>
    <row r="8272" spans="16:20" x14ac:dyDescent="0.15">
      <c r="P8272" s="115"/>
      <c r="Q8272" s="116"/>
      <c r="R8272" s="116"/>
      <c r="S8272" s="116"/>
      <c r="T8272" s="117"/>
    </row>
    <row r="8273" spans="16:20" x14ac:dyDescent="0.15">
      <c r="P8273" s="115"/>
      <c r="Q8273" s="116"/>
      <c r="R8273" s="116"/>
      <c r="S8273" s="116"/>
      <c r="T8273" s="117"/>
    </row>
    <row r="8274" spans="16:20" x14ac:dyDescent="0.15">
      <c r="P8274" s="115"/>
      <c r="Q8274" s="116"/>
      <c r="R8274" s="116"/>
      <c r="S8274" s="116"/>
      <c r="T8274" s="117"/>
    </row>
    <row r="8275" spans="16:20" x14ac:dyDescent="0.15">
      <c r="P8275" s="115"/>
      <c r="Q8275" s="116"/>
      <c r="R8275" s="116"/>
      <c r="S8275" s="116"/>
      <c r="T8275" s="117"/>
    </row>
    <row r="8276" spans="16:20" x14ac:dyDescent="0.15">
      <c r="P8276" s="115"/>
      <c r="Q8276" s="116"/>
      <c r="R8276" s="116"/>
      <c r="S8276" s="116"/>
      <c r="T8276" s="117"/>
    </row>
    <row r="8277" spans="16:20" x14ac:dyDescent="0.15">
      <c r="P8277" s="115"/>
      <c r="Q8277" s="116"/>
      <c r="R8277" s="116"/>
      <c r="S8277" s="116"/>
      <c r="T8277" s="117"/>
    </row>
    <row r="8278" spans="16:20" x14ac:dyDescent="0.15">
      <c r="P8278" s="115"/>
      <c r="Q8278" s="116"/>
      <c r="R8278" s="116"/>
      <c r="S8278" s="116"/>
      <c r="T8278" s="117"/>
    </row>
    <row r="8279" spans="16:20" x14ac:dyDescent="0.15">
      <c r="P8279" s="115"/>
      <c r="Q8279" s="116"/>
      <c r="R8279" s="116"/>
      <c r="S8279" s="116"/>
      <c r="T8279" s="117"/>
    </row>
    <row r="8280" spans="16:20" x14ac:dyDescent="0.15">
      <c r="P8280" s="115"/>
      <c r="Q8280" s="116"/>
      <c r="R8280" s="116"/>
      <c r="S8280" s="116"/>
      <c r="T8280" s="117"/>
    </row>
    <row r="8281" spans="16:20" x14ac:dyDescent="0.15">
      <c r="P8281" s="115"/>
      <c r="Q8281" s="116"/>
      <c r="R8281" s="116"/>
      <c r="S8281" s="116"/>
      <c r="T8281" s="117"/>
    </row>
    <row r="8282" spans="16:20" x14ac:dyDescent="0.15">
      <c r="P8282" s="115"/>
      <c r="Q8282" s="116"/>
      <c r="R8282" s="116"/>
      <c r="S8282" s="116"/>
      <c r="T8282" s="117"/>
    </row>
    <row r="8283" spans="16:20" x14ac:dyDescent="0.15">
      <c r="P8283" s="115"/>
      <c r="Q8283" s="116"/>
      <c r="R8283" s="116"/>
      <c r="S8283" s="116"/>
      <c r="T8283" s="117"/>
    </row>
    <row r="8284" spans="16:20" x14ac:dyDescent="0.15">
      <c r="P8284" s="115"/>
      <c r="Q8284" s="116"/>
      <c r="R8284" s="116"/>
      <c r="S8284" s="116"/>
      <c r="T8284" s="117"/>
    </row>
    <row r="8285" spans="16:20" x14ac:dyDescent="0.15">
      <c r="P8285" s="115"/>
      <c r="Q8285" s="116"/>
      <c r="R8285" s="116"/>
      <c r="S8285" s="116"/>
      <c r="T8285" s="117"/>
    </row>
    <row r="8286" spans="16:20" x14ac:dyDescent="0.15">
      <c r="P8286" s="115"/>
      <c r="Q8286" s="116"/>
      <c r="R8286" s="116"/>
      <c r="S8286" s="116"/>
      <c r="T8286" s="117"/>
    </row>
    <row r="8287" spans="16:20" x14ac:dyDescent="0.15">
      <c r="P8287" s="115"/>
      <c r="Q8287" s="116"/>
      <c r="R8287" s="116"/>
      <c r="S8287" s="116"/>
      <c r="T8287" s="117"/>
    </row>
    <row r="8288" spans="16:20" x14ac:dyDescent="0.15">
      <c r="P8288" s="115"/>
      <c r="Q8288" s="116"/>
      <c r="R8288" s="116"/>
      <c r="S8288" s="116"/>
      <c r="T8288" s="117"/>
    </row>
    <row r="8289" spans="16:20" x14ac:dyDescent="0.15">
      <c r="P8289" s="115"/>
      <c r="Q8289" s="116"/>
      <c r="R8289" s="116"/>
      <c r="S8289" s="116"/>
      <c r="T8289" s="117"/>
    </row>
    <row r="8290" spans="16:20" x14ac:dyDescent="0.15">
      <c r="P8290" s="115"/>
      <c r="Q8290" s="116"/>
      <c r="R8290" s="116"/>
      <c r="S8290" s="116"/>
      <c r="T8290" s="117"/>
    </row>
    <row r="8291" spans="16:20" x14ac:dyDescent="0.15">
      <c r="P8291" s="115"/>
      <c r="Q8291" s="116"/>
      <c r="R8291" s="116"/>
      <c r="S8291" s="116"/>
      <c r="T8291" s="117"/>
    </row>
    <row r="8292" spans="16:20" x14ac:dyDescent="0.15">
      <c r="P8292" s="115"/>
      <c r="Q8292" s="116"/>
      <c r="R8292" s="116"/>
      <c r="S8292" s="116"/>
      <c r="T8292" s="117"/>
    </row>
    <row r="8293" spans="16:20" x14ac:dyDescent="0.15">
      <c r="P8293" s="115"/>
      <c r="Q8293" s="116"/>
      <c r="R8293" s="116"/>
      <c r="S8293" s="116"/>
      <c r="T8293" s="117"/>
    </row>
    <row r="8294" spans="16:20" x14ac:dyDescent="0.15">
      <c r="P8294" s="115"/>
      <c r="Q8294" s="116"/>
      <c r="R8294" s="116"/>
      <c r="S8294" s="116"/>
      <c r="T8294" s="117"/>
    </row>
    <row r="8295" spans="16:20" x14ac:dyDescent="0.15">
      <c r="P8295" s="115"/>
      <c r="Q8295" s="116"/>
      <c r="R8295" s="116"/>
      <c r="S8295" s="116"/>
      <c r="T8295" s="117"/>
    </row>
    <row r="8296" spans="16:20" x14ac:dyDescent="0.15">
      <c r="P8296" s="115"/>
      <c r="Q8296" s="116"/>
      <c r="R8296" s="116"/>
      <c r="S8296" s="116"/>
      <c r="T8296" s="117"/>
    </row>
    <row r="8297" spans="16:20" x14ac:dyDescent="0.15">
      <c r="P8297" s="115"/>
      <c r="Q8297" s="116"/>
      <c r="R8297" s="116"/>
      <c r="S8297" s="116"/>
      <c r="T8297" s="117"/>
    </row>
    <row r="8298" spans="16:20" x14ac:dyDescent="0.15">
      <c r="P8298" s="115"/>
      <c r="Q8298" s="116"/>
      <c r="R8298" s="116"/>
      <c r="S8298" s="116"/>
      <c r="T8298" s="117"/>
    </row>
    <row r="8299" spans="16:20" x14ac:dyDescent="0.15">
      <c r="P8299" s="115"/>
      <c r="Q8299" s="116"/>
      <c r="R8299" s="116"/>
      <c r="S8299" s="116"/>
      <c r="T8299" s="117"/>
    </row>
    <row r="8300" spans="16:20" x14ac:dyDescent="0.15">
      <c r="P8300" s="115"/>
      <c r="Q8300" s="116"/>
      <c r="R8300" s="116"/>
      <c r="S8300" s="116"/>
      <c r="T8300" s="117"/>
    </row>
    <row r="8301" spans="16:20" x14ac:dyDescent="0.15">
      <c r="P8301" s="115"/>
      <c r="Q8301" s="116"/>
      <c r="R8301" s="116"/>
      <c r="S8301" s="116"/>
      <c r="T8301" s="117"/>
    </row>
    <row r="8302" spans="16:20" x14ac:dyDescent="0.15">
      <c r="P8302" s="115"/>
      <c r="Q8302" s="116"/>
      <c r="R8302" s="116"/>
      <c r="S8302" s="116"/>
      <c r="T8302" s="117"/>
    </row>
    <row r="8303" spans="16:20" x14ac:dyDescent="0.15">
      <c r="P8303" s="115"/>
      <c r="Q8303" s="116"/>
      <c r="R8303" s="116"/>
      <c r="S8303" s="116"/>
      <c r="T8303" s="117"/>
    </row>
    <row r="8304" spans="16:20" x14ac:dyDescent="0.15">
      <c r="P8304" s="115"/>
      <c r="Q8304" s="116"/>
      <c r="R8304" s="116"/>
      <c r="S8304" s="116"/>
      <c r="T8304" s="117"/>
    </row>
    <row r="8305" spans="16:20" x14ac:dyDescent="0.15">
      <c r="P8305" s="115"/>
      <c r="Q8305" s="116"/>
      <c r="R8305" s="116"/>
      <c r="S8305" s="116"/>
      <c r="T8305" s="117"/>
    </row>
    <row r="8306" spans="16:20" x14ac:dyDescent="0.15">
      <c r="P8306" s="115"/>
      <c r="Q8306" s="116"/>
      <c r="R8306" s="116"/>
      <c r="S8306" s="116"/>
      <c r="T8306" s="117"/>
    </row>
    <row r="8307" spans="16:20" x14ac:dyDescent="0.15">
      <c r="P8307" s="115"/>
      <c r="Q8307" s="116"/>
      <c r="R8307" s="116"/>
      <c r="S8307" s="116"/>
      <c r="T8307" s="117"/>
    </row>
    <row r="8308" spans="16:20" x14ac:dyDescent="0.15">
      <c r="P8308" s="115"/>
      <c r="Q8308" s="116"/>
      <c r="R8308" s="116"/>
      <c r="S8308" s="116"/>
      <c r="T8308" s="117"/>
    </row>
    <row r="8309" spans="16:20" x14ac:dyDescent="0.15">
      <c r="P8309" s="115"/>
      <c r="Q8309" s="116"/>
      <c r="R8309" s="116"/>
      <c r="S8309" s="116"/>
      <c r="T8309" s="117"/>
    </row>
    <row r="8310" spans="16:20" x14ac:dyDescent="0.15">
      <c r="P8310" s="115"/>
      <c r="Q8310" s="116"/>
      <c r="R8310" s="116"/>
      <c r="S8310" s="116"/>
      <c r="T8310" s="117"/>
    </row>
    <row r="8311" spans="16:20" x14ac:dyDescent="0.15">
      <c r="P8311" s="115"/>
      <c r="Q8311" s="116"/>
      <c r="R8311" s="116"/>
      <c r="S8311" s="116"/>
      <c r="T8311" s="117"/>
    </row>
    <row r="8312" spans="16:20" x14ac:dyDescent="0.15">
      <c r="P8312" s="115"/>
      <c r="Q8312" s="116"/>
      <c r="R8312" s="116"/>
      <c r="S8312" s="116"/>
      <c r="T8312" s="117"/>
    </row>
    <row r="8313" spans="16:20" x14ac:dyDescent="0.15">
      <c r="P8313" s="115"/>
      <c r="Q8313" s="116"/>
      <c r="R8313" s="116"/>
      <c r="S8313" s="116"/>
      <c r="T8313" s="117"/>
    </row>
    <row r="8314" spans="16:20" x14ac:dyDescent="0.15">
      <c r="P8314" s="115"/>
      <c r="Q8314" s="116"/>
      <c r="R8314" s="116"/>
      <c r="S8314" s="116"/>
      <c r="T8314" s="117"/>
    </row>
    <row r="8315" spans="16:20" x14ac:dyDescent="0.15">
      <c r="P8315" s="115"/>
      <c r="Q8315" s="116"/>
      <c r="R8315" s="116"/>
      <c r="S8315" s="116"/>
      <c r="T8315" s="117"/>
    </row>
    <row r="8316" spans="16:20" x14ac:dyDescent="0.15">
      <c r="P8316" s="115"/>
      <c r="Q8316" s="116"/>
      <c r="R8316" s="116"/>
      <c r="S8316" s="116"/>
      <c r="T8316" s="117"/>
    </row>
    <row r="8317" spans="16:20" x14ac:dyDescent="0.15">
      <c r="P8317" s="115"/>
      <c r="Q8317" s="116"/>
      <c r="R8317" s="116"/>
      <c r="S8317" s="116"/>
      <c r="T8317" s="117"/>
    </row>
    <row r="8318" spans="16:20" x14ac:dyDescent="0.15">
      <c r="P8318" s="115"/>
      <c r="Q8318" s="116"/>
      <c r="R8318" s="116"/>
      <c r="S8318" s="116"/>
      <c r="T8318" s="117"/>
    </row>
    <row r="8319" spans="16:20" x14ac:dyDescent="0.15">
      <c r="P8319" s="115"/>
      <c r="Q8319" s="116"/>
      <c r="R8319" s="116"/>
      <c r="S8319" s="116"/>
      <c r="T8319" s="117"/>
    </row>
    <row r="8320" spans="16:20" x14ac:dyDescent="0.15">
      <c r="P8320" s="115"/>
      <c r="Q8320" s="116"/>
      <c r="R8320" s="116"/>
      <c r="S8320" s="116"/>
      <c r="T8320" s="117"/>
    </row>
    <row r="8321" spans="16:20" x14ac:dyDescent="0.15">
      <c r="P8321" s="115"/>
      <c r="Q8321" s="116"/>
      <c r="R8321" s="116"/>
      <c r="S8321" s="116"/>
      <c r="T8321" s="117"/>
    </row>
    <row r="8322" spans="16:20" x14ac:dyDescent="0.15">
      <c r="P8322" s="115"/>
      <c r="Q8322" s="116"/>
      <c r="R8322" s="116"/>
      <c r="S8322" s="116"/>
      <c r="T8322" s="117"/>
    </row>
    <row r="8323" spans="16:20" x14ac:dyDescent="0.15">
      <c r="P8323" s="115"/>
      <c r="Q8323" s="116"/>
      <c r="R8323" s="116"/>
      <c r="S8323" s="116"/>
      <c r="T8323" s="117"/>
    </row>
    <row r="8324" spans="16:20" x14ac:dyDescent="0.15">
      <c r="P8324" s="115"/>
      <c r="Q8324" s="116"/>
      <c r="R8324" s="116"/>
      <c r="S8324" s="116"/>
      <c r="T8324" s="117"/>
    </row>
    <row r="8325" spans="16:20" x14ac:dyDescent="0.15">
      <c r="P8325" s="115"/>
      <c r="Q8325" s="116"/>
      <c r="R8325" s="116"/>
      <c r="S8325" s="116"/>
      <c r="T8325" s="117"/>
    </row>
    <row r="8326" spans="16:20" x14ac:dyDescent="0.15">
      <c r="P8326" s="115"/>
      <c r="Q8326" s="116"/>
      <c r="R8326" s="116"/>
      <c r="S8326" s="116"/>
      <c r="T8326" s="117"/>
    </row>
    <row r="8327" spans="16:20" x14ac:dyDescent="0.15">
      <c r="P8327" s="115"/>
      <c r="Q8327" s="116"/>
      <c r="R8327" s="116"/>
      <c r="S8327" s="116"/>
      <c r="T8327" s="117"/>
    </row>
    <row r="8328" spans="16:20" x14ac:dyDescent="0.15">
      <c r="P8328" s="115"/>
      <c r="Q8328" s="116"/>
      <c r="R8328" s="116"/>
      <c r="S8328" s="116"/>
      <c r="T8328" s="117"/>
    </row>
    <row r="8329" spans="16:20" x14ac:dyDescent="0.15">
      <c r="P8329" s="115"/>
      <c r="Q8329" s="116"/>
      <c r="R8329" s="116"/>
      <c r="S8329" s="116"/>
      <c r="T8329" s="117"/>
    </row>
    <row r="8330" spans="16:20" x14ac:dyDescent="0.15">
      <c r="P8330" s="115"/>
      <c r="Q8330" s="116"/>
      <c r="R8330" s="116"/>
      <c r="S8330" s="116"/>
      <c r="T8330" s="117"/>
    </row>
    <row r="8331" spans="16:20" x14ac:dyDescent="0.15">
      <c r="P8331" s="115"/>
      <c r="Q8331" s="116"/>
      <c r="R8331" s="116"/>
      <c r="S8331" s="116"/>
      <c r="T8331" s="117"/>
    </row>
    <row r="8332" spans="16:20" x14ac:dyDescent="0.15">
      <c r="P8332" s="115"/>
      <c r="Q8332" s="116"/>
      <c r="R8332" s="116"/>
      <c r="S8332" s="116"/>
      <c r="T8332" s="117"/>
    </row>
    <row r="8333" spans="16:20" x14ac:dyDescent="0.15">
      <c r="P8333" s="115"/>
      <c r="Q8333" s="116"/>
      <c r="R8333" s="116"/>
      <c r="S8333" s="116"/>
      <c r="T8333" s="117"/>
    </row>
    <row r="8334" spans="16:20" x14ac:dyDescent="0.15">
      <c r="P8334" s="115"/>
      <c r="Q8334" s="116"/>
      <c r="R8334" s="116"/>
      <c r="S8334" s="116"/>
      <c r="T8334" s="117"/>
    </row>
    <row r="8335" spans="16:20" x14ac:dyDescent="0.15">
      <c r="P8335" s="115"/>
      <c r="Q8335" s="116"/>
      <c r="R8335" s="116"/>
      <c r="S8335" s="116"/>
      <c r="T8335" s="117"/>
    </row>
    <row r="8336" spans="16:20" x14ac:dyDescent="0.15">
      <c r="P8336" s="115"/>
      <c r="Q8336" s="116"/>
      <c r="R8336" s="116"/>
      <c r="S8336" s="116"/>
      <c r="T8336" s="117"/>
    </row>
    <row r="8337" spans="16:20" x14ac:dyDescent="0.15">
      <c r="P8337" s="115"/>
      <c r="Q8337" s="116"/>
      <c r="R8337" s="116"/>
      <c r="S8337" s="116"/>
      <c r="T8337" s="117"/>
    </row>
    <row r="8338" spans="16:20" x14ac:dyDescent="0.15">
      <c r="P8338" s="115"/>
      <c r="Q8338" s="116"/>
      <c r="R8338" s="116"/>
      <c r="S8338" s="116"/>
      <c r="T8338" s="117"/>
    </row>
    <row r="8339" spans="16:20" x14ac:dyDescent="0.15">
      <c r="P8339" s="115"/>
      <c r="Q8339" s="116"/>
      <c r="R8339" s="116"/>
      <c r="S8339" s="116"/>
      <c r="T8339" s="117"/>
    </row>
    <row r="8340" spans="16:20" x14ac:dyDescent="0.15">
      <c r="P8340" s="115"/>
      <c r="Q8340" s="116"/>
      <c r="R8340" s="116"/>
      <c r="S8340" s="116"/>
      <c r="T8340" s="117"/>
    </row>
    <row r="8341" spans="16:20" x14ac:dyDescent="0.15">
      <c r="P8341" s="115"/>
      <c r="Q8341" s="116"/>
      <c r="R8341" s="116"/>
      <c r="S8341" s="116"/>
      <c r="T8341" s="117"/>
    </row>
    <row r="8342" spans="16:20" x14ac:dyDescent="0.15">
      <c r="P8342" s="115"/>
      <c r="Q8342" s="116"/>
      <c r="R8342" s="116"/>
      <c r="S8342" s="116"/>
      <c r="T8342" s="117"/>
    </row>
    <row r="8343" spans="16:20" x14ac:dyDescent="0.15">
      <c r="P8343" s="115"/>
      <c r="Q8343" s="116"/>
      <c r="R8343" s="116"/>
      <c r="S8343" s="116"/>
      <c r="T8343" s="117"/>
    </row>
    <row r="8344" spans="16:20" x14ac:dyDescent="0.15">
      <c r="P8344" s="115"/>
      <c r="Q8344" s="116"/>
      <c r="R8344" s="116"/>
      <c r="S8344" s="116"/>
      <c r="T8344" s="117"/>
    </row>
    <row r="8345" spans="16:20" x14ac:dyDescent="0.15">
      <c r="P8345" s="115"/>
      <c r="Q8345" s="116"/>
      <c r="R8345" s="116"/>
      <c r="S8345" s="116"/>
      <c r="T8345" s="117"/>
    </row>
    <row r="8346" spans="16:20" x14ac:dyDescent="0.15">
      <c r="P8346" s="115"/>
      <c r="Q8346" s="116"/>
      <c r="R8346" s="116"/>
      <c r="S8346" s="116"/>
      <c r="T8346" s="117"/>
    </row>
    <row r="8347" spans="16:20" x14ac:dyDescent="0.15">
      <c r="P8347" s="115"/>
      <c r="Q8347" s="116"/>
      <c r="R8347" s="116"/>
      <c r="S8347" s="116"/>
      <c r="T8347" s="117"/>
    </row>
    <row r="8348" spans="16:20" x14ac:dyDescent="0.15">
      <c r="P8348" s="115"/>
      <c r="Q8348" s="116"/>
      <c r="R8348" s="116"/>
      <c r="S8348" s="116"/>
      <c r="T8348" s="117"/>
    </row>
    <row r="8349" spans="16:20" x14ac:dyDescent="0.15">
      <c r="P8349" s="115"/>
      <c r="Q8349" s="116"/>
      <c r="R8349" s="116"/>
      <c r="S8349" s="116"/>
      <c r="T8349" s="117"/>
    </row>
    <row r="8350" spans="16:20" x14ac:dyDescent="0.15">
      <c r="P8350" s="115"/>
      <c r="Q8350" s="116"/>
      <c r="R8350" s="116"/>
      <c r="S8350" s="116"/>
      <c r="T8350" s="117"/>
    </row>
    <row r="8351" spans="16:20" x14ac:dyDescent="0.15">
      <c r="P8351" s="115"/>
      <c r="Q8351" s="116"/>
      <c r="R8351" s="116"/>
      <c r="S8351" s="116"/>
      <c r="T8351" s="117"/>
    </row>
    <row r="8352" spans="16:20" x14ac:dyDescent="0.15">
      <c r="P8352" s="115"/>
      <c r="Q8352" s="116"/>
      <c r="R8352" s="116"/>
      <c r="S8352" s="116"/>
      <c r="T8352" s="117"/>
    </row>
    <row r="8353" spans="16:20" x14ac:dyDescent="0.15">
      <c r="P8353" s="115"/>
      <c r="Q8353" s="116"/>
      <c r="R8353" s="116"/>
      <c r="S8353" s="116"/>
      <c r="T8353" s="117"/>
    </row>
    <row r="8354" spans="16:20" x14ac:dyDescent="0.15">
      <c r="P8354" s="115"/>
      <c r="Q8354" s="116"/>
      <c r="R8354" s="116"/>
      <c r="S8354" s="116"/>
      <c r="T8354" s="117"/>
    </row>
    <row r="8355" spans="16:20" x14ac:dyDescent="0.15">
      <c r="P8355" s="115"/>
      <c r="Q8355" s="116"/>
      <c r="R8355" s="116"/>
      <c r="S8355" s="116"/>
      <c r="T8355" s="117"/>
    </row>
    <row r="8356" spans="16:20" x14ac:dyDescent="0.15">
      <c r="P8356" s="115"/>
      <c r="Q8356" s="116"/>
      <c r="R8356" s="116"/>
      <c r="S8356" s="116"/>
      <c r="T8356" s="117"/>
    </row>
    <row r="8357" spans="16:20" x14ac:dyDescent="0.15">
      <c r="P8357" s="115"/>
      <c r="Q8357" s="116"/>
      <c r="R8357" s="116"/>
      <c r="S8357" s="116"/>
      <c r="T8357" s="117"/>
    </row>
    <row r="8358" spans="16:20" x14ac:dyDescent="0.15">
      <c r="P8358" s="115"/>
      <c r="Q8358" s="116"/>
      <c r="R8358" s="116"/>
      <c r="S8358" s="116"/>
      <c r="T8358" s="117"/>
    </row>
    <row r="8359" spans="16:20" x14ac:dyDescent="0.15">
      <c r="P8359" s="115"/>
      <c r="Q8359" s="116"/>
      <c r="R8359" s="116"/>
      <c r="S8359" s="116"/>
      <c r="T8359" s="117"/>
    </row>
    <row r="8360" spans="16:20" x14ac:dyDescent="0.15">
      <c r="P8360" s="115"/>
      <c r="Q8360" s="116"/>
      <c r="R8360" s="116"/>
      <c r="S8360" s="116"/>
      <c r="T8360" s="117"/>
    </row>
    <row r="8361" spans="16:20" x14ac:dyDescent="0.15">
      <c r="P8361" s="115"/>
      <c r="Q8361" s="116"/>
      <c r="R8361" s="116"/>
      <c r="S8361" s="116"/>
      <c r="T8361" s="117"/>
    </row>
    <row r="8362" spans="16:20" x14ac:dyDescent="0.15">
      <c r="P8362" s="115"/>
      <c r="Q8362" s="116"/>
      <c r="R8362" s="116"/>
      <c r="S8362" s="116"/>
      <c r="T8362" s="117"/>
    </row>
    <row r="8363" spans="16:20" x14ac:dyDescent="0.15">
      <c r="P8363" s="115"/>
      <c r="Q8363" s="116"/>
      <c r="R8363" s="116"/>
      <c r="S8363" s="116"/>
      <c r="T8363" s="117"/>
    </row>
    <row r="8364" spans="16:20" x14ac:dyDescent="0.15">
      <c r="P8364" s="115"/>
      <c r="Q8364" s="116"/>
      <c r="R8364" s="116"/>
      <c r="S8364" s="116"/>
      <c r="T8364" s="117"/>
    </row>
    <row r="8365" spans="16:20" x14ac:dyDescent="0.15">
      <c r="P8365" s="115"/>
      <c r="Q8365" s="116"/>
      <c r="R8365" s="116"/>
      <c r="S8365" s="116"/>
      <c r="T8365" s="117"/>
    </row>
    <row r="8366" spans="16:20" x14ac:dyDescent="0.15">
      <c r="P8366" s="115"/>
      <c r="Q8366" s="116"/>
      <c r="R8366" s="116"/>
      <c r="S8366" s="116"/>
      <c r="T8366" s="117"/>
    </row>
    <row r="8367" spans="16:20" x14ac:dyDescent="0.15">
      <c r="P8367" s="115"/>
      <c r="Q8367" s="116"/>
      <c r="R8367" s="116"/>
      <c r="S8367" s="116"/>
      <c r="T8367" s="117"/>
    </row>
    <row r="8368" spans="16:20" x14ac:dyDescent="0.15">
      <c r="P8368" s="115"/>
      <c r="Q8368" s="116"/>
      <c r="R8368" s="116"/>
      <c r="S8368" s="116"/>
      <c r="T8368" s="117"/>
    </row>
    <row r="8369" spans="16:20" x14ac:dyDescent="0.15">
      <c r="P8369" s="115"/>
      <c r="Q8369" s="116"/>
      <c r="R8369" s="116"/>
      <c r="S8369" s="116"/>
      <c r="T8369" s="117"/>
    </row>
    <row r="8370" spans="16:20" x14ac:dyDescent="0.15">
      <c r="P8370" s="115"/>
      <c r="Q8370" s="116"/>
      <c r="R8370" s="116"/>
      <c r="S8370" s="116"/>
      <c r="T8370" s="117"/>
    </row>
    <row r="8371" spans="16:20" x14ac:dyDescent="0.15">
      <c r="P8371" s="115"/>
      <c r="Q8371" s="116"/>
      <c r="R8371" s="116"/>
      <c r="S8371" s="116"/>
      <c r="T8371" s="117"/>
    </row>
    <row r="8372" spans="16:20" x14ac:dyDescent="0.15">
      <c r="P8372" s="115"/>
      <c r="Q8372" s="116"/>
      <c r="R8372" s="116"/>
      <c r="S8372" s="116"/>
      <c r="T8372" s="117"/>
    </row>
    <row r="8373" spans="16:20" x14ac:dyDescent="0.15">
      <c r="P8373" s="115"/>
      <c r="Q8373" s="116"/>
      <c r="R8373" s="116"/>
      <c r="S8373" s="116"/>
      <c r="T8373" s="117"/>
    </row>
    <row r="8374" spans="16:20" x14ac:dyDescent="0.15">
      <c r="P8374" s="115"/>
      <c r="Q8374" s="116"/>
      <c r="R8374" s="116"/>
      <c r="S8374" s="116"/>
      <c r="T8374" s="117"/>
    </row>
    <row r="8375" spans="16:20" x14ac:dyDescent="0.15">
      <c r="P8375" s="115"/>
      <c r="Q8375" s="116"/>
      <c r="R8375" s="116"/>
      <c r="S8375" s="116"/>
      <c r="T8375" s="117"/>
    </row>
    <row r="8376" spans="16:20" x14ac:dyDescent="0.15">
      <c r="P8376" s="115"/>
      <c r="Q8376" s="116"/>
      <c r="R8376" s="116"/>
      <c r="S8376" s="116"/>
      <c r="T8376" s="117"/>
    </row>
    <row r="8377" spans="16:20" x14ac:dyDescent="0.15">
      <c r="P8377" s="115"/>
      <c r="Q8377" s="116"/>
      <c r="R8377" s="116"/>
      <c r="S8377" s="116"/>
      <c r="T8377" s="117"/>
    </row>
    <row r="8378" spans="16:20" x14ac:dyDescent="0.15">
      <c r="P8378" s="115"/>
      <c r="Q8378" s="116"/>
      <c r="R8378" s="116"/>
      <c r="S8378" s="116"/>
      <c r="T8378" s="117"/>
    </row>
    <row r="8379" spans="16:20" x14ac:dyDescent="0.15">
      <c r="P8379" s="115"/>
      <c r="Q8379" s="116"/>
      <c r="R8379" s="116"/>
      <c r="S8379" s="116"/>
      <c r="T8379" s="117"/>
    </row>
    <row r="8380" spans="16:20" x14ac:dyDescent="0.15">
      <c r="P8380" s="115"/>
      <c r="Q8380" s="116"/>
      <c r="R8380" s="116"/>
      <c r="S8380" s="116"/>
      <c r="T8380" s="117"/>
    </row>
    <row r="8381" spans="16:20" x14ac:dyDescent="0.15">
      <c r="P8381" s="115"/>
      <c r="Q8381" s="116"/>
      <c r="R8381" s="116"/>
      <c r="S8381" s="116"/>
      <c r="T8381" s="117"/>
    </row>
    <row r="8382" spans="16:20" x14ac:dyDescent="0.15">
      <c r="P8382" s="115"/>
      <c r="Q8382" s="116"/>
      <c r="R8382" s="116"/>
      <c r="S8382" s="116"/>
      <c r="T8382" s="117"/>
    </row>
    <row r="8383" spans="16:20" x14ac:dyDescent="0.15">
      <c r="P8383" s="115"/>
      <c r="Q8383" s="116"/>
      <c r="R8383" s="116"/>
      <c r="S8383" s="116"/>
      <c r="T8383" s="117"/>
    </row>
    <row r="8384" spans="16:20" x14ac:dyDescent="0.15">
      <c r="P8384" s="115"/>
      <c r="Q8384" s="116"/>
      <c r="R8384" s="116"/>
      <c r="S8384" s="116"/>
      <c r="T8384" s="117"/>
    </row>
    <row r="8385" spans="16:20" x14ac:dyDescent="0.15">
      <c r="P8385" s="115"/>
      <c r="Q8385" s="116"/>
      <c r="R8385" s="116"/>
      <c r="S8385" s="116"/>
      <c r="T8385" s="117"/>
    </row>
    <row r="8386" spans="16:20" x14ac:dyDescent="0.15">
      <c r="P8386" s="115"/>
      <c r="Q8386" s="116"/>
      <c r="R8386" s="116"/>
      <c r="S8386" s="116"/>
      <c r="T8386" s="117"/>
    </row>
    <row r="8387" spans="16:20" x14ac:dyDescent="0.15">
      <c r="P8387" s="115"/>
      <c r="Q8387" s="116"/>
      <c r="R8387" s="116"/>
      <c r="S8387" s="116"/>
      <c r="T8387" s="117"/>
    </row>
    <row r="8388" spans="16:20" x14ac:dyDescent="0.15">
      <c r="P8388" s="115"/>
      <c r="Q8388" s="116"/>
      <c r="R8388" s="116"/>
      <c r="S8388" s="116"/>
      <c r="T8388" s="117"/>
    </row>
    <row r="8389" spans="16:20" x14ac:dyDescent="0.15">
      <c r="P8389" s="115"/>
      <c r="Q8389" s="116"/>
      <c r="R8389" s="116"/>
      <c r="S8389" s="116"/>
      <c r="T8389" s="117"/>
    </row>
    <row r="8390" spans="16:20" x14ac:dyDescent="0.15">
      <c r="P8390" s="115"/>
      <c r="Q8390" s="116"/>
      <c r="R8390" s="116"/>
      <c r="S8390" s="116"/>
      <c r="T8390" s="117"/>
    </row>
    <row r="8391" spans="16:20" x14ac:dyDescent="0.15">
      <c r="P8391" s="115"/>
      <c r="Q8391" s="116"/>
      <c r="R8391" s="116"/>
      <c r="S8391" s="116"/>
      <c r="T8391" s="117"/>
    </row>
    <row r="8392" spans="16:20" x14ac:dyDescent="0.15">
      <c r="P8392" s="115"/>
      <c r="Q8392" s="116"/>
      <c r="R8392" s="116"/>
      <c r="S8392" s="116"/>
      <c r="T8392" s="117"/>
    </row>
    <row r="8393" spans="16:20" x14ac:dyDescent="0.15">
      <c r="P8393" s="115"/>
      <c r="Q8393" s="116"/>
      <c r="R8393" s="116"/>
      <c r="S8393" s="116"/>
      <c r="T8393" s="117"/>
    </row>
    <row r="8394" spans="16:20" x14ac:dyDescent="0.15">
      <c r="P8394" s="115"/>
      <c r="Q8394" s="116"/>
      <c r="R8394" s="116"/>
      <c r="S8394" s="116"/>
      <c r="T8394" s="117"/>
    </row>
    <row r="8395" spans="16:20" x14ac:dyDescent="0.15">
      <c r="P8395" s="115"/>
      <c r="Q8395" s="116"/>
      <c r="R8395" s="116"/>
      <c r="S8395" s="116"/>
      <c r="T8395" s="117"/>
    </row>
    <row r="8396" spans="16:20" x14ac:dyDescent="0.15">
      <c r="P8396" s="115"/>
      <c r="Q8396" s="116"/>
      <c r="R8396" s="116"/>
      <c r="S8396" s="116"/>
      <c r="T8396" s="117"/>
    </row>
    <row r="8397" spans="16:20" x14ac:dyDescent="0.15">
      <c r="P8397" s="115"/>
      <c r="Q8397" s="116"/>
      <c r="R8397" s="116"/>
      <c r="S8397" s="116"/>
      <c r="T8397" s="117"/>
    </row>
    <row r="8398" spans="16:20" x14ac:dyDescent="0.15">
      <c r="P8398" s="115"/>
      <c r="Q8398" s="116"/>
      <c r="R8398" s="116"/>
      <c r="S8398" s="116"/>
      <c r="T8398" s="117"/>
    </row>
    <row r="8399" spans="16:20" x14ac:dyDescent="0.15">
      <c r="P8399" s="115"/>
      <c r="Q8399" s="116"/>
      <c r="R8399" s="116"/>
      <c r="S8399" s="116"/>
      <c r="T8399" s="117"/>
    </row>
    <row r="8400" spans="16:20" x14ac:dyDescent="0.15">
      <c r="P8400" s="115"/>
      <c r="Q8400" s="116"/>
      <c r="R8400" s="116"/>
      <c r="S8400" s="116"/>
      <c r="T8400" s="117"/>
    </row>
    <row r="8401" spans="16:20" x14ac:dyDescent="0.15">
      <c r="P8401" s="115"/>
      <c r="Q8401" s="116"/>
      <c r="R8401" s="116"/>
      <c r="S8401" s="116"/>
      <c r="T8401" s="117"/>
    </row>
    <row r="8402" spans="16:20" x14ac:dyDescent="0.15">
      <c r="P8402" s="115"/>
      <c r="Q8402" s="116"/>
      <c r="R8402" s="116"/>
      <c r="S8402" s="116"/>
      <c r="T8402" s="117"/>
    </row>
    <row r="8403" spans="16:20" x14ac:dyDescent="0.15">
      <c r="P8403" s="115"/>
      <c r="Q8403" s="116"/>
      <c r="R8403" s="116"/>
      <c r="S8403" s="116"/>
      <c r="T8403" s="117"/>
    </row>
    <row r="8404" spans="16:20" x14ac:dyDescent="0.15">
      <c r="P8404" s="115"/>
      <c r="Q8404" s="116"/>
      <c r="R8404" s="116"/>
      <c r="S8404" s="116"/>
      <c r="T8404" s="117"/>
    </row>
    <row r="8405" spans="16:20" x14ac:dyDescent="0.15">
      <c r="P8405" s="115"/>
      <c r="Q8405" s="116"/>
      <c r="R8405" s="116"/>
      <c r="S8405" s="116"/>
      <c r="T8405" s="117"/>
    </row>
    <row r="8406" spans="16:20" x14ac:dyDescent="0.15">
      <c r="P8406" s="115"/>
      <c r="Q8406" s="116"/>
      <c r="R8406" s="116"/>
      <c r="S8406" s="116"/>
      <c r="T8406" s="117"/>
    </row>
    <row r="8407" spans="16:20" x14ac:dyDescent="0.15">
      <c r="P8407" s="115"/>
      <c r="Q8407" s="116"/>
      <c r="R8407" s="116"/>
      <c r="S8407" s="116"/>
      <c r="T8407" s="117"/>
    </row>
    <row r="8408" spans="16:20" x14ac:dyDescent="0.15">
      <c r="P8408" s="115"/>
      <c r="Q8408" s="116"/>
      <c r="R8408" s="116"/>
      <c r="S8408" s="116"/>
      <c r="T8408" s="117"/>
    </row>
    <row r="8409" spans="16:20" x14ac:dyDescent="0.15">
      <c r="P8409" s="115"/>
      <c r="Q8409" s="116"/>
      <c r="R8409" s="116"/>
      <c r="S8409" s="116"/>
      <c r="T8409" s="117"/>
    </row>
    <row r="8410" spans="16:20" x14ac:dyDescent="0.15">
      <c r="P8410" s="115"/>
      <c r="Q8410" s="116"/>
      <c r="R8410" s="116"/>
      <c r="S8410" s="116"/>
      <c r="T8410" s="117"/>
    </row>
    <row r="8411" spans="16:20" x14ac:dyDescent="0.15">
      <c r="P8411" s="115"/>
      <c r="Q8411" s="116"/>
      <c r="R8411" s="116"/>
      <c r="S8411" s="116"/>
      <c r="T8411" s="117"/>
    </row>
    <row r="8412" spans="16:20" x14ac:dyDescent="0.15">
      <c r="P8412" s="115"/>
      <c r="Q8412" s="116"/>
      <c r="R8412" s="116"/>
      <c r="S8412" s="116"/>
      <c r="T8412" s="117"/>
    </row>
    <row r="8413" spans="16:20" x14ac:dyDescent="0.15">
      <c r="P8413" s="115"/>
      <c r="Q8413" s="116"/>
      <c r="R8413" s="116"/>
      <c r="S8413" s="116"/>
      <c r="T8413" s="117"/>
    </row>
    <row r="8414" spans="16:20" x14ac:dyDescent="0.15">
      <c r="P8414" s="115"/>
      <c r="Q8414" s="116"/>
      <c r="R8414" s="116"/>
      <c r="S8414" s="116"/>
      <c r="T8414" s="117"/>
    </row>
    <row r="8415" spans="16:20" x14ac:dyDescent="0.15">
      <c r="P8415" s="115"/>
      <c r="Q8415" s="116"/>
      <c r="R8415" s="116"/>
      <c r="S8415" s="116"/>
      <c r="T8415" s="117"/>
    </row>
    <row r="8416" spans="16:20" x14ac:dyDescent="0.15">
      <c r="P8416" s="115"/>
      <c r="Q8416" s="116"/>
      <c r="R8416" s="116"/>
      <c r="S8416" s="116"/>
      <c r="T8416" s="117"/>
    </row>
    <row r="8417" spans="16:20" x14ac:dyDescent="0.15">
      <c r="P8417" s="115"/>
      <c r="Q8417" s="116"/>
      <c r="R8417" s="116"/>
      <c r="S8417" s="116"/>
      <c r="T8417" s="117"/>
    </row>
    <row r="8418" spans="16:20" x14ac:dyDescent="0.15">
      <c r="P8418" s="115"/>
      <c r="Q8418" s="116"/>
      <c r="R8418" s="116"/>
      <c r="S8418" s="116"/>
      <c r="T8418" s="117"/>
    </row>
    <row r="8419" spans="16:20" x14ac:dyDescent="0.15">
      <c r="P8419" s="115"/>
      <c r="Q8419" s="116"/>
      <c r="R8419" s="116"/>
      <c r="S8419" s="116"/>
      <c r="T8419" s="117"/>
    </row>
    <row r="8420" spans="16:20" x14ac:dyDescent="0.15">
      <c r="P8420" s="115"/>
      <c r="Q8420" s="116"/>
      <c r="R8420" s="116"/>
      <c r="S8420" s="116"/>
      <c r="T8420" s="117"/>
    </row>
    <row r="8421" spans="16:20" x14ac:dyDescent="0.15">
      <c r="P8421" s="115"/>
      <c r="Q8421" s="116"/>
      <c r="R8421" s="116"/>
      <c r="S8421" s="116"/>
      <c r="T8421" s="117"/>
    </row>
    <row r="8422" spans="16:20" x14ac:dyDescent="0.15">
      <c r="P8422" s="115"/>
      <c r="Q8422" s="116"/>
      <c r="R8422" s="116"/>
      <c r="S8422" s="116"/>
      <c r="T8422" s="117"/>
    </row>
    <row r="8423" spans="16:20" x14ac:dyDescent="0.15">
      <c r="P8423" s="115"/>
      <c r="Q8423" s="116"/>
      <c r="R8423" s="116"/>
      <c r="S8423" s="116"/>
      <c r="T8423" s="117"/>
    </row>
    <row r="8424" spans="16:20" x14ac:dyDescent="0.15">
      <c r="P8424" s="115"/>
      <c r="Q8424" s="116"/>
      <c r="R8424" s="116"/>
      <c r="S8424" s="116"/>
      <c r="T8424" s="117"/>
    </row>
    <row r="8425" spans="16:20" x14ac:dyDescent="0.15">
      <c r="P8425" s="115"/>
      <c r="Q8425" s="116"/>
      <c r="R8425" s="116"/>
      <c r="S8425" s="116"/>
      <c r="T8425" s="117"/>
    </row>
    <row r="8426" spans="16:20" x14ac:dyDescent="0.15">
      <c r="P8426" s="115"/>
      <c r="Q8426" s="116"/>
      <c r="R8426" s="116"/>
      <c r="S8426" s="116"/>
      <c r="T8426" s="117"/>
    </row>
    <row r="8427" spans="16:20" x14ac:dyDescent="0.15">
      <c r="P8427" s="115"/>
      <c r="Q8427" s="116"/>
      <c r="R8427" s="116"/>
      <c r="S8427" s="116"/>
      <c r="T8427" s="117"/>
    </row>
    <row r="8428" spans="16:20" x14ac:dyDescent="0.15">
      <c r="P8428" s="115"/>
      <c r="Q8428" s="116"/>
      <c r="R8428" s="116"/>
      <c r="S8428" s="116"/>
      <c r="T8428" s="117"/>
    </row>
    <row r="8429" spans="16:20" x14ac:dyDescent="0.15">
      <c r="P8429" s="115"/>
      <c r="Q8429" s="116"/>
      <c r="R8429" s="116"/>
      <c r="S8429" s="116"/>
      <c r="T8429" s="117"/>
    </row>
    <row r="8430" spans="16:20" x14ac:dyDescent="0.15">
      <c r="P8430" s="115"/>
      <c r="Q8430" s="116"/>
      <c r="R8430" s="116"/>
      <c r="S8430" s="116"/>
      <c r="T8430" s="117"/>
    </row>
    <row r="8431" spans="16:20" x14ac:dyDescent="0.15">
      <c r="P8431" s="115"/>
      <c r="Q8431" s="116"/>
      <c r="R8431" s="116"/>
      <c r="S8431" s="116"/>
      <c r="T8431" s="117"/>
    </row>
    <row r="8432" spans="16:20" x14ac:dyDescent="0.15">
      <c r="P8432" s="115"/>
      <c r="Q8432" s="116"/>
      <c r="R8432" s="116"/>
      <c r="S8432" s="116"/>
      <c r="T8432" s="117"/>
    </row>
    <row r="8433" spans="16:20" x14ac:dyDescent="0.15">
      <c r="P8433" s="115"/>
      <c r="Q8433" s="116"/>
      <c r="R8433" s="116"/>
      <c r="S8433" s="116"/>
      <c r="T8433" s="117"/>
    </row>
    <row r="8434" spans="16:20" x14ac:dyDescent="0.15">
      <c r="P8434" s="115"/>
      <c r="Q8434" s="116"/>
      <c r="R8434" s="116"/>
      <c r="S8434" s="116"/>
      <c r="T8434" s="117"/>
    </row>
    <row r="8435" spans="16:20" x14ac:dyDescent="0.15">
      <c r="P8435" s="115"/>
      <c r="Q8435" s="116"/>
      <c r="R8435" s="116"/>
      <c r="S8435" s="116"/>
      <c r="T8435" s="117"/>
    </row>
    <row r="8436" spans="16:20" x14ac:dyDescent="0.15">
      <c r="P8436" s="115"/>
      <c r="Q8436" s="116"/>
      <c r="R8436" s="116"/>
      <c r="S8436" s="116"/>
      <c r="T8436" s="117"/>
    </row>
    <row r="8437" spans="16:20" x14ac:dyDescent="0.15">
      <c r="P8437" s="115"/>
      <c r="Q8437" s="116"/>
      <c r="R8437" s="116"/>
      <c r="S8437" s="116"/>
      <c r="T8437" s="117"/>
    </row>
    <row r="8438" spans="16:20" x14ac:dyDescent="0.15">
      <c r="P8438" s="115"/>
      <c r="Q8438" s="116"/>
      <c r="R8438" s="116"/>
      <c r="S8438" s="116"/>
      <c r="T8438" s="117"/>
    </row>
    <row r="8439" spans="16:20" x14ac:dyDescent="0.15">
      <c r="P8439" s="115"/>
      <c r="Q8439" s="116"/>
      <c r="R8439" s="116"/>
      <c r="S8439" s="116"/>
      <c r="T8439" s="117"/>
    </row>
    <row r="8440" spans="16:20" x14ac:dyDescent="0.15">
      <c r="P8440" s="115"/>
      <c r="Q8440" s="116"/>
      <c r="R8440" s="116"/>
      <c r="S8440" s="116"/>
      <c r="T8440" s="117"/>
    </row>
    <row r="8441" spans="16:20" x14ac:dyDescent="0.15">
      <c r="P8441" s="115"/>
      <c r="Q8441" s="116"/>
      <c r="R8441" s="116"/>
      <c r="S8441" s="116"/>
      <c r="T8441" s="117"/>
    </row>
    <row r="8442" spans="16:20" x14ac:dyDescent="0.15">
      <c r="P8442" s="115"/>
      <c r="Q8442" s="116"/>
      <c r="R8442" s="116"/>
      <c r="S8442" s="116"/>
      <c r="T8442" s="117"/>
    </row>
    <row r="8443" spans="16:20" x14ac:dyDescent="0.15">
      <c r="P8443" s="115"/>
      <c r="Q8443" s="116"/>
      <c r="R8443" s="116"/>
      <c r="S8443" s="116"/>
      <c r="T8443" s="117"/>
    </row>
    <row r="8444" spans="16:20" x14ac:dyDescent="0.15">
      <c r="P8444" s="115"/>
      <c r="Q8444" s="116"/>
      <c r="R8444" s="116"/>
      <c r="S8444" s="116"/>
      <c r="T8444" s="117"/>
    </row>
    <row r="8445" spans="16:20" x14ac:dyDescent="0.15">
      <c r="P8445" s="115"/>
      <c r="Q8445" s="116"/>
      <c r="R8445" s="116"/>
      <c r="S8445" s="116"/>
      <c r="T8445" s="117"/>
    </row>
    <row r="8446" spans="16:20" x14ac:dyDescent="0.15">
      <c r="P8446" s="115"/>
      <c r="Q8446" s="116"/>
      <c r="R8446" s="116"/>
      <c r="S8446" s="116"/>
      <c r="T8446" s="117"/>
    </row>
    <row r="8447" spans="16:20" x14ac:dyDescent="0.15">
      <c r="P8447" s="115"/>
      <c r="Q8447" s="116"/>
      <c r="R8447" s="116"/>
      <c r="S8447" s="116"/>
      <c r="T8447" s="117"/>
    </row>
    <row r="8448" spans="16:20" x14ac:dyDescent="0.15">
      <c r="P8448" s="115"/>
      <c r="Q8448" s="116"/>
      <c r="R8448" s="116"/>
      <c r="S8448" s="116"/>
      <c r="T8448" s="117"/>
    </row>
    <row r="8449" spans="16:20" x14ac:dyDescent="0.15">
      <c r="P8449" s="115"/>
      <c r="Q8449" s="116"/>
      <c r="R8449" s="116"/>
      <c r="S8449" s="116"/>
      <c r="T8449" s="117"/>
    </row>
    <row r="8450" spans="16:20" x14ac:dyDescent="0.15">
      <c r="P8450" s="115"/>
      <c r="Q8450" s="116"/>
      <c r="R8450" s="116"/>
      <c r="S8450" s="116"/>
      <c r="T8450" s="117"/>
    </row>
    <row r="8451" spans="16:20" x14ac:dyDescent="0.15">
      <c r="P8451" s="115"/>
      <c r="Q8451" s="116"/>
      <c r="R8451" s="116"/>
      <c r="S8451" s="116"/>
      <c r="T8451" s="117"/>
    </row>
    <row r="8452" spans="16:20" x14ac:dyDescent="0.15">
      <c r="P8452" s="115"/>
      <c r="Q8452" s="116"/>
      <c r="R8452" s="116"/>
      <c r="S8452" s="116"/>
      <c r="T8452" s="117"/>
    </row>
    <row r="8453" spans="16:20" x14ac:dyDescent="0.15">
      <c r="P8453" s="115"/>
      <c r="Q8453" s="116"/>
      <c r="R8453" s="116"/>
      <c r="S8453" s="116"/>
      <c r="T8453" s="117"/>
    </row>
    <row r="8454" spans="16:20" x14ac:dyDescent="0.15">
      <c r="P8454" s="115"/>
      <c r="Q8454" s="116"/>
      <c r="R8454" s="116"/>
      <c r="S8454" s="116"/>
      <c r="T8454" s="117"/>
    </row>
    <row r="8455" spans="16:20" x14ac:dyDescent="0.15">
      <c r="P8455" s="115"/>
      <c r="Q8455" s="116"/>
      <c r="R8455" s="116"/>
      <c r="S8455" s="116"/>
      <c r="T8455" s="117"/>
    </row>
    <row r="8456" spans="16:20" x14ac:dyDescent="0.15">
      <c r="P8456" s="115"/>
      <c r="Q8456" s="116"/>
      <c r="R8456" s="116"/>
      <c r="S8456" s="116"/>
      <c r="T8456" s="117"/>
    </row>
    <row r="8457" spans="16:20" x14ac:dyDescent="0.15">
      <c r="P8457" s="115"/>
      <c r="Q8457" s="116"/>
      <c r="R8457" s="116"/>
      <c r="S8457" s="116"/>
      <c r="T8457" s="117"/>
    </row>
    <row r="8458" spans="16:20" x14ac:dyDescent="0.15">
      <c r="P8458" s="115"/>
      <c r="Q8458" s="116"/>
      <c r="R8458" s="116"/>
      <c r="S8458" s="116"/>
      <c r="T8458" s="117"/>
    </row>
    <row r="8459" spans="16:20" x14ac:dyDescent="0.15">
      <c r="P8459" s="115"/>
      <c r="Q8459" s="116"/>
      <c r="R8459" s="116"/>
      <c r="S8459" s="116"/>
      <c r="T8459" s="117"/>
    </row>
    <row r="8460" spans="16:20" x14ac:dyDescent="0.15">
      <c r="P8460" s="115"/>
      <c r="Q8460" s="116"/>
      <c r="R8460" s="116"/>
      <c r="S8460" s="116"/>
      <c r="T8460" s="117"/>
    </row>
    <row r="8461" spans="16:20" x14ac:dyDescent="0.15">
      <c r="P8461" s="115"/>
      <c r="Q8461" s="116"/>
      <c r="R8461" s="116"/>
      <c r="S8461" s="116"/>
      <c r="T8461" s="117"/>
    </row>
    <row r="8462" spans="16:20" x14ac:dyDescent="0.15">
      <c r="P8462" s="115"/>
      <c r="Q8462" s="116"/>
      <c r="R8462" s="116"/>
      <c r="S8462" s="116"/>
      <c r="T8462" s="117"/>
    </row>
    <row r="8463" spans="16:20" x14ac:dyDescent="0.15">
      <c r="P8463" s="115"/>
      <c r="Q8463" s="116"/>
      <c r="R8463" s="116"/>
      <c r="S8463" s="116"/>
      <c r="T8463" s="117"/>
    </row>
    <row r="8464" spans="16:20" x14ac:dyDescent="0.15">
      <c r="P8464" s="115"/>
      <c r="Q8464" s="116"/>
      <c r="R8464" s="116"/>
      <c r="S8464" s="116"/>
      <c r="T8464" s="117"/>
    </row>
    <row r="8465" spans="16:20" x14ac:dyDescent="0.15">
      <c r="P8465" s="115"/>
      <c r="Q8465" s="116"/>
      <c r="R8465" s="116"/>
      <c r="S8465" s="116"/>
      <c r="T8465" s="117"/>
    </row>
    <row r="8466" spans="16:20" x14ac:dyDescent="0.15">
      <c r="P8466" s="115"/>
      <c r="Q8466" s="116"/>
      <c r="R8466" s="116"/>
      <c r="S8466" s="116"/>
      <c r="T8466" s="117"/>
    </row>
    <row r="8467" spans="16:20" x14ac:dyDescent="0.15">
      <c r="P8467" s="115"/>
      <c r="Q8467" s="116"/>
      <c r="R8467" s="116"/>
      <c r="S8467" s="116"/>
      <c r="T8467" s="117"/>
    </row>
    <row r="8468" spans="16:20" x14ac:dyDescent="0.15">
      <c r="P8468" s="115"/>
      <c r="Q8468" s="116"/>
      <c r="R8468" s="116"/>
      <c r="S8468" s="116"/>
      <c r="T8468" s="117"/>
    </row>
    <row r="8469" spans="16:20" x14ac:dyDescent="0.15">
      <c r="P8469" s="115"/>
      <c r="Q8469" s="116"/>
      <c r="R8469" s="116"/>
      <c r="S8469" s="116"/>
      <c r="T8469" s="117"/>
    </row>
    <row r="8470" spans="16:20" x14ac:dyDescent="0.15">
      <c r="P8470" s="115"/>
      <c r="Q8470" s="116"/>
      <c r="R8470" s="116"/>
      <c r="S8470" s="116"/>
      <c r="T8470" s="117"/>
    </row>
    <row r="8471" spans="16:20" x14ac:dyDescent="0.15">
      <c r="P8471" s="115"/>
      <c r="Q8471" s="116"/>
      <c r="R8471" s="116"/>
      <c r="S8471" s="116"/>
      <c r="T8471" s="117"/>
    </row>
    <row r="8472" spans="16:20" x14ac:dyDescent="0.15">
      <c r="P8472" s="115"/>
      <c r="Q8472" s="116"/>
      <c r="R8472" s="116"/>
      <c r="S8472" s="116"/>
      <c r="T8472" s="117"/>
    </row>
    <row r="8473" spans="16:20" x14ac:dyDescent="0.15">
      <c r="P8473" s="115"/>
      <c r="Q8473" s="116"/>
      <c r="R8473" s="116"/>
      <c r="S8473" s="116"/>
      <c r="T8473" s="117"/>
    </row>
    <row r="8474" spans="16:20" x14ac:dyDescent="0.15">
      <c r="P8474" s="115"/>
      <c r="Q8474" s="116"/>
      <c r="R8474" s="116"/>
      <c r="S8474" s="116"/>
      <c r="T8474" s="117"/>
    </row>
    <row r="8475" spans="16:20" x14ac:dyDescent="0.15">
      <c r="P8475" s="115"/>
      <c r="Q8475" s="116"/>
      <c r="R8475" s="116"/>
      <c r="S8475" s="116"/>
      <c r="T8475" s="117"/>
    </row>
    <row r="8476" spans="16:20" x14ac:dyDescent="0.15">
      <c r="P8476" s="115"/>
      <c r="Q8476" s="116"/>
      <c r="R8476" s="116"/>
      <c r="S8476" s="116"/>
      <c r="T8476" s="117"/>
    </row>
    <row r="8477" spans="16:20" x14ac:dyDescent="0.15">
      <c r="P8477" s="115"/>
      <c r="Q8477" s="116"/>
      <c r="R8477" s="116"/>
      <c r="S8477" s="116"/>
      <c r="T8477" s="117"/>
    </row>
    <row r="8478" spans="16:20" x14ac:dyDescent="0.15">
      <c r="P8478" s="115"/>
      <c r="Q8478" s="116"/>
      <c r="R8478" s="116"/>
      <c r="S8478" s="116"/>
      <c r="T8478" s="117"/>
    </row>
    <row r="8479" spans="16:20" x14ac:dyDescent="0.15">
      <c r="P8479" s="115"/>
      <c r="Q8479" s="116"/>
      <c r="R8479" s="116"/>
      <c r="S8479" s="116"/>
      <c r="T8479" s="117"/>
    </row>
    <row r="8480" spans="16:20" x14ac:dyDescent="0.15">
      <c r="P8480" s="115"/>
      <c r="Q8480" s="116"/>
      <c r="R8480" s="116"/>
      <c r="S8480" s="116"/>
      <c r="T8480" s="117"/>
    </row>
    <row r="8481" spans="16:20" x14ac:dyDescent="0.15">
      <c r="P8481" s="115"/>
      <c r="Q8481" s="116"/>
      <c r="R8481" s="116"/>
      <c r="S8481" s="116"/>
      <c r="T8481" s="117"/>
    </row>
    <row r="8482" spans="16:20" x14ac:dyDescent="0.15">
      <c r="P8482" s="115"/>
      <c r="Q8482" s="116"/>
      <c r="R8482" s="116"/>
      <c r="S8482" s="116"/>
      <c r="T8482" s="117"/>
    </row>
    <row r="8483" spans="16:20" x14ac:dyDescent="0.15">
      <c r="P8483" s="115"/>
      <c r="Q8483" s="116"/>
      <c r="R8483" s="116"/>
      <c r="S8483" s="116"/>
      <c r="T8483" s="117"/>
    </row>
    <row r="8484" spans="16:20" x14ac:dyDescent="0.15">
      <c r="P8484" s="115"/>
      <c r="Q8484" s="116"/>
      <c r="R8484" s="116"/>
      <c r="S8484" s="116"/>
      <c r="T8484" s="117"/>
    </row>
    <row r="8485" spans="16:20" x14ac:dyDescent="0.15">
      <c r="P8485" s="115"/>
      <c r="Q8485" s="116"/>
      <c r="R8485" s="116"/>
      <c r="S8485" s="116"/>
      <c r="T8485" s="117"/>
    </row>
    <row r="8486" spans="16:20" x14ac:dyDescent="0.15">
      <c r="P8486" s="115"/>
      <c r="Q8486" s="116"/>
      <c r="R8486" s="116"/>
      <c r="S8486" s="116"/>
      <c r="T8486" s="117"/>
    </row>
    <row r="8487" spans="16:20" x14ac:dyDescent="0.15">
      <c r="P8487" s="115"/>
      <c r="Q8487" s="116"/>
      <c r="R8487" s="116"/>
      <c r="S8487" s="116"/>
      <c r="T8487" s="117"/>
    </row>
    <row r="8488" spans="16:20" x14ac:dyDescent="0.15">
      <c r="P8488" s="115"/>
      <c r="Q8488" s="116"/>
      <c r="R8488" s="116"/>
      <c r="S8488" s="116"/>
      <c r="T8488" s="117"/>
    </row>
    <row r="8489" spans="16:20" x14ac:dyDescent="0.15">
      <c r="P8489" s="115"/>
      <c r="Q8489" s="116"/>
      <c r="R8489" s="116"/>
      <c r="S8489" s="116"/>
      <c r="T8489" s="117"/>
    </row>
    <row r="8490" spans="16:20" x14ac:dyDescent="0.15">
      <c r="P8490" s="115"/>
      <c r="Q8490" s="116"/>
      <c r="R8490" s="116"/>
      <c r="S8490" s="116"/>
      <c r="T8490" s="117"/>
    </row>
    <row r="8491" spans="16:20" x14ac:dyDescent="0.15">
      <c r="P8491" s="115"/>
      <c r="Q8491" s="116"/>
      <c r="R8491" s="116"/>
      <c r="S8491" s="116"/>
      <c r="T8491" s="117"/>
    </row>
    <row r="8492" spans="16:20" x14ac:dyDescent="0.15">
      <c r="P8492" s="115"/>
      <c r="Q8492" s="116"/>
      <c r="R8492" s="116"/>
      <c r="S8492" s="116"/>
      <c r="T8492" s="117"/>
    </row>
    <row r="8493" spans="16:20" x14ac:dyDescent="0.15">
      <c r="P8493" s="115"/>
      <c r="Q8493" s="116"/>
      <c r="R8493" s="116"/>
      <c r="S8493" s="116"/>
      <c r="T8493" s="117"/>
    </row>
    <row r="8494" spans="16:20" x14ac:dyDescent="0.15">
      <c r="P8494" s="115"/>
      <c r="Q8494" s="116"/>
      <c r="R8494" s="116"/>
      <c r="S8494" s="116"/>
      <c r="T8494" s="117"/>
    </row>
    <row r="8495" spans="16:20" x14ac:dyDescent="0.15">
      <c r="P8495" s="115"/>
      <c r="Q8495" s="116"/>
      <c r="R8495" s="116"/>
      <c r="S8495" s="116"/>
      <c r="T8495" s="117"/>
    </row>
    <row r="8496" spans="16:20" x14ac:dyDescent="0.15">
      <c r="P8496" s="115"/>
      <c r="Q8496" s="116"/>
      <c r="R8496" s="116"/>
      <c r="S8496" s="116"/>
      <c r="T8496" s="117"/>
    </row>
    <row r="8497" spans="16:20" x14ac:dyDescent="0.15">
      <c r="P8497" s="115"/>
      <c r="Q8497" s="116"/>
      <c r="R8497" s="116"/>
      <c r="S8497" s="116"/>
      <c r="T8497" s="117"/>
    </row>
    <row r="8498" spans="16:20" x14ac:dyDescent="0.15">
      <c r="P8498" s="115"/>
      <c r="Q8498" s="116"/>
      <c r="R8498" s="116"/>
      <c r="S8498" s="116"/>
      <c r="T8498" s="117"/>
    </row>
    <row r="8499" spans="16:20" x14ac:dyDescent="0.15">
      <c r="P8499" s="115"/>
      <c r="Q8499" s="116"/>
      <c r="R8499" s="116"/>
      <c r="S8499" s="116"/>
      <c r="T8499" s="117"/>
    </row>
    <row r="8500" spans="16:20" x14ac:dyDescent="0.15">
      <c r="P8500" s="115"/>
      <c r="Q8500" s="116"/>
      <c r="R8500" s="116"/>
      <c r="S8500" s="116"/>
      <c r="T8500" s="117"/>
    </row>
    <row r="8501" spans="16:20" x14ac:dyDescent="0.15">
      <c r="P8501" s="115"/>
      <c r="Q8501" s="116"/>
      <c r="R8501" s="116"/>
      <c r="S8501" s="116"/>
      <c r="T8501" s="117"/>
    </row>
    <row r="8502" spans="16:20" x14ac:dyDescent="0.15">
      <c r="P8502" s="115"/>
      <c r="Q8502" s="116"/>
      <c r="R8502" s="116"/>
      <c r="S8502" s="116"/>
      <c r="T8502" s="117"/>
    </row>
    <row r="8503" spans="16:20" x14ac:dyDescent="0.15">
      <c r="P8503" s="115"/>
      <c r="Q8503" s="116"/>
      <c r="R8503" s="116"/>
      <c r="S8503" s="116"/>
      <c r="T8503" s="117"/>
    </row>
    <row r="8504" spans="16:20" x14ac:dyDescent="0.15">
      <c r="P8504" s="115"/>
      <c r="Q8504" s="116"/>
      <c r="R8504" s="116"/>
      <c r="S8504" s="116"/>
      <c r="T8504" s="117"/>
    </row>
    <row r="8505" spans="16:20" x14ac:dyDescent="0.15">
      <c r="P8505" s="115"/>
      <c r="Q8505" s="116"/>
      <c r="R8505" s="116"/>
      <c r="S8505" s="116"/>
      <c r="T8505" s="117"/>
    </row>
    <row r="8506" spans="16:20" x14ac:dyDescent="0.15">
      <c r="P8506" s="115"/>
      <c r="Q8506" s="116"/>
      <c r="R8506" s="116"/>
      <c r="S8506" s="116"/>
      <c r="T8506" s="117"/>
    </row>
    <row r="8507" spans="16:20" x14ac:dyDescent="0.15">
      <c r="P8507" s="115"/>
      <c r="Q8507" s="116"/>
      <c r="R8507" s="116"/>
      <c r="S8507" s="116"/>
      <c r="T8507" s="117"/>
    </row>
    <row r="8508" spans="16:20" x14ac:dyDescent="0.15">
      <c r="P8508" s="115"/>
      <c r="Q8508" s="116"/>
      <c r="R8508" s="116"/>
      <c r="S8508" s="116"/>
      <c r="T8508" s="117"/>
    </row>
    <row r="8509" spans="16:20" x14ac:dyDescent="0.15">
      <c r="P8509" s="115"/>
      <c r="Q8509" s="116"/>
      <c r="R8509" s="116"/>
      <c r="S8509" s="116"/>
      <c r="T8509" s="117"/>
    </row>
    <row r="8510" spans="16:20" x14ac:dyDescent="0.15">
      <c r="P8510" s="115"/>
      <c r="Q8510" s="116"/>
      <c r="R8510" s="116"/>
      <c r="S8510" s="116"/>
      <c r="T8510" s="117"/>
    </row>
    <row r="8511" spans="16:20" x14ac:dyDescent="0.15">
      <c r="P8511" s="115"/>
      <c r="Q8511" s="116"/>
      <c r="R8511" s="116"/>
      <c r="S8511" s="116"/>
      <c r="T8511" s="117"/>
    </row>
    <row r="8512" spans="16:20" x14ac:dyDescent="0.15">
      <c r="P8512" s="115"/>
      <c r="Q8512" s="116"/>
      <c r="R8512" s="116"/>
      <c r="S8512" s="116"/>
      <c r="T8512" s="117"/>
    </row>
    <row r="8513" spans="16:20" x14ac:dyDescent="0.15">
      <c r="P8513" s="115"/>
      <c r="Q8513" s="116"/>
      <c r="R8513" s="116"/>
      <c r="S8513" s="116"/>
      <c r="T8513" s="117"/>
    </row>
    <row r="8514" spans="16:20" x14ac:dyDescent="0.15">
      <c r="P8514" s="115"/>
      <c r="Q8514" s="116"/>
      <c r="R8514" s="116"/>
      <c r="S8514" s="116"/>
      <c r="T8514" s="117"/>
    </row>
    <row r="8515" spans="16:20" x14ac:dyDescent="0.15">
      <c r="P8515" s="115"/>
      <c r="Q8515" s="116"/>
      <c r="R8515" s="116"/>
      <c r="S8515" s="116"/>
      <c r="T8515" s="117"/>
    </row>
    <row r="8516" spans="16:20" x14ac:dyDescent="0.15">
      <c r="P8516" s="115"/>
      <c r="Q8516" s="116"/>
      <c r="R8516" s="116"/>
      <c r="S8516" s="116"/>
      <c r="T8516" s="117"/>
    </row>
    <row r="8517" spans="16:20" x14ac:dyDescent="0.15">
      <c r="P8517" s="115"/>
      <c r="Q8517" s="116"/>
      <c r="R8517" s="116"/>
      <c r="S8517" s="116"/>
      <c r="T8517" s="117"/>
    </row>
    <row r="8518" spans="16:20" x14ac:dyDescent="0.15">
      <c r="P8518" s="115"/>
      <c r="Q8518" s="116"/>
      <c r="R8518" s="116"/>
      <c r="S8518" s="116"/>
      <c r="T8518" s="117"/>
    </row>
    <row r="8519" spans="16:20" x14ac:dyDescent="0.15">
      <c r="P8519" s="115"/>
      <c r="Q8519" s="116"/>
      <c r="R8519" s="116"/>
      <c r="S8519" s="116"/>
      <c r="T8519" s="117"/>
    </row>
    <row r="8520" spans="16:20" x14ac:dyDescent="0.15">
      <c r="P8520" s="115"/>
      <c r="Q8520" s="116"/>
      <c r="R8520" s="116"/>
      <c r="S8520" s="116"/>
      <c r="T8520" s="117"/>
    </row>
    <row r="8521" spans="16:20" x14ac:dyDescent="0.15">
      <c r="P8521" s="115"/>
      <c r="Q8521" s="116"/>
      <c r="R8521" s="116"/>
      <c r="S8521" s="116"/>
      <c r="T8521" s="117"/>
    </row>
    <row r="8522" spans="16:20" x14ac:dyDescent="0.15">
      <c r="P8522" s="115"/>
      <c r="Q8522" s="116"/>
      <c r="R8522" s="116"/>
      <c r="S8522" s="116"/>
      <c r="T8522" s="117"/>
    </row>
    <row r="8523" spans="16:20" x14ac:dyDescent="0.15">
      <c r="P8523" s="115"/>
      <c r="Q8523" s="116"/>
      <c r="R8523" s="116"/>
      <c r="S8523" s="116"/>
      <c r="T8523" s="117"/>
    </row>
    <row r="8524" spans="16:20" x14ac:dyDescent="0.15">
      <c r="P8524" s="115"/>
      <c r="Q8524" s="116"/>
      <c r="R8524" s="116"/>
      <c r="S8524" s="116"/>
      <c r="T8524" s="117"/>
    </row>
    <row r="8525" spans="16:20" x14ac:dyDescent="0.15">
      <c r="P8525" s="115"/>
      <c r="Q8525" s="116"/>
      <c r="R8525" s="116"/>
      <c r="S8525" s="116"/>
      <c r="T8525" s="117"/>
    </row>
    <row r="8526" spans="16:20" x14ac:dyDescent="0.15">
      <c r="P8526" s="115"/>
      <c r="Q8526" s="116"/>
      <c r="R8526" s="116"/>
      <c r="S8526" s="116"/>
      <c r="T8526" s="117"/>
    </row>
    <row r="8527" spans="16:20" x14ac:dyDescent="0.15">
      <c r="P8527" s="115"/>
      <c r="Q8527" s="116"/>
      <c r="R8527" s="116"/>
      <c r="S8527" s="116"/>
      <c r="T8527" s="117"/>
    </row>
    <row r="8528" spans="16:20" x14ac:dyDescent="0.15">
      <c r="P8528" s="115"/>
      <c r="Q8528" s="116"/>
      <c r="R8528" s="116"/>
      <c r="S8528" s="116"/>
      <c r="T8528" s="117"/>
    </row>
    <row r="8529" spans="16:20" x14ac:dyDescent="0.15">
      <c r="P8529" s="115"/>
      <c r="Q8529" s="116"/>
      <c r="R8529" s="116"/>
      <c r="S8529" s="116"/>
      <c r="T8529" s="117"/>
    </row>
    <row r="8530" spans="16:20" x14ac:dyDescent="0.15">
      <c r="P8530" s="115"/>
      <c r="Q8530" s="116"/>
      <c r="R8530" s="116"/>
      <c r="S8530" s="116"/>
      <c r="T8530" s="117"/>
    </row>
    <row r="8531" spans="16:20" x14ac:dyDescent="0.15">
      <c r="P8531" s="115"/>
      <c r="Q8531" s="116"/>
      <c r="R8531" s="116"/>
      <c r="S8531" s="116"/>
      <c r="T8531" s="117"/>
    </row>
    <row r="8532" spans="16:20" x14ac:dyDescent="0.15">
      <c r="P8532" s="115"/>
      <c r="Q8532" s="116"/>
      <c r="R8532" s="116"/>
      <c r="S8532" s="116"/>
      <c r="T8532" s="117"/>
    </row>
    <row r="8533" spans="16:20" x14ac:dyDescent="0.15">
      <c r="P8533" s="115"/>
      <c r="Q8533" s="116"/>
      <c r="R8533" s="116"/>
      <c r="S8533" s="116"/>
      <c r="T8533" s="117"/>
    </row>
    <row r="8534" spans="16:20" x14ac:dyDescent="0.15">
      <c r="P8534" s="115"/>
      <c r="Q8534" s="116"/>
      <c r="R8534" s="116"/>
      <c r="S8534" s="116"/>
      <c r="T8534" s="117"/>
    </row>
    <row r="8535" spans="16:20" x14ac:dyDescent="0.15">
      <c r="P8535" s="115"/>
      <c r="Q8535" s="116"/>
      <c r="R8535" s="116"/>
      <c r="S8535" s="116"/>
      <c r="T8535" s="117"/>
    </row>
    <row r="8536" spans="16:20" x14ac:dyDescent="0.15">
      <c r="P8536" s="115"/>
      <c r="Q8536" s="116"/>
      <c r="R8536" s="116"/>
      <c r="S8536" s="116"/>
      <c r="T8536" s="117"/>
    </row>
    <row r="8537" spans="16:20" x14ac:dyDescent="0.15">
      <c r="P8537" s="115"/>
      <c r="Q8537" s="116"/>
      <c r="R8537" s="116"/>
      <c r="S8537" s="116"/>
      <c r="T8537" s="117"/>
    </row>
    <row r="8538" spans="16:20" x14ac:dyDescent="0.15">
      <c r="P8538" s="115"/>
      <c r="Q8538" s="116"/>
      <c r="R8538" s="116"/>
      <c r="S8538" s="116"/>
      <c r="T8538" s="117"/>
    </row>
    <row r="8539" spans="16:20" x14ac:dyDescent="0.15">
      <c r="P8539" s="115"/>
      <c r="Q8539" s="116"/>
      <c r="R8539" s="116"/>
      <c r="S8539" s="116"/>
      <c r="T8539" s="117"/>
    </row>
    <row r="8540" spans="16:20" x14ac:dyDescent="0.15">
      <c r="P8540" s="115"/>
      <c r="Q8540" s="116"/>
      <c r="R8540" s="116"/>
      <c r="S8540" s="116"/>
      <c r="T8540" s="117"/>
    </row>
    <row r="8541" spans="16:20" x14ac:dyDescent="0.15">
      <c r="P8541" s="115"/>
      <c r="Q8541" s="116"/>
      <c r="R8541" s="116"/>
      <c r="S8541" s="116"/>
      <c r="T8541" s="117"/>
    </row>
    <row r="8542" spans="16:20" x14ac:dyDescent="0.15">
      <c r="P8542" s="115"/>
      <c r="Q8542" s="116"/>
      <c r="R8542" s="116"/>
      <c r="S8542" s="116"/>
      <c r="T8542" s="117"/>
    </row>
    <row r="8543" spans="16:20" x14ac:dyDescent="0.15">
      <c r="P8543" s="115"/>
      <c r="Q8543" s="116"/>
      <c r="R8543" s="116"/>
      <c r="S8543" s="116"/>
      <c r="T8543" s="117"/>
    </row>
    <row r="8544" spans="16:20" x14ac:dyDescent="0.15">
      <c r="P8544" s="115"/>
      <c r="Q8544" s="116"/>
      <c r="R8544" s="116"/>
      <c r="S8544" s="116"/>
      <c r="T8544" s="117"/>
    </row>
    <row r="8545" spans="16:20" x14ac:dyDescent="0.15">
      <c r="P8545" s="115"/>
      <c r="Q8545" s="116"/>
      <c r="R8545" s="116"/>
      <c r="S8545" s="116"/>
      <c r="T8545" s="117"/>
    </row>
    <row r="8546" spans="16:20" x14ac:dyDescent="0.15">
      <c r="P8546" s="115"/>
      <c r="Q8546" s="116"/>
      <c r="R8546" s="116"/>
      <c r="S8546" s="116"/>
      <c r="T8546" s="117"/>
    </row>
    <row r="8547" spans="16:20" x14ac:dyDescent="0.15">
      <c r="P8547" s="115"/>
      <c r="Q8547" s="116"/>
      <c r="R8547" s="116"/>
      <c r="S8547" s="116"/>
      <c r="T8547" s="117"/>
    </row>
    <row r="8548" spans="16:20" x14ac:dyDescent="0.15">
      <c r="P8548" s="115"/>
      <c r="Q8548" s="116"/>
      <c r="R8548" s="116"/>
      <c r="S8548" s="116"/>
      <c r="T8548" s="117"/>
    </row>
    <row r="8549" spans="16:20" x14ac:dyDescent="0.15">
      <c r="P8549" s="115"/>
      <c r="Q8549" s="116"/>
      <c r="R8549" s="116"/>
      <c r="S8549" s="116"/>
      <c r="T8549" s="117"/>
    </row>
    <row r="8550" spans="16:20" x14ac:dyDescent="0.15">
      <c r="P8550" s="115"/>
      <c r="Q8550" s="116"/>
      <c r="R8550" s="116"/>
      <c r="S8550" s="116"/>
      <c r="T8550" s="117"/>
    </row>
    <row r="8551" spans="16:20" x14ac:dyDescent="0.15">
      <c r="P8551" s="115"/>
      <c r="Q8551" s="116"/>
      <c r="R8551" s="116"/>
      <c r="S8551" s="116"/>
      <c r="T8551" s="117"/>
    </row>
    <row r="8552" spans="16:20" x14ac:dyDescent="0.15">
      <c r="P8552" s="115"/>
      <c r="Q8552" s="116"/>
      <c r="R8552" s="116"/>
      <c r="S8552" s="116"/>
      <c r="T8552" s="117"/>
    </row>
    <row r="8553" spans="16:20" x14ac:dyDescent="0.15">
      <c r="P8553" s="115"/>
      <c r="Q8553" s="116"/>
      <c r="R8553" s="116"/>
      <c r="S8553" s="116"/>
      <c r="T8553" s="117"/>
    </row>
    <row r="8554" spans="16:20" x14ac:dyDescent="0.15">
      <c r="P8554" s="115"/>
      <c r="Q8554" s="116"/>
      <c r="R8554" s="116"/>
      <c r="S8554" s="116"/>
      <c r="T8554" s="117"/>
    </row>
    <row r="8555" spans="16:20" x14ac:dyDescent="0.15">
      <c r="P8555" s="115"/>
      <c r="Q8555" s="116"/>
      <c r="R8555" s="116"/>
      <c r="S8555" s="116"/>
      <c r="T8555" s="117"/>
    </row>
    <row r="8556" spans="16:20" x14ac:dyDescent="0.15">
      <c r="P8556" s="115"/>
      <c r="Q8556" s="116"/>
      <c r="R8556" s="116"/>
      <c r="S8556" s="116"/>
      <c r="T8556" s="117"/>
    </row>
    <row r="8557" spans="16:20" x14ac:dyDescent="0.15">
      <c r="P8557" s="115"/>
      <c r="Q8557" s="116"/>
      <c r="R8557" s="116"/>
      <c r="S8557" s="116"/>
      <c r="T8557" s="117"/>
    </row>
    <row r="8558" spans="16:20" x14ac:dyDescent="0.15">
      <c r="P8558" s="115"/>
      <c r="Q8558" s="116"/>
      <c r="R8558" s="116"/>
      <c r="S8558" s="116"/>
      <c r="T8558" s="117"/>
    </row>
    <row r="8559" spans="16:20" x14ac:dyDescent="0.15">
      <c r="P8559" s="115"/>
      <c r="Q8559" s="116"/>
      <c r="R8559" s="116"/>
      <c r="S8559" s="116"/>
      <c r="T8559" s="117"/>
    </row>
    <row r="8560" spans="16:20" x14ac:dyDescent="0.15">
      <c r="P8560" s="115"/>
      <c r="Q8560" s="116"/>
      <c r="R8560" s="116"/>
      <c r="S8560" s="116"/>
      <c r="T8560" s="117"/>
    </row>
    <row r="8561" spans="16:20" x14ac:dyDescent="0.15">
      <c r="P8561" s="115"/>
      <c r="Q8561" s="116"/>
      <c r="R8561" s="116"/>
      <c r="S8561" s="116"/>
      <c r="T8561" s="117"/>
    </row>
    <row r="8562" spans="16:20" x14ac:dyDescent="0.15">
      <c r="P8562" s="115"/>
      <c r="Q8562" s="116"/>
      <c r="R8562" s="116"/>
      <c r="S8562" s="116"/>
      <c r="T8562" s="117"/>
    </row>
    <row r="8563" spans="16:20" x14ac:dyDescent="0.15">
      <c r="P8563" s="115"/>
      <c r="Q8563" s="116"/>
      <c r="R8563" s="116"/>
      <c r="S8563" s="116"/>
      <c r="T8563" s="117"/>
    </row>
    <row r="8564" spans="16:20" x14ac:dyDescent="0.15">
      <c r="P8564" s="115"/>
      <c r="Q8564" s="116"/>
      <c r="R8564" s="116"/>
      <c r="S8564" s="116"/>
      <c r="T8564" s="117"/>
    </row>
    <row r="8565" spans="16:20" x14ac:dyDescent="0.15">
      <c r="P8565" s="115"/>
      <c r="Q8565" s="116"/>
      <c r="R8565" s="116"/>
      <c r="S8565" s="116"/>
      <c r="T8565" s="117"/>
    </row>
    <row r="8566" spans="16:20" x14ac:dyDescent="0.15">
      <c r="P8566" s="115"/>
      <c r="Q8566" s="116"/>
      <c r="R8566" s="116"/>
      <c r="S8566" s="116"/>
      <c r="T8566" s="117"/>
    </row>
    <row r="8567" spans="16:20" x14ac:dyDescent="0.15">
      <c r="P8567" s="115"/>
      <c r="Q8567" s="116"/>
      <c r="R8567" s="116"/>
      <c r="S8567" s="116"/>
      <c r="T8567" s="117"/>
    </row>
    <row r="8568" spans="16:20" x14ac:dyDescent="0.15">
      <c r="P8568" s="115"/>
      <c r="Q8568" s="116"/>
      <c r="R8568" s="116"/>
      <c r="S8568" s="116"/>
      <c r="T8568" s="117"/>
    </row>
    <row r="8569" spans="16:20" x14ac:dyDescent="0.15">
      <c r="P8569" s="115"/>
      <c r="Q8569" s="116"/>
      <c r="R8569" s="116"/>
      <c r="S8569" s="116"/>
      <c r="T8569" s="117"/>
    </row>
    <row r="8570" spans="16:20" x14ac:dyDescent="0.15">
      <c r="P8570" s="115"/>
      <c r="Q8570" s="116"/>
      <c r="R8570" s="116"/>
      <c r="S8570" s="116"/>
      <c r="T8570" s="117"/>
    </row>
    <row r="8571" spans="16:20" x14ac:dyDescent="0.15">
      <c r="P8571" s="115"/>
      <c r="Q8571" s="116"/>
      <c r="R8571" s="116"/>
      <c r="S8571" s="116"/>
      <c r="T8571" s="117"/>
    </row>
    <row r="8572" spans="16:20" x14ac:dyDescent="0.15">
      <c r="P8572" s="115"/>
      <c r="Q8572" s="116"/>
      <c r="R8572" s="116"/>
      <c r="S8572" s="116"/>
      <c r="T8572" s="117"/>
    </row>
    <row r="8573" spans="16:20" x14ac:dyDescent="0.15">
      <c r="P8573" s="115"/>
      <c r="Q8573" s="116"/>
      <c r="R8573" s="116"/>
      <c r="S8573" s="116"/>
      <c r="T8573" s="117"/>
    </row>
    <row r="8574" spans="16:20" x14ac:dyDescent="0.15">
      <c r="P8574" s="115"/>
      <c r="Q8574" s="116"/>
      <c r="R8574" s="116"/>
      <c r="S8574" s="116"/>
      <c r="T8574" s="117"/>
    </row>
    <row r="8575" spans="16:20" x14ac:dyDescent="0.15">
      <c r="P8575" s="115"/>
      <c r="Q8575" s="116"/>
      <c r="R8575" s="116"/>
      <c r="S8575" s="116"/>
      <c r="T8575" s="117"/>
    </row>
    <row r="8576" spans="16:20" x14ac:dyDescent="0.15">
      <c r="P8576" s="115"/>
      <c r="Q8576" s="116"/>
      <c r="R8576" s="116"/>
      <c r="S8576" s="116"/>
      <c r="T8576" s="117"/>
    </row>
    <row r="8577" spans="16:20" x14ac:dyDescent="0.15">
      <c r="P8577" s="115"/>
      <c r="Q8577" s="116"/>
      <c r="R8577" s="116"/>
      <c r="S8577" s="116"/>
      <c r="T8577" s="117"/>
    </row>
    <row r="8578" spans="16:20" x14ac:dyDescent="0.15">
      <c r="P8578" s="115"/>
      <c r="Q8578" s="116"/>
      <c r="R8578" s="116"/>
      <c r="S8578" s="116"/>
      <c r="T8578" s="117"/>
    </row>
    <row r="8579" spans="16:20" x14ac:dyDescent="0.15">
      <c r="P8579" s="115"/>
      <c r="Q8579" s="116"/>
      <c r="R8579" s="116"/>
      <c r="S8579" s="116"/>
      <c r="T8579" s="117"/>
    </row>
    <row r="8580" spans="16:20" x14ac:dyDescent="0.15">
      <c r="P8580" s="115"/>
      <c r="Q8580" s="116"/>
      <c r="R8580" s="116"/>
      <c r="S8580" s="116"/>
      <c r="T8580" s="117"/>
    </row>
    <row r="8581" spans="16:20" x14ac:dyDescent="0.15">
      <c r="P8581" s="115"/>
      <c r="Q8581" s="116"/>
      <c r="R8581" s="116"/>
      <c r="S8581" s="116"/>
      <c r="T8581" s="117"/>
    </row>
    <row r="8582" spans="16:20" x14ac:dyDescent="0.15">
      <c r="P8582" s="115"/>
      <c r="Q8582" s="116"/>
      <c r="R8582" s="116"/>
      <c r="S8582" s="116"/>
      <c r="T8582" s="117"/>
    </row>
    <row r="8583" spans="16:20" x14ac:dyDescent="0.15">
      <c r="P8583" s="115"/>
      <c r="Q8583" s="116"/>
      <c r="R8583" s="116"/>
      <c r="S8583" s="116"/>
      <c r="T8583" s="117"/>
    </row>
    <row r="8584" spans="16:20" x14ac:dyDescent="0.15">
      <c r="P8584" s="115"/>
      <c r="Q8584" s="116"/>
      <c r="R8584" s="116"/>
      <c r="S8584" s="116"/>
      <c r="T8584" s="117"/>
    </row>
    <row r="8585" spans="16:20" x14ac:dyDescent="0.15">
      <c r="P8585" s="115"/>
      <c r="Q8585" s="116"/>
      <c r="R8585" s="116"/>
      <c r="S8585" s="116"/>
      <c r="T8585" s="117"/>
    </row>
    <row r="8586" spans="16:20" x14ac:dyDescent="0.15">
      <c r="P8586" s="115"/>
      <c r="Q8586" s="116"/>
      <c r="R8586" s="116"/>
      <c r="S8586" s="116"/>
      <c r="T8586" s="117"/>
    </row>
    <row r="8587" spans="16:20" x14ac:dyDescent="0.15">
      <c r="P8587" s="115"/>
      <c r="Q8587" s="116"/>
      <c r="R8587" s="116"/>
      <c r="S8587" s="116"/>
      <c r="T8587" s="117"/>
    </row>
    <row r="8588" spans="16:20" x14ac:dyDescent="0.15">
      <c r="P8588" s="115"/>
      <c r="Q8588" s="116"/>
      <c r="R8588" s="116"/>
      <c r="S8588" s="116"/>
      <c r="T8588" s="117"/>
    </row>
    <row r="8589" spans="16:20" x14ac:dyDescent="0.15">
      <c r="P8589" s="115"/>
      <c r="Q8589" s="116"/>
      <c r="R8589" s="116"/>
      <c r="S8589" s="116"/>
      <c r="T8589" s="117"/>
    </row>
    <row r="8590" spans="16:20" x14ac:dyDescent="0.15">
      <c r="P8590" s="115"/>
      <c r="Q8590" s="116"/>
      <c r="R8590" s="116"/>
      <c r="S8590" s="116"/>
      <c r="T8590" s="117"/>
    </row>
    <row r="8591" spans="16:20" x14ac:dyDescent="0.15">
      <c r="P8591" s="115"/>
      <c r="Q8591" s="116"/>
      <c r="R8591" s="116"/>
      <c r="S8591" s="116"/>
      <c r="T8591" s="117"/>
    </row>
    <row r="8592" spans="16:20" x14ac:dyDescent="0.15">
      <c r="P8592" s="115"/>
      <c r="Q8592" s="116"/>
      <c r="R8592" s="116"/>
      <c r="S8592" s="116"/>
      <c r="T8592" s="117"/>
    </row>
    <row r="8593" spans="16:20" x14ac:dyDescent="0.15">
      <c r="P8593" s="115"/>
      <c r="Q8593" s="116"/>
      <c r="R8593" s="116"/>
      <c r="S8593" s="116"/>
      <c r="T8593" s="117"/>
    </row>
    <row r="8594" spans="16:20" x14ac:dyDescent="0.15">
      <c r="P8594" s="115"/>
      <c r="Q8594" s="116"/>
      <c r="R8594" s="116"/>
      <c r="S8594" s="116"/>
      <c r="T8594" s="117"/>
    </row>
    <row r="8595" spans="16:20" x14ac:dyDescent="0.15">
      <c r="P8595" s="115"/>
      <c r="Q8595" s="116"/>
      <c r="R8595" s="116"/>
      <c r="S8595" s="116"/>
      <c r="T8595" s="117"/>
    </row>
    <row r="8596" spans="16:20" x14ac:dyDescent="0.15">
      <c r="P8596" s="115"/>
      <c r="Q8596" s="116"/>
      <c r="R8596" s="116"/>
      <c r="S8596" s="116"/>
      <c r="T8596" s="117"/>
    </row>
    <row r="8597" spans="16:20" x14ac:dyDescent="0.15">
      <c r="P8597" s="115"/>
      <c r="Q8597" s="116"/>
      <c r="R8597" s="116"/>
      <c r="S8597" s="116"/>
      <c r="T8597" s="117"/>
    </row>
    <row r="8598" spans="16:20" x14ac:dyDescent="0.15">
      <c r="P8598" s="115"/>
      <c r="Q8598" s="116"/>
      <c r="R8598" s="116"/>
      <c r="S8598" s="116"/>
      <c r="T8598" s="117"/>
    </row>
    <row r="8599" spans="16:20" x14ac:dyDescent="0.15">
      <c r="P8599" s="115"/>
      <c r="Q8599" s="116"/>
      <c r="R8599" s="116"/>
      <c r="S8599" s="116"/>
      <c r="T8599" s="117"/>
    </row>
    <row r="8600" spans="16:20" x14ac:dyDescent="0.15">
      <c r="P8600" s="115"/>
      <c r="Q8600" s="116"/>
      <c r="R8600" s="116"/>
      <c r="S8600" s="116"/>
      <c r="T8600" s="117"/>
    </row>
    <row r="8601" spans="16:20" x14ac:dyDescent="0.15">
      <c r="P8601" s="115"/>
      <c r="Q8601" s="116"/>
      <c r="R8601" s="116"/>
      <c r="S8601" s="116"/>
      <c r="T8601" s="117"/>
    </row>
    <row r="8602" spans="16:20" x14ac:dyDescent="0.15">
      <c r="P8602" s="115"/>
      <c r="Q8602" s="116"/>
      <c r="R8602" s="116"/>
      <c r="S8602" s="116"/>
      <c r="T8602" s="117"/>
    </row>
    <row r="8603" spans="16:20" x14ac:dyDescent="0.15">
      <c r="P8603" s="115"/>
      <c r="Q8603" s="116"/>
      <c r="R8603" s="116"/>
      <c r="S8603" s="116"/>
      <c r="T8603" s="117"/>
    </row>
    <row r="8604" spans="16:20" x14ac:dyDescent="0.15">
      <c r="P8604" s="115"/>
      <c r="Q8604" s="116"/>
      <c r="R8604" s="116"/>
      <c r="S8604" s="116"/>
      <c r="T8604" s="117"/>
    </row>
    <row r="8605" spans="16:20" x14ac:dyDescent="0.15">
      <c r="P8605" s="115"/>
      <c r="Q8605" s="116"/>
      <c r="R8605" s="116"/>
      <c r="S8605" s="116"/>
      <c r="T8605" s="117"/>
    </row>
    <row r="8606" spans="16:20" x14ac:dyDescent="0.15">
      <c r="P8606" s="115"/>
      <c r="Q8606" s="116"/>
      <c r="R8606" s="116"/>
      <c r="S8606" s="116"/>
      <c r="T8606" s="117"/>
    </row>
    <row r="8607" spans="16:20" x14ac:dyDescent="0.15">
      <c r="P8607" s="115"/>
      <c r="Q8607" s="116"/>
      <c r="R8607" s="116"/>
      <c r="S8607" s="116"/>
      <c r="T8607" s="117"/>
    </row>
    <row r="8608" spans="16:20" x14ac:dyDescent="0.15">
      <c r="P8608" s="115"/>
      <c r="Q8608" s="116"/>
      <c r="R8608" s="116"/>
      <c r="S8608" s="116"/>
      <c r="T8608" s="117"/>
    </row>
    <row r="8609" spans="16:20" x14ac:dyDescent="0.15">
      <c r="P8609" s="115"/>
      <c r="Q8609" s="116"/>
      <c r="R8609" s="116"/>
      <c r="S8609" s="116"/>
      <c r="T8609" s="117"/>
    </row>
    <row r="8610" spans="16:20" x14ac:dyDescent="0.15">
      <c r="P8610" s="115"/>
      <c r="Q8610" s="116"/>
      <c r="R8610" s="116"/>
      <c r="S8610" s="116"/>
      <c r="T8610" s="117"/>
    </row>
    <row r="8611" spans="16:20" x14ac:dyDescent="0.15">
      <c r="P8611" s="115"/>
      <c r="Q8611" s="116"/>
      <c r="R8611" s="116"/>
      <c r="S8611" s="116"/>
      <c r="T8611" s="117"/>
    </row>
    <row r="8612" spans="16:20" x14ac:dyDescent="0.15">
      <c r="P8612" s="115"/>
      <c r="Q8612" s="116"/>
      <c r="R8612" s="116"/>
      <c r="S8612" s="116"/>
      <c r="T8612" s="117"/>
    </row>
    <row r="8613" spans="16:20" x14ac:dyDescent="0.15">
      <c r="P8613" s="115"/>
      <c r="Q8613" s="116"/>
      <c r="R8613" s="116"/>
      <c r="S8613" s="116"/>
      <c r="T8613" s="117"/>
    </row>
    <row r="8614" spans="16:20" x14ac:dyDescent="0.15">
      <c r="P8614" s="115"/>
      <c r="Q8614" s="116"/>
      <c r="R8614" s="116"/>
      <c r="S8614" s="116"/>
      <c r="T8614" s="117"/>
    </row>
    <row r="8615" spans="16:20" x14ac:dyDescent="0.15">
      <c r="P8615" s="115"/>
      <c r="Q8615" s="116"/>
      <c r="R8615" s="116"/>
      <c r="S8615" s="116"/>
      <c r="T8615" s="117"/>
    </row>
    <row r="8616" spans="16:20" x14ac:dyDescent="0.15">
      <c r="P8616" s="115"/>
      <c r="Q8616" s="116"/>
      <c r="R8616" s="116"/>
      <c r="S8616" s="116"/>
      <c r="T8616" s="117"/>
    </row>
    <row r="8617" spans="16:20" x14ac:dyDescent="0.15">
      <c r="P8617" s="115"/>
      <c r="Q8617" s="116"/>
      <c r="R8617" s="116"/>
      <c r="S8617" s="116"/>
      <c r="T8617" s="117"/>
    </row>
    <row r="8618" spans="16:20" x14ac:dyDescent="0.15">
      <c r="P8618" s="115"/>
      <c r="Q8618" s="116"/>
      <c r="R8618" s="116"/>
      <c r="S8618" s="116"/>
      <c r="T8618" s="117"/>
    </row>
    <row r="8619" spans="16:20" x14ac:dyDescent="0.15">
      <c r="P8619" s="115"/>
      <c r="Q8619" s="116"/>
      <c r="R8619" s="116"/>
      <c r="S8619" s="116"/>
      <c r="T8619" s="117"/>
    </row>
    <row r="8620" spans="16:20" x14ac:dyDescent="0.15">
      <c r="P8620" s="115"/>
      <c r="Q8620" s="116"/>
      <c r="R8620" s="116"/>
      <c r="S8620" s="116"/>
      <c r="T8620" s="117"/>
    </row>
    <row r="8621" spans="16:20" x14ac:dyDescent="0.15">
      <c r="P8621" s="115"/>
      <c r="Q8621" s="116"/>
      <c r="R8621" s="116"/>
      <c r="S8621" s="116"/>
      <c r="T8621" s="117"/>
    </row>
    <row r="8622" spans="16:20" x14ac:dyDescent="0.15">
      <c r="P8622" s="115"/>
      <c r="Q8622" s="116"/>
      <c r="R8622" s="116"/>
      <c r="S8622" s="116"/>
      <c r="T8622" s="117"/>
    </row>
    <row r="8623" spans="16:20" x14ac:dyDescent="0.15">
      <c r="P8623" s="115"/>
      <c r="Q8623" s="116"/>
      <c r="R8623" s="116"/>
      <c r="S8623" s="116"/>
      <c r="T8623" s="117"/>
    </row>
    <row r="8624" spans="16:20" x14ac:dyDescent="0.15">
      <c r="P8624" s="115"/>
      <c r="Q8624" s="116"/>
      <c r="R8624" s="116"/>
      <c r="S8624" s="116"/>
      <c r="T8624" s="117"/>
    </row>
    <row r="8625" spans="16:20" x14ac:dyDescent="0.15">
      <c r="P8625" s="115"/>
      <c r="Q8625" s="116"/>
      <c r="R8625" s="116"/>
      <c r="S8625" s="116"/>
      <c r="T8625" s="117"/>
    </row>
    <row r="8626" spans="16:20" x14ac:dyDescent="0.15">
      <c r="P8626" s="115"/>
      <c r="Q8626" s="116"/>
      <c r="R8626" s="116"/>
      <c r="S8626" s="116"/>
      <c r="T8626" s="117"/>
    </row>
    <row r="8627" spans="16:20" x14ac:dyDescent="0.15">
      <c r="P8627" s="115"/>
      <c r="Q8627" s="116"/>
      <c r="R8627" s="116"/>
      <c r="S8627" s="116"/>
      <c r="T8627" s="117"/>
    </row>
    <row r="8628" spans="16:20" x14ac:dyDescent="0.15">
      <c r="P8628" s="115"/>
      <c r="Q8628" s="116"/>
      <c r="R8628" s="116"/>
      <c r="S8628" s="116"/>
      <c r="T8628" s="117"/>
    </row>
    <row r="8629" spans="16:20" x14ac:dyDescent="0.15">
      <c r="P8629" s="115"/>
      <c r="Q8629" s="116"/>
      <c r="R8629" s="116"/>
      <c r="S8629" s="116"/>
      <c r="T8629" s="117"/>
    </row>
    <row r="8630" spans="16:20" x14ac:dyDescent="0.15">
      <c r="P8630" s="115"/>
      <c r="Q8630" s="116"/>
      <c r="R8630" s="116"/>
      <c r="S8630" s="116"/>
      <c r="T8630" s="117"/>
    </row>
    <row r="8631" spans="16:20" x14ac:dyDescent="0.15">
      <c r="P8631" s="115"/>
      <c r="Q8631" s="116"/>
      <c r="R8631" s="116"/>
      <c r="S8631" s="116"/>
      <c r="T8631" s="117"/>
    </row>
    <row r="8632" spans="16:20" x14ac:dyDescent="0.15">
      <c r="P8632" s="115"/>
      <c r="Q8632" s="116"/>
      <c r="R8632" s="116"/>
      <c r="S8632" s="116"/>
      <c r="T8632" s="117"/>
    </row>
    <row r="8633" spans="16:20" x14ac:dyDescent="0.15">
      <c r="P8633" s="115"/>
      <c r="Q8633" s="116"/>
      <c r="R8633" s="116"/>
      <c r="S8633" s="116"/>
      <c r="T8633" s="117"/>
    </row>
    <row r="8634" spans="16:20" x14ac:dyDescent="0.15">
      <c r="P8634" s="115"/>
      <c r="Q8634" s="116"/>
      <c r="R8634" s="116"/>
      <c r="S8634" s="116"/>
      <c r="T8634" s="117"/>
    </row>
    <row r="8635" spans="16:20" x14ac:dyDescent="0.15">
      <c r="P8635" s="115"/>
      <c r="Q8635" s="116"/>
      <c r="R8635" s="116"/>
      <c r="S8635" s="116"/>
      <c r="T8635" s="117"/>
    </row>
    <row r="8636" spans="16:20" x14ac:dyDescent="0.15">
      <c r="P8636" s="115"/>
      <c r="Q8636" s="116"/>
      <c r="R8636" s="116"/>
      <c r="S8636" s="116"/>
      <c r="T8636" s="117"/>
    </row>
    <row r="8637" spans="16:20" x14ac:dyDescent="0.15">
      <c r="P8637" s="115"/>
      <c r="Q8637" s="116"/>
      <c r="R8637" s="116"/>
      <c r="S8637" s="116"/>
      <c r="T8637" s="117"/>
    </row>
    <row r="8638" spans="16:20" x14ac:dyDescent="0.15">
      <c r="P8638" s="115"/>
      <c r="Q8638" s="116"/>
      <c r="R8638" s="116"/>
      <c r="S8638" s="116"/>
      <c r="T8638" s="117"/>
    </row>
    <row r="8639" spans="16:20" x14ac:dyDescent="0.15">
      <c r="P8639" s="115"/>
      <c r="Q8639" s="116"/>
      <c r="R8639" s="116"/>
      <c r="S8639" s="116"/>
      <c r="T8639" s="117"/>
    </row>
    <row r="8640" spans="16:20" x14ac:dyDescent="0.15">
      <c r="P8640" s="115"/>
      <c r="Q8640" s="116"/>
      <c r="R8640" s="116"/>
      <c r="S8640" s="116"/>
      <c r="T8640" s="117"/>
    </row>
    <row r="8641" spans="16:20" x14ac:dyDescent="0.15">
      <c r="P8641" s="115"/>
      <c r="Q8641" s="116"/>
      <c r="R8641" s="116"/>
      <c r="S8641" s="116"/>
      <c r="T8641" s="117"/>
    </row>
    <row r="8642" spans="16:20" x14ac:dyDescent="0.15">
      <c r="P8642" s="115"/>
      <c r="Q8642" s="116"/>
      <c r="R8642" s="116"/>
      <c r="S8642" s="116"/>
      <c r="T8642" s="117"/>
    </row>
    <row r="8643" spans="16:20" x14ac:dyDescent="0.15">
      <c r="P8643" s="115"/>
      <c r="Q8643" s="116"/>
      <c r="R8643" s="116"/>
      <c r="S8643" s="116"/>
      <c r="T8643" s="117"/>
    </row>
    <row r="8644" spans="16:20" x14ac:dyDescent="0.15">
      <c r="P8644" s="115"/>
      <c r="Q8644" s="116"/>
      <c r="R8644" s="116"/>
      <c r="S8644" s="116"/>
      <c r="T8644" s="117"/>
    </row>
    <row r="8645" spans="16:20" x14ac:dyDescent="0.15">
      <c r="P8645" s="115"/>
      <c r="Q8645" s="116"/>
      <c r="R8645" s="116"/>
      <c r="S8645" s="116"/>
      <c r="T8645" s="117"/>
    </row>
    <row r="8646" spans="16:20" x14ac:dyDescent="0.15">
      <c r="P8646" s="115"/>
      <c r="Q8646" s="116"/>
      <c r="R8646" s="116"/>
      <c r="S8646" s="116"/>
      <c r="T8646" s="117"/>
    </row>
    <row r="8647" spans="16:20" x14ac:dyDescent="0.15">
      <c r="P8647" s="115"/>
      <c r="Q8647" s="116"/>
      <c r="R8647" s="116"/>
      <c r="S8647" s="116"/>
      <c r="T8647" s="117"/>
    </row>
    <row r="8648" spans="16:20" x14ac:dyDescent="0.15">
      <c r="P8648" s="115"/>
      <c r="Q8648" s="116"/>
      <c r="R8648" s="116"/>
      <c r="S8648" s="116"/>
      <c r="T8648" s="117"/>
    </row>
    <row r="8649" spans="16:20" x14ac:dyDescent="0.15">
      <c r="P8649" s="115"/>
      <c r="Q8649" s="116"/>
      <c r="R8649" s="116"/>
      <c r="S8649" s="116"/>
      <c r="T8649" s="117"/>
    </row>
    <row r="8650" spans="16:20" x14ac:dyDescent="0.15">
      <c r="P8650" s="115"/>
      <c r="Q8650" s="116"/>
      <c r="R8650" s="116"/>
      <c r="S8650" s="116"/>
      <c r="T8650" s="117"/>
    </row>
    <row r="8651" spans="16:20" x14ac:dyDescent="0.15">
      <c r="P8651" s="115"/>
      <c r="Q8651" s="116"/>
      <c r="R8651" s="116"/>
      <c r="S8651" s="116"/>
      <c r="T8651" s="117"/>
    </row>
    <row r="8652" spans="16:20" x14ac:dyDescent="0.15">
      <c r="P8652" s="115"/>
      <c r="Q8652" s="116"/>
      <c r="R8652" s="116"/>
      <c r="S8652" s="116"/>
      <c r="T8652" s="117"/>
    </row>
    <row r="8653" spans="16:20" x14ac:dyDescent="0.15">
      <c r="P8653" s="115"/>
      <c r="Q8653" s="116"/>
      <c r="R8653" s="116"/>
      <c r="S8653" s="116"/>
      <c r="T8653" s="117"/>
    </row>
    <row r="8654" spans="16:20" x14ac:dyDescent="0.15">
      <c r="P8654" s="115"/>
      <c r="Q8654" s="116"/>
      <c r="R8654" s="116"/>
      <c r="S8654" s="116"/>
      <c r="T8654" s="117"/>
    </row>
    <row r="8655" spans="16:20" x14ac:dyDescent="0.15">
      <c r="P8655" s="115"/>
      <c r="Q8655" s="116"/>
      <c r="R8655" s="116"/>
      <c r="S8655" s="116"/>
      <c r="T8655" s="117"/>
    </row>
    <row r="8656" spans="16:20" x14ac:dyDescent="0.15">
      <c r="P8656" s="115"/>
      <c r="Q8656" s="116"/>
      <c r="R8656" s="116"/>
      <c r="S8656" s="116"/>
      <c r="T8656" s="117"/>
    </row>
    <row r="8657" spans="16:20" x14ac:dyDescent="0.15">
      <c r="P8657" s="115"/>
      <c r="Q8657" s="116"/>
      <c r="R8657" s="116"/>
      <c r="S8657" s="116"/>
      <c r="T8657" s="117"/>
    </row>
    <row r="8658" spans="16:20" x14ac:dyDescent="0.15">
      <c r="P8658" s="115"/>
      <c r="Q8658" s="116"/>
      <c r="R8658" s="116"/>
      <c r="S8658" s="116"/>
      <c r="T8658" s="117"/>
    </row>
    <row r="8659" spans="16:20" x14ac:dyDescent="0.15">
      <c r="P8659" s="115"/>
      <c r="Q8659" s="116"/>
      <c r="R8659" s="116"/>
      <c r="S8659" s="116"/>
      <c r="T8659" s="117"/>
    </row>
    <row r="8660" spans="16:20" x14ac:dyDescent="0.15">
      <c r="P8660" s="115"/>
      <c r="Q8660" s="116"/>
      <c r="R8660" s="116"/>
      <c r="S8660" s="116"/>
      <c r="T8660" s="117"/>
    </row>
    <row r="8661" spans="16:20" x14ac:dyDescent="0.15">
      <c r="P8661" s="115"/>
      <c r="Q8661" s="116"/>
      <c r="R8661" s="116"/>
      <c r="S8661" s="116"/>
      <c r="T8661" s="117"/>
    </row>
    <row r="8662" spans="16:20" x14ac:dyDescent="0.15">
      <c r="P8662" s="115"/>
      <c r="Q8662" s="116"/>
      <c r="R8662" s="116"/>
      <c r="S8662" s="116"/>
      <c r="T8662" s="117"/>
    </row>
    <row r="8663" spans="16:20" x14ac:dyDescent="0.15">
      <c r="P8663" s="115"/>
      <c r="Q8663" s="116"/>
      <c r="R8663" s="116"/>
      <c r="S8663" s="116"/>
      <c r="T8663" s="117"/>
    </row>
    <row r="8664" spans="16:20" x14ac:dyDescent="0.15">
      <c r="P8664" s="115"/>
      <c r="Q8664" s="116"/>
      <c r="R8664" s="116"/>
      <c r="S8664" s="116"/>
      <c r="T8664" s="117"/>
    </row>
    <row r="8665" spans="16:20" x14ac:dyDescent="0.15">
      <c r="P8665" s="115"/>
      <c r="Q8665" s="116"/>
      <c r="R8665" s="116"/>
      <c r="S8665" s="116"/>
      <c r="T8665" s="117"/>
    </row>
    <row r="8666" spans="16:20" x14ac:dyDescent="0.15">
      <c r="P8666" s="115"/>
      <c r="Q8666" s="116"/>
      <c r="R8666" s="116"/>
      <c r="S8666" s="116"/>
      <c r="T8666" s="117"/>
    </row>
    <row r="8667" spans="16:20" x14ac:dyDescent="0.15">
      <c r="P8667" s="115"/>
      <c r="Q8667" s="116"/>
      <c r="R8667" s="116"/>
      <c r="S8667" s="116"/>
      <c r="T8667" s="117"/>
    </row>
    <row r="8668" spans="16:20" x14ac:dyDescent="0.15">
      <c r="P8668" s="115"/>
      <c r="Q8668" s="116"/>
      <c r="R8668" s="116"/>
      <c r="S8668" s="116"/>
      <c r="T8668" s="117"/>
    </row>
    <row r="8669" spans="16:20" x14ac:dyDescent="0.15">
      <c r="P8669" s="115"/>
      <c r="Q8669" s="116"/>
      <c r="R8669" s="116"/>
      <c r="S8669" s="116"/>
      <c r="T8669" s="117"/>
    </row>
    <row r="8670" spans="16:20" x14ac:dyDescent="0.15">
      <c r="P8670" s="115"/>
      <c r="Q8670" s="116"/>
      <c r="R8670" s="116"/>
      <c r="S8670" s="116"/>
      <c r="T8670" s="117"/>
    </row>
    <row r="8671" spans="16:20" x14ac:dyDescent="0.15">
      <c r="P8671" s="115"/>
      <c r="Q8671" s="116"/>
      <c r="R8671" s="116"/>
      <c r="S8671" s="116"/>
      <c r="T8671" s="117"/>
    </row>
    <row r="8672" spans="16:20" x14ac:dyDescent="0.15">
      <c r="P8672" s="115"/>
      <c r="Q8672" s="116"/>
      <c r="R8672" s="116"/>
      <c r="S8672" s="116"/>
      <c r="T8672" s="117"/>
    </row>
    <row r="8673" spans="16:20" x14ac:dyDescent="0.15">
      <c r="P8673" s="115"/>
      <c r="Q8673" s="116"/>
      <c r="R8673" s="116"/>
      <c r="S8673" s="116"/>
      <c r="T8673" s="117"/>
    </row>
    <row r="8674" spans="16:20" x14ac:dyDescent="0.15">
      <c r="P8674" s="115"/>
      <c r="Q8674" s="116"/>
      <c r="R8674" s="116"/>
      <c r="S8674" s="116"/>
      <c r="T8674" s="117"/>
    </row>
    <row r="8675" spans="16:20" x14ac:dyDescent="0.15">
      <c r="P8675" s="115"/>
      <c r="Q8675" s="116"/>
      <c r="R8675" s="116"/>
      <c r="S8675" s="116"/>
      <c r="T8675" s="117"/>
    </row>
    <row r="8676" spans="16:20" x14ac:dyDescent="0.15">
      <c r="P8676" s="115"/>
      <c r="Q8676" s="116"/>
      <c r="R8676" s="116"/>
      <c r="S8676" s="116"/>
      <c r="T8676" s="117"/>
    </row>
    <row r="8677" spans="16:20" x14ac:dyDescent="0.15">
      <c r="P8677" s="115"/>
      <c r="Q8677" s="116"/>
      <c r="R8677" s="116"/>
      <c r="S8677" s="116"/>
      <c r="T8677" s="117"/>
    </row>
    <row r="8678" spans="16:20" x14ac:dyDescent="0.15">
      <c r="P8678" s="115"/>
      <c r="Q8678" s="116"/>
      <c r="R8678" s="116"/>
      <c r="S8678" s="116"/>
      <c r="T8678" s="117"/>
    </row>
    <row r="8679" spans="16:20" x14ac:dyDescent="0.15">
      <c r="P8679" s="115"/>
      <c r="Q8679" s="116"/>
      <c r="R8679" s="116"/>
      <c r="S8679" s="116"/>
      <c r="T8679" s="117"/>
    </row>
    <row r="8680" spans="16:20" x14ac:dyDescent="0.15">
      <c r="P8680" s="115"/>
      <c r="Q8680" s="116"/>
      <c r="R8680" s="116"/>
      <c r="S8680" s="116"/>
      <c r="T8680" s="117"/>
    </row>
    <row r="8681" spans="16:20" x14ac:dyDescent="0.15">
      <c r="P8681" s="115"/>
      <c r="Q8681" s="116"/>
      <c r="R8681" s="116"/>
      <c r="S8681" s="116"/>
      <c r="T8681" s="117"/>
    </row>
    <row r="8682" spans="16:20" x14ac:dyDescent="0.15">
      <c r="P8682" s="115"/>
      <c r="Q8682" s="116"/>
      <c r="R8682" s="116"/>
      <c r="S8682" s="116"/>
      <c r="T8682" s="117"/>
    </row>
    <row r="8683" spans="16:20" x14ac:dyDescent="0.15">
      <c r="P8683" s="115"/>
      <c r="Q8683" s="116"/>
      <c r="R8683" s="116"/>
      <c r="S8683" s="116"/>
      <c r="T8683" s="117"/>
    </row>
    <row r="8684" spans="16:20" x14ac:dyDescent="0.15">
      <c r="P8684" s="115"/>
      <c r="Q8684" s="116"/>
      <c r="R8684" s="116"/>
      <c r="S8684" s="116"/>
      <c r="T8684" s="117"/>
    </row>
    <row r="8685" spans="16:20" x14ac:dyDescent="0.15">
      <c r="P8685" s="115"/>
      <c r="Q8685" s="116"/>
      <c r="R8685" s="116"/>
      <c r="S8685" s="116"/>
      <c r="T8685" s="117"/>
    </row>
    <row r="8686" spans="16:20" x14ac:dyDescent="0.15">
      <c r="P8686" s="115"/>
      <c r="Q8686" s="116"/>
      <c r="R8686" s="116"/>
      <c r="S8686" s="116"/>
      <c r="T8686" s="117"/>
    </row>
    <row r="8687" spans="16:20" x14ac:dyDescent="0.15">
      <c r="P8687" s="115"/>
      <c r="Q8687" s="116"/>
      <c r="R8687" s="116"/>
      <c r="S8687" s="116"/>
      <c r="T8687" s="117"/>
    </row>
    <row r="8688" spans="16:20" x14ac:dyDescent="0.15">
      <c r="P8688" s="115"/>
      <c r="Q8688" s="116"/>
      <c r="R8688" s="116"/>
      <c r="S8688" s="116"/>
      <c r="T8688" s="117"/>
    </row>
    <row r="8689" spans="16:20" x14ac:dyDescent="0.15">
      <c r="P8689" s="115"/>
      <c r="Q8689" s="116"/>
      <c r="R8689" s="116"/>
      <c r="S8689" s="116"/>
      <c r="T8689" s="117"/>
    </row>
    <row r="8690" spans="16:20" x14ac:dyDescent="0.15">
      <c r="P8690" s="115"/>
      <c r="Q8690" s="116"/>
      <c r="R8690" s="116"/>
      <c r="S8690" s="116"/>
      <c r="T8690" s="117"/>
    </row>
    <row r="8691" spans="16:20" x14ac:dyDescent="0.15">
      <c r="P8691" s="115"/>
      <c r="Q8691" s="116"/>
      <c r="R8691" s="116"/>
      <c r="S8691" s="116"/>
      <c r="T8691" s="117"/>
    </row>
    <row r="8692" spans="16:20" x14ac:dyDescent="0.15">
      <c r="P8692" s="115"/>
      <c r="Q8692" s="116"/>
      <c r="R8692" s="116"/>
      <c r="S8692" s="116"/>
      <c r="T8692" s="117"/>
    </row>
    <row r="8693" spans="16:20" x14ac:dyDescent="0.15">
      <c r="P8693" s="115"/>
      <c r="Q8693" s="116"/>
      <c r="R8693" s="116"/>
      <c r="S8693" s="116"/>
      <c r="T8693" s="117"/>
    </row>
    <row r="8694" spans="16:20" x14ac:dyDescent="0.15">
      <c r="P8694" s="115"/>
      <c r="Q8694" s="116"/>
      <c r="R8694" s="116"/>
      <c r="S8694" s="116"/>
      <c r="T8694" s="117"/>
    </row>
    <row r="8695" spans="16:20" x14ac:dyDescent="0.15">
      <c r="P8695" s="115"/>
      <c r="Q8695" s="116"/>
      <c r="R8695" s="116"/>
      <c r="S8695" s="116"/>
      <c r="T8695" s="117"/>
    </row>
    <row r="8696" spans="16:20" x14ac:dyDescent="0.15">
      <c r="P8696" s="115"/>
      <c r="Q8696" s="116"/>
      <c r="R8696" s="116"/>
      <c r="S8696" s="116"/>
      <c r="T8696" s="117"/>
    </row>
    <row r="8697" spans="16:20" x14ac:dyDescent="0.15">
      <c r="P8697" s="115"/>
      <c r="Q8697" s="116"/>
      <c r="R8697" s="116"/>
      <c r="S8697" s="116"/>
      <c r="T8697" s="117"/>
    </row>
    <row r="8698" spans="16:20" x14ac:dyDescent="0.15">
      <c r="P8698" s="115"/>
      <c r="Q8698" s="116"/>
      <c r="R8698" s="116"/>
      <c r="S8698" s="116"/>
      <c r="T8698" s="117"/>
    </row>
    <row r="8699" spans="16:20" x14ac:dyDescent="0.15">
      <c r="P8699" s="115"/>
      <c r="Q8699" s="116"/>
      <c r="R8699" s="116"/>
      <c r="S8699" s="116"/>
      <c r="T8699" s="117"/>
    </row>
    <row r="8700" spans="16:20" x14ac:dyDescent="0.15">
      <c r="P8700" s="115"/>
      <c r="Q8700" s="116"/>
      <c r="R8700" s="116"/>
      <c r="S8700" s="116"/>
      <c r="T8700" s="117"/>
    </row>
    <row r="8701" spans="16:20" x14ac:dyDescent="0.15">
      <c r="P8701" s="115"/>
      <c r="Q8701" s="116"/>
      <c r="R8701" s="116"/>
      <c r="S8701" s="116"/>
      <c r="T8701" s="117"/>
    </row>
    <row r="8702" spans="16:20" x14ac:dyDescent="0.15">
      <c r="P8702" s="115"/>
      <c r="Q8702" s="116"/>
      <c r="R8702" s="116"/>
      <c r="S8702" s="116"/>
      <c r="T8702" s="117"/>
    </row>
    <row r="8703" spans="16:20" x14ac:dyDescent="0.15">
      <c r="P8703" s="115"/>
      <c r="Q8703" s="116"/>
      <c r="R8703" s="116"/>
      <c r="S8703" s="116"/>
      <c r="T8703" s="117"/>
    </row>
    <row r="8704" spans="16:20" x14ac:dyDescent="0.15">
      <c r="P8704" s="115"/>
      <c r="Q8704" s="116"/>
      <c r="R8704" s="116"/>
      <c r="S8704" s="116"/>
      <c r="T8704" s="117"/>
    </row>
    <row r="8705" spans="16:20" x14ac:dyDescent="0.15">
      <c r="P8705" s="115"/>
      <c r="Q8705" s="116"/>
      <c r="R8705" s="116"/>
      <c r="S8705" s="116"/>
      <c r="T8705" s="117"/>
    </row>
    <row r="8706" spans="16:20" x14ac:dyDescent="0.15">
      <c r="P8706" s="115"/>
      <c r="Q8706" s="116"/>
      <c r="R8706" s="116"/>
      <c r="S8706" s="116"/>
      <c r="T8706" s="117"/>
    </row>
    <row r="8707" spans="16:20" x14ac:dyDescent="0.15">
      <c r="P8707" s="115"/>
      <c r="Q8707" s="116"/>
      <c r="R8707" s="116"/>
      <c r="S8707" s="116"/>
      <c r="T8707" s="117"/>
    </row>
    <row r="8708" spans="16:20" x14ac:dyDescent="0.15">
      <c r="P8708" s="115"/>
      <c r="Q8708" s="116"/>
      <c r="R8708" s="116"/>
      <c r="S8708" s="116"/>
      <c r="T8708" s="117"/>
    </row>
    <row r="8709" spans="16:20" x14ac:dyDescent="0.15">
      <c r="P8709" s="115"/>
      <c r="Q8709" s="116"/>
      <c r="R8709" s="116"/>
      <c r="S8709" s="116"/>
      <c r="T8709" s="117"/>
    </row>
    <row r="8710" spans="16:20" x14ac:dyDescent="0.15">
      <c r="P8710" s="115"/>
      <c r="Q8710" s="116"/>
      <c r="R8710" s="116"/>
      <c r="S8710" s="116"/>
      <c r="T8710" s="117"/>
    </row>
    <row r="8711" spans="16:20" x14ac:dyDescent="0.15">
      <c r="P8711" s="115"/>
      <c r="Q8711" s="116"/>
      <c r="R8711" s="116"/>
      <c r="S8711" s="116"/>
      <c r="T8711" s="117"/>
    </row>
    <row r="8712" spans="16:20" x14ac:dyDescent="0.15">
      <c r="P8712" s="115"/>
      <c r="Q8712" s="116"/>
      <c r="R8712" s="116"/>
      <c r="S8712" s="116"/>
      <c r="T8712" s="117"/>
    </row>
    <row r="8713" spans="16:20" x14ac:dyDescent="0.15">
      <c r="P8713" s="115"/>
      <c r="Q8713" s="116"/>
      <c r="R8713" s="116"/>
      <c r="S8713" s="116"/>
      <c r="T8713" s="117"/>
    </row>
    <row r="8714" spans="16:20" x14ac:dyDescent="0.15">
      <c r="P8714" s="115"/>
      <c r="Q8714" s="116"/>
      <c r="R8714" s="116"/>
      <c r="S8714" s="116"/>
      <c r="T8714" s="117"/>
    </row>
    <row r="8715" spans="16:20" x14ac:dyDescent="0.15">
      <c r="P8715" s="115"/>
      <c r="Q8715" s="116"/>
      <c r="R8715" s="116"/>
      <c r="S8715" s="116"/>
      <c r="T8715" s="117"/>
    </row>
    <row r="8716" spans="16:20" x14ac:dyDescent="0.15">
      <c r="P8716" s="115"/>
      <c r="Q8716" s="116"/>
      <c r="R8716" s="116"/>
      <c r="S8716" s="116"/>
      <c r="T8716" s="117"/>
    </row>
    <row r="8717" spans="16:20" x14ac:dyDescent="0.15">
      <c r="P8717" s="115"/>
      <c r="Q8717" s="116"/>
      <c r="R8717" s="116"/>
      <c r="S8717" s="116"/>
      <c r="T8717" s="117"/>
    </row>
    <row r="8718" spans="16:20" x14ac:dyDescent="0.15">
      <c r="P8718" s="115"/>
      <c r="Q8718" s="116"/>
      <c r="R8718" s="116"/>
      <c r="S8718" s="116"/>
      <c r="T8718" s="117"/>
    </row>
    <row r="8719" spans="16:20" x14ac:dyDescent="0.15">
      <c r="P8719" s="115"/>
      <c r="Q8719" s="116"/>
      <c r="R8719" s="116"/>
      <c r="S8719" s="116"/>
      <c r="T8719" s="117"/>
    </row>
    <row r="8720" spans="16:20" x14ac:dyDescent="0.15">
      <c r="P8720" s="115"/>
      <c r="Q8720" s="116"/>
      <c r="R8720" s="116"/>
      <c r="S8720" s="116"/>
      <c r="T8720" s="117"/>
    </row>
    <row r="8721" spans="16:20" x14ac:dyDescent="0.15">
      <c r="P8721" s="115"/>
      <c r="Q8721" s="116"/>
      <c r="R8721" s="116"/>
      <c r="S8721" s="116"/>
      <c r="T8721" s="117"/>
    </row>
    <row r="8722" spans="16:20" x14ac:dyDescent="0.15">
      <c r="P8722" s="115"/>
      <c r="Q8722" s="116"/>
      <c r="R8722" s="116"/>
      <c r="S8722" s="116"/>
      <c r="T8722" s="117"/>
    </row>
    <row r="8723" spans="16:20" x14ac:dyDescent="0.15">
      <c r="P8723" s="115"/>
      <c r="Q8723" s="116"/>
      <c r="R8723" s="116"/>
      <c r="S8723" s="116"/>
      <c r="T8723" s="117"/>
    </row>
    <row r="8724" spans="16:20" x14ac:dyDescent="0.15">
      <c r="P8724" s="115"/>
      <c r="Q8724" s="116"/>
      <c r="R8724" s="116"/>
      <c r="S8724" s="116"/>
      <c r="T8724" s="117"/>
    </row>
    <row r="8725" spans="16:20" x14ac:dyDescent="0.15">
      <c r="P8725" s="115"/>
      <c r="Q8725" s="116"/>
      <c r="R8725" s="116"/>
      <c r="S8725" s="116"/>
      <c r="T8725" s="117"/>
    </row>
    <row r="8726" spans="16:20" x14ac:dyDescent="0.15">
      <c r="P8726" s="115"/>
      <c r="Q8726" s="116"/>
      <c r="R8726" s="116"/>
      <c r="S8726" s="116"/>
      <c r="T8726" s="117"/>
    </row>
    <row r="8727" spans="16:20" x14ac:dyDescent="0.15">
      <c r="P8727" s="115"/>
      <c r="Q8727" s="116"/>
      <c r="R8727" s="116"/>
      <c r="S8727" s="116"/>
      <c r="T8727" s="117"/>
    </row>
    <row r="8728" spans="16:20" x14ac:dyDescent="0.15">
      <c r="P8728" s="115"/>
      <c r="Q8728" s="116"/>
      <c r="R8728" s="116"/>
      <c r="S8728" s="116"/>
      <c r="T8728" s="117"/>
    </row>
    <row r="8729" spans="16:20" x14ac:dyDescent="0.15">
      <c r="P8729" s="115"/>
      <c r="Q8729" s="116"/>
      <c r="R8729" s="116"/>
      <c r="S8729" s="116"/>
      <c r="T8729" s="117"/>
    </row>
    <row r="8730" spans="16:20" x14ac:dyDescent="0.15">
      <c r="P8730" s="115"/>
      <c r="Q8730" s="116"/>
      <c r="R8730" s="116"/>
      <c r="S8730" s="116"/>
      <c r="T8730" s="117"/>
    </row>
    <row r="8731" spans="16:20" x14ac:dyDescent="0.15">
      <c r="P8731" s="115"/>
      <c r="Q8731" s="116"/>
      <c r="R8731" s="116"/>
      <c r="S8731" s="116"/>
      <c r="T8731" s="117"/>
    </row>
    <row r="8732" spans="16:20" x14ac:dyDescent="0.15">
      <c r="P8732" s="115"/>
      <c r="Q8732" s="116"/>
      <c r="R8732" s="116"/>
      <c r="S8732" s="116"/>
      <c r="T8732" s="117"/>
    </row>
    <row r="8733" spans="16:20" x14ac:dyDescent="0.15">
      <c r="P8733" s="115"/>
      <c r="Q8733" s="116"/>
      <c r="R8733" s="116"/>
      <c r="S8733" s="116"/>
      <c r="T8733" s="117"/>
    </row>
    <row r="8734" spans="16:20" x14ac:dyDescent="0.15">
      <c r="P8734" s="115"/>
      <c r="Q8734" s="116"/>
      <c r="R8734" s="116"/>
      <c r="S8734" s="116"/>
      <c r="T8734" s="117"/>
    </row>
    <row r="8735" spans="16:20" x14ac:dyDescent="0.15">
      <c r="P8735" s="115"/>
      <c r="Q8735" s="116"/>
      <c r="R8735" s="116"/>
      <c r="S8735" s="116"/>
      <c r="T8735" s="117"/>
    </row>
    <row r="8736" spans="16:20" x14ac:dyDescent="0.15">
      <c r="P8736" s="115"/>
      <c r="Q8736" s="116"/>
      <c r="R8736" s="116"/>
      <c r="S8736" s="116"/>
      <c r="T8736" s="117"/>
    </row>
    <row r="8737" spans="16:20" x14ac:dyDescent="0.15">
      <c r="P8737" s="115"/>
      <c r="Q8737" s="116"/>
      <c r="R8737" s="116"/>
      <c r="S8737" s="116"/>
      <c r="T8737" s="117"/>
    </row>
    <row r="8738" spans="16:20" x14ac:dyDescent="0.15">
      <c r="P8738" s="115"/>
      <c r="Q8738" s="116"/>
      <c r="R8738" s="116"/>
      <c r="S8738" s="116"/>
      <c r="T8738" s="117"/>
    </row>
    <row r="8739" spans="16:20" x14ac:dyDescent="0.15">
      <c r="P8739" s="115"/>
      <c r="Q8739" s="116"/>
      <c r="R8739" s="116"/>
      <c r="S8739" s="116"/>
      <c r="T8739" s="117"/>
    </row>
    <row r="8740" spans="16:20" x14ac:dyDescent="0.15">
      <c r="P8740" s="115"/>
      <c r="Q8740" s="116"/>
      <c r="R8740" s="116"/>
      <c r="S8740" s="116"/>
      <c r="T8740" s="117"/>
    </row>
    <row r="8741" spans="16:20" x14ac:dyDescent="0.15">
      <c r="P8741" s="115"/>
      <c r="Q8741" s="116"/>
      <c r="R8741" s="116"/>
      <c r="S8741" s="116"/>
      <c r="T8741" s="117"/>
    </row>
    <row r="8742" spans="16:20" x14ac:dyDescent="0.15">
      <c r="P8742" s="115"/>
      <c r="Q8742" s="116"/>
      <c r="R8742" s="116"/>
      <c r="S8742" s="116"/>
      <c r="T8742" s="117"/>
    </row>
    <row r="8743" spans="16:20" x14ac:dyDescent="0.15">
      <c r="P8743" s="115"/>
      <c r="Q8743" s="116"/>
      <c r="R8743" s="116"/>
      <c r="S8743" s="116"/>
      <c r="T8743" s="117"/>
    </row>
    <row r="8744" spans="16:20" x14ac:dyDescent="0.15">
      <c r="P8744" s="115"/>
      <c r="Q8744" s="116"/>
      <c r="R8744" s="116"/>
      <c r="S8744" s="116"/>
      <c r="T8744" s="117"/>
    </row>
    <row r="8745" spans="16:20" x14ac:dyDescent="0.15">
      <c r="P8745" s="115"/>
      <c r="Q8745" s="116"/>
      <c r="R8745" s="116"/>
      <c r="S8745" s="116"/>
      <c r="T8745" s="117"/>
    </row>
    <row r="8746" spans="16:20" x14ac:dyDescent="0.15">
      <c r="P8746" s="115"/>
      <c r="Q8746" s="116"/>
      <c r="R8746" s="116"/>
      <c r="S8746" s="116"/>
      <c r="T8746" s="117"/>
    </row>
    <row r="8747" spans="16:20" x14ac:dyDescent="0.15">
      <c r="P8747" s="115"/>
      <c r="Q8747" s="116"/>
      <c r="R8747" s="116"/>
      <c r="S8747" s="116"/>
      <c r="T8747" s="117"/>
    </row>
    <row r="8748" spans="16:20" x14ac:dyDescent="0.15">
      <c r="P8748" s="115"/>
      <c r="Q8748" s="116"/>
      <c r="R8748" s="116"/>
      <c r="S8748" s="116"/>
      <c r="T8748" s="117"/>
    </row>
    <row r="8749" spans="16:20" x14ac:dyDescent="0.15">
      <c r="P8749" s="115"/>
      <c r="Q8749" s="116"/>
      <c r="R8749" s="116"/>
      <c r="S8749" s="116"/>
      <c r="T8749" s="117"/>
    </row>
    <row r="8750" spans="16:20" x14ac:dyDescent="0.15">
      <c r="P8750" s="115"/>
      <c r="Q8750" s="116"/>
      <c r="R8750" s="116"/>
      <c r="S8750" s="116"/>
      <c r="T8750" s="117"/>
    </row>
    <row r="8751" spans="16:20" x14ac:dyDescent="0.15">
      <c r="P8751" s="115"/>
      <c r="Q8751" s="116"/>
      <c r="R8751" s="116"/>
      <c r="S8751" s="116"/>
      <c r="T8751" s="117"/>
    </row>
    <row r="8752" spans="16:20" x14ac:dyDescent="0.15">
      <c r="P8752" s="115"/>
      <c r="Q8752" s="116"/>
      <c r="R8752" s="116"/>
      <c r="S8752" s="116"/>
      <c r="T8752" s="117"/>
    </row>
    <row r="8753" spans="16:20" x14ac:dyDescent="0.15">
      <c r="P8753" s="115"/>
      <c r="Q8753" s="116"/>
      <c r="R8753" s="116"/>
      <c r="S8753" s="116"/>
      <c r="T8753" s="117"/>
    </row>
    <row r="8754" spans="16:20" x14ac:dyDescent="0.15">
      <c r="P8754" s="115"/>
      <c r="Q8754" s="116"/>
      <c r="R8754" s="116"/>
      <c r="S8754" s="116"/>
      <c r="T8754" s="117"/>
    </row>
    <row r="8755" spans="16:20" x14ac:dyDescent="0.15">
      <c r="P8755" s="115"/>
      <c r="Q8755" s="116"/>
      <c r="R8755" s="116"/>
      <c r="S8755" s="116"/>
      <c r="T8755" s="117"/>
    </row>
    <row r="8756" spans="16:20" x14ac:dyDescent="0.15">
      <c r="P8756" s="115"/>
      <c r="Q8756" s="116"/>
      <c r="R8756" s="116"/>
      <c r="S8756" s="116"/>
      <c r="T8756" s="117"/>
    </row>
    <row r="8757" spans="16:20" x14ac:dyDescent="0.15">
      <c r="P8757" s="115"/>
      <c r="Q8757" s="116"/>
      <c r="R8757" s="116"/>
      <c r="S8757" s="116"/>
      <c r="T8757" s="117"/>
    </row>
    <row r="8758" spans="16:20" x14ac:dyDescent="0.15">
      <c r="P8758" s="115"/>
      <c r="Q8758" s="116"/>
      <c r="R8758" s="116"/>
      <c r="S8758" s="116"/>
      <c r="T8758" s="117"/>
    </row>
    <row r="8759" spans="16:20" x14ac:dyDescent="0.15">
      <c r="P8759" s="115"/>
      <c r="Q8759" s="116"/>
      <c r="R8759" s="116"/>
      <c r="S8759" s="116"/>
      <c r="T8759" s="117"/>
    </row>
    <row r="8760" spans="16:20" x14ac:dyDescent="0.15">
      <c r="P8760" s="115"/>
      <c r="Q8760" s="116"/>
      <c r="R8760" s="116"/>
      <c r="S8760" s="116"/>
      <c r="T8760" s="117"/>
    </row>
    <row r="8761" spans="16:20" x14ac:dyDescent="0.15">
      <c r="P8761" s="115"/>
      <c r="Q8761" s="116"/>
      <c r="R8761" s="116"/>
      <c r="S8761" s="116"/>
      <c r="T8761" s="117"/>
    </row>
    <row r="8762" spans="16:20" x14ac:dyDescent="0.15">
      <c r="P8762" s="115"/>
      <c r="Q8762" s="116"/>
      <c r="R8762" s="116"/>
      <c r="S8762" s="116"/>
      <c r="T8762" s="117"/>
    </row>
    <row r="8763" spans="16:20" x14ac:dyDescent="0.15">
      <c r="P8763" s="115"/>
      <c r="Q8763" s="116"/>
      <c r="R8763" s="116"/>
      <c r="S8763" s="116"/>
      <c r="T8763" s="117"/>
    </row>
    <row r="8764" spans="16:20" x14ac:dyDescent="0.15">
      <c r="P8764" s="115"/>
      <c r="Q8764" s="116"/>
      <c r="R8764" s="116"/>
      <c r="S8764" s="116"/>
      <c r="T8764" s="117"/>
    </row>
    <row r="8765" spans="16:20" x14ac:dyDescent="0.15">
      <c r="P8765" s="115"/>
      <c r="Q8765" s="116"/>
      <c r="R8765" s="116"/>
      <c r="S8765" s="116"/>
      <c r="T8765" s="117"/>
    </row>
    <row r="8766" spans="16:20" x14ac:dyDescent="0.15">
      <c r="P8766" s="115"/>
      <c r="Q8766" s="116"/>
      <c r="R8766" s="116"/>
      <c r="S8766" s="116"/>
      <c r="T8766" s="117"/>
    </row>
    <row r="8767" spans="16:20" x14ac:dyDescent="0.15">
      <c r="P8767" s="115"/>
      <c r="Q8767" s="116"/>
      <c r="R8767" s="116"/>
      <c r="S8767" s="116"/>
      <c r="T8767" s="117"/>
    </row>
    <row r="8768" spans="16:20" x14ac:dyDescent="0.15">
      <c r="P8768" s="115"/>
      <c r="Q8768" s="116"/>
      <c r="R8768" s="116"/>
      <c r="S8768" s="116"/>
      <c r="T8768" s="117"/>
    </row>
    <row r="8769" spans="16:20" x14ac:dyDescent="0.15">
      <c r="P8769" s="115"/>
      <c r="Q8769" s="116"/>
      <c r="R8769" s="116"/>
      <c r="S8769" s="116"/>
      <c r="T8769" s="117"/>
    </row>
    <row r="8770" spans="16:20" x14ac:dyDescent="0.15">
      <c r="P8770" s="115"/>
      <c r="Q8770" s="116"/>
      <c r="R8770" s="116"/>
      <c r="S8770" s="116"/>
      <c r="T8770" s="117"/>
    </row>
    <row r="8771" spans="16:20" x14ac:dyDescent="0.15">
      <c r="P8771" s="115"/>
      <c r="Q8771" s="116"/>
      <c r="R8771" s="116"/>
      <c r="S8771" s="116"/>
      <c r="T8771" s="117"/>
    </row>
    <row r="8772" spans="16:20" x14ac:dyDescent="0.15">
      <c r="P8772" s="115"/>
      <c r="Q8772" s="116"/>
      <c r="R8772" s="116"/>
      <c r="S8772" s="116"/>
      <c r="T8772" s="117"/>
    </row>
    <row r="8773" spans="16:20" x14ac:dyDescent="0.15">
      <c r="P8773" s="115"/>
      <c r="Q8773" s="116"/>
      <c r="R8773" s="116"/>
      <c r="S8773" s="116"/>
      <c r="T8773" s="117"/>
    </row>
    <row r="8774" spans="16:20" x14ac:dyDescent="0.15">
      <c r="P8774" s="115"/>
      <c r="Q8774" s="116"/>
      <c r="R8774" s="116"/>
      <c r="S8774" s="116"/>
      <c r="T8774" s="117"/>
    </row>
    <row r="8775" spans="16:20" x14ac:dyDescent="0.15">
      <c r="P8775" s="115"/>
      <c r="Q8775" s="116"/>
      <c r="R8775" s="116"/>
      <c r="S8775" s="116"/>
      <c r="T8775" s="117"/>
    </row>
    <row r="8776" spans="16:20" x14ac:dyDescent="0.15">
      <c r="P8776" s="115"/>
      <c r="Q8776" s="116"/>
      <c r="R8776" s="116"/>
      <c r="S8776" s="116"/>
      <c r="T8776" s="117"/>
    </row>
    <row r="8777" spans="16:20" x14ac:dyDescent="0.15">
      <c r="P8777" s="115"/>
      <c r="Q8777" s="116"/>
      <c r="R8777" s="116"/>
      <c r="S8777" s="116"/>
      <c r="T8777" s="117"/>
    </row>
    <row r="8778" spans="16:20" x14ac:dyDescent="0.15">
      <c r="P8778" s="115"/>
      <c r="Q8778" s="116"/>
      <c r="R8778" s="116"/>
      <c r="S8778" s="116"/>
      <c r="T8778" s="117"/>
    </row>
    <row r="8779" spans="16:20" x14ac:dyDescent="0.15">
      <c r="P8779" s="115"/>
      <c r="Q8779" s="116"/>
      <c r="R8779" s="116"/>
      <c r="S8779" s="116"/>
      <c r="T8779" s="117"/>
    </row>
    <row r="8780" spans="16:20" x14ac:dyDescent="0.15">
      <c r="P8780" s="115"/>
      <c r="Q8780" s="116"/>
      <c r="R8780" s="116"/>
      <c r="S8780" s="116"/>
      <c r="T8780" s="117"/>
    </row>
    <row r="8781" spans="16:20" x14ac:dyDescent="0.15">
      <c r="P8781" s="115"/>
      <c r="Q8781" s="116"/>
      <c r="R8781" s="116"/>
      <c r="S8781" s="116"/>
      <c r="T8781" s="117"/>
    </row>
    <row r="8782" spans="16:20" x14ac:dyDescent="0.15">
      <c r="P8782" s="115"/>
      <c r="Q8782" s="116"/>
      <c r="R8782" s="116"/>
      <c r="S8782" s="116"/>
      <c r="T8782" s="117"/>
    </row>
    <row r="8783" spans="16:20" x14ac:dyDescent="0.15">
      <c r="P8783" s="115"/>
      <c r="Q8783" s="116"/>
      <c r="R8783" s="116"/>
      <c r="S8783" s="116"/>
      <c r="T8783" s="117"/>
    </row>
    <row r="8784" spans="16:20" x14ac:dyDescent="0.15">
      <c r="P8784" s="115"/>
      <c r="Q8784" s="116"/>
      <c r="R8784" s="116"/>
      <c r="S8784" s="116"/>
      <c r="T8784" s="117"/>
    </row>
    <row r="8785" spans="16:20" x14ac:dyDescent="0.15">
      <c r="P8785" s="115"/>
      <c r="Q8785" s="116"/>
      <c r="R8785" s="116"/>
      <c r="S8785" s="116"/>
      <c r="T8785" s="117"/>
    </row>
    <row r="8786" spans="16:20" x14ac:dyDescent="0.15">
      <c r="P8786" s="115"/>
      <c r="Q8786" s="116"/>
      <c r="R8786" s="116"/>
      <c r="S8786" s="116"/>
      <c r="T8786" s="117"/>
    </row>
    <row r="8787" spans="16:20" x14ac:dyDescent="0.15">
      <c r="P8787" s="115"/>
      <c r="Q8787" s="116"/>
      <c r="R8787" s="116"/>
      <c r="S8787" s="116"/>
      <c r="T8787" s="117"/>
    </row>
    <row r="8788" spans="16:20" x14ac:dyDescent="0.15">
      <c r="P8788" s="115"/>
      <c r="Q8788" s="116"/>
      <c r="R8788" s="116"/>
      <c r="S8788" s="116"/>
      <c r="T8788" s="117"/>
    </row>
    <row r="8789" spans="16:20" x14ac:dyDescent="0.15">
      <c r="P8789" s="115"/>
      <c r="Q8789" s="116"/>
      <c r="R8789" s="116"/>
      <c r="S8789" s="116"/>
      <c r="T8789" s="117"/>
    </row>
    <row r="8790" spans="16:20" x14ac:dyDescent="0.15">
      <c r="P8790" s="115"/>
      <c r="Q8790" s="116"/>
      <c r="R8790" s="116"/>
      <c r="S8790" s="116"/>
      <c r="T8790" s="117"/>
    </row>
    <row r="8791" spans="16:20" x14ac:dyDescent="0.15">
      <c r="P8791" s="115"/>
      <c r="Q8791" s="116"/>
      <c r="R8791" s="116"/>
      <c r="S8791" s="116"/>
      <c r="T8791" s="117"/>
    </row>
    <row r="8792" spans="16:20" x14ac:dyDescent="0.15">
      <c r="P8792" s="115"/>
      <c r="Q8792" s="116"/>
      <c r="R8792" s="116"/>
      <c r="S8792" s="116"/>
      <c r="T8792" s="117"/>
    </row>
    <row r="8793" spans="16:20" x14ac:dyDescent="0.15">
      <c r="P8793" s="115"/>
      <c r="Q8793" s="116"/>
      <c r="R8793" s="116"/>
      <c r="S8793" s="116"/>
      <c r="T8793" s="117"/>
    </row>
    <row r="8794" spans="16:20" x14ac:dyDescent="0.15">
      <c r="P8794" s="115"/>
      <c r="Q8794" s="116"/>
      <c r="R8794" s="116"/>
      <c r="S8794" s="116"/>
      <c r="T8794" s="117"/>
    </row>
    <row r="8795" spans="16:20" x14ac:dyDescent="0.15">
      <c r="P8795" s="115"/>
      <c r="Q8795" s="116"/>
      <c r="R8795" s="116"/>
      <c r="S8795" s="116"/>
      <c r="T8795" s="117"/>
    </row>
    <row r="8796" spans="16:20" x14ac:dyDescent="0.15">
      <c r="P8796" s="115"/>
      <c r="Q8796" s="116"/>
      <c r="R8796" s="116"/>
      <c r="S8796" s="116"/>
      <c r="T8796" s="117"/>
    </row>
    <row r="8797" spans="16:20" x14ac:dyDescent="0.15">
      <c r="P8797" s="115"/>
      <c r="Q8797" s="116"/>
      <c r="R8797" s="116"/>
      <c r="S8797" s="116"/>
      <c r="T8797" s="117"/>
    </row>
    <row r="8798" spans="16:20" x14ac:dyDescent="0.15">
      <c r="P8798" s="115"/>
      <c r="Q8798" s="116"/>
      <c r="R8798" s="116"/>
      <c r="S8798" s="116"/>
      <c r="T8798" s="117"/>
    </row>
    <row r="8799" spans="16:20" x14ac:dyDescent="0.15">
      <c r="P8799" s="115"/>
      <c r="Q8799" s="116"/>
      <c r="R8799" s="116"/>
      <c r="S8799" s="116"/>
      <c r="T8799" s="117"/>
    </row>
    <row r="8800" spans="16:20" x14ac:dyDescent="0.15">
      <c r="P8800" s="115"/>
      <c r="Q8800" s="116"/>
      <c r="R8800" s="116"/>
      <c r="S8800" s="116"/>
      <c r="T8800" s="117"/>
    </row>
    <row r="8801" spans="16:20" x14ac:dyDescent="0.15">
      <c r="P8801" s="115"/>
      <c r="Q8801" s="116"/>
      <c r="R8801" s="116"/>
      <c r="S8801" s="116"/>
      <c r="T8801" s="117"/>
    </row>
    <row r="8802" spans="16:20" x14ac:dyDescent="0.15">
      <c r="P8802" s="115"/>
      <c r="Q8802" s="116"/>
      <c r="R8802" s="116"/>
      <c r="S8802" s="116"/>
      <c r="T8802" s="117"/>
    </row>
    <row r="8803" spans="16:20" x14ac:dyDescent="0.15">
      <c r="P8803" s="115"/>
      <c r="Q8803" s="116"/>
      <c r="R8803" s="116"/>
      <c r="S8803" s="116"/>
      <c r="T8803" s="117"/>
    </row>
    <row r="8804" spans="16:20" x14ac:dyDescent="0.15">
      <c r="P8804" s="115"/>
      <c r="Q8804" s="116"/>
      <c r="R8804" s="116"/>
      <c r="S8804" s="116"/>
      <c r="T8804" s="117"/>
    </row>
    <row r="8805" spans="16:20" x14ac:dyDescent="0.15">
      <c r="P8805" s="115"/>
      <c r="Q8805" s="116"/>
      <c r="R8805" s="116"/>
      <c r="S8805" s="116"/>
      <c r="T8805" s="117"/>
    </row>
    <row r="8806" spans="16:20" x14ac:dyDescent="0.15">
      <c r="P8806" s="115"/>
      <c r="Q8806" s="116"/>
      <c r="R8806" s="116"/>
      <c r="S8806" s="116"/>
      <c r="T8806" s="117"/>
    </row>
    <row r="8807" spans="16:20" x14ac:dyDescent="0.15">
      <c r="P8807" s="115"/>
      <c r="Q8807" s="116"/>
      <c r="R8807" s="116"/>
      <c r="S8807" s="116"/>
      <c r="T8807" s="117"/>
    </row>
    <row r="8808" spans="16:20" x14ac:dyDescent="0.15">
      <c r="P8808" s="115"/>
      <c r="Q8808" s="116"/>
      <c r="R8808" s="116"/>
      <c r="S8808" s="116"/>
      <c r="T8808" s="117"/>
    </row>
    <row r="8809" spans="16:20" x14ac:dyDescent="0.15">
      <c r="P8809" s="115"/>
      <c r="Q8809" s="116"/>
      <c r="R8809" s="116"/>
      <c r="S8809" s="116"/>
      <c r="T8809" s="117"/>
    </row>
    <row r="8810" spans="16:20" x14ac:dyDescent="0.15">
      <c r="P8810" s="115"/>
      <c r="Q8810" s="116"/>
      <c r="R8810" s="116"/>
      <c r="S8810" s="116"/>
      <c r="T8810" s="117"/>
    </row>
    <row r="8811" spans="16:20" x14ac:dyDescent="0.15">
      <c r="P8811" s="115"/>
      <c r="Q8811" s="116"/>
      <c r="R8811" s="116"/>
      <c r="S8811" s="116"/>
      <c r="T8811" s="117"/>
    </row>
    <row r="8812" spans="16:20" x14ac:dyDescent="0.15">
      <c r="P8812" s="115"/>
      <c r="Q8812" s="116"/>
      <c r="R8812" s="116"/>
      <c r="S8812" s="116"/>
      <c r="T8812" s="117"/>
    </row>
    <row r="8813" spans="16:20" x14ac:dyDescent="0.15">
      <c r="P8813" s="115"/>
      <c r="Q8813" s="116"/>
      <c r="R8813" s="116"/>
      <c r="S8813" s="116"/>
      <c r="T8813" s="117"/>
    </row>
    <row r="8814" spans="16:20" x14ac:dyDescent="0.15">
      <c r="P8814" s="115"/>
      <c r="Q8814" s="116"/>
      <c r="R8814" s="116"/>
      <c r="S8814" s="116"/>
      <c r="T8814" s="117"/>
    </row>
    <row r="8815" spans="16:20" x14ac:dyDescent="0.15">
      <c r="P8815" s="115"/>
      <c r="Q8815" s="116"/>
      <c r="R8815" s="116"/>
      <c r="S8815" s="116"/>
      <c r="T8815" s="117"/>
    </row>
    <row r="8816" spans="16:20" x14ac:dyDescent="0.15">
      <c r="P8816" s="115"/>
      <c r="Q8816" s="116"/>
      <c r="R8816" s="116"/>
      <c r="S8816" s="116"/>
      <c r="T8816" s="117"/>
    </row>
    <row r="8817" spans="16:20" x14ac:dyDescent="0.15">
      <c r="P8817" s="115"/>
      <c r="Q8817" s="116"/>
      <c r="R8817" s="116"/>
      <c r="S8817" s="116"/>
      <c r="T8817" s="117"/>
    </row>
    <row r="8818" spans="16:20" x14ac:dyDescent="0.15">
      <c r="P8818" s="115"/>
      <c r="Q8818" s="116"/>
      <c r="R8818" s="116"/>
      <c r="S8818" s="116"/>
      <c r="T8818" s="117"/>
    </row>
    <row r="8819" spans="16:20" x14ac:dyDescent="0.15">
      <c r="P8819" s="115"/>
      <c r="Q8819" s="116"/>
      <c r="R8819" s="116"/>
      <c r="S8819" s="116"/>
      <c r="T8819" s="117"/>
    </row>
    <row r="8820" spans="16:20" x14ac:dyDescent="0.15">
      <c r="P8820" s="115"/>
      <c r="Q8820" s="116"/>
      <c r="R8820" s="116"/>
      <c r="S8820" s="116"/>
      <c r="T8820" s="117"/>
    </row>
    <row r="8821" spans="16:20" x14ac:dyDescent="0.15">
      <c r="P8821" s="115"/>
      <c r="Q8821" s="116"/>
      <c r="R8821" s="116"/>
      <c r="S8821" s="116"/>
      <c r="T8821" s="117"/>
    </row>
    <row r="8822" spans="16:20" x14ac:dyDescent="0.15">
      <c r="P8822" s="115"/>
      <c r="Q8822" s="116"/>
      <c r="R8822" s="116"/>
      <c r="S8822" s="116"/>
      <c r="T8822" s="117"/>
    </row>
    <row r="8823" spans="16:20" x14ac:dyDescent="0.15">
      <c r="P8823" s="115"/>
      <c r="Q8823" s="116"/>
      <c r="R8823" s="116"/>
      <c r="S8823" s="116"/>
      <c r="T8823" s="117"/>
    </row>
    <row r="8824" spans="16:20" x14ac:dyDescent="0.15">
      <c r="P8824" s="115"/>
      <c r="Q8824" s="116"/>
      <c r="R8824" s="116"/>
      <c r="S8824" s="116"/>
      <c r="T8824" s="117"/>
    </row>
    <row r="8825" spans="16:20" x14ac:dyDescent="0.15">
      <c r="P8825" s="115"/>
      <c r="Q8825" s="116"/>
      <c r="R8825" s="116"/>
      <c r="S8825" s="116"/>
      <c r="T8825" s="117"/>
    </row>
    <row r="8826" spans="16:20" x14ac:dyDescent="0.15">
      <c r="P8826" s="115"/>
      <c r="Q8826" s="116"/>
      <c r="R8826" s="116"/>
      <c r="S8826" s="116"/>
      <c r="T8826" s="117"/>
    </row>
    <row r="8827" spans="16:20" x14ac:dyDescent="0.15">
      <c r="P8827" s="115"/>
      <c r="Q8827" s="116"/>
      <c r="R8827" s="116"/>
      <c r="S8827" s="116"/>
      <c r="T8827" s="117"/>
    </row>
    <row r="8828" spans="16:20" x14ac:dyDescent="0.15">
      <c r="P8828" s="115"/>
      <c r="Q8828" s="116"/>
      <c r="R8828" s="116"/>
      <c r="S8828" s="116"/>
      <c r="T8828" s="117"/>
    </row>
    <row r="8829" spans="16:20" x14ac:dyDescent="0.15">
      <c r="P8829" s="115"/>
      <c r="Q8829" s="116"/>
      <c r="R8829" s="116"/>
      <c r="S8829" s="116"/>
      <c r="T8829" s="117"/>
    </row>
    <row r="8830" spans="16:20" x14ac:dyDescent="0.15">
      <c r="P8830" s="115"/>
      <c r="Q8830" s="116"/>
      <c r="R8830" s="116"/>
      <c r="S8830" s="116"/>
      <c r="T8830" s="117"/>
    </row>
    <row r="8831" spans="16:20" x14ac:dyDescent="0.15">
      <c r="P8831" s="115"/>
      <c r="Q8831" s="116"/>
      <c r="R8831" s="116"/>
      <c r="S8831" s="116"/>
      <c r="T8831" s="117"/>
    </row>
    <row r="8832" spans="16:20" x14ac:dyDescent="0.15">
      <c r="P8832" s="115"/>
      <c r="Q8832" s="116"/>
      <c r="R8832" s="116"/>
      <c r="S8832" s="116"/>
      <c r="T8832" s="117"/>
    </row>
    <row r="8833" spans="16:20" x14ac:dyDescent="0.15">
      <c r="P8833" s="115"/>
      <c r="Q8833" s="116"/>
      <c r="R8833" s="116"/>
      <c r="S8833" s="116"/>
      <c r="T8833" s="117"/>
    </row>
    <row r="8834" spans="16:20" x14ac:dyDescent="0.15">
      <c r="P8834" s="115"/>
      <c r="Q8834" s="116"/>
      <c r="R8834" s="116"/>
      <c r="S8834" s="116"/>
      <c r="T8834" s="117"/>
    </row>
    <row r="8835" spans="16:20" x14ac:dyDescent="0.15">
      <c r="P8835" s="115"/>
      <c r="Q8835" s="116"/>
      <c r="R8835" s="116"/>
      <c r="S8835" s="116"/>
      <c r="T8835" s="117"/>
    </row>
    <row r="8836" spans="16:20" x14ac:dyDescent="0.15">
      <c r="P8836" s="115"/>
      <c r="Q8836" s="116"/>
      <c r="R8836" s="116"/>
      <c r="S8836" s="116"/>
      <c r="T8836" s="117"/>
    </row>
    <row r="8837" spans="16:20" x14ac:dyDescent="0.15">
      <c r="P8837" s="115"/>
      <c r="Q8837" s="116"/>
      <c r="R8837" s="116"/>
      <c r="S8837" s="116"/>
      <c r="T8837" s="117"/>
    </row>
    <row r="8838" spans="16:20" x14ac:dyDescent="0.15">
      <c r="P8838" s="115"/>
      <c r="Q8838" s="116"/>
      <c r="R8838" s="116"/>
      <c r="S8838" s="116"/>
      <c r="T8838" s="117"/>
    </row>
    <row r="8839" spans="16:20" x14ac:dyDescent="0.15">
      <c r="P8839" s="115"/>
      <c r="Q8839" s="116"/>
      <c r="R8839" s="116"/>
      <c r="S8839" s="116"/>
      <c r="T8839" s="117"/>
    </row>
    <row r="8840" spans="16:20" x14ac:dyDescent="0.15">
      <c r="P8840" s="115"/>
      <c r="Q8840" s="116"/>
      <c r="R8840" s="116"/>
      <c r="S8840" s="116"/>
      <c r="T8840" s="117"/>
    </row>
    <row r="8841" spans="16:20" x14ac:dyDescent="0.15">
      <c r="P8841" s="115"/>
      <c r="Q8841" s="116"/>
      <c r="R8841" s="116"/>
      <c r="S8841" s="116"/>
      <c r="T8841" s="117"/>
    </row>
    <row r="8842" spans="16:20" x14ac:dyDescent="0.15">
      <c r="P8842" s="115"/>
      <c r="Q8842" s="116"/>
      <c r="R8842" s="116"/>
      <c r="S8842" s="116"/>
      <c r="T8842" s="117"/>
    </row>
    <row r="8843" spans="16:20" x14ac:dyDescent="0.15">
      <c r="P8843" s="115"/>
      <c r="Q8843" s="116"/>
      <c r="R8843" s="116"/>
      <c r="S8843" s="116"/>
      <c r="T8843" s="117"/>
    </row>
    <row r="8844" spans="16:20" x14ac:dyDescent="0.15">
      <c r="P8844" s="115"/>
      <c r="Q8844" s="116"/>
      <c r="R8844" s="116"/>
      <c r="S8844" s="116"/>
      <c r="T8844" s="117"/>
    </row>
    <row r="8845" spans="16:20" x14ac:dyDescent="0.15">
      <c r="P8845" s="115"/>
      <c r="Q8845" s="116"/>
      <c r="R8845" s="116"/>
      <c r="S8845" s="116"/>
      <c r="T8845" s="117"/>
    </row>
    <row r="8846" spans="16:20" x14ac:dyDescent="0.15">
      <c r="P8846" s="115"/>
      <c r="Q8846" s="116"/>
      <c r="R8846" s="116"/>
      <c r="S8846" s="116"/>
      <c r="T8846" s="117"/>
    </row>
    <row r="8847" spans="16:20" x14ac:dyDescent="0.15">
      <c r="P8847" s="115"/>
      <c r="Q8847" s="116"/>
      <c r="R8847" s="116"/>
      <c r="S8847" s="116"/>
      <c r="T8847" s="117"/>
    </row>
    <row r="8848" spans="16:20" x14ac:dyDescent="0.15">
      <c r="P8848" s="115"/>
      <c r="Q8848" s="116"/>
      <c r="R8848" s="116"/>
      <c r="S8848" s="116"/>
      <c r="T8848" s="117"/>
    </row>
    <row r="8849" spans="16:20" x14ac:dyDescent="0.15">
      <c r="P8849" s="115"/>
      <c r="Q8849" s="116"/>
      <c r="R8849" s="116"/>
      <c r="S8849" s="116"/>
      <c r="T8849" s="117"/>
    </row>
    <row r="8850" spans="16:20" x14ac:dyDescent="0.15">
      <c r="P8850" s="115"/>
      <c r="Q8850" s="116"/>
      <c r="R8850" s="116"/>
      <c r="S8850" s="116"/>
      <c r="T8850" s="117"/>
    </row>
    <row r="8851" spans="16:20" x14ac:dyDescent="0.15">
      <c r="P8851" s="115"/>
      <c r="Q8851" s="116"/>
      <c r="R8851" s="116"/>
      <c r="S8851" s="116"/>
      <c r="T8851" s="117"/>
    </row>
    <row r="8852" spans="16:20" x14ac:dyDescent="0.15">
      <c r="P8852" s="115"/>
      <c r="Q8852" s="116"/>
      <c r="R8852" s="116"/>
      <c r="S8852" s="116"/>
      <c r="T8852" s="117"/>
    </row>
    <row r="8853" spans="16:20" x14ac:dyDescent="0.15">
      <c r="P8853" s="115"/>
      <c r="Q8853" s="116"/>
      <c r="R8853" s="116"/>
      <c r="S8853" s="116"/>
      <c r="T8853" s="117"/>
    </row>
    <row r="8854" spans="16:20" x14ac:dyDescent="0.15">
      <c r="P8854" s="115"/>
      <c r="Q8854" s="116"/>
      <c r="R8854" s="116"/>
      <c r="S8854" s="116"/>
      <c r="T8854" s="117"/>
    </row>
    <row r="8855" spans="16:20" x14ac:dyDescent="0.15">
      <c r="P8855" s="115"/>
      <c r="Q8855" s="116"/>
      <c r="R8855" s="116"/>
      <c r="S8855" s="116"/>
      <c r="T8855" s="117"/>
    </row>
    <row r="8856" spans="16:20" x14ac:dyDescent="0.15">
      <c r="P8856" s="115"/>
      <c r="Q8856" s="116"/>
      <c r="R8856" s="116"/>
      <c r="S8856" s="116"/>
      <c r="T8856" s="117"/>
    </row>
    <row r="8857" spans="16:20" x14ac:dyDescent="0.15">
      <c r="P8857" s="115"/>
      <c r="Q8857" s="116"/>
      <c r="R8857" s="116"/>
      <c r="S8857" s="116"/>
      <c r="T8857" s="117"/>
    </row>
    <row r="8858" spans="16:20" x14ac:dyDescent="0.15">
      <c r="P8858" s="115"/>
      <c r="Q8858" s="116"/>
      <c r="R8858" s="116"/>
      <c r="S8858" s="116"/>
      <c r="T8858" s="117"/>
    </row>
    <row r="8859" spans="16:20" x14ac:dyDescent="0.15">
      <c r="P8859" s="115"/>
      <c r="Q8859" s="116"/>
      <c r="R8859" s="116"/>
      <c r="S8859" s="116"/>
      <c r="T8859" s="117"/>
    </row>
    <row r="8860" spans="16:20" x14ac:dyDescent="0.15">
      <c r="P8860" s="115"/>
      <c r="Q8860" s="116"/>
      <c r="R8860" s="116"/>
      <c r="S8860" s="116"/>
      <c r="T8860" s="117"/>
    </row>
    <row r="8861" spans="16:20" x14ac:dyDescent="0.15">
      <c r="P8861" s="115"/>
      <c r="Q8861" s="116"/>
      <c r="R8861" s="116"/>
      <c r="S8861" s="116"/>
      <c r="T8861" s="117"/>
    </row>
    <row r="8862" spans="16:20" x14ac:dyDescent="0.15">
      <c r="P8862" s="115"/>
      <c r="Q8862" s="116"/>
      <c r="R8862" s="116"/>
      <c r="S8862" s="116"/>
      <c r="T8862" s="117"/>
    </row>
    <row r="8863" spans="16:20" x14ac:dyDescent="0.15">
      <c r="P8863" s="115"/>
      <c r="Q8863" s="116"/>
      <c r="R8863" s="116"/>
      <c r="S8863" s="116"/>
      <c r="T8863" s="117"/>
    </row>
    <row r="8864" spans="16:20" x14ac:dyDescent="0.15">
      <c r="P8864" s="115"/>
      <c r="Q8864" s="116"/>
      <c r="R8864" s="116"/>
      <c r="S8864" s="116"/>
      <c r="T8864" s="117"/>
    </row>
    <row r="8865" spans="16:20" x14ac:dyDescent="0.15">
      <c r="P8865" s="115"/>
      <c r="Q8865" s="116"/>
      <c r="R8865" s="116"/>
      <c r="S8865" s="116"/>
      <c r="T8865" s="117"/>
    </row>
    <row r="8866" spans="16:20" x14ac:dyDescent="0.15">
      <c r="P8866" s="115"/>
      <c r="Q8866" s="116"/>
      <c r="R8866" s="116"/>
      <c r="S8866" s="116"/>
      <c r="T8866" s="117"/>
    </row>
    <row r="8867" spans="16:20" x14ac:dyDescent="0.15">
      <c r="P8867" s="115"/>
      <c r="Q8867" s="116"/>
      <c r="R8867" s="116"/>
      <c r="S8867" s="116"/>
      <c r="T8867" s="117"/>
    </row>
    <row r="8868" spans="16:20" x14ac:dyDescent="0.15">
      <c r="P8868" s="115"/>
      <c r="Q8868" s="116"/>
      <c r="R8868" s="116"/>
      <c r="S8868" s="116"/>
      <c r="T8868" s="117"/>
    </row>
    <row r="8869" spans="16:20" x14ac:dyDescent="0.15">
      <c r="P8869" s="115"/>
      <c r="Q8869" s="116"/>
      <c r="R8869" s="116"/>
      <c r="S8869" s="116"/>
      <c r="T8869" s="117"/>
    </row>
    <row r="8870" spans="16:20" x14ac:dyDescent="0.15">
      <c r="P8870" s="115"/>
      <c r="Q8870" s="116"/>
      <c r="R8870" s="116"/>
      <c r="S8870" s="116"/>
      <c r="T8870" s="117"/>
    </row>
    <row r="8871" spans="16:20" x14ac:dyDescent="0.15">
      <c r="P8871" s="115"/>
      <c r="Q8871" s="116"/>
      <c r="R8871" s="116"/>
      <c r="S8871" s="116"/>
      <c r="T8871" s="117"/>
    </row>
    <row r="8872" spans="16:20" x14ac:dyDescent="0.15">
      <c r="P8872" s="115"/>
      <c r="Q8872" s="116"/>
      <c r="R8872" s="116"/>
      <c r="S8872" s="116"/>
      <c r="T8872" s="117"/>
    </row>
    <row r="8873" spans="16:20" x14ac:dyDescent="0.15">
      <c r="P8873" s="115"/>
      <c r="Q8873" s="116"/>
      <c r="R8873" s="116"/>
      <c r="S8873" s="116"/>
      <c r="T8873" s="117"/>
    </row>
    <row r="8874" spans="16:20" x14ac:dyDescent="0.15">
      <c r="P8874" s="115"/>
      <c r="Q8874" s="116"/>
      <c r="R8874" s="116"/>
      <c r="S8874" s="116"/>
      <c r="T8874" s="117"/>
    </row>
    <row r="8875" spans="16:20" x14ac:dyDescent="0.15">
      <c r="P8875" s="115"/>
      <c r="Q8875" s="116"/>
      <c r="R8875" s="116"/>
      <c r="S8875" s="116"/>
      <c r="T8875" s="117"/>
    </row>
    <row r="8876" spans="16:20" x14ac:dyDescent="0.15">
      <c r="P8876" s="115"/>
      <c r="Q8876" s="116"/>
      <c r="R8876" s="116"/>
      <c r="S8876" s="116"/>
      <c r="T8876" s="117"/>
    </row>
    <row r="8877" spans="16:20" x14ac:dyDescent="0.15">
      <c r="P8877" s="115"/>
      <c r="Q8877" s="116"/>
      <c r="R8877" s="116"/>
      <c r="S8877" s="116"/>
      <c r="T8877" s="117"/>
    </row>
    <row r="8878" spans="16:20" x14ac:dyDescent="0.15">
      <c r="P8878" s="115"/>
      <c r="Q8878" s="116"/>
      <c r="R8878" s="116"/>
      <c r="S8878" s="116"/>
      <c r="T8878" s="117"/>
    </row>
    <row r="8879" spans="16:20" x14ac:dyDescent="0.15">
      <c r="P8879" s="115"/>
      <c r="Q8879" s="116"/>
      <c r="R8879" s="116"/>
      <c r="S8879" s="116"/>
      <c r="T8879" s="117"/>
    </row>
    <row r="8880" spans="16:20" x14ac:dyDescent="0.15">
      <c r="P8880" s="115"/>
      <c r="Q8880" s="116"/>
      <c r="R8880" s="116"/>
      <c r="S8880" s="116"/>
      <c r="T8880" s="117"/>
    </row>
    <row r="8881" spans="16:20" x14ac:dyDescent="0.15">
      <c r="P8881" s="115"/>
      <c r="Q8881" s="116"/>
      <c r="R8881" s="116"/>
      <c r="S8881" s="116"/>
      <c r="T8881" s="117"/>
    </row>
    <row r="8882" spans="16:20" x14ac:dyDescent="0.15">
      <c r="P8882" s="115"/>
      <c r="Q8882" s="116"/>
      <c r="R8882" s="116"/>
      <c r="S8882" s="116"/>
      <c r="T8882" s="117"/>
    </row>
    <row r="8883" spans="16:20" x14ac:dyDescent="0.15">
      <c r="P8883" s="115"/>
      <c r="Q8883" s="116"/>
      <c r="R8883" s="116"/>
      <c r="S8883" s="116"/>
      <c r="T8883" s="117"/>
    </row>
    <row r="8884" spans="16:20" x14ac:dyDescent="0.15">
      <c r="P8884" s="115"/>
      <c r="Q8884" s="116"/>
      <c r="R8884" s="116"/>
      <c r="S8884" s="116"/>
      <c r="T8884" s="117"/>
    </row>
    <row r="8885" spans="16:20" x14ac:dyDescent="0.15">
      <c r="P8885" s="115"/>
      <c r="Q8885" s="116"/>
      <c r="R8885" s="116"/>
      <c r="S8885" s="116"/>
      <c r="T8885" s="117"/>
    </row>
    <row r="8886" spans="16:20" x14ac:dyDescent="0.15">
      <c r="P8886" s="115"/>
      <c r="Q8886" s="116"/>
      <c r="R8886" s="116"/>
      <c r="S8886" s="116"/>
      <c r="T8886" s="117"/>
    </row>
    <row r="8887" spans="16:20" x14ac:dyDescent="0.15">
      <c r="P8887" s="115"/>
      <c r="Q8887" s="116"/>
      <c r="R8887" s="116"/>
      <c r="S8887" s="116"/>
      <c r="T8887" s="117"/>
    </row>
    <row r="8888" spans="16:20" x14ac:dyDescent="0.15">
      <c r="P8888" s="115"/>
      <c r="Q8888" s="116"/>
      <c r="R8888" s="116"/>
      <c r="S8888" s="116"/>
      <c r="T8888" s="117"/>
    </row>
    <row r="8889" spans="16:20" x14ac:dyDescent="0.15">
      <c r="P8889" s="115"/>
      <c r="Q8889" s="116"/>
      <c r="R8889" s="116"/>
      <c r="S8889" s="116"/>
      <c r="T8889" s="117"/>
    </row>
    <row r="8890" spans="16:20" x14ac:dyDescent="0.15">
      <c r="P8890" s="115"/>
      <c r="Q8890" s="116"/>
      <c r="R8890" s="116"/>
      <c r="S8890" s="116"/>
      <c r="T8890" s="117"/>
    </row>
    <row r="8891" spans="16:20" x14ac:dyDescent="0.15">
      <c r="P8891" s="115"/>
      <c r="Q8891" s="116"/>
      <c r="R8891" s="116"/>
      <c r="S8891" s="116"/>
      <c r="T8891" s="117"/>
    </row>
    <row r="8892" spans="16:20" x14ac:dyDescent="0.15">
      <c r="P8892" s="115"/>
      <c r="Q8892" s="116"/>
      <c r="R8892" s="116"/>
      <c r="S8892" s="116"/>
      <c r="T8892" s="117"/>
    </row>
    <row r="8893" spans="16:20" x14ac:dyDescent="0.15">
      <c r="P8893" s="115"/>
      <c r="Q8893" s="116"/>
      <c r="R8893" s="116"/>
      <c r="S8893" s="116"/>
      <c r="T8893" s="117"/>
    </row>
    <row r="8894" spans="16:20" x14ac:dyDescent="0.15">
      <c r="P8894" s="115"/>
      <c r="Q8894" s="116"/>
      <c r="R8894" s="116"/>
      <c r="S8894" s="116"/>
      <c r="T8894" s="117"/>
    </row>
    <row r="8895" spans="16:20" x14ac:dyDescent="0.15">
      <c r="P8895" s="115"/>
      <c r="Q8895" s="116"/>
      <c r="R8895" s="116"/>
      <c r="S8895" s="116"/>
      <c r="T8895" s="117"/>
    </row>
    <row r="8896" spans="16:20" x14ac:dyDescent="0.15">
      <c r="P8896" s="115"/>
      <c r="Q8896" s="116"/>
      <c r="R8896" s="116"/>
      <c r="S8896" s="116"/>
      <c r="T8896" s="117"/>
    </row>
    <row r="8897" spans="16:20" x14ac:dyDescent="0.15">
      <c r="P8897" s="115"/>
      <c r="Q8897" s="116"/>
      <c r="R8897" s="116"/>
      <c r="S8897" s="116"/>
      <c r="T8897" s="117"/>
    </row>
    <row r="8898" spans="16:20" x14ac:dyDescent="0.15">
      <c r="P8898" s="115"/>
      <c r="Q8898" s="116"/>
      <c r="R8898" s="116"/>
      <c r="S8898" s="116"/>
      <c r="T8898" s="117"/>
    </row>
    <row r="8899" spans="16:20" x14ac:dyDescent="0.15">
      <c r="P8899" s="115"/>
      <c r="Q8899" s="116"/>
      <c r="R8899" s="116"/>
      <c r="S8899" s="116"/>
      <c r="T8899" s="117"/>
    </row>
    <row r="8900" spans="16:20" x14ac:dyDescent="0.15">
      <c r="P8900" s="115"/>
      <c r="Q8900" s="116"/>
      <c r="R8900" s="116"/>
      <c r="S8900" s="116"/>
      <c r="T8900" s="117"/>
    </row>
    <row r="8901" spans="16:20" x14ac:dyDescent="0.15">
      <c r="P8901" s="115"/>
      <c r="Q8901" s="116"/>
      <c r="R8901" s="116"/>
      <c r="S8901" s="116"/>
      <c r="T8901" s="117"/>
    </row>
    <row r="8902" spans="16:20" x14ac:dyDescent="0.15">
      <c r="P8902" s="115"/>
      <c r="Q8902" s="116"/>
      <c r="R8902" s="116"/>
      <c r="S8902" s="116"/>
      <c r="T8902" s="117"/>
    </row>
    <row r="8903" spans="16:20" x14ac:dyDescent="0.15">
      <c r="P8903" s="115"/>
      <c r="Q8903" s="116"/>
      <c r="R8903" s="116"/>
      <c r="S8903" s="116"/>
      <c r="T8903" s="117"/>
    </row>
    <row r="8904" spans="16:20" x14ac:dyDescent="0.15">
      <c r="P8904" s="115"/>
      <c r="Q8904" s="116"/>
      <c r="R8904" s="116"/>
      <c r="S8904" s="116"/>
      <c r="T8904" s="117"/>
    </row>
    <row r="8905" spans="16:20" x14ac:dyDescent="0.15">
      <c r="P8905" s="115"/>
      <c r="Q8905" s="116"/>
      <c r="R8905" s="116"/>
      <c r="S8905" s="116"/>
      <c r="T8905" s="117"/>
    </row>
    <row r="8906" spans="16:20" x14ac:dyDescent="0.15">
      <c r="P8906" s="115"/>
      <c r="Q8906" s="116"/>
      <c r="R8906" s="116"/>
      <c r="S8906" s="116"/>
      <c r="T8906" s="117"/>
    </row>
    <row r="8907" spans="16:20" x14ac:dyDescent="0.15">
      <c r="P8907" s="115"/>
      <c r="Q8907" s="116"/>
      <c r="R8907" s="116"/>
      <c r="S8907" s="116"/>
      <c r="T8907" s="117"/>
    </row>
    <row r="8908" spans="16:20" x14ac:dyDescent="0.15">
      <c r="P8908" s="115"/>
      <c r="Q8908" s="116"/>
      <c r="R8908" s="116"/>
      <c r="S8908" s="116"/>
      <c r="T8908" s="117"/>
    </row>
    <row r="8909" spans="16:20" x14ac:dyDescent="0.15">
      <c r="P8909" s="115"/>
      <c r="Q8909" s="116"/>
      <c r="R8909" s="116"/>
      <c r="S8909" s="116"/>
      <c r="T8909" s="117"/>
    </row>
    <row r="8910" spans="16:20" x14ac:dyDescent="0.15">
      <c r="P8910" s="115"/>
      <c r="Q8910" s="116"/>
      <c r="R8910" s="116"/>
      <c r="S8910" s="116"/>
      <c r="T8910" s="117"/>
    </row>
    <row r="8911" spans="16:20" x14ac:dyDescent="0.15">
      <c r="P8911" s="115"/>
      <c r="Q8911" s="116"/>
      <c r="R8911" s="116"/>
      <c r="S8911" s="116"/>
      <c r="T8911" s="117"/>
    </row>
    <row r="8912" spans="16:20" x14ac:dyDescent="0.15">
      <c r="P8912" s="115"/>
      <c r="Q8912" s="116"/>
      <c r="R8912" s="116"/>
      <c r="S8912" s="116"/>
      <c r="T8912" s="117"/>
    </row>
    <row r="8913" spans="16:20" x14ac:dyDescent="0.15">
      <c r="P8913" s="115"/>
      <c r="Q8913" s="116"/>
      <c r="R8913" s="116"/>
      <c r="S8913" s="116"/>
      <c r="T8913" s="117"/>
    </row>
    <row r="8914" spans="16:20" x14ac:dyDescent="0.15">
      <c r="P8914" s="115"/>
      <c r="Q8914" s="116"/>
      <c r="R8914" s="116"/>
      <c r="S8914" s="116"/>
      <c r="T8914" s="117"/>
    </row>
    <row r="8915" spans="16:20" x14ac:dyDescent="0.15">
      <c r="P8915" s="115"/>
      <c r="Q8915" s="116"/>
      <c r="R8915" s="116"/>
      <c r="S8915" s="116"/>
      <c r="T8915" s="117"/>
    </row>
    <row r="8916" spans="16:20" x14ac:dyDescent="0.15">
      <c r="P8916" s="115"/>
      <c r="Q8916" s="116"/>
      <c r="R8916" s="116"/>
      <c r="S8916" s="116"/>
      <c r="T8916" s="117"/>
    </row>
    <row r="8917" spans="16:20" x14ac:dyDescent="0.15">
      <c r="P8917" s="115"/>
      <c r="Q8917" s="116"/>
      <c r="R8917" s="116"/>
      <c r="S8917" s="116"/>
      <c r="T8917" s="117"/>
    </row>
    <row r="8918" spans="16:20" x14ac:dyDescent="0.15">
      <c r="P8918" s="115"/>
      <c r="Q8918" s="116"/>
      <c r="R8918" s="116"/>
      <c r="S8918" s="116"/>
      <c r="T8918" s="117"/>
    </row>
    <row r="8919" spans="16:20" x14ac:dyDescent="0.15">
      <c r="P8919" s="115"/>
      <c r="Q8919" s="116"/>
      <c r="R8919" s="116"/>
      <c r="S8919" s="116"/>
      <c r="T8919" s="117"/>
    </row>
    <row r="8920" spans="16:20" x14ac:dyDescent="0.15">
      <c r="P8920" s="115"/>
      <c r="Q8920" s="116"/>
      <c r="R8920" s="116"/>
      <c r="S8920" s="116"/>
      <c r="T8920" s="117"/>
    </row>
    <row r="8921" spans="16:20" x14ac:dyDescent="0.15">
      <c r="P8921" s="115"/>
      <c r="Q8921" s="116"/>
      <c r="R8921" s="116"/>
      <c r="S8921" s="116"/>
      <c r="T8921" s="117"/>
    </row>
    <row r="8922" spans="16:20" x14ac:dyDescent="0.15">
      <c r="P8922" s="115"/>
      <c r="Q8922" s="116"/>
      <c r="R8922" s="116"/>
      <c r="S8922" s="116"/>
      <c r="T8922" s="117"/>
    </row>
    <row r="8923" spans="16:20" x14ac:dyDescent="0.15">
      <c r="P8923" s="115"/>
      <c r="Q8923" s="116"/>
      <c r="R8923" s="116"/>
      <c r="S8923" s="116"/>
      <c r="T8923" s="117"/>
    </row>
    <row r="8924" spans="16:20" x14ac:dyDescent="0.15">
      <c r="P8924" s="115"/>
      <c r="Q8924" s="116"/>
      <c r="R8924" s="116"/>
      <c r="S8924" s="116"/>
      <c r="T8924" s="117"/>
    </row>
    <row r="8925" spans="16:20" x14ac:dyDescent="0.15">
      <c r="P8925" s="115"/>
      <c r="Q8925" s="116"/>
      <c r="R8925" s="116"/>
      <c r="S8925" s="116"/>
      <c r="T8925" s="117"/>
    </row>
    <row r="8926" spans="16:20" x14ac:dyDescent="0.15">
      <c r="P8926" s="115"/>
      <c r="Q8926" s="116"/>
      <c r="R8926" s="116"/>
      <c r="S8926" s="116"/>
      <c r="T8926" s="117"/>
    </row>
    <row r="8927" spans="16:20" x14ac:dyDescent="0.15">
      <c r="P8927" s="115"/>
      <c r="Q8927" s="116"/>
      <c r="R8927" s="116"/>
      <c r="S8927" s="116"/>
      <c r="T8927" s="117"/>
    </row>
    <row r="8928" spans="16:20" x14ac:dyDescent="0.15">
      <c r="P8928" s="115"/>
      <c r="Q8928" s="116"/>
      <c r="R8928" s="116"/>
      <c r="S8928" s="116"/>
      <c r="T8928" s="117"/>
    </row>
    <row r="8929" spans="16:20" x14ac:dyDescent="0.15">
      <c r="P8929" s="115"/>
      <c r="Q8929" s="116"/>
      <c r="R8929" s="116"/>
      <c r="S8929" s="116"/>
      <c r="T8929" s="117"/>
    </row>
    <row r="8930" spans="16:20" x14ac:dyDescent="0.15">
      <c r="P8930" s="115"/>
      <c r="Q8930" s="116"/>
      <c r="R8930" s="116"/>
      <c r="S8930" s="116"/>
      <c r="T8930" s="117"/>
    </row>
    <row r="8931" spans="16:20" x14ac:dyDescent="0.15">
      <c r="P8931" s="115"/>
      <c r="Q8931" s="116"/>
      <c r="R8931" s="116"/>
      <c r="S8931" s="116"/>
      <c r="T8931" s="117"/>
    </row>
    <row r="8932" spans="16:20" x14ac:dyDescent="0.15">
      <c r="P8932" s="115"/>
      <c r="Q8932" s="116"/>
      <c r="R8932" s="116"/>
      <c r="S8932" s="116"/>
      <c r="T8932" s="117"/>
    </row>
    <row r="8933" spans="16:20" x14ac:dyDescent="0.15">
      <c r="P8933" s="115"/>
      <c r="Q8933" s="116"/>
      <c r="R8933" s="116"/>
      <c r="S8933" s="116"/>
      <c r="T8933" s="117"/>
    </row>
    <row r="8934" spans="16:20" x14ac:dyDescent="0.15">
      <c r="P8934" s="115"/>
      <c r="Q8934" s="116"/>
      <c r="R8934" s="116"/>
      <c r="S8934" s="116"/>
      <c r="T8934" s="117"/>
    </row>
    <row r="8935" spans="16:20" x14ac:dyDescent="0.15">
      <c r="P8935" s="115"/>
      <c r="Q8935" s="116"/>
      <c r="R8935" s="116"/>
      <c r="S8935" s="116"/>
      <c r="T8935" s="117"/>
    </row>
    <row r="8936" spans="16:20" x14ac:dyDescent="0.15">
      <c r="P8936" s="115"/>
      <c r="Q8936" s="116"/>
      <c r="R8936" s="116"/>
      <c r="S8936" s="116"/>
      <c r="T8936" s="117"/>
    </row>
    <row r="8937" spans="16:20" x14ac:dyDescent="0.15">
      <c r="P8937" s="115"/>
      <c r="Q8937" s="116"/>
      <c r="R8937" s="116"/>
      <c r="S8937" s="116"/>
      <c r="T8937" s="117"/>
    </row>
    <row r="8938" spans="16:20" x14ac:dyDescent="0.15">
      <c r="P8938" s="115"/>
      <c r="Q8938" s="116"/>
      <c r="R8938" s="116"/>
      <c r="S8938" s="116"/>
      <c r="T8938" s="117"/>
    </row>
    <row r="8939" spans="16:20" x14ac:dyDescent="0.15">
      <c r="P8939" s="115"/>
      <c r="Q8939" s="116"/>
      <c r="R8939" s="116"/>
      <c r="S8939" s="116"/>
      <c r="T8939" s="117"/>
    </row>
    <row r="8940" spans="16:20" x14ac:dyDescent="0.15">
      <c r="P8940" s="115"/>
      <c r="Q8940" s="116"/>
      <c r="R8940" s="116"/>
      <c r="S8940" s="116"/>
      <c r="T8940" s="117"/>
    </row>
    <row r="8941" spans="16:20" x14ac:dyDescent="0.15">
      <c r="P8941" s="115"/>
      <c r="Q8941" s="116"/>
      <c r="R8941" s="116"/>
      <c r="S8941" s="116"/>
      <c r="T8941" s="117"/>
    </row>
    <row r="8942" spans="16:20" x14ac:dyDescent="0.15">
      <c r="P8942" s="115"/>
      <c r="Q8942" s="116"/>
      <c r="R8942" s="116"/>
      <c r="S8942" s="116"/>
      <c r="T8942" s="117"/>
    </row>
    <row r="8943" spans="16:20" x14ac:dyDescent="0.15">
      <c r="P8943" s="115"/>
      <c r="Q8943" s="116"/>
      <c r="R8943" s="116"/>
      <c r="S8943" s="116"/>
      <c r="T8943" s="117"/>
    </row>
    <row r="8944" spans="16:20" x14ac:dyDescent="0.15">
      <c r="P8944" s="115"/>
      <c r="Q8944" s="116"/>
      <c r="R8944" s="116"/>
      <c r="S8944" s="116"/>
      <c r="T8944" s="117"/>
    </row>
    <row r="8945" spans="16:20" x14ac:dyDescent="0.15">
      <c r="P8945" s="115"/>
      <c r="Q8945" s="116"/>
      <c r="R8945" s="116"/>
      <c r="S8945" s="116"/>
      <c r="T8945" s="117"/>
    </row>
    <row r="8946" spans="16:20" x14ac:dyDescent="0.15">
      <c r="P8946" s="115"/>
      <c r="Q8946" s="116"/>
      <c r="R8946" s="116"/>
      <c r="S8946" s="116"/>
      <c r="T8946" s="117"/>
    </row>
    <row r="8947" spans="16:20" x14ac:dyDescent="0.15">
      <c r="P8947" s="115"/>
      <c r="Q8947" s="116"/>
      <c r="R8947" s="116"/>
      <c r="S8947" s="116"/>
      <c r="T8947" s="117"/>
    </row>
    <row r="8948" spans="16:20" x14ac:dyDescent="0.15">
      <c r="P8948" s="115"/>
      <c r="Q8948" s="116"/>
      <c r="R8948" s="116"/>
      <c r="S8948" s="116"/>
      <c r="T8948" s="117"/>
    </row>
    <row r="8949" spans="16:20" x14ac:dyDescent="0.15">
      <c r="P8949" s="115"/>
      <c r="Q8949" s="116"/>
      <c r="R8949" s="116"/>
      <c r="S8949" s="116"/>
      <c r="T8949" s="117"/>
    </row>
    <row r="8950" spans="16:20" x14ac:dyDescent="0.15">
      <c r="P8950" s="115"/>
      <c r="Q8950" s="116"/>
      <c r="R8950" s="116"/>
      <c r="S8950" s="116"/>
      <c r="T8950" s="117"/>
    </row>
    <row r="8951" spans="16:20" x14ac:dyDescent="0.15">
      <c r="P8951" s="115"/>
      <c r="Q8951" s="116"/>
      <c r="R8951" s="116"/>
      <c r="S8951" s="116"/>
      <c r="T8951" s="117"/>
    </row>
    <row r="8952" spans="16:20" x14ac:dyDescent="0.15">
      <c r="P8952" s="115"/>
      <c r="Q8952" s="116"/>
      <c r="R8952" s="116"/>
      <c r="S8952" s="116"/>
      <c r="T8952" s="117"/>
    </row>
    <row r="8953" spans="16:20" x14ac:dyDescent="0.15">
      <c r="P8953" s="115"/>
      <c r="Q8953" s="116"/>
      <c r="R8953" s="116"/>
      <c r="S8953" s="116"/>
      <c r="T8953" s="117"/>
    </row>
    <row r="8954" spans="16:20" x14ac:dyDescent="0.15">
      <c r="P8954" s="115"/>
      <c r="Q8954" s="116"/>
      <c r="R8954" s="116"/>
      <c r="S8954" s="116"/>
      <c r="T8954" s="117"/>
    </row>
    <row r="8955" spans="16:20" x14ac:dyDescent="0.15">
      <c r="P8955" s="115"/>
      <c r="Q8955" s="116"/>
      <c r="R8955" s="116"/>
      <c r="S8955" s="116"/>
      <c r="T8955" s="117"/>
    </row>
    <row r="8956" spans="16:20" x14ac:dyDescent="0.15">
      <c r="P8956" s="115"/>
      <c r="Q8956" s="116"/>
      <c r="R8956" s="116"/>
      <c r="S8956" s="116"/>
      <c r="T8956" s="117"/>
    </row>
    <row r="8957" spans="16:20" x14ac:dyDescent="0.15">
      <c r="P8957" s="115"/>
      <c r="Q8957" s="116"/>
      <c r="R8957" s="116"/>
      <c r="S8957" s="116"/>
      <c r="T8957" s="117"/>
    </row>
    <row r="8958" spans="16:20" x14ac:dyDescent="0.15">
      <c r="P8958" s="115"/>
      <c r="Q8958" s="116"/>
      <c r="R8958" s="116"/>
      <c r="S8958" s="116"/>
      <c r="T8958" s="117"/>
    </row>
    <row r="8959" spans="16:20" x14ac:dyDescent="0.15">
      <c r="P8959" s="115"/>
      <c r="Q8959" s="116"/>
      <c r="R8959" s="116"/>
      <c r="S8959" s="116"/>
      <c r="T8959" s="117"/>
    </row>
    <row r="8960" spans="16:20" x14ac:dyDescent="0.15">
      <c r="P8960" s="115"/>
      <c r="Q8960" s="116"/>
      <c r="R8960" s="116"/>
      <c r="S8960" s="116"/>
      <c r="T8960" s="117"/>
    </row>
    <row r="8961" spans="16:20" x14ac:dyDescent="0.15">
      <c r="P8961" s="115"/>
      <c r="Q8961" s="116"/>
      <c r="R8961" s="116"/>
      <c r="S8961" s="116"/>
      <c r="T8961" s="117"/>
    </row>
    <row r="8962" spans="16:20" x14ac:dyDescent="0.15">
      <c r="P8962" s="115"/>
      <c r="Q8962" s="116"/>
      <c r="R8962" s="116"/>
      <c r="S8962" s="116"/>
      <c r="T8962" s="117"/>
    </row>
    <row r="8963" spans="16:20" x14ac:dyDescent="0.15">
      <c r="P8963" s="115"/>
      <c r="Q8963" s="116"/>
      <c r="R8963" s="116"/>
      <c r="S8963" s="116"/>
      <c r="T8963" s="117"/>
    </row>
    <row r="8964" spans="16:20" x14ac:dyDescent="0.15">
      <c r="P8964" s="115"/>
      <c r="Q8964" s="116"/>
      <c r="R8964" s="116"/>
      <c r="S8964" s="116"/>
      <c r="T8964" s="117"/>
    </row>
    <row r="8965" spans="16:20" x14ac:dyDescent="0.15">
      <c r="P8965" s="115"/>
      <c r="Q8965" s="116"/>
      <c r="R8965" s="116"/>
      <c r="S8965" s="116"/>
      <c r="T8965" s="117"/>
    </row>
    <row r="8966" spans="16:20" x14ac:dyDescent="0.15">
      <c r="P8966" s="115"/>
      <c r="Q8966" s="116"/>
      <c r="R8966" s="116"/>
      <c r="S8966" s="116"/>
      <c r="T8966" s="117"/>
    </row>
    <row r="8967" spans="16:20" x14ac:dyDescent="0.15">
      <c r="P8967" s="115"/>
      <c r="Q8967" s="116"/>
      <c r="R8967" s="116"/>
      <c r="S8967" s="116"/>
      <c r="T8967" s="117"/>
    </row>
    <row r="8968" spans="16:20" x14ac:dyDescent="0.15">
      <c r="P8968" s="115"/>
      <c r="Q8968" s="116"/>
      <c r="R8968" s="116"/>
      <c r="S8968" s="116"/>
      <c r="T8968" s="117"/>
    </row>
    <row r="8969" spans="16:20" x14ac:dyDescent="0.15">
      <c r="P8969" s="115"/>
      <c r="Q8969" s="116"/>
      <c r="R8969" s="116"/>
      <c r="S8969" s="116"/>
      <c r="T8969" s="117"/>
    </row>
    <row r="8970" spans="16:20" x14ac:dyDescent="0.15">
      <c r="P8970" s="115"/>
      <c r="Q8970" s="116"/>
      <c r="R8970" s="116"/>
      <c r="S8970" s="116"/>
      <c r="T8970" s="117"/>
    </row>
    <row r="8971" spans="16:20" x14ac:dyDescent="0.15">
      <c r="P8971" s="115"/>
      <c r="Q8971" s="116"/>
      <c r="R8971" s="116"/>
      <c r="S8971" s="116"/>
      <c r="T8971" s="117"/>
    </row>
    <row r="8972" spans="16:20" x14ac:dyDescent="0.15">
      <c r="P8972" s="115"/>
      <c r="Q8972" s="116"/>
      <c r="R8972" s="116"/>
      <c r="S8972" s="116"/>
      <c r="T8972" s="117"/>
    </row>
    <row r="8973" spans="16:20" x14ac:dyDescent="0.15">
      <c r="P8973" s="115"/>
      <c r="Q8973" s="116"/>
      <c r="R8973" s="116"/>
      <c r="S8973" s="116"/>
      <c r="T8973" s="117"/>
    </row>
    <row r="8974" spans="16:20" x14ac:dyDescent="0.15">
      <c r="P8974" s="115"/>
      <c r="Q8974" s="116"/>
      <c r="R8974" s="116"/>
      <c r="S8974" s="116"/>
      <c r="T8974" s="117"/>
    </row>
    <row r="8975" spans="16:20" x14ac:dyDescent="0.15">
      <c r="P8975" s="115"/>
      <c r="Q8975" s="116"/>
      <c r="R8975" s="116"/>
      <c r="S8975" s="116"/>
      <c r="T8975" s="117"/>
    </row>
    <row r="8976" spans="16:20" x14ac:dyDescent="0.15">
      <c r="P8976" s="115"/>
      <c r="Q8976" s="116"/>
      <c r="R8976" s="116"/>
      <c r="S8976" s="116"/>
      <c r="T8976" s="117"/>
    </row>
    <row r="8977" spans="16:20" x14ac:dyDescent="0.15">
      <c r="P8977" s="115"/>
      <c r="Q8977" s="116"/>
      <c r="R8977" s="116"/>
      <c r="S8977" s="116"/>
      <c r="T8977" s="117"/>
    </row>
    <row r="8978" spans="16:20" x14ac:dyDescent="0.15">
      <c r="P8978" s="115"/>
      <c r="Q8978" s="116"/>
      <c r="R8978" s="116"/>
      <c r="S8978" s="116"/>
      <c r="T8978" s="117"/>
    </row>
    <row r="8979" spans="16:20" x14ac:dyDescent="0.15">
      <c r="P8979" s="115"/>
      <c r="Q8979" s="116"/>
      <c r="R8979" s="116"/>
      <c r="S8979" s="116"/>
      <c r="T8979" s="117"/>
    </row>
    <row r="8980" spans="16:20" x14ac:dyDescent="0.15">
      <c r="P8980" s="115"/>
      <c r="Q8980" s="116"/>
      <c r="R8980" s="116"/>
      <c r="S8980" s="116"/>
      <c r="T8980" s="117"/>
    </row>
    <row r="8981" spans="16:20" x14ac:dyDescent="0.15">
      <c r="P8981" s="115"/>
      <c r="Q8981" s="116"/>
      <c r="R8981" s="116"/>
      <c r="S8981" s="116"/>
      <c r="T8981" s="117"/>
    </row>
    <row r="8982" spans="16:20" x14ac:dyDescent="0.15">
      <c r="P8982" s="115"/>
      <c r="Q8982" s="116"/>
      <c r="R8982" s="116"/>
      <c r="S8982" s="116"/>
      <c r="T8982" s="117"/>
    </row>
    <row r="8983" spans="16:20" x14ac:dyDescent="0.15">
      <c r="P8983" s="115"/>
      <c r="Q8983" s="116"/>
      <c r="R8983" s="116"/>
      <c r="S8983" s="116"/>
      <c r="T8983" s="117"/>
    </row>
    <row r="8984" spans="16:20" x14ac:dyDescent="0.15">
      <c r="P8984" s="115"/>
      <c r="Q8984" s="116"/>
      <c r="R8984" s="116"/>
      <c r="S8984" s="116"/>
      <c r="T8984" s="117"/>
    </row>
    <row r="8985" spans="16:20" x14ac:dyDescent="0.15">
      <c r="P8985" s="115"/>
      <c r="Q8985" s="116"/>
      <c r="R8985" s="116"/>
      <c r="S8985" s="116"/>
      <c r="T8985" s="117"/>
    </row>
    <row r="8986" spans="16:20" x14ac:dyDescent="0.15">
      <c r="P8986" s="115"/>
      <c r="Q8986" s="116"/>
      <c r="R8986" s="116"/>
      <c r="S8986" s="116"/>
      <c r="T8986" s="117"/>
    </row>
    <row r="8987" spans="16:20" x14ac:dyDescent="0.15">
      <c r="P8987" s="115"/>
      <c r="Q8987" s="116"/>
      <c r="R8987" s="116"/>
      <c r="S8987" s="116"/>
      <c r="T8987" s="117"/>
    </row>
    <row r="8988" spans="16:20" x14ac:dyDescent="0.15">
      <c r="P8988" s="115"/>
      <c r="Q8988" s="116"/>
      <c r="R8988" s="116"/>
      <c r="S8988" s="116"/>
      <c r="T8988" s="117"/>
    </row>
    <row r="8989" spans="16:20" x14ac:dyDescent="0.15">
      <c r="P8989" s="115"/>
      <c r="Q8989" s="116"/>
      <c r="R8989" s="116"/>
      <c r="S8989" s="116"/>
      <c r="T8989" s="117"/>
    </row>
    <row r="8990" spans="16:20" x14ac:dyDescent="0.15">
      <c r="P8990" s="115"/>
      <c r="Q8990" s="116"/>
      <c r="R8990" s="116"/>
      <c r="S8990" s="116"/>
      <c r="T8990" s="117"/>
    </row>
    <row r="8991" spans="16:20" x14ac:dyDescent="0.15">
      <c r="P8991" s="115"/>
      <c r="Q8991" s="116"/>
      <c r="R8991" s="116"/>
      <c r="S8991" s="116"/>
      <c r="T8991" s="117"/>
    </row>
    <row r="8992" spans="16:20" x14ac:dyDescent="0.15">
      <c r="P8992" s="115"/>
      <c r="Q8992" s="116"/>
      <c r="R8992" s="116"/>
      <c r="S8992" s="116"/>
      <c r="T8992" s="117"/>
    </row>
    <row r="8993" spans="16:20" x14ac:dyDescent="0.15">
      <c r="P8993" s="115"/>
      <c r="Q8993" s="116"/>
      <c r="R8993" s="116"/>
      <c r="S8993" s="116"/>
      <c r="T8993" s="117"/>
    </row>
    <row r="8994" spans="16:20" x14ac:dyDescent="0.15">
      <c r="P8994" s="115"/>
      <c r="Q8994" s="116"/>
      <c r="R8994" s="116"/>
      <c r="S8994" s="116"/>
      <c r="T8994" s="117"/>
    </row>
    <row r="8995" spans="16:20" x14ac:dyDescent="0.15">
      <c r="P8995" s="115"/>
      <c r="Q8995" s="116"/>
      <c r="R8995" s="116"/>
      <c r="S8995" s="116"/>
      <c r="T8995" s="117"/>
    </row>
    <row r="8996" spans="16:20" x14ac:dyDescent="0.15">
      <c r="P8996" s="115"/>
      <c r="Q8996" s="116"/>
      <c r="R8996" s="116"/>
      <c r="S8996" s="116"/>
      <c r="T8996" s="117"/>
    </row>
    <row r="8997" spans="16:20" x14ac:dyDescent="0.15">
      <c r="P8997" s="115"/>
      <c r="Q8997" s="116"/>
      <c r="R8997" s="116"/>
      <c r="S8997" s="116"/>
      <c r="T8997" s="117"/>
    </row>
    <row r="8998" spans="16:20" x14ac:dyDescent="0.15">
      <c r="P8998" s="115"/>
      <c r="Q8998" s="116"/>
      <c r="R8998" s="116"/>
      <c r="S8998" s="116"/>
      <c r="T8998" s="117"/>
    </row>
    <row r="8999" spans="16:20" x14ac:dyDescent="0.15">
      <c r="P8999" s="115"/>
      <c r="Q8999" s="116"/>
      <c r="R8999" s="116"/>
      <c r="S8999" s="116"/>
      <c r="T8999" s="117"/>
    </row>
    <row r="9000" spans="16:20" x14ac:dyDescent="0.15">
      <c r="P9000" s="115"/>
      <c r="Q9000" s="116"/>
      <c r="R9000" s="116"/>
      <c r="S9000" s="116"/>
      <c r="T9000" s="117"/>
    </row>
    <row r="9001" spans="16:20" x14ac:dyDescent="0.15">
      <c r="P9001" s="115"/>
      <c r="Q9001" s="116"/>
      <c r="R9001" s="116"/>
      <c r="S9001" s="116"/>
      <c r="T9001" s="117"/>
    </row>
    <row r="9002" spans="16:20" x14ac:dyDescent="0.15">
      <c r="P9002" s="115"/>
      <c r="Q9002" s="116"/>
      <c r="R9002" s="116"/>
      <c r="S9002" s="116"/>
      <c r="T9002" s="117"/>
    </row>
    <row r="9003" spans="16:20" x14ac:dyDescent="0.15">
      <c r="P9003" s="115"/>
      <c r="Q9003" s="116"/>
      <c r="R9003" s="116"/>
      <c r="S9003" s="116"/>
      <c r="T9003" s="117"/>
    </row>
    <row r="9004" spans="16:20" x14ac:dyDescent="0.15">
      <c r="P9004" s="115"/>
      <c r="Q9004" s="116"/>
      <c r="R9004" s="116"/>
      <c r="S9004" s="116"/>
      <c r="T9004" s="117"/>
    </row>
    <row r="9005" spans="16:20" x14ac:dyDescent="0.15">
      <c r="P9005" s="115"/>
      <c r="Q9005" s="116"/>
      <c r="R9005" s="116"/>
      <c r="S9005" s="116"/>
      <c r="T9005" s="117"/>
    </row>
    <row r="9006" spans="16:20" x14ac:dyDescent="0.15">
      <c r="P9006" s="115"/>
      <c r="Q9006" s="116"/>
      <c r="R9006" s="116"/>
      <c r="S9006" s="116"/>
      <c r="T9006" s="117"/>
    </row>
    <row r="9007" spans="16:20" x14ac:dyDescent="0.15">
      <c r="P9007" s="115"/>
      <c r="Q9007" s="116"/>
      <c r="R9007" s="116"/>
      <c r="S9007" s="116"/>
      <c r="T9007" s="117"/>
    </row>
    <row r="9008" spans="16:20" x14ac:dyDescent="0.15">
      <c r="P9008" s="115"/>
      <c r="Q9008" s="116"/>
      <c r="R9008" s="116"/>
      <c r="S9008" s="116"/>
      <c r="T9008" s="117"/>
    </row>
    <row r="9009" spans="16:20" x14ac:dyDescent="0.15">
      <c r="P9009" s="115"/>
      <c r="Q9009" s="116"/>
      <c r="R9009" s="116"/>
      <c r="S9009" s="116"/>
      <c r="T9009" s="117"/>
    </row>
    <row r="9010" spans="16:20" x14ac:dyDescent="0.15">
      <c r="P9010" s="115"/>
      <c r="Q9010" s="116"/>
      <c r="R9010" s="116"/>
      <c r="S9010" s="116"/>
      <c r="T9010" s="117"/>
    </row>
    <row r="9011" spans="16:20" x14ac:dyDescent="0.15">
      <c r="P9011" s="115"/>
      <c r="Q9011" s="116"/>
      <c r="R9011" s="116"/>
      <c r="S9011" s="116"/>
      <c r="T9011" s="117"/>
    </row>
    <row r="9012" spans="16:20" x14ac:dyDescent="0.15">
      <c r="P9012" s="115"/>
      <c r="Q9012" s="116"/>
      <c r="R9012" s="116"/>
      <c r="S9012" s="116"/>
      <c r="T9012" s="117"/>
    </row>
    <row r="9013" spans="16:20" x14ac:dyDescent="0.15">
      <c r="P9013" s="115"/>
      <c r="Q9013" s="116"/>
      <c r="R9013" s="116"/>
      <c r="S9013" s="116"/>
      <c r="T9013" s="117"/>
    </row>
    <row r="9014" spans="16:20" x14ac:dyDescent="0.15">
      <c r="P9014" s="115"/>
      <c r="Q9014" s="116"/>
      <c r="R9014" s="116"/>
      <c r="S9014" s="116"/>
      <c r="T9014" s="117"/>
    </row>
    <row r="9015" spans="16:20" x14ac:dyDescent="0.15">
      <c r="P9015" s="115"/>
      <c r="Q9015" s="116"/>
      <c r="R9015" s="116"/>
      <c r="S9015" s="116"/>
      <c r="T9015" s="117"/>
    </row>
    <row r="9016" spans="16:20" x14ac:dyDescent="0.15">
      <c r="P9016" s="115"/>
      <c r="Q9016" s="116"/>
      <c r="R9016" s="116"/>
      <c r="S9016" s="116"/>
      <c r="T9016" s="117"/>
    </row>
    <row r="9017" spans="16:20" x14ac:dyDescent="0.15">
      <c r="P9017" s="115"/>
      <c r="Q9017" s="116"/>
      <c r="R9017" s="116"/>
      <c r="S9017" s="116"/>
      <c r="T9017" s="117"/>
    </row>
    <row r="9018" spans="16:20" x14ac:dyDescent="0.15">
      <c r="P9018" s="115"/>
      <c r="Q9018" s="116"/>
      <c r="R9018" s="116"/>
      <c r="S9018" s="116"/>
      <c r="T9018" s="117"/>
    </row>
    <row r="9019" spans="16:20" x14ac:dyDescent="0.15">
      <c r="P9019" s="115"/>
      <c r="Q9019" s="116"/>
      <c r="R9019" s="116"/>
      <c r="S9019" s="116"/>
      <c r="T9019" s="117"/>
    </row>
    <row r="9020" spans="16:20" x14ac:dyDescent="0.15">
      <c r="P9020" s="115"/>
      <c r="Q9020" s="116"/>
      <c r="R9020" s="116"/>
      <c r="S9020" s="116"/>
      <c r="T9020" s="117"/>
    </row>
    <row r="9021" spans="16:20" x14ac:dyDescent="0.15">
      <c r="P9021" s="115"/>
      <c r="Q9021" s="116"/>
      <c r="R9021" s="116"/>
      <c r="S9021" s="116"/>
      <c r="T9021" s="117"/>
    </row>
    <row r="9022" spans="16:20" x14ac:dyDescent="0.15">
      <c r="P9022" s="115"/>
      <c r="Q9022" s="116"/>
      <c r="R9022" s="116"/>
      <c r="S9022" s="116"/>
      <c r="T9022" s="117"/>
    </row>
    <row r="9023" spans="16:20" x14ac:dyDescent="0.15">
      <c r="P9023" s="115"/>
      <c r="Q9023" s="116"/>
      <c r="R9023" s="116"/>
      <c r="S9023" s="116"/>
      <c r="T9023" s="117"/>
    </row>
    <row r="9024" spans="16:20" x14ac:dyDescent="0.15">
      <c r="P9024" s="115"/>
      <c r="Q9024" s="116"/>
      <c r="R9024" s="116"/>
      <c r="S9024" s="116"/>
      <c r="T9024" s="117"/>
    </row>
    <row r="9025" spans="16:20" x14ac:dyDescent="0.15">
      <c r="P9025" s="115"/>
      <c r="Q9025" s="116"/>
      <c r="R9025" s="116"/>
      <c r="S9025" s="116"/>
      <c r="T9025" s="117"/>
    </row>
    <row r="9026" spans="16:20" x14ac:dyDescent="0.15">
      <c r="P9026" s="115"/>
      <c r="Q9026" s="116"/>
      <c r="R9026" s="116"/>
      <c r="S9026" s="116"/>
      <c r="T9026" s="117"/>
    </row>
    <row r="9027" spans="16:20" x14ac:dyDescent="0.15">
      <c r="P9027" s="115"/>
      <c r="Q9027" s="116"/>
      <c r="R9027" s="116"/>
      <c r="S9027" s="116"/>
      <c r="T9027" s="117"/>
    </row>
    <row r="9028" spans="16:20" x14ac:dyDescent="0.15">
      <c r="P9028" s="115"/>
      <c r="Q9028" s="116"/>
      <c r="R9028" s="116"/>
      <c r="S9028" s="116"/>
      <c r="T9028" s="117"/>
    </row>
    <row r="9029" spans="16:20" x14ac:dyDescent="0.15">
      <c r="P9029" s="115"/>
      <c r="Q9029" s="116"/>
      <c r="R9029" s="116"/>
      <c r="S9029" s="116"/>
      <c r="T9029" s="117"/>
    </row>
    <row r="9030" spans="16:20" x14ac:dyDescent="0.15">
      <c r="P9030" s="115"/>
      <c r="Q9030" s="116"/>
      <c r="R9030" s="116"/>
      <c r="S9030" s="116"/>
      <c r="T9030" s="117"/>
    </row>
    <row r="9031" spans="16:20" x14ac:dyDescent="0.15">
      <c r="P9031" s="115"/>
      <c r="Q9031" s="116"/>
      <c r="R9031" s="116"/>
      <c r="S9031" s="116"/>
      <c r="T9031" s="117"/>
    </row>
    <row r="9032" spans="16:20" x14ac:dyDescent="0.15">
      <c r="P9032" s="115"/>
      <c r="Q9032" s="116"/>
      <c r="R9032" s="116"/>
      <c r="S9032" s="116"/>
      <c r="T9032" s="117"/>
    </row>
    <row r="9033" spans="16:20" x14ac:dyDescent="0.15">
      <c r="P9033" s="115"/>
      <c r="Q9033" s="116"/>
      <c r="R9033" s="116"/>
      <c r="S9033" s="116"/>
      <c r="T9033" s="117"/>
    </row>
    <row r="9034" spans="16:20" x14ac:dyDescent="0.15">
      <c r="P9034" s="115"/>
      <c r="Q9034" s="116"/>
      <c r="R9034" s="116"/>
      <c r="S9034" s="116"/>
      <c r="T9034" s="117"/>
    </row>
    <row r="9035" spans="16:20" x14ac:dyDescent="0.15">
      <c r="P9035" s="115"/>
      <c r="Q9035" s="116"/>
      <c r="R9035" s="116"/>
      <c r="S9035" s="116"/>
      <c r="T9035" s="117"/>
    </row>
    <row r="9036" spans="16:20" x14ac:dyDescent="0.15">
      <c r="P9036" s="115"/>
      <c r="Q9036" s="116"/>
      <c r="R9036" s="116"/>
      <c r="S9036" s="116"/>
      <c r="T9036" s="117"/>
    </row>
    <row r="9037" spans="16:20" x14ac:dyDescent="0.15">
      <c r="P9037" s="115"/>
      <c r="Q9037" s="116"/>
      <c r="R9037" s="116"/>
      <c r="S9037" s="116"/>
      <c r="T9037" s="117"/>
    </row>
    <row r="9038" spans="16:20" x14ac:dyDescent="0.15">
      <c r="P9038" s="115"/>
      <c r="Q9038" s="116"/>
      <c r="R9038" s="116"/>
      <c r="S9038" s="116"/>
      <c r="T9038" s="117"/>
    </row>
    <row r="9039" spans="16:20" x14ac:dyDescent="0.15">
      <c r="P9039" s="115"/>
      <c r="Q9039" s="116"/>
      <c r="R9039" s="116"/>
      <c r="S9039" s="116"/>
      <c r="T9039" s="117"/>
    </row>
    <row r="9040" spans="16:20" x14ac:dyDescent="0.15">
      <c r="P9040" s="115"/>
      <c r="Q9040" s="116"/>
      <c r="R9040" s="116"/>
      <c r="S9040" s="116"/>
      <c r="T9040" s="117"/>
    </row>
    <row r="9041" spans="16:20" x14ac:dyDescent="0.15">
      <c r="P9041" s="115"/>
      <c r="Q9041" s="116"/>
      <c r="R9041" s="116"/>
      <c r="S9041" s="116"/>
      <c r="T9041" s="117"/>
    </row>
    <row r="9042" spans="16:20" x14ac:dyDescent="0.15">
      <c r="P9042" s="115"/>
      <c r="Q9042" s="116"/>
      <c r="R9042" s="116"/>
      <c r="S9042" s="116"/>
      <c r="T9042" s="117"/>
    </row>
    <row r="9043" spans="16:20" x14ac:dyDescent="0.15">
      <c r="P9043" s="115"/>
      <c r="Q9043" s="116"/>
      <c r="R9043" s="116"/>
      <c r="S9043" s="116"/>
      <c r="T9043" s="117"/>
    </row>
    <row r="9044" spans="16:20" x14ac:dyDescent="0.15">
      <c r="P9044" s="115"/>
      <c r="Q9044" s="116"/>
      <c r="R9044" s="116"/>
      <c r="S9044" s="116"/>
      <c r="T9044" s="117"/>
    </row>
    <row r="9045" spans="16:20" x14ac:dyDescent="0.15">
      <c r="P9045" s="115"/>
      <c r="Q9045" s="116"/>
      <c r="R9045" s="116"/>
      <c r="S9045" s="116"/>
      <c r="T9045" s="117"/>
    </row>
    <row r="9046" spans="16:20" x14ac:dyDescent="0.15">
      <c r="P9046" s="115"/>
      <c r="Q9046" s="116"/>
      <c r="R9046" s="116"/>
      <c r="S9046" s="116"/>
      <c r="T9046" s="117"/>
    </row>
    <row r="9047" spans="16:20" x14ac:dyDescent="0.15">
      <c r="P9047" s="115"/>
      <c r="Q9047" s="116"/>
      <c r="R9047" s="116"/>
      <c r="S9047" s="116"/>
      <c r="T9047" s="117"/>
    </row>
    <row r="9048" spans="16:20" x14ac:dyDescent="0.15">
      <c r="P9048" s="115"/>
      <c r="Q9048" s="116"/>
      <c r="R9048" s="116"/>
      <c r="S9048" s="116"/>
      <c r="T9048" s="117"/>
    </row>
    <row r="9049" spans="16:20" x14ac:dyDescent="0.15">
      <c r="P9049" s="115"/>
      <c r="Q9049" s="116"/>
      <c r="R9049" s="116"/>
      <c r="S9049" s="116"/>
      <c r="T9049" s="117"/>
    </row>
    <row r="9050" spans="16:20" x14ac:dyDescent="0.15">
      <c r="P9050" s="115"/>
      <c r="Q9050" s="116"/>
      <c r="R9050" s="116"/>
      <c r="S9050" s="116"/>
      <c r="T9050" s="117"/>
    </row>
    <row r="9051" spans="16:20" x14ac:dyDescent="0.15">
      <c r="P9051" s="115"/>
      <c r="Q9051" s="116"/>
      <c r="R9051" s="116"/>
      <c r="S9051" s="116"/>
      <c r="T9051" s="117"/>
    </row>
    <row r="9052" spans="16:20" x14ac:dyDescent="0.15">
      <c r="P9052" s="115"/>
      <c r="Q9052" s="116"/>
      <c r="R9052" s="116"/>
      <c r="S9052" s="116"/>
      <c r="T9052" s="117"/>
    </row>
    <row r="9053" spans="16:20" x14ac:dyDescent="0.15">
      <c r="P9053" s="115"/>
      <c r="Q9053" s="116"/>
      <c r="R9053" s="116"/>
      <c r="S9053" s="116"/>
      <c r="T9053" s="117"/>
    </row>
    <row r="9054" spans="16:20" x14ac:dyDescent="0.15">
      <c r="P9054" s="115"/>
      <c r="Q9054" s="116"/>
      <c r="R9054" s="116"/>
      <c r="S9054" s="116"/>
      <c r="T9054" s="117"/>
    </row>
    <row r="9055" spans="16:20" x14ac:dyDescent="0.15">
      <c r="P9055" s="115"/>
      <c r="Q9055" s="116"/>
      <c r="R9055" s="116"/>
      <c r="S9055" s="116"/>
      <c r="T9055" s="117"/>
    </row>
    <row r="9056" spans="16:20" x14ac:dyDescent="0.15">
      <c r="P9056" s="115"/>
      <c r="Q9056" s="116"/>
      <c r="R9056" s="116"/>
      <c r="S9056" s="116"/>
      <c r="T9056" s="117"/>
    </row>
    <row r="9057" spans="16:20" x14ac:dyDescent="0.15">
      <c r="P9057" s="115"/>
      <c r="Q9057" s="116"/>
      <c r="R9057" s="116"/>
      <c r="S9057" s="116"/>
      <c r="T9057" s="117"/>
    </row>
    <row r="9058" spans="16:20" x14ac:dyDescent="0.15">
      <c r="P9058" s="115"/>
      <c r="Q9058" s="116"/>
      <c r="R9058" s="116"/>
      <c r="S9058" s="116"/>
      <c r="T9058" s="117"/>
    </row>
    <row r="9059" spans="16:20" x14ac:dyDescent="0.15">
      <c r="P9059" s="115"/>
      <c r="Q9059" s="116"/>
      <c r="R9059" s="116"/>
      <c r="S9059" s="116"/>
      <c r="T9059" s="117"/>
    </row>
    <row r="9060" spans="16:20" x14ac:dyDescent="0.15">
      <c r="P9060" s="115"/>
      <c r="Q9060" s="116"/>
      <c r="R9060" s="116"/>
      <c r="S9060" s="116"/>
      <c r="T9060" s="117"/>
    </row>
    <row r="9061" spans="16:20" x14ac:dyDescent="0.15">
      <c r="P9061" s="115"/>
      <c r="Q9061" s="116"/>
      <c r="R9061" s="116"/>
      <c r="S9061" s="116"/>
      <c r="T9061" s="117"/>
    </row>
    <row r="9062" spans="16:20" x14ac:dyDescent="0.15">
      <c r="P9062" s="115"/>
      <c r="Q9062" s="116"/>
      <c r="R9062" s="116"/>
      <c r="S9062" s="116"/>
      <c r="T9062" s="117"/>
    </row>
    <row r="9063" spans="16:20" x14ac:dyDescent="0.15">
      <c r="P9063" s="115"/>
      <c r="Q9063" s="116"/>
      <c r="R9063" s="116"/>
      <c r="S9063" s="116"/>
      <c r="T9063" s="117"/>
    </row>
    <row r="9064" spans="16:20" x14ac:dyDescent="0.15">
      <c r="P9064" s="115"/>
      <c r="Q9064" s="116"/>
      <c r="R9064" s="116"/>
      <c r="S9064" s="116"/>
      <c r="T9064" s="117"/>
    </row>
    <row r="9065" spans="16:20" x14ac:dyDescent="0.15">
      <c r="P9065" s="115"/>
      <c r="Q9065" s="116"/>
      <c r="R9065" s="116"/>
      <c r="S9065" s="116"/>
      <c r="T9065" s="117"/>
    </row>
    <row r="9066" spans="16:20" x14ac:dyDescent="0.15">
      <c r="P9066" s="115"/>
      <c r="Q9066" s="116"/>
      <c r="R9066" s="116"/>
      <c r="S9066" s="116"/>
      <c r="T9066" s="117"/>
    </row>
    <row r="9067" spans="16:20" x14ac:dyDescent="0.15">
      <c r="P9067" s="115"/>
      <c r="Q9067" s="116"/>
      <c r="R9067" s="116"/>
      <c r="S9067" s="116"/>
      <c r="T9067" s="117"/>
    </row>
    <row r="9068" spans="16:20" x14ac:dyDescent="0.15">
      <c r="P9068" s="115"/>
      <c r="Q9068" s="116"/>
      <c r="R9068" s="116"/>
      <c r="S9068" s="116"/>
      <c r="T9068" s="117"/>
    </row>
    <row r="9069" spans="16:20" x14ac:dyDescent="0.15">
      <c r="P9069" s="115"/>
      <c r="Q9069" s="116"/>
      <c r="R9069" s="116"/>
      <c r="S9069" s="116"/>
      <c r="T9069" s="117"/>
    </row>
    <row r="9070" spans="16:20" x14ac:dyDescent="0.15">
      <c r="P9070" s="115"/>
      <c r="Q9070" s="116"/>
      <c r="R9070" s="116"/>
      <c r="S9070" s="116"/>
      <c r="T9070" s="117"/>
    </row>
    <row r="9071" spans="16:20" x14ac:dyDescent="0.15">
      <c r="P9071" s="115"/>
      <c r="Q9071" s="116"/>
      <c r="R9071" s="116"/>
      <c r="S9071" s="116"/>
      <c r="T9071" s="117"/>
    </row>
    <row r="9072" spans="16:20" x14ac:dyDescent="0.15">
      <c r="P9072" s="115"/>
      <c r="Q9072" s="116"/>
      <c r="R9072" s="116"/>
      <c r="S9072" s="116"/>
      <c r="T9072" s="117"/>
    </row>
    <row r="9073" spans="16:20" x14ac:dyDescent="0.15">
      <c r="P9073" s="115"/>
      <c r="Q9073" s="116"/>
      <c r="R9073" s="116"/>
      <c r="S9073" s="116"/>
      <c r="T9073" s="117"/>
    </row>
    <row r="9074" spans="16:20" x14ac:dyDescent="0.15">
      <c r="P9074" s="115"/>
      <c r="Q9074" s="116"/>
      <c r="R9074" s="116"/>
      <c r="S9074" s="116"/>
      <c r="T9074" s="117"/>
    </row>
    <row r="9075" spans="16:20" x14ac:dyDescent="0.15">
      <c r="P9075" s="115"/>
      <c r="Q9075" s="116"/>
      <c r="R9075" s="116"/>
      <c r="S9075" s="116"/>
      <c r="T9075" s="117"/>
    </row>
    <row r="9076" spans="16:20" x14ac:dyDescent="0.15">
      <c r="P9076" s="115"/>
      <c r="Q9076" s="116"/>
      <c r="R9076" s="116"/>
      <c r="S9076" s="116"/>
      <c r="T9076" s="117"/>
    </row>
    <row r="9077" spans="16:20" x14ac:dyDescent="0.15">
      <c r="P9077" s="115"/>
      <c r="Q9077" s="116"/>
      <c r="R9077" s="116"/>
      <c r="S9077" s="116"/>
      <c r="T9077" s="117"/>
    </row>
    <row r="9078" spans="16:20" x14ac:dyDescent="0.15">
      <c r="P9078" s="115"/>
      <c r="Q9078" s="116"/>
      <c r="R9078" s="116"/>
      <c r="S9078" s="116"/>
      <c r="T9078" s="117"/>
    </row>
    <row r="9079" spans="16:20" x14ac:dyDescent="0.15">
      <c r="P9079" s="115"/>
      <c r="Q9079" s="116"/>
      <c r="R9079" s="116"/>
      <c r="S9079" s="116"/>
      <c r="T9079" s="117"/>
    </row>
    <row r="9080" spans="16:20" x14ac:dyDescent="0.15">
      <c r="P9080" s="115"/>
      <c r="Q9080" s="116"/>
      <c r="R9080" s="116"/>
      <c r="S9080" s="116"/>
      <c r="T9080" s="117"/>
    </row>
    <row r="9081" spans="16:20" x14ac:dyDescent="0.15">
      <c r="P9081" s="115"/>
      <c r="Q9081" s="116"/>
      <c r="R9081" s="116"/>
      <c r="S9081" s="116"/>
      <c r="T9081" s="117"/>
    </row>
    <row r="9082" spans="16:20" x14ac:dyDescent="0.15">
      <c r="P9082" s="115"/>
      <c r="Q9082" s="116"/>
      <c r="R9082" s="116"/>
      <c r="S9082" s="116"/>
      <c r="T9082" s="117"/>
    </row>
    <row r="9083" spans="16:20" x14ac:dyDescent="0.15">
      <c r="P9083" s="115"/>
      <c r="Q9083" s="116"/>
      <c r="R9083" s="116"/>
      <c r="S9083" s="116"/>
      <c r="T9083" s="117"/>
    </row>
    <row r="9084" spans="16:20" x14ac:dyDescent="0.15">
      <c r="P9084" s="115"/>
      <c r="Q9084" s="116"/>
      <c r="R9084" s="116"/>
      <c r="S9084" s="116"/>
      <c r="T9084" s="117"/>
    </row>
    <row r="9085" spans="16:20" x14ac:dyDescent="0.15">
      <c r="P9085" s="115"/>
      <c r="Q9085" s="116"/>
      <c r="R9085" s="116"/>
      <c r="S9085" s="116"/>
      <c r="T9085" s="117"/>
    </row>
    <row r="9086" spans="16:20" x14ac:dyDescent="0.15">
      <c r="P9086" s="115"/>
      <c r="Q9086" s="116"/>
      <c r="R9086" s="116"/>
      <c r="S9086" s="116"/>
      <c r="T9086" s="117"/>
    </row>
    <row r="9087" spans="16:20" x14ac:dyDescent="0.15">
      <c r="P9087" s="115"/>
      <c r="Q9087" s="116"/>
      <c r="R9087" s="116"/>
      <c r="S9087" s="116"/>
      <c r="T9087" s="117"/>
    </row>
    <row r="9088" spans="16:20" x14ac:dyDescent="0.15">
      <c r="P9088" s="115"/>
      <c r="Q9088" s="116"/>
      <c r="R9088" s="116"/>
      <c r="S9088" s="116"/>
      <c r="T9088" s="117"/>
    </row>
    <row r="9089" spans="16:20" x14ac:dyDescent="0.15">
      <c r="P9089" s="115"/>
      <c r="Q9089" s="116"/>
      <c r="R9089" s="116"/>
      <c r="S9089" s="116"/>
      <c r="T9089" s="117"/>
    </row>
    <row r="9090" spans="16:20" x14ac:dyDescent="0.15">
      <c r="P9090" s="115"/>
      <c r="Q9090" s="116"/>
      <c r="R9090" s="116"/>
      <c r="S9090" s="116"/>
      <c r="T9090" s="117"/>
    </row>
    <row r="9091" spans="16:20" x14ac:dyDescent="0.15">
      <c r="P9091" s="115"/>
      <c r="Q9091" s="116"/>
      <c r="R9091" s="116"/>
      <c r="S9091" s="116"/>
      <c r="T9091" s="117"/>
    </row>
    <row r="9092" spans="16:20" x14ac:dyDescent="0.15">
      <c r="P9092" s="115"/>
      <c r="Q9092" s="116"/>
      <c r="R9092" s="116"/>
      <c r="S9092" s="116"/>
      <c r="T9092" s="117"/>
    </row>
    <row r="9093" spans="16:20" x14ac:dyDescent="0.15">
      <c r="P9093" s="115"/>
      <c r="Q9093" s="116"/>
      <c r="R9093" s="116"/>
      <c r="S9093" s="116"/>
      <c r="T9093" s="117"/>
    </row>
    <row r="9094" spans="16:20" x14ac:dyDescent="0.15">
      <c r="P9094" s="115"/>
      <c r="Q9094" s="116"/>
      <c r="R9094" s="116"/>
      <c r="S9094" s="116"/>
      <c r="T9094" s="117"/>
    </row>
    <row r="9095" spans="16:20" x14ac:dyDescent="0.15">
      <c r="P9095" s="115"/>
      <c r="Q9095" s="116"/>
      <c r="R9095" s="116"/>
      <c r="S9095" s="116"/>
      <c r="T9095" s="117"/>
    </row>
    <row r="9096" spans="16:20" x14ac:dyDescent="0.15">
      <c r="P9096" s="115"/>
      <c r="Q9096" s="116"/>
      <c r="R9096" s="116"/>
      <c r="S9096" s="116"/>
      <c r="T9096" s="117"/>
    </row>
    <row r="9097" spans="16:20" x14ac:dyDescent="0.15">
      <c r="P9097" s="115"/>
      <c r="Q9097" s="116"/>
      <c r="R9097" s="116"/>
      <c r="S9097" s="116"/>
      <c r="T9097" s="117"/>
    </row>
    <row r="9098" spans="16:20" x14ac:dyDescent="0.15">
      <c r="P9098" s="115"/>
      <c r="Q9098" s="116"/>
      <c r="R9098" s="116"/>
      <c r="S9098" s="116"/>
      <c r="T9098" s="117"/>
    </row>
    <row r="9099" spans="16:20" x14ac:dyDescent="0.15">
      <c r="P9099" s="115"/>
      <c r="Q9099" s="116"/>
      <c r="R9099" s="116"/>
      <c r="S9099" s="116"/>
      <c r="T9099" s="117"/>
    </row>
    <row r="9100" spans="16:20" x14ac:dyDescent="0.15">
      <c r="P9100" s="115"/>
      <c r="Q9100" s="116"/>
      <c r="R9100" s="116"/>
      <c r="S9100" s="116"/>
      <c r="T9100" s="117"/>
    </row>
    <row r="9101" spans="16:20" x14ac:dyDescent="0.15">
      <c r="P9101" s="115"/>
      <c r="Q9101" s="116"/>
      <c r="R9101" s="116"/>
      <c r="S9101" s="116"/>
      <c r="T9101" s="117"/>
    </row>
    <row r="9102" spans="16:20" x14ac:dyDescent="0.15">
      <c r="P9102" s="115"/>
      <c r="Q9102" s="116"/>
      <c r="R9102" s="116"/>
      <c r="S9102" s="116"/>
      <c r="T9102" s="117"/>
    </row>
    <row r="9103" spans="16:20" x14ac:dyDescent="0.15">
      <c r="P9103" s="115"/>
      <c r="Q9103" s="116"/>
      <c r="R9103" s="116"/>
      <c r="S9103" s="116"/>
      <c r="T9103" s="117"/>
    </row>
    <row r="9104" spans="16:20" x14ac:dyDescent="0.15">
      <c r="P9104" s="115"/>
      <c r="Q9104" s="116"/>
      <c r="R9104" s="116"/>
      <c r="S9104" s="116"/>
      <c r="T9104" s="117"/>
    </row>
    <row r="9105" spans="16:20" x14ac:dyDescent="0.15">
      <c r="P9105" s="115"/>
      <c r="Q9105" s="116"/>
      <c r="R9105" s="116"/>
      <c r="S9105" s="116"/>
      <c r="T9105" s="117"/>
    </row>
    <row r="9106" spans="16:20" x14ac:dyDescent="0.15">
      <c r="P9106" s="115"/>
      <c r="Q9106" s="116"/>
      <c r="R9106" s="116"/>
      <c r="S9106" s="116"/>
      <c r="T9106" s="117"/>
    </row>
    <row r="9107" spans="16:20" x14ac:dyDescent="0.15">
      <c r="P9107" s="115"/>
      <c r="Q9107" s="116"/>
      <c r="R9107" s="116"/>
      <c r="S9107" s="116"/>
      <c r="T9107" s="117"/>
    </row>
    <row r="9108" spans="16:20" x14ac:dyDescent="0.15">
      <c r="P9108" s="115"/>
      <c r="Q9108" s="116"/>
      <c r="R9108" s="116"/>
      <c r="S9108" s="116"/>
      <c r="T9108" s="117"/>
    </row>
    <row r="9109" spans="16:20" x14ac:dyDescent="0.15">
      <c r="P9109" s="115"/>
      <c r="Q9109" s="116"/>
      <c r="R9109" s="116"/>
      <c r="S9109" s="116"/>
      <c r="T9109" s="117"/>
    </row>
    <row r="9110" spans="16:20" x14ac:dyDescent="0.15">
      <c r="P9110" s="115"/>
      <c r="Q9110" s="116"/>
      <c r="R9110" s="116"/>
      <c r="S9110" s="116"/>
      <c r="T9110" s="117"/>
    </row>
    <row r="9111" spans="16:20" x14ac:dyDescent="0.15">
      <c r="P9111" s="115"/>
      <c r="Q9111" s="116"/>
      <c r="R9111" s="116"/>
      <c r="S9111" s="116"/>
      <c r="T9111" s="117"/>
    </row>
    <row r="9112" spans="16:20" x14ac:dyDescent="0.15">
      <c r="P9112" s="115"/>
      <c r="Q9112" s="116"/>
      <c r="R9112" s="116"/>
      <c r="S9112" s="116"/>
      <c r="T9112" s="117"/>
    </row>
    <row r="9113" spans="16:20" x14ac:dyDescent="0.15">
      <c r="P9113" s="115"/>
      <c r="Q9113" s="116"/>
      <c r="R9113" s="116"/>
      <c r="S9113" s="116"/>
      <c r="T9113" s="117"/>
    </row>
    <row r="9114" spans="16:20" x14ac:dyDescent="0.15">
      <c r="P9114" s="115"/>
      <c r="Q9114" s="116"/>
      <c r="R9114" s="116"/>
      <c r="S9114" s="116"/>
      <c r="T9114" s="117"/>
    </row>
    <row r="9115" spans="16:20" x14ac:dyDescent="0.15">
      <c r="P9115" s="115"/>
      <c r="Q9115" s="116"/>
      <c r="R9115" s="116"/>
      <c r="S9115" s="116"/>
      <c r="T9115" s="117"/>
    </row>
    <row r="9116" spans="16:20" x14ac:dyDescent="0.15">
      <c r="P9116" s="115"/>
      <c r="Q9116" s="116"/>
      <c r="R9116" s="116"/>
      <c r="S9116" s="116"/>
      <c r="T9116" s="117"/>
    </row>
    <row r="9117" spans="16:20" x14ac:dyDescent="0.15">
      <c r="P9117" s="115"/>
      <c r="Q9117" s="116"/>
      <c r="R9117" s="116"/>
      <c r="S9117" s="116"/>
      <c r="T9117" s="117"/>
    </row>
    <row r="9118" spans="16:20" x14ac:dyDescent="0.15">
      <c r="P9118" s="115"/>
      <c r="Q9118" s="116"/>
      <c r="R9118" s="116"/>
      <c r="S9118" s="116"/>
      <c r="T9118" s="117"/>
    </row>
    <row r="9119" spans="16:20" x14ac:dyDescent="0.15">
      <c r="P9119" s="115"/>
      <c r="Q9119" s="116"/>
      <c r="R9119" s="116"/>
      <c r="S9119" s="116"/>
      <c r="T9119" s="117"/>
    </row>
    <row r="9120" spans="16:20" x14ac:dyDescent="0.15">
      <c r="P9120" s="115"/>
      <c r="Q9120" s="116"/>
      <c r="R9120" s="116"/>
      <c r="S9120" s="116"/>
      <c r="T9120" s="117"/>
    </row>
    <row r="9121" spans="16:20" x14ac:dyDescent="0.15">
      <c r="P9121" s="115"/>
      <c r="Q9121" s="116"/>
      <c r="R9121" s="116"/>
      <c r="S9121" s="116"/>
      <c r="T9121" s="117"/>
    </row>
    <row r="9122" spans="16:20" x14ac:dyDescent="0.15">
      <c r="P9122" s="115"/>
      <c r="Q9122" s="116"/>
      <c r="R9122" s="116"/>
      <c r="S9122" s="116"/>
      <c r="T9122" s="117"/>
    </row>
    <row r="9123" spans="16:20" x14ac:dyDescent="0.15">
      <c r="P9123" s="115"/>
      <c r="Q9123" s="116"/>
      <c r="R9123" s="116"/>
      <c r="S9123" s="116"/>
      <c r="T9123" s="117"/>
    </row>
    <row r="9124" spans="16:20" x14ac:dyDescent="0.15">
      <c r="P9124" s="115"/>
      <c r="Q9124" s="116"/>
      <c r="R9124" s="116"/>
      <c r="S9124" s="116"/>
      <c r="T9124" s="117"/>
    </row>
    <row r="9125" spans="16:20" x14ac:dyDescent="0.15">
      <c r="P9125" s="115"/>
      <c r="Q9125" s="116"/>
      <c r="R9125" s="116"/>
      <c r="S9125" s="116"/>
      <c r="T9125" s="117"/>
    </row>
    <row r="9126" spans="16:20" x14ac:dyDescent="0.15">
      <c r="P9126" s="115"/>
      <c r="Q9126" s="116"/>
      <c r="R9126" s="116"/>
      <c r="S9126" s="116"/>
      <c r="T9126" s="117"/>
    </row>
    <row r="9127" spans="16:20" x14ac:dyDescent="0.15">
      <c r="P9127" s="115"/>
      <c r="Q9127" s="116"/>
      <c r="R9127" s="116"/>
      <c r="S9127" s="116"/>
      <c r="T9127" s="117"/>
    </row>
    <row r="9128" spans="16:20" x14ac:dyDescent="0.15">
      <c r="P9128" s="115"/>
      <c r="Q9128" s="116"/>
      <c r="R9128" s="116"/>
      <c r="S9128" s="116"/>
      <c r="T9128" s="117"/>
    </row>
    <row r="9129" spans="16:20" x14ac:dyDescent="0.15">
      <c r="P9129" s="115"/>
      <c r="Q9129" s="116"/>
      <c r="R9129" s="116"/>
      <c r="S9129" s="116"/>
      <c r="T9129" s="117"/>
    </row>
    <row r="9130" spans="16:20" x14ac:dyDescent="0.15">
      <c r="P9130" s="115"/>
      <c r="Q9130" s="116"/>
      <c r="R9130" s="116"/>
      <c r="S9130" s="116"/>
      <c r="T9130" s="117"/>
    </row>
    <row r="9131" spans="16:20" x14ac:dyDescent="0.15">
      <c r="P9131" s="115"/>
      <c r="Q9131" s="116"/>
      <c r="R9131" s="116"/>
      <c r="S9131" s="116"/>
      <c r="T9131" s="117"/>
    </row>
    <row r="9132" spans="16:20" x14ac:dyDescent="0.15">
      <c r="P9132" s="115"/>
      <c r="Q9132" s="116"/>
      <c r="R9132" s="116"/>
      <c r="S9132" s="116"/>
      <c r="T9132" s="117"/>
    </row>
    <row r="9133" spans="16:20" x14ac:dyDescent="0.15">
      <c r="P9133" s="115"/>
      <c r="Q9133" s="116"/>
      <c r="R9133" s="116"/>
      <c r="S9133" s="116"/>
      <c r="T9133" s="117"/>
    </row>
    <row r="9134" spans="16:20" x14ac:dyDescent="0.15">
      <c r="P9134" s="115"/>
      <c r="Q9134" s="116"/>
      <c r="R9134" s="116"/>
      <c r="S9134" s="116"/>
      <c r="T9134" s="117"/>
    </row>
    <row r="9135" spans="16:20" x14ac:dyDescent="0.15">
      <c r="P9135" s="115"/>
      <c r="Q9135" s="116"/>
      <c r="R9135" s="116"/>
      <c r="S9135" s="116"/>
      <c r="T9135" s="117"/>
    </row>
    <row r="9136" spans="16:20" x14ac:dyDescent="0.15">
      <c r="P9136" s="115"/>
      <c r="Q9136" s="116"/>
      <c r="R9136" s="116"/>
      <c r="S9136" s="116"/>
      <c r="T9136" s="117"/>
    </row>
    <row r="9137" spans="16:20" x14ac:dyDescent="0.15">
      <c r="P9137" s="115"/>
      <c r="Q9137" s="116"/>
      <c r="R9137" s="116"/>
      <c r="S9137" s="116"/>
      <c r="T9137" s="117"/>
    </row>
    <row r="9138" spans="16:20" x14ac:dyDescent="0.15">
      <c r="P9138" s="115"/>
      <c r="Q9138" s="116"/>
      <c r="R9138" s="116"/>
      <c r="S9138" s="116"/>
      <c r="T9138" s="117"/>
    </row>
    <row r="9139" spans="16:20" x14ac:dyDescent="0.15">
      <c r="P9139" s="115"/>
      <c r="Q9139" s="116"/>
      <c r="R9139" s="116"/>
      <c r="S9139" s="116"/>
      <c r="T9139" s="117"/>
    </row>
    <row r="9140" spans="16:20" x14ac:dyDescent="0.15">
      <c r="P9140" s="115"/>
      <c r="Q9140" s="116"/>
      <c r="R9140" s="116"/>
      <c r="S9140" s="116"/>
      <c r="T9140" s="117"/>
    </row>
    <row r="9141" spans="16:20" x14ac:dyDescent="0.15">
      <c r="P9141" s="115"/>
      <c r="Q9141" s="116"/>
      <c r="R9141" s="116"/>
      <c r="S9141" s="116"/>
      <c r="T9141" s="117"/>
    </row>
    <row r="9142" spans="16:20" x14ac:dyDescent="0.15">
      <c r="P9142" s="115"/>
      <c r="Q9142" s="116"/>
      <c r="R9142" s="116"/>
      <c r="S9142" s="116"/>
      <c r="T9142" s="117"/>
    </row>
    <row r="9143" spans="16:20" x14ac:dyDescent="0.15">
      <c r="P9143" s="115"/>
      <c r="Q9143" s="116"/>
      <c r="R9143" s="116"/>
      <c r="S9143" s="116"/>
      <c r="T9143" s="117"/>
    </row>
    <row r="9144" spans="16:20" x14ac:dyDescent="0.15">
      <c r="P9144" s="115"/>
      <c r="Q9144" s="116"/>
      <c r="R9144" s="116"/>
      <c r="S9144" s="116"/>
      <c r="T9144" s="117"/>
    </row>
    <row r="9145" spans="16:20" x14ac:dyDescent="0.15">
      <c r="P9145" s="115"/>
      <c r="Q9145" s="116"/>
      <c r="R9145" s="116"/>
      <c r="S9145" s="116"/>
      <c r="T9145" s="117"/>
    </row>
    <row r="9146" spans="16:20" x14ac:dyDescent="0.15">
      <c r="P9146" s="115"/>
      <c r="Q9146" s="116"/>
      <c r="R9146" s="116"/>
      <c r="S9146" s="116"/>
      <c r="T9146" s="117"/>
    </row>
    <row r="9147" spans="16:20" x14ac:dyDescent="0.15">
      <c r="P9147" s="115"/>
      <c r="Q9147" s="116"/>
      <c r="R9147" s="116"/>
      <c r="S9147" s="116"/>
      <c r="T9147" s="117"/>
    </row>
    <row r="9148" spans="16:20" x14ac:dyDescent="0.15">
      <c r="P9148" s="115"/>
      <c r="Q9148" s="116"/>
      <c r="R9148" s="116"/>
      <c r="S9148" s="116"/>
      <c r="T9148" s="117"/>
    </row>
    <row r="9149" spans="16:20" x14ac:dyDescent="0.15">
      <c r="P9149" s="115"/>
      <c r="Q9149" s="116"/>
      <c r="R9149" s="116"/>
      <c r="S9149" s="116"/>
      <c r="T9149" s="117"/>
    </row>
    <row r="9150" spans="16:20" x14ac:dyDescent="0.15">
      <c r="P9150" s="115"/>
      <c r="Q9150" s="116"/>
      <c r="R9150" s="116"/>
      <c r="S9150" s="116"/>
      <c r="T9150" s="117"/>
    </row>
    <row r="9151" spans="16:20" x14ac:dyDescent="0.15">
      <c r="P9151" s="115"/>
      <c r="Q9151" s="116"/>
      <c r="R9151" s="116"/>
      <c r="S9151" s="116"/>
      <c r="T9151" s="117"/>
    </row>
    <row r="9152" spans="16:20" x14ac:dyDescent="0.15">
      <c r="P9152" s="115"/>
      <c r="Q9152" s="116"/>
      <c r="R9152" s="116"/>
      <c r="S9152" s="116"/>
      <c r="T9152" s="117"/>
    </row>
    <row r="9153" spans="16:20" x14ac:dyDescent="0.15">
      <c r="P9153" s="115"/>
      <c r="Q9153" s="116"/>
      <c r="R9153" s="116"/>
      <c r="S9153" s="116"/>
      <c r="T9153" s="117"/>
    </row>
    <row r="9154" spans="16:20" x14ac:dyDescent="0.15">
      <c r="P9154" s="115"/>
      <c r="Q9154" s="116"/>
      <c r="R9154" s="116"/>
      <c r="S9154" s="116"/>
      <c r="T9154" s="117"/>
    </row>
    <row r="9155" spans="16:20" x14ac:dyDescent="0.15">
      <c r="P9155" s="115"/>
      <c r="Q9155" s="116"/>
      <c r="R9155" s="116"/>
      <c r="S9155" s="116"/>
      <c r="T9155" s="117"/>
    </row>
    <row r="9156" spans="16:20" x14ac:dyDescent="0.15">
      <c r="P9156" s="115"/>
      <c r="Q9156" s="116"/>
      <c r="R9156" s="116"/>
      <c r="S9156" s="116"/>
      <c r="T9156" s="117"/>
    </row>
    <row r="9157" spans="16:20" x14ac:dyDescent="0.15">
      <c r="P9157" s="115"/>
      <c r="Q9157" s="116"/>
      <c r="R9157" s="116"/>
      <c r="S9157" s="116"/>
      <c r="T9157" s="117"/>
    </row>
    <row r="9158" spans="16:20" x14ac:dyDescent="0.15">
      <c r="P9158" s="115"/>
      <c r="Q9158" s="116"/>
      <c r="R9158" s="116"/>
      <c r="S9158" s="116"/>
      <c r="T9158" s="117"/>
    </row>
    <row r="9159" spans="16:20" x14ac:dyDescent="0.15">
      <c r="P9159" s="115"/>
      <c r="Q9159" s="116"/>
      <c r="R9159" s="116"/>
      <c r="S9159" s="116"/>
      <c r="T9159" s="117"/>
    </row>
    <row r="9160" spans="16:20" x14ac:dyDescent="0.15">
      <c r="P9160" s="115"/>
      <c r="Q9160" s="116"/>
      <c r="R9160" s="116"/>
      <c r="S9160" s="116"/>
      <c r="T9160" s="117"/>
    </row>
    <row r="9161" spans="16:20" x14ac:dyDescent="0.15">
      <c r="P9161" s="115"/>
      <c r="Q9161" s="116"/>
      <c r="R9161" s="116"/>
      <c r="S9161" s="116"/>
      <c r="T9161" s="117"/>
    </row>
    <row r="9162" spans="16:20" x14ac:dyDescent="0.15">
      <c r="P9162" s="115"/>
      <c r="Q9162" s="116"/>
      <c r="R9162" s="116"/>
      <c r="S9162" s="116"/>
      <c r="T9162" s="117"/>
    </row>
    <row r="9163" spans="16:20" x14ac:dyDescent="0.15">
      <c r="P9163" s="115"/>
      <c r="Q9163" s="116"/>
      <c r="R9163" s="116"/>
      <c r="S9163" s="116"/>
      <c r="T9163" s="117"/>
    </row>
    <row r="9164" spans="16:20" x14ac:dyDescent="0.15">
      <c r="P9164" s="115"/>
      <c r="Q9164" s="116"/>
      <c r="R9164" s="116"/>
      <c r="S9164" s="116"/>
      <c r="T9164" s="117"/>
    </row>
    <row r="9165" spans="16:20" x14ac:dyDescent="0.15">
      <c r="P9165" s="115"/>
      <c r="Q9165" s="116"/>
      <c r="R9165" s="116"/>
      <c r="S9165" s="116"/>
      <c r="T9165" s="117"/>
    </row>
    <row r="9166" spans="16:20" x14ac:dyDescent="0.15">
      <c r="P9166" s="115"/>
      <c r="Q9166" s="116"/>
      <c r="R9166" s="116"/>
      <c r="S9166" s="116"/>
      <c r="T9166" s="117"/>
    </row>
    <row r="9167" spans="16:20" x14ac:dyDescent="0.15">
      <c r="P9167" s="115"/>
      <c r="Q9167" s="116"/>
      <c r="R9167" s="116"/>
      <c r="S9167" s="116"/>
      <c r="T9167" s="117"/>
    </row>
    <row r="9168" spans="16:20" x14ac:dyDescent="0.15">
      <c r="P9168" s="115"/>
      <c r="Q9168" s="116"/>
      <c r="R9168" s="116"/>
      <c r="S9168" s="116"/>
      <c r="T9168" s="117"/>
    </row>
    <row r="9169" spans="16:20" x14ac:dyDescent="0.15">
      <c r="P9169" s="115"/>
      <c r="Q9169" s="116"/>
      <c r="R9169" s="116"/>
      <c r="S9169" s="116"/>
      <c r="T9169" s="117"/>
    </row>
    <row r="9170" spans="16:20" x14ac:dyDescent="0.15">
      <c r="P9170" s="115"/>
      <c r="Q9170" s="116"/>
      <c r="R9170" s="116"/>
      <c r="S9170" s="116"/>
      <c r="T9170" s="117"/>
    </row>
    <row r="9171" spans="16:20" x14ac:dyDescent="0.15">
      <c r="P9171" s="115"/>
      <c r="Q9171" s="116"/>
      <c r="R9171" s="116"/>
      <c r="S9171" s="116"/>
      <c r="T9171" s="117"/>
    </row>
    <row r="9172" spans="16:20" x14ac:dyDescent="0.15">
      <c r="P9172" s="115"/>
      <c r="Q9172" s="116"/>
      <c r="R9172" s="116"/>
      <c r="S9172" s="116"/>
      <c r="T9172" s="117"/>
    </row>
    <row r="9173" spans="16:20" x14ac:dyDescent="0.15">
      <c r="P9173" s="115"/>
      <c r="Q9173" s="116"/>
      <c r="R9173" s="116"/>
      <c r="S9173" s="116"/>
      <c r="T9173" s="117"/>
    </row>
    <row r="9174" spans="16:20" x14ac:dyDescent="0.15">
      <c r="P9174" s="115"/>
      <c r="Q9174" s="116"/>
      <c r="R9174" s="116"/>
      <c r="S9174" s="116"/>
      <c r="T9174" s="117"/>
    </row>
    <row r="9175" spans="16:20" x14ac:dyDescent="0.15">
      <c r="P9175" s="115"/>
      <c r="Q9175" s="116"/>
      <c r="R9175" s="116"/>
      <c r="S9175" s="116"/>
      <c r="T9175" s="117"/>
    </row>
    <row r="9176" spans="16:20" x14ac:dyDescent="0.15">
      <c r="P9176" s="115"/>
      <c r="Q9176" s="116"/>
      <c r="R9176" s="116"/>
      <c r="S9176" s="116"/>
      <c r="T9176" s="117"/>
    </row>
    <row r="9177" spans="16:20" x14ac:dyDescent="0.15">
      <c r="P9177" s="115"/>
      <c r="Q9177" s="116"/>
      <c r="R9177" s="116"/>
      <c r="S9177" s="116"/>
      <c r="T9177" s="117"/>
    </row>
    <row r="9178" spans="16:20" x14ac:dyDescent="0.15">
      <c r="P9178" s="115"/>
      <c r="Q9178" s="116"/>
      <c r="R9178" s="116"/>
      <c r="S9178" s="116"/>
      <c r="T9178" s="117"/>
    </row>
    <row r="9179" spans="16:20" x14ac:dyDescent="0.15">
      <c r="P9179" s="115"/>
      <c r="Q9179" s="116"/>
      <c r="R9179" s="116"/>
      <c r="S9179" s="116"/>
      <c r="T9179" s="117"/>
    </row>
    <row r="9180" spans="16:20" x14ac:dyDescent="0.15">
      <c r="P9180" s="115"/>
      <c r="Q9180" s="116"/>
      <c r="R9180" s="116"/>
      <c r="S9180" s="116"/>
      <c r="T9180" s="117"/>
    </row>
    <row r="9181" spans="16:20" x14ac:dyDescent="0.15">
      <c r="P9181" s="115"/>
      <c r="Q9181" s="116"/>
      <c r="R9181" s="116"/>
      <c r="S9181" s="116"/>
      <c r="T9181" s="117"/>
    </row>
    <row r="9182" spans="16:20" x14ac:dyDescent="0.15">
      <c r="P9182" s="115"/>
      <c r="Q9182" s="116"/>
      <c r="R9182" s="116"/>
      <c r="S9182" s="116"/>
      <c r="T9182" s="117"/>
    </row>
    <row r="9183" spans="16:20" x14ac:dyDescent="0.15">
      <c r="P9183" s="115"/>
      <c r="Q9183" s="116"/>
      <c r="R9183" s="116"/>
      <c r="S9183" s="116"/>
      <c r="T9183" s="117"/>
    </row>
    <row r="9184" spans="16:20" x14ac:dyDescent="0.15">
      <c r="P9184" s="115"/>
      <c r="Q9184" s="116"/>
      <c r="R9184" s="116"/>
      <c r="S9184" s="116"/>
      <c r="T9184" s="117"/>
    </row>
    <row r="9185" spans="16:20" x14ac:dyDescent="0.15">
      <c r="P9185" s="115"/>
      <c r="Q9185" s="116"/>
      <c r="R9185" s="116"/>
      <c r="S9185" s="116"/>
      <c r="T9185" s="117"/>
    </row>
    <row r="9186" spans="16:20" x14ac:dyDescent="0.15">
      <c r="P9186" s="115"/>
      <c r="Q9186" s="116"/>
      <c r="R9186" s="116"/>
      <c r="S9186" s="116"/>
      <c r="T9186" s="117"/>
    </row>
    <row r="9187" spans="16:20" x14ac:dyDescent="0.15">
      <c r="P9187" s="115"/>
      <c r="Q9187" s="116"/>
      <c r="R9187" s="116"/>
      <c r="S9187" s="116"/>
      <c r="T9187" s="117"/>
    </row>
    <row r="9188" spans="16:20" x14ac:dyDescent="0.15">
      <c r="P9188" s="115"/>
      <c r="Q9188" s="116"/>
      <c r="R9188" s="116"/>
      <c r="S9188" s="116"/>
      <c r="T9188" s="117"/>
    </row>
    <row r="9189" spans="16:20" x14ac:dyDescent="0.15">
      <c r="P9189" s="115"/>
      <c r="Q9189" s="116"/>
      <c r="R9189" s="116"/>
      <c r="S9189" s="116"/>
      <c r="T9189" s="117"/>
    </row>
    <row r="9190" spans="16:20" x14ac:dyDescent="0.15">
      <c r="P9190" s="115"/>
      <c r="Q9190" s="116"/>
      <c r="R9190" s="116"/>
      <c r="S9190" s="116"/>
      <c r="T9190" s="117"/>
    </row>
    <row r="9191" spans="16:20" x14ac:dyDescent="0.15">
      <c r="P9191" s="115"/>
      <c r="Q9191" s="116"/>
      <c r="R9191" s="116"/>
      <c r="S9191" s="116"/>
      <c r="T9191" s="117"/>
    </row>
    <row r="9192" spans="16:20" x14ac:dyDescent="0.15">
      <c r="P9192" s="115"/>
      <c r="Q9192" s="116"/>
      <c r="R9192" s="116"/>
      <c r="S9192" s="116"/>
      <c r="T9192" s="117"/>
    </row>
    <row r="9193" spans="16:20" x14ac:dyDescent="0.15">
      <c r="P9193" s="115"/>
      <c r="Q9193" s="116"/>
      <c r="R9193" s="116"/>
      <c r="S9193" s="116"/>
      <c r="T9193" s="117"/>
    </row>
    <row r="9194" spans="16:20" x14ac:dyDescent="0.15">
      <c r="P9194" s="115"/>
      <c r="Q9194" s="116"/>
      <c r="R9194" s="116"/>
      <c r="S9194" s="116"/>
      <c r="T9194" s="117"/>
    </row>
    <row r="9195" spans="16:20" x14ac:dyDescent="0.15">
      <c r="P9195" s="115"/>
      <c r="Q9195" s="116"/>
      <c r="R9195" s="116"/>
      <c r="S9195" s="116"/>
      <c r="T9195" s="117"/>
    </row>
    <row r="9196" spans="16:20" x14ac:dyDescent="0.15">
      <c r="P9196" s="115"/>
      <c r="Q9196" s="116"/>
      <c r="R9196" s="116"/>
      <c r="S9196" s="116"/>
      <c r="T9196" s="117"/>
    </row>
    <row r="9197" spans="16:20" x14ac:dyDescent="0.15">
      <c r="P9197" s="115"/>
      <c r="Q9197" s="116"/>
      <c r="R9197" s="116"/>
      <c r="S9197" s="116"/>
      <c r="T9197" s="117"/>
    </row>
    <row r="9198" spans="16:20" x14ac:dyDescent="0.15">
      <c r="P9198" s="115"/>
      <c r="Q9198" s="116"/>
      <c r="R9198" s="116"/>
      <c r="S9198" s="116"/>
      <c r="T9198" s="117"/>
    </row>
    <row r="9199" spans="16:20" x14ac:dyDescent="0.15">
      <c r="P9199" s="115"/>
      <c r="Q9199" s="116"/>
      <c r="R9199" s="116"/>
      <c r="S9199" s="116"/>
      <c r="T9199" s="117"/>
    </row>
    <row r="9200" spans="16:20" x14ac:dyDescent="0.15">
      <c r="P9200" s="115"/>
      <c r="Q9200" s="116"/>
      <c r="R9200" s="116"/>
      <c r="S9200" s="116"/>
      <c r="T9200" s="117"/>
    </row>
    <row r="9201" spans="16:20" x14ac:dyDescent="0.15">
      <c r="P9201" s="115"/>
      <c r="Q9201" s="116"/>
      <c r="R9201" s="116"/>
      <c r="S9201" s="116"/>
      <c r="T9201" s="117"/>
    </row>
    <row r="9202" spans="16:20" x14ac:dyDescent="0.15">
      <c r="P9202" s="115"/>
      <c r="Q9202" s="116"/>
      <c r="R9202" s="116"/>
      <c r="S9202" s="116"/>
      <c r="T9202" s="117"/>
    </row>
    <row r="9203" spans="16:20" x14ac:dyDescent="0.15">
      <c r="P9203" s="115"/>
      <c r="Q9203" s="116"/>
      <c r="R9203" s="116"/>
      <c r="S9203" s="116"/>
      <c r="T9203" s="117"/>
    </row>
    <row r="9204" spans="16:20" x14ac:dyDescent="0.15">
      <c r="P9204" s="115"/>
      <c r="Q9204" s="116"/>
      <c r="R9204" s="116"/>
      <c r="S9204" s="116"/>
      <c r="T9204" s="117"/>
    </row>
    <row r="9205" spans="16:20" x14ac:dyDescent="0.15">
      <c r="P9205" s="115"/>
      <c r="Q9205" s="116"/>
      <c r="R9205" s="116"/>
      <c r="S9205" s="116"/>
      <c r="T9205" s="117"/>
    </row>
    <row r="9206" spans="16:20" x14ac:dyDescent="0.15">
      <c r="P9206" s="115"/>
      <c r="Q9206" s="116"/>
      <c r="R9206" s="116"/>
      <c r="S9206" s="116"/>
      <c r="T9206" s="117"/>
    </row>
    <row r="9207" spans="16:20" x14ac:dyDescent="0.15">
      <c r="P9207" s="115"/>
      <c r="Q9207" s="116"/>
      <c r="R9207" s="116"/>
      <c r="S9207" s="116"/>
      <c r="T9207" s="117"/>
    </row>
    <row r="9208" spans="16:20" x14ac:dyDescent="0.15">
      <c r="P9208" s="115"/>
      <c r="Q9208" s="116"/>
      <c r="R9208" s="116"/>
      <c r="S9208" s="116"/>
      <c r="T9208" s="117"/>
    </row>
    <row r="9209" spans="16:20" x14ac:dyDescent="0.15">
      <c r="P9209" s="115"/>
      <c r="Q9209" s="116"/>
      <c r="R9209" s="116"/>
      <c r="S9209" s="116"/>
      <c r="T9209" s="117"/>
    </row>
    <row r="9210" spans="16:20" x14ac:dyDescent="0.15">
      <c r="P9210" s="115"/>
      <c r="Q9210" s="116"/>
      <c r="R9210" s="116"/>
      <c r="S9210" s="116"/>
      <c r="T9210" s="117"/>
    </row>
    <row r="9211" spans="16:20" x14ac:dyDescent="0.15">
      <c r="P9211" s="115"/>
      <c r="Q9211" s="116"/>
      <c r="R9211" s="116"/>
      <c r="S9211" s="116"/>
      <c r="T9211" s="117"/>
    </row>
    <row r="9212" spans="16:20" x14ac:dyDescent="0.15">
      <c r="P9212" s="115"/>
      <c r="Q9212" s="116"/>
      <c r="R9212" s="116"/>
      <c r="S9212" s="116"/>
      <c r="T9212" s="117"/>
    </row>
    <row r="9213" spans="16:20" x14ac:dyDescent="0.15">
      <c r="P9213" s="115"/>
      <c r="Q9213" s="116"/>
      <c r="R9213" s="116"/>
      <c r="S9213" s="116"/>
      <c r="T9213" s="117"/>
    </row>
    <row r="9214" spans="16:20" x14ac:dyDescent="0.15">
      <c r="P9214" s="115"/>
      <c r="Q9214" s="116"/>
      <c r="R9214" s="116"/>
      <c r="S9214" s="116"/>
      <c r="T9214" s="117"/>
    </row>
    <row r="9215" spans="16:20" x14ac:dyDescent="0.15">
      <c r="P9215" s="115"/>
      <c r="Q9215" s="116"/>
      <c r="R9215" s="116"/>
      <c r="S9215" s="116"/>
      <c r="T9215" s="117"/>
    </row>
    <row r="9216" spans="16:20" x14ac:dyDescent="0.15">
      <c r="P9216" s="115"/>
      <c r="Q9216" s="116"/>
      <c r="R9216" s="116"/>
      <c r="S9216" s="116"/>
      <c r="T9216" s="117"/>
    </row>
    <row r="9217" spans="16:20" x14ac:dyDescent="0.15">
      <c r="P9217" s="115"/>
      <c r="Q9217" s="116"/>
      <c r="R9217" s="116"/>
      <c r="S9217" s="116"/>
      <c r="T9217" s="117"/>
    </row>
    <row r="9218" spans="16:20" x14ac:dyDescent="0.15">
      <c r="P9218" s="115"/>
      <c r="Q9218" s="116"/>
      <c r="R9218" s="116"/>
      <c r="S9218" s="116"/>
      <c r="T9218" s="117"/>
    </row>
    <row r="9219" spans="16:20" x14ac:dyDescent="0.15">
      <c r="P9219" s="115"/>
      <c r="Q9219" s="116"/>
      <c r="R9219" s="116"/>
      <c r="S9219" s="116"/>
      <c r="T9219" s="117"/>
    </row>
    <row r="9220" spans="16:20" x14ac:dyDescent="0.15">
      <c r="P9220" s="115"/>
      <c r="Q9220" s="116"/>
      <c r="R9220" s="116"/>
      <c r="S9220" s="116"/>
      <c r="T9220" s="117"/>
    </row>
    <row r="9221" spans="16:20" x14ac:dyDescent="0.15">
      <c r="P9221" s="115"/>
      <c r="Q9221" s="116"/>
      <c r="R9221" s="116"/>
      <c r="S9221" s="116"/>
      <c r="T9221" s="117"/>
    </row>
    <row r="9222" spans="16:20" x14ac:dyDescent="0.15">
      <c r="P9222" s="115"/>
      <c r="Q9222" s="116"/>
      <c r="R9222" s="116"/>
      <c r="S9222" s="116"/>
      <c r="T9222" s="117"/>
    </row>
    <row r="9223" spans="16:20" x14ac:dyDescent="0.15">
      <c r="P9223" s="115"/>
      <c r="Q9223" s="116"/>
      <c r="R9223" s="116"/>
      <c r="S9223" s="116"/>
      <c r="T9223" s="117"/>
    </row>
    <row r="9224" spans="16:20" x14ac:dyDescent="0.15">
      <c r="P9224" s="115"/>
      <c r="Q9224" s="116"/>
      <c r="R9224" s="116"/>
      <c r="S9224" s="116"/>
      <c r="T9224" s="117"/>
    </row>
    <row r="9225" spans="16:20" x14ac:dyDescent="0.15">
      <c r="P9225" s="115"/>
      <c r="Q9225" s="116"/>
      <c r="R9225" s="116"/>
      <c r="S9225" s="116"/>
      <c r="T9225" s="117"/>
    </row>
    <row r="9226" spans="16:20" x14ac:dyDescent="0.15">
      <c r="P9226" s="115"/>
      <c r="Q9226" s="116"/>
      <c r="R9226" s="116"/>
      <c r="S9226" s="116"/>
      <c r="T9226" s="117"/>
    </row>
    <row r="9227" spans="16:20" x14ac:dyDescent="0.15">
      <c r="P9227" s="115"/>
      <c r="Q9227" s="116"/>
      <c r="R9227" s="116"/>
      <c r="S9227" s="116"/>
      <c r="T9227" s="117"/>
    </row>
    <row r="9228" spans="16:20" x14ac:dyDescent="0.15">
      <c r="P9228" s="115"/>
      <c r="Q9228" s="116"/>
      <c r="R9228" s="116"/>
      <c r="S9228" s="116"/>
      <c r="T9228" s="117"/>
    </row>
    <row r="9229" spans="16:20" x14ac:dyDescent="0.15">
      <c r="P9229" s="115"/>
      <c r="Q9229" s="116"/>
      <c r="R9229" s="116"/>
      <c r="S9229" s="116"/>
      <c r="T9229" s="117"/>
    </row>
    <row r="9230" spans="16:20" x14ac:dyDescent="0.15">
      <c r="P9230" s="115"/>
      <c r="Q9230" s="116"/>
      <c r="R9230" s="116"/>
      <c r="S9230" s="116"/>
      <c r="T9230" s="117"/>
    </row>
    <row r="9231" spans="16:20" x14ac:dyDescent="0.15">
      <c r="P9231" s="115"/>
      <c r="Q9231" s="116"/>
      <c r="R9231" s="116"/>
      <c r="S9231" s="116"/>
      <c r="T9231" s="117"/>
    </row>
    <row r="9232" spans="16:20" x14ac:dyDescent="0.15">
      <c r="P9232" s="115"/>
      <c r="Q9232" s="116"/>
      <c r="R9232" s="116"/>
      <c r="S9232" s="116"/>
      <c r="T9232" s="117"/>
    </row>
    <row r="9233" spans="16:20" x14ac:dyDescent="0.15">
      <c r="P9233" s="115"/>
      <c r="Q9233" s="116"/>
      <c r="R9233" s="116"/>
      <c r="S9233" s="116"/>
      <c r="T9233" s="117"/>
    </row>
    <row r="9234" spans="16:20" x14ac:dyDescent="0.15">
      <c r="P9234" s="115"/>
      <c r="Q9234" s="116"/>
      <c r="R9234" s="116"/>
      <c r="S9234" s="116"/>
      <c r="T9234" s="117"/>
    </row>
    <row r="9235" spans="16:20" x14ac:dyDescent="0.15">
      <c r="P9235" s="115"/>
      <c r="Q9235" s="116"/>
      <c r="R9235" s="116"/>
      <c r="S9235" s="116"/>
      <c r="T9235" s="117"/>
    </row>
    <row r="9236" spans="16:20" x14ac:dyDescent="0.15">
      <c r="P9236" s="115"/>
      <c r="Q9236" s="116"/>
      <c r="R9236" s="116"/>
      <c r="S9236" s="116"/>
      <c r="T9236" s="117"/>
    </row>
    <row r="9237" spans="16:20" x14ac:dyDescent="0.15">
      <c r="P9237" s="115"/>
      <c r="Q9237" s="116"/>
      <c r="R9237" s="116"/>
      <c r="S9237" s="116"/>
      <c r="T9237" s="117"/>
    </row>
    <row r="9238" spans="16:20" x14ac:dyDescent="0.15">
      <c r="P9238" s="115"/>
      <c r="Q9238" s="116"/>
      <c r="R9238" s="116"/>
      <c r="S9238" s="116"/>
      <c r="T9238" s="117"/>
    </row>
    <row r="9239" spans="16:20" x14ac:dyDescent="0.15">
      <c r="P9239" s="115"/>
      <c r="Q9239" s="116"/>
      <c r="R9239" s="116"/>
      <c r="S9239" s="116"/>
      <c r="T9239" s="117"/>
    </row>
    <row r="9240" spans="16:20" x14ac:dyDescent="0.15">
      <c r="P9240" s="115"/>
      <c r="Q9240" s="116"/>
      <c r="R9240" s="116"/>
      <c r="S9240" s="116"/>
      <c r="T9240" s="117"/>
    </row>
    <row r="9241" spans="16:20" x14ac:dyDescent="0.15">
      <c r="P9241" s="115"/>
      <c r="Q9241" s="116"/>
      <c r="R9241" s="116"/>
      <c r="S9241" s="116"/>
      <c r="T9241" s="117"/>
    </row>
    <row r="9242" spans="16:20" x14ac:dyDescent="0.15">
      <c r="P9242" s="115"/>
      <c r="Q9242" s="116"/>
      <c r="R9242" s="116"/>
      <c r="S9242" s="116"/>
      <c r="T9242" s="117"/>
    </row>
    <row r="9243" spans="16:20" x14ac:dyDescent="0.15">
      <c r="P9243" s="115"/>
      <c r="Q9243" s="116"/>
      <c r="R9243" s="116"/>
      <c r="S9243" s="116"/>
      <c r="T9243" s="117"/>
    </row>
    <row r="9244" spans="16:20" x14ac:dyDescent="0.15">
      <c r="P9244" s="115"/>
      <c r="Q9244" s="116"/>
      <c r="R9244" s="116"/>
      <c r="S9244" s="116"/>
      <c r="T9244" s="117"/>
    </row>
    <row r="9245" spans="16:20" x14ac:dyDescent="0.15">
      <c r="P9245" s="115"/>
      <c r="Q9245" s="116"/>
      <c r="R9245" s="116"/>
      <c r="S9245" s="116"/>
      <c r="T9245" s="117"/>
    </row>
    <row r="9246" spans="16:20" x14ac:dyDescent="0.15">
      <c r="P9246" s="115"/>
      <c r="Q9246" s="116"/>
      <c r="R9246" s="116"/>
      <c r="S9246" s="116"/>
      <c r="T9246" s="117"/>
    </row>
    <row r="9247" spans="16:20" x14ac:dyDescent="0.15">
      <c r="P9247" s="115"/>
      <c r="Q9247" s="116"/>
      <c r="R9247" s="116"/>
      <c r="S9247" s="116"/>
      <c r="T9247" s="117"/>
    </row>
    <row r="9248" spans="16:20" x14ac:dyDescent="0.15">
      <c r="P9248" s="115"/>
      <c r="Q9248" s="116"/>
      <c r="R9248" s="116"/>
      <c r="S9248" s="116"/>
      <c r="T9248" s="117"/>
    </row>
    <row r="9249" spans="16:20" x14ac:dyDescent="0.15">
      <c r="P9249" s="115"/>
      <c r="Q9249" s="116"/>
      <c r="R9249" s="116"/>
      <c r="S9249" s="116"/>
      <c r="T9249" s="117"/>
    </row>
    <row r="9250" spans="16:20" x14ac:dyDescent="0.15">
      <c r="P9250" s="115"/>
      <c r="Q9250" s="116"/>
      <c r="R9250" s="116"/>
      <c r="S9250" s="116"/>
      <c r="T9250" s="117"/>
    </row>
    <row r="9251" spans="16:20" x14ac:dyDescent="0.15">
      <c r="P9251" s="115"/>
      <c r="Q9251" s="116"/>
      <c r="R9251" s="116"/>
      <c r="S9251" s="116"/>
      <c r="T9251" s="117"/>
    </row>
    <row r="9252" spans="16:20" x14ac:dyDescent="0.15">
      <c r="P9252" s="115"/>
      <c r="Q9252" s="116"/>
      <c r="R9252" s="116"/>
      <c r="S9252" s="116"/>
      <c r="T9252" s="117"/>
    </row>
    <row r="9253" spans="16:20" x14ac:dyDescent="0.15">
      <c r="P9253" s="115"/>
      <c r="Q9253" s="116"/>
      <c r="R9253" s="116"/>
      <c r="S9253" s="116"/>
      <c r="T9253" s="117"/>
    </row>
    <row r="9254" spans="16:20" x14ac:dyDescent="0.15">
      <c r="P9254" s="115"/>
      <c r="Q9254" s="116"/>
      <c r="R9254" s="116"/>
      <c r="S9254" s="116"/>
      <c r="T9254" s="117"/>
    </row>
    <row r="9255" spans="16:20" x14ac:dyDescent="0.15">
      <c r="P9255" s="115"/>
      <c r="Q9255" s="116"/>
      <c r="R9255" s="116"/>
      <c r="S9255" s="116"/>
      <c r="T9255" s="117"/>
    </row>
    <row r="9256" spans="16:20" x14ac:dyDescent="0.15">
      <c r="P9256" s="115"/>
      <c r="Q9256" s="116"/>
      <c r="R9256" s="116"/>
      <c r="S9256" s="116"/>
      <c r="T9256" s="117"/>
    </row>
    <row r="9257" spans="16:20" x14ac:dyDescent="0.15">
      <c r="P9257" s="115"/>
      <c r="Q9257" s="116"/>
      <c r="R9257" s="116"/>
      <c r="S9257" s="116"/>
      <c r="T9257" s="117"/>
    </row>
    <row r="9258" spans="16:20" x14ac:dyDescent="0.15">
      <c r="P9258" s="115"/>
      <c r="Q9258" s="116"/>
      <c r="R9258" s="116"/>
      <c r="S9258" s="116"/>
      <c r="T9258" s="117"/>
    </row>
    <row r="9259" spans="16:20" x14ac:dyDescent="0.15">
      <c r="P9259" s="115"/>
      <c r="Q9259" s="116"/>
      <c r="R9259" s="116"/>
      <c r="S9259" s="116"/>
      <c r="T9259" s="117"/>
    </row>
    <row r="9260" spans="16:20" x14ac:dyDescent="0.15">
      <c r="P9260" s="115"/>
      <c r="Q9260" s="116"/>
      <c r="R9260" s="116"/>
      <c r="S9260" s="116"/>
      <c r="T9260" s="117"/>
    </row>
    <row r="9261" spans="16:20" x14ac:dyDescent="0.15">
      <c r="P9261" s="115"/>
      <c r="Q9261" s="116"/>
      <c r="R9261" s="116"/>
      <c r="S9261" s="116"/>
      <c r="T9261" s="117"/>
    </row>
    <row r="9262" spans="16:20" x14ac:dyDescent="0.15">
      <c r="P9262" s="115"/>
      <c r="Q9262" s="116"/>
      <c r="R9262" s="116"/>
      <c r="S9262" s="116"/>
      <c r="T9262" s="117"/>
    </row>
    <row r="9263" spans="16:20" x14ac:dyDescent="0.15">
      <c r="P9263" s="115"/>
      <c r="Q9263" s="116"/>
      <c r="R9263" s="116"/>
      <c r="S9263" s="116"/>
      <c r="T9263" s="117"/>
    </row>
    <row r="9264" spans="16:20" x14ac:dyDescent="0.15">
      <c r="P9264" s="115"/>
      <c r="Q9264" s="116"/>
      <c r="R9264" s="116"/>
      <c r="S9264" s="116"/>
      <c r="T9264" s="117"/>
    </row>
    <row r="9265" spans="16:20" x14ac:dyDescent="0.15">
      <c r="P9265" s="115"/>
      <c r="Q9265" s="116"/>
      <c r="R9265" s="116"/>
      <c r="S9265" s="116"/>
      <c r="T9265" s="117"/>
    </row>
    <row r="9266" spans="16:20" x14ac:dyDescent="0.15">
      <c r="P9266" s="115"/>
      <c r="Q9266" s="116"/>
      <c r="R9266" s="116"/>
      <c r="S9266" s="116"/>
      <c r="T9266" s="117"/>
    </row>
    <row r="9267" spans="16:20" x14ac:dyDescent="0.15">
      <c r="P9267" s="115"/>
      <c r="Q9267" s="116"/>
      <c r="R9267" s="116"/>
      <c r="S9267" s="116"/>
      <c r="T9267" s="117"/>
    </row>
    <row r="9268" spans="16:20" x14ac:dyDescent="0.15">
      <c r="P9268" s="115"/>
      <c r="Q9268" s="116"/>
      <c r="R9268" s="116"/>
      <c r="S9268" s="116"/>
      <c r="T9268" s="117"/>
    </row>
    <row r="9269" spans="16:20" x14ac:dyDescent="0.15">
      <c r="P9269" s="115"/>
      <c r="Q9269" s="116"/>
      <c r="R9269" s="116"/>
      <c r="S9269" s="116"/>
      <c r="T9269" s="117"/>
    </row>
    <row r="9270" spans="16:20" x14ac:dyDescent="0.15">
      <c r="P9270" s="115"/>
      <c r="Q9270" s="116"/>
      <c r="R9270" s="116"/>
      <c r="S9270" s="116"/>
      <c r="T9270" s="117"/>
    </row>
    <row r="9271" spans="16:20" x14ac:dyDescent="0.15">
      <c r="P9271" s="115"/>
      <c r="Q9271" s="116"/>
      <c r="R9271" s="116"/>
      <c r="S9271" s="116"/>
      <c r="T9271" s="117"/>
    </row>
    <row r="9272" spans="16:20" x14ac:dyDescent="0.15">
      <c r="P9272" s="115"/>
      <c r="Q9272" s="116"/>
      <c r="R9272" s="116"/>
      <c r="S9272" s="116"/>
      <c r="T9272" s="117"/>
    </row>
    <row r="9273" spans="16:20" x14ac:dyDescent="0.15">
      <c r="P9273" s="115"/>
      <c r="Q9273" s="116"/>
      <c r="R9273" s="116"/>
      <c r="S9273" s="116"/>
      <c r="T9273" s="117"/>
    </row>
    <row r="9274" spans="16:20" x14ac:dyDescent="0.15">
      <c r="P9274" s="115"/>
      <c r="Q9274" s="116"/>
      <c r="R9274" s="116"/>
      <c r="S9274" s="116"/>
      <c r="T9274" s="117"/>
    </row>
    <row r="9275" spans="16:20" x14ac:dyDescent="0.15">
      <c r="P9275" s="115"/>
      <c r="Q9275" s="116"/>
      <c r="R9275" s="116"/>
      <c r="S9275" s="116"/>
      <c r="T9275" s="117"/>
    </row>
    <row r="9276" spans="16:20" x14ac:dyDescent="0.15">
      <c r="P9276" s="115"/>
      <c r="Q9276" s="116"/>
      <c r="R9276" s="116"/>
      <c r="S9276" s="116"/>
      <c r="T9276" s="117"/>
    </row>
    <row r="9277" spans="16:20" x14ac:dyDescent="0.15">
      <c r="P9277" s="115"/>
      <c r="Q9277" s="116"/>
      <c r="R9277" s="116"/>
      <c r="S9277" s="116"/>
      <c r="T9277" s="117"/>
    </row>
    <row r="9278" spans="16:20" x14ac:dyDescent="0.15">
      <c r="P9278" s="115"/>
      <c r="Q9278" s="116"/>
      <c r="R9278" s="116"/>
      <c r="S9278" s="116"/>
      <c r="T9278" s="117"/>
    </row>
    <row r="9279" spans="16:20" x14ac:dyDescent="0.15">
      <c r="P9279" s="115"/>
      <c r="Q9279" s="116"/>
      <c r="R9279" s="116"/>
      <c r="S9279" s="116"/>
      <c r="T9279" s="117"/>
    </row>
    <row r="9280" spans="16:20" x14ac:dyDescent="0.15">
      <c r="P9280" s="115"/>
      <c r="Q9280" s="116"/>
      <c r="R9280" s="116"/>
      <c r="S9280" s="116"/>
      <c r="T9280" s="117"/>
    </row>
    <row r="9281" spans="16:20" x14ac:dyDescent="0.15">
      <c r="P9281" s="115"/>
      <c r="Q9281" s="116"/>
      <c r="R9281" s="116"/>
      <c r="S9281" s="116"/>
      <c r="T9281" s="117"/>
    </row>
    <row r="9282" spans="16:20" x14ac:dyDescent="0.15">
      <c r="P9282" s="115"/>
      <c r="Q9282" s="116"/>
      <c r="R9282" s="116"/>
      <c r="S9282" s="116"/>
      <c r="T9282" s="117"/>
    </row>
    <row r="9283" spans="16:20" x14ac:dyDescent="0.15">
      <c r="P9283" s="115"/>
      <c r="Q9283" s="116"/>
      <c r="R9283" s="116"/>
      <c r="S9283" s="116"/>
      <c r="T9283" s="117"/>
    </row>
    <row r="9284" spans="16:20" x14ac:dyDescent="0.15">
      <c r="P9284" s="115"/>
      <c r="Q9284" s="116"/>
      <c r="R9284" s="116"/>
      <c r="S9284" s="116"/>
      <c r="T9284" s="117"/>
    </row>
    <row r="9285" spans="16:20" x14ac:dyDescent="0.15">
      <c r="P9285" s="115"/>
      <c r="Q9285" s="116"/>
      <c r="R9285" s="116"/>
      <c r="S9285" s="116"/>
      <c r="T9285" s="117"/>
    </row>
    <row r="9286" spans="16:20" x14ac:dyDescent="0.15">
      <c r="P9286" s="115"/>
      <c r="Q9286" s="116"/>
      <c r="R9286" s="116"/>
      <c r="S9286" s="116"/>
      <c r="T9286" s="117"/>
    </row>
    <row r="9287" spans="16:20" x14ac:dyDescent="0.15">
      <c r="P9287" s="115"/>
      <c r="Q9287" s="116"/>
      <c r="R9287" s="116"/>
      <c r="S9287" s="116"/>
      <c r="T9287" s="117"/>
    </row>
    <row r="9288" spans="16:20" x14ac:dyDescent="0.15">
      <c r="P9288" s="115"/>
      <c r="Q9288" s="116"/>
      <c r="R9288" s="116"/>
      <c r="S9288" s="116"/>
      <c r="T9288" s="117"/>
    </row>
    <row r="9289" spans="16:20" x14ac:dyDescent="0.15">
      <c r="P9289" s="115"/>
      <c r="Q9289" s="116"/>
      <c r="R9289" s="116"/>
      <c r="S9289" s="116"/>
      <c r="T9289" s="117"/>
    </row>
    <row r="9290" spans="16:20" x14ac:dyDescent="0.15">
      <c r="P9290" s="115"/>
      <c r="Q9290" s="116"/>
      <c r="R9290" s="116"/>
      <c r="S9290" s="116"/>
      <c r="T9290" s="117"/>
    </row>
    <row r="9291" spans="16:20" x14ac:dyDescent="0.15">
      <c r="P9291" s="115"/>
      <c r="Q9291" s="116"/>
      <c r="R9291" s="116"/>
      <c r="S9291" s="116"/>
      <c r="T9291" s="117"/>
    </row>
    <row r="9292" spans="16:20" x14ac:dyDescent="0.15">
      <c r="P9292" s="115"/>
      <c r="Q9292" s="116"/>
      <c r="R9292" s="116"/>
      <c r="S9292" s="116"/>
      <c r="T9292" s="117"/>
    </row>
    <row r="9293" spans="16:20" x14ac:dyDescent="0.15">
      <c r="P9293" s="115"/>
      <c r="Q9293" s="116"/>
      <c r="R9293" s="116"/>
      <c r="S9293" s="116"/>
      <c r="T9293" s="117"/>
    </row>
    <row r="9294" spans="16:20" x14ac:dyDescent="0.15">
      <c r="P9294" s="115"/>
      <c r="Q9294" s="116"/>
      <c r="R9294" s="116"/>
      <c r="S9294" s="116"/>
      <c r="T9294" s="117"/>
    </row>
    <row r="9295" spans="16:20" x14ac:dyDescent="0.15">
      <c r="P9295" s="115"/>
      <c r="Q9295" s="116"/>
      <c r="R9295" s="116"/>
      <c r="S9295" s="116"/>
      <c r="T9295" s="117"/>
    </row>
    <row r="9296" spans="16:20" x14ac:dyDescent="0.15">
      <c r="P9296" s="115"/>
      <c r="Q9296" s="116"/>
      <c r="R9296" s="116"/>
      <c r="S9296" s="116"/>
      <c r="T9296" s="117"/>
    </row>
    <row r="9297" spans="16:20" x14ac:dyDescent="0.15">
      <c r="P9297" s="115"/>
      <c r="Q9297" s="116"/>
      <c r="R9297" s="116"/>
      <c r="S9297" s="116"/>
      <c r="T9297" s="117"/>
    </row>
    <row r="9298" spans="16:20" x14ac:dyDescent="0.15">
      <c r="P9298" s="115"/>
      <c r="Q9298" s="116"/>
      <c r="R9298" s="116"/>
      <c r="S9298" s="116"/>
      <c r="T9298" s="117"/>
    </row>
    <row r="9299" spans="16:20" x14ac:dyDescent="0.15">
      <c r="P9299" s="115"/>
      <c r="Q9299" s="116"/>
      <c r="R9299" s="116"/>
      <c r="S9299" s="116"/>
      <c r="T9299" s="117"/>
    </row>
    <row r="9300" spans="16:20" x14ac:dyDescent="0.15">
      <c r="P9300" s="115"/>
      <c r="Q9300" s="116"/>
      <c r="R9300" s="116"/>
      <c r="S9300" s="116"/>
      <c r="T9300" s="117"/>
    </row>
    <row r="9301" spans="16:20" x14ac:dyDescent="0.15">
      <c r="P9301" s="115"/>
      <c r="Q9301" s="116"/>
      <c r="R9301" s="116"/>
      <c r="S9301" s="116"/>
      <c r="T9301" s="117"/>
    </row>
    <row r="9302" spans="16:20" x14ac:dyDescent="0.15">
      <c r="P9302" s="115"/>
      <c r="Q9302" s="116"/>
      <c r="R9302" s="116"/>
      <c r="S9302" s="116"/>
      <c r="T9302" s="117"/>
    </row>
    <row r="9303" spans="16:20" x14ac:dyDescent="0.15">
      <c r="P9303" s="115"/>
      <c r="Q9303" s="116"/>
      <c r="R9303" s="116"/>
      <c r="S9303" s="116"/>
      <c r="T9303" s="117"/>
    </row>
    <row r="9304" spans="16:20" x14ac:dyDescent="0.15">
      <c r="P9304" s="115"/>
      <c r="Q9304" s="116"/>
      <c r="R9304" s="116"/>
      <c r="S9304" s="116"/>
      <c r="T9304" s="117"/>
    </row>
    <row r="9305" spans="16:20" x14ac:dyDescent="0.15">
      <c r="P9305" s="115"/>
      <c r="Q9305" s="116"/>
      <c r="R9305" s="116"/>
      <c r="S9305" s="116"/>
      <c r="T9305" s="117"/>
    </row>
    <row r="9306" spans="16:20" x14ac:dyDescent="0.15">
      <c r="P9306" s="115"/>
      <c r="Q9306" s="116"/>
      <c r="R9306" s="116"/>
      <c r="S9306" s="116"/>
      <c r="T9306" s="117"/>
    </row>
    <row r="9307" spans="16:20" x14ac:dyDescent="0.15">
      <c r="P9307" s="115"/>
      <c r="Q9307" s="116"/>
      <c r="R9307" s="116"/>
      <c r="S9307" s="116"/>
      <c r="T9307" s="117"/>
    </row>
    <row r="9308" spans="16:20" x14ac:dyDescent="0.15">
      <c r="P9308" s="115"/>
      <c r="Q9308" s="116"/>
      <c r="R9308" s="116"/>
      <c r="S9308" s="116"/>
      <c r="T9308" s="117"/>
    </row>
    <row r="9309" spans="16:20" x14ac:dyDescent="0.15">
      <c r="P9309" s="115"/>
      <c r="Q9309" s="116"/>
      <c r="R9309" s="116"/>
      <c r="S9309" s="116"/>
      <c r="T9309" s="117"/>
    </row>
    <row r="9310" spans="16:20" x14ac:dyDescent="0.15">
      <c r="P9310" s="115"/>
      <c r="Q9310" s="116"/>
      <c r="R9310" s="116"/>
      <c r="S9310" s="116"/>
      <c r="T9310" s="117"/>
    </row>
    <row r="9311" spans="16:20" x14ac:dyDescent="0.15">
      <c r="P9311" s="115"/>
      <c r="Q9311" s="116"/>
      <c r="R9311" s="116"/>
      <c r="S9311" s="116"/>
      <c r="T9311" s="117"/>
    </row>
    <row r="9312" spans="16:20" x14ac:dyDescent="0.15">
      <c r="P9312" s="115"/>
      <c r="Q9312" s="116"/>
      <c r="R9312" s="116"/>
      <c r="S9312" s="116"/>
      <c r="T9312" s="117"/>
    </row>
    <row r="9313" spans="16:20" x14ac:dyDescent="0.15">
      <c r="P9313" s="115"/>
      <c r="Q9313" s="116"/>
      <c r="R9313" s="116"/>
      <c r="S9313" s="116"/>
      <c r="T9313" s="117"/>
    </row>
    <row r="9314" spans="16:20" x14ac:dyDescent="0.15">
      <c r="P9314" s="115"/>
      <c r="Q9314" s="116"/>
      <c r="R9314" s="116"/>
      <c r="S9314" s="116"/>
      <c r="T9314" s="117"/>
    </row>
    <row r="9315" spans="16:20" x14ac:dyDescent="0.15">
      <c r="P9315" s="115"/>
      <c r="Q9315" s="116"/>
      <c r="R9315" s="116"/>
      <c r="S9315" s="116"/>
      <c r="T9315" s="117"/>
    </row>
    <row r="9316" spans="16:20" x14ac:dyDescent="0.15">
      <c r="P9316" s="115"/>
      <c r="Q9316" s="116"/>
      <c r="R9316" s="116"/>
      <c r="S9316" s="116"/>
      <c r="T9316" s="117"/>
    </row>
    <row r="9317" spans="16:20" x14ac:dyDescent="0.15">
      <c r="P9317" s="115"/>
      <c r="Q9317" s="116"/>
      <c r="R9317" s="116"/>
      <c r="S9317" s="116"/>
      <c r="T9317" s="117"/>
    </row>
    <row r="9318" spans="16:20" x14ac:dyDescent="0.15">
      <c r="P9318" s="115"/>
      <c r="Q9318" s="116"/>
      <c r="R9318" s="116"/>
      <c r="S9318" s="116"/>
      <c r="T9318" s="117"/>
    </row>
    <row r="9319" spans="16:20" x14ac:dyDescent="0.15">
      <c r="P9319" s="115"/>
      <c r="Q9319" s="116"/>
      <c r="R9319" s="116"/>
      <c r="S9319" s="116"/>
      <c r="T9319" s="117"/>
    </row>
    <row r="9320" spans="16:20" x14ac:dyDescent="0.15">
      <c r="P9320" s="115"/>
      <c r="Q9320" s="116"/>
      <c r="R9320" s="116"/>
      <c r="S9320" s="116"/>
      <c r="T9320" s="117"/>
    </row>
    <row r="9321" spans="16:20" x14ac:dyDescent="0.15">
      <c r="P9321" s="115"/>
      <c r="Q9321" s="116"/>
      <c r="R9321" s="116"/>
      <c r="S9321" s="116"/>
      <c r="T9321" s="117"/>
    </row>
    <row r="9322" spans="16:20" x14ac:dyDescent="0.15">
      <c r="P9322" s="115"/>
      <c r="Q9322" s="116"/>
      <c r="R9322" s="116"/>
      <c r="S9322" s="116"/>
      <c r="T9322" s="117"/>
    </row>
    <row r="9323" spans="16:20" x14ac:dyDescent="0.15">
      <c r="P9323" s="115"/>
      <c r="Q9323" s="116"/>
      <c r="R9323" s="116"/>
      <c r="S9323" s="116"/>
      <c r="T9323" s="117"/>
    </row>
    <row r="9324" spans="16:20" x14ac:dyDescent="0.15">
      <c r="P9324" s="115"/>
      <c r="Q9324" s="116"/>
      <c r="R9324" s="116"/>
      <c r="S9324" s="116"/>
      <c r="T9324" s="117"/>
    </row>
    <row r="9325" spans="16:20" x14ac:dyDescent="0.15">
      <c r="P9325" s="115"/>
      <c r="Q9325" s="116"/>
      <c r="R9325" s="116"/>
      <c r="S9325" s="116"/>
      <c r="T9325" s="117"/>
    </row>
    <row r="9326" spans="16:20" x14ac:dyDescent="0.15">
      <c r="P9326" s="115"/>
      <c r="Q9326" s="116"/>
      <c r="R9326" s="116"/>
      <c r="S9326" s="116"/>
      <c r="T9326" s="117"/>
    </row>
    <row r="9327" spans="16:20" x14ac:dyDescent="0.15">
      <c r="P9327" s="115"/>
      <c r="Q9327" s="116"/>
      <c r="R9327" s="116"/>
      <c r="S9327" s="116"/>
      <c r="T9327" s="117"/>
    </row>
    <row r="9328" spans="16:20" x14ac:dyDescent="0.15">
      <c r="P9328" s="115"/>
      <c r="Q9328" s="116"/>
      <c r="R9328" s="116"/>
      <c r="S9328" s="116"/>
      <c r="T9328" s="117"/>
    </row>
    <row r="9329" spans="16:20" x14ac:dyDescent="0.15">
      <c r="P9329" s="115"/>
      <c r="Q9329" s="116"/>
      <c r="R9329" s="116"/>
      <c r="S9329" s="116"/>
      <c r="T9329" s="117"/>
    </row>
    <row r="9330" spans="16:20" x14ac:dyDescent="0.15">
      <c r="P9330" s="115"/>
      <c r="Q9330" s="116"/>
      <c r="R9330" s="116"/>
      <c r="S9330" s="116"/>
      <c r="T9330" s="117"/>
    </row>
    <row r="9331" spans="16:20" x14ac:dyDescent="0.15">
      <c r="P9331" s="115"/>
      <c r="Q9331" s="116"/>
      <c r="R9331" s="116"/>
      <c r="S9331" s="116"/>
      <c r="T9331" s="117"/>
    </row>
    <row r="9332" spans="16:20" x14ac:dyDescent="0.15">
      <c r="P9332" s="115"/>
      <c r="Q9332" s="116"/>
      <c r="R9332" s="116"/>
      <c r="S9332" s="116"/>
      <c r="T9332" s="117"/>
    </row>
    <row r="9333" spans="16:20" x14ac:dyDescent="0.15">
      <c r="P9333" s="115"/>
      <c r="Q9333" s="116"/>
      <c r="R9333" s="116"/>
      <c r="S9333" s="116"/>
      <c r="T9333" s="117"/>
    </row>
    <row r="9334" spans="16:20" x14ac:dyDescent="0.15">
      <c r="P9334" s="115"/>
      <c r="Q9334" s="116"/>
      <c r="R9334" s="116"/>
      <c r="S9334" s="116"/>
      <c r="T9334" s="117"/>
    </row>
    <row r="9335" spans="16:20" x14ac:dyDescent="0.15">
      <c r="P9335" s="115"/>
      <c r="Q9335" s="116"/>
      <c r="R9335" s="116"/>
      <c r="S9335" s="116"/>
      <c r="T9335" s="117"/>
    </row>
    <row r="9336" spans="16:20" x14ac:dyDescent="0.15">
      <c r="P9336" s="115"/>
      <c r="Q9336" s="116"/>
      <c r="R9336" s="116"/>
      <c r="S9336" s="116"/>
      <c r="T9336" s="117"/>
    </row>
    <row r="9337" spans="16:20" x14ac:dyDescent="0.15">
      <c r="P9337" s="115"/>
      <c r="Q9337" s="116"/>
      <c r="R9337" s="116"/>
      <c r="S9337" s="116"/>
      <c r="T9337" s="117"/>
    </row>
    <row r="9338" spans="16:20" x14ac:dyDescent="0.15">
      <c r="P9338" s="115"/>
      <c r="Q9338" s="116"/>
      <c r="R9338" s="116"/>
      <c r="S9338" s="116"/>
      <c r="T9338" s="117"/>
    </row>
    <row r="9339" spans="16:20" x14ac:dyDescent="0.15">
      <c r="P9339" s="115"/>
      <c r="Q9339" s="116"/>
      <c r="R9339" s="116"/>
      <c r="S9339" s="116"/>
      <c r="T9339" s="117"/>
    </row>
    <row r="9340" spans="16:20" x14ac:dyDescent="0.15">
      <c r="P9340" s="115"/>
      <c r="Q9340" s="116"/>
      <c r="R9340" s="116"/>
      <c r="S9340" s="116"/>
      <c r="T9340" s="117"/>
    </row>
    <row r="9341" spans="16:20" x14ac:dyDescent="0.15">
      <c r="P9341" s="115"/>
      <c r="Q9341" s="116"/>
      <c r="R9341" s="116"/>
      <c r="S9341" s="116"/>
      <c r="T9341" s="117"/>
    </row>
    <row r="9342" spans="16:20" x14ac:dyDescent="0.15">
      <c r="P9342" s="115"/>
      <c r="Q9342" s="116"/>
      <c r="R9342" s="116"/>
      <c r="S9342" s="116"/>
      <c r="T9342" s="117"/>
    </row>
    <row r="9343" spans="16:20" x14ac:dyDescent="0.15">
      <c r="P9343" s="115"/>
      <c r="Q9343" s="116"/>
      <c r="R9343" s="116"/>
      <c r="S9343" s="116"/>
      <c r="T9343" s="117"/>
    </row>
    <row r="9344" spans="16:20" x14ac:dyDescent="0.15">
      <c r="P9344" s="115"/>
      <c r="Q9344" s="116"/>
      <c r="R9344" s="116"/>
      <c r="S9344" s="116"/>
      <c r="T9344" s="117"/>
    </row>
    <row r="9345" spans="16:20" x14ac:dyDescent="0.15">
      <c r="P9345" s="115"/>
      <c r="Q9345" s="116"/>
      <c r="R9345" s="116"/>
      <c r="S9345" s="116"/>
      <c r="T9345" s="117"/>
    </row>
    <row r="9346" spans="16:20" x14ac:dyDescent="0.15">
      <c r="P9346" s="115"/>
      <c r="Q9346" s="116"/>
      <c r="R9346" s="116"/>
      <c r="S9346" s="116"/>
      <c r="T9346" s="117"/>
    </row>
    <row r="9347" spans="16:20" x14ac:dyDescent="0.15">
      <c r="P9347" s="115"/>
      <c r="Q9347" s="116"/>
      <c r="R9347" s="116"/>
      <c r="S9347" s="116"/>
      <c r="T9347" s="117"/>
    </row>
    <row r="9348" spans="16:20" x14ac:dyDescent="0.15">
      <c r="P9348" s="115"/>
      <c r="Q9348" s="116"/>
      <c r="R9348" s="116"/>
      <c r="S9348" s="116"/>
      <c r="T9348" s="117"/>
    </row>
    <row r="9349" spans="16:20" x14ac:dyDescent="0.15">
      <c r="P9349" s="115"/>
      <c r="Q9349" s="116"/>
      <c r="R9349" s="116"/>
      <c r="S9349" s="116"/>
      <c r="T9349" s="117"/>
    </row>
    <row r="9350" spans="16:20" x14ac:dyDescent="0.15">
      <c r="P9350" s="115"/>
      <c r="Q9350" s="116"/>
      <c r="R9350" s="116"/>
      <c r="S9350" s="116"/>
      <c r="T9350" s="117"/>
    </row>
    <row r="9351" spans="16:20" x14ac:dyDescent="0.15">
      <c r="P9351" s="115"/>
      <c r="Q9351" s="116"/>
      <c r="R9351" s="116"/>
      <c r="S9351" s="116"/>
      <c r="T9351" s="117"/>
    </row>
    <row r="9352" spans="16:20" x14ac:dyDescent="0.15">
      <c r="P9352" s="115"/>
      <c r="Q9352" s="116"/>
      <c r="R9352" s="116"/>
      <c r="S9352" s="116"/>
      <c r="T9352" s="117"/>
    </row>
    <row r="9353" spans="16:20" x14ac:dyDescent="0.15">
      <c r="P9353" s="115"/>
      <c r="Q9353" s="116"/>
      <c r="R9353" s="116"/>
      <c r="S9353" s="116"/>
      <c r="T9353" s="117"/>
    </row>
    <row r="9354" spans="16:20" x14ac:dyDescent="0.15">
      <c r="P9354" s="115"/>
      <c r="Q9354" s="116"/>
      <c r="R9354" s="116"/>
      <c r="S9354" s="116"/>
      <c r="T9354" s="117"/>
    </row>
    <row r="9355" spans="16:20" x14ac:dyDescent="0.15">
      <c r="P9355" s="115"/>
      <c r="Q9355" s="116"/>
      <c r="R9355" s="116"/>
      <c r="S9355" s="116"/>
      <c r="T9355" s="117"/>
    </row>
    <row r="9356" spans="16:20" x14ac:dyDescent="0.15">
      <c r="P9356" s="115"/>
      <c r="Q9356" s="116"/>
      <c r="R9356" s="116"/>
      <c r="S9356" s="116"/>
      <c r="T9356" s="117"/>
    </row>
    <row r="9357" spans="16:20" x14ac:dyDescent="0.15">
      <c r="P9357" s="115"/>
      <c r="Q9357" s="116"/>
      <c r="R9357" s="116"/>
      <c r="S9357" s="116"/>
      <c r="T9357" s="117"/>
    </row>
    <row r="9358" spans="16:20" x14ac:dyDescent="0.15">
      <c r="P9358" s="115"/>
      <c r="Q9358" s="116"/>
      <c r="R9358" s="116"/>
      <c r="S9358" s="116"/>
      <c r="T9358" s="117"/>
    </row>
    <row r="9359" spans="16:20" x14ac:dyDescent="0.15">
      <c r="P9359" s="115"/>
      <c r="Q9359" s="116"/>
      <c r="R9359" s="116"/>
      <c r="S9359" s="116"/>
      <c r="T9359" s="117"/>
    </row>
    <row r="9360" spans="16:20" x14ac:dyDescent="0.15">
      <c r="P9360" s="115"/>
      <c r="Q9360" s="116"/>
      <c r="R9360" s="116"/>
      <c r="S9360" s="116"/>
      <c r="T9360" s="117"/>
    </row>
    <row r="9361" spans="16:20" x14ac:dyDescent="0.15">
      <c r="P9361" s="115"/>
      <c r="Q9361" s="116"/>
      <c r="R9361" s="116"/>
      <c r="S9361" s="116"/>
      <c r="T9361" s="117"/>
    </row>
    <row r="9362" spans="16:20" x14ac:dyDescent="0.15">
      <c r="P9362" s="115"/>
      <c r="Q9362" s="116"/>
      <c r="R9362" s="116"/>
      <c r="S9362" s="116"/>
      <c r="T9362" s="117"/>
    </row>
    <row r="9363" spans="16:20" x14ac:dyDescent="0.15">
      <c r="P9363" s="115"/>
      <c r="Q9363" s="116"/>
      <c r="R9363" s="116"/>
      <c r="S9363" s="116"/>
      <c r="T9363" s="117"/>
    </row>
    <row r="9364" spans="16:20" x14ac:dyDescent="0.15">
      <c r="P9364" s="115"/>
      <c r="Q9364" s="116"/>
      <c r="R9364" s="116"/>
      <c r="S9364" s="116"/>
      <c r="T9364" s="117"/>
    </row>
    <row r="9365" spans="16:20" x14ac:dyDescent="0.15">
      <c r="P9365" s="115"/>
      <c r="Q9365" s="116"/>
      <c r="R9365" s="116"/>
      <c r="S9365" s="116"/>
      <c r="T9365" s="117"/>
    </row>
    <row r="9366" spans="16:20" x14ac:dyDescent="0.15">
      <c r="P9366" s="115"/>
      <c r="Q9366" s="116"/>
      <c r="R9366" s="116"/>
      <c r="S9366" s="116"/>
      <c r="T9366" s="117"/>
    </row>
    <row r="9367" spans="16:20" x14ac:dyDescent="0.15">
      <c r="P9367" s="115"/>
      <c r="Q9367" s="116"/>
      <c r="R9367" s="116"/>
      <c r="S9367" s="116"/>
      <c r="T9367" s="117"/>
    </row>
    <row r="9368" spans="16:20" x14ac:dyDescent="0.15">
      <c r="P9368" s="115"/>
      <c r="Q9368" s="116"/>
      <c r="R9368" s="116"/>
      <c r="S9368" s="116"/>
      <c r="T9368" s="117"/>
    </row>
    <row r="9369" spans="16:20" x14ac:dyDescent="0.15">
      <c r="P9369" s="115"/>
      <c r="Q9369" s="116"/>
      <c r="R9369" s="116"/>
      <c r="S9369" s="116"/>
      <c r="T9369" s="117"/>
    </row>
    <row r="9370" spans="16:20" x14ac:dyDescent="0.15">
      <c r="P9370" s="115"/>
      <c r="Q9370" s="116"/>
      <c r="R9370" s="116"/>
      <c r="S9370" s="116"/>
      <c r="T9370" s="117"/>
    </row>
    <row r="9371" spans="16:20" x14ac:dyDescent="0.15">
      <c r="P9371" s="115"/>
      <c r="Q9371" s="116"/>
      <c r="R9371" s="116"/>
      <c r="S9371" s="116"/>
      <c r="T9371" s="117"/>
    </row>
    <row r="9372" spans="16:20" x14ac:dyDescent="0.15">
      <c r="P9372" s="115"/>
      <c r="Q9372" s="116"/>
      <c r="R9372" s="116"/>
      <c r="S9372" s="116"/>
      <c r="T9372" s="117"/>
    </row>
    <row r="9373" spans="16:20" x14ac:dyDescent="0.15">
      <c r="P9373" s="115"/>
      <c r="Q9373" s="116"/>
      <c r="R9373" s="116"/>
      <c r="S9373" s="116"/>
      <c r="T9373" s="117"/>
    </row>
    <row r="9374" spans="16:20" x14ac:dyDescent="0.15">
      <c r="P9374" s="115"/>
      <c r="Q9374" s="116"/>
      <c r="R9374" s="116"/>
      <c r="S9374" s="116"/>
      <c r="T9374" s="117"/>
    </row>
    <row r="9375" spans="16:20" x14ac:dyDescent="0.15">
      <c r="P9375" s="115"/>
      <c r="Q9375" s="116"/>
      <c r="R9375" s="116"/>
      <c r="S9375" s="116"/>
      <c r="T9375" s="117"/>
    </row>
    <row r="9376" spans="16:20" x14ac:dyDescent="0.15">
      <c r="P9376" s="115"/>
      <c r="Q9376" s="116"/>
      <c r="R9376" s="116"/>
      <c r="S9376" s="116"/>
      <c r="T9376" s="117"/>
    </row>
    <row r="9377" spans="16:20" x14ac:dyDescent="0.15">
      <c r="P9377" s="115"/>
      <c r="Q9377" s="116"/>
      <c r="R9377" s="116"/>
      <c r="S9377" s="116"/>
      <c r="T9377" s="117"/>
    </row>
    <row r="9378" spans="16:20" x14ac:dyDescent="0.15">
      <c r="P9378" s="115"/>
      <c r="Q9378" s="116"/>
      <c r="R9378" s="116"/>
      <c r="S9378" s="116"/>
      <c r="T9378" s="117"/>
    </row>
    <row r="9379" spans="16:20" x14ac:dyDescent="0.15">
      <c r="P9379" s="115"/>
      <c r="Q9379" s="116"/>
      <c r="R9379" s="116"/>
      <c r="S9379" s="116"/>
      <c r="T9379" s="117"/>
    </row>
    <row r="9380" spans="16:20" x14ac:dyDescent="0.15">
      <c r="P9380" s="115"/>
      <c r="Q9380" s="116"/>
      <c r="R9380" s="116"/>
      <c r="S9380" s="116"/>
      <c r="T9380" s="117"/>
    </row>
    <row r="9381" spans="16:20" x14ac:dyDescent="0.15">
      <c r="P9381" s="115"/>
      <c r="Q9381" s="116"/>
      <c r="R9381" s="116"/>
      <c r="S9381" s="116"/>
      <c r="T9381" s="117"/>
    </row>
    <row r="9382" spans="16:20" x14ac:dyDescent="0.15">
      <c r="P9382" s="115"/>
      <c r="Q9382" s="116"/>
      <c r="R9382" s="116"/>
      <c r="S9382" s="116"/>
      <c r="T9382" s="117"/>
    </row>
    <row r="9383" spans="16:20" x14ac:dyDescent="0.15">
      <c r="P9383" s="115"/>
      <c r="Q9383" s="116"/>
      <c r="R9383" s="116"/>
      <c r="S9383" s="116"/>
      <c r="T9383" s="117"/>
    </row>
    <row r="9384" spans="16:20" x14ac:dyDescent="0.15">
      <c r="P9384" s="115"/>
      <c r="Q9384" s="116"/>
      <c r="R9384" s="116"/>
      <c r="S9384" s="116"/>
      <c r="T9384" s="117"/>
    </row>
    <row r="9385" spans="16:20" x14ac:dyDescent="0.15">
      <c r="P9385" s="115"/>
      <c r="Q9385" s="116"/>
      <c r="R9385" s="116"/>
      <c r="S9385" s="116"/>
      <c r="T9385" s="117"/>
    </row>
    <row r="9386" spans="16:20" x14ac:dyDescent="0.15">
      <c r="P9386" s="115"/>
      <c r="Q9386" s="116"/>
      <c r="R9386" s="116"/>
      <c r="S9386" s="116"/>
      <c r="T9386" s="117"/>
    </row>
    <row r="9387" spans="16:20" x14ac:dyDescent="0.15">
      <c r="P9387" s="115"/>
      <c r="Q9387" s="116"/>
      <c r="R9387" s="116"/>
      <c r="S9387" s="116"/>
      <c r="T9387" s="117"/>
    </row>
    <row r="9388" spans="16:20" x14ac:dyDescent="0.15">
      <c r="P9388" s="115"/>
      <c r="Q9388" s="116"/>
      <c r="R9388" s="116"/>
      <c r="S9388" s="116"/>
      <c r="T9388" s="117"/>
    </row>
    <row r="9389" spans="16:20" x14ac:dyDescent="0.15">
      <c r="P9389" s="115"/>
      <c r="Q9389" s="116"/>
      <c r="R9389" s="116"/>
      <c r="S9389" s="116"/>
      <c r="T9389" s="117"/>
    </row>
    <row r="9390" spans="16:20" x14ac:dyDescent="0.15">
      <c r="P9390" s="115"/>
      <c r="Q9390" s="116"/>
      <c r="R9390" s="116"/>
      <c r="S9390" s="116"/>
      <c r="T9390" s="117"/>
    </row>
    <row r="9391" spans="16:20" x14ac:dyDescent="0.15">
      <c r="P9391" s="115"/>
      <c r="Q9391" s="116"/>
      <c r="R9391" s="116"/>
      <c r="S9391" s="116"/>
      <c r="T9391" s="117"/>
    </row>
    <row r="9392" spans="16:20" x14ac:dyDescent="0.15">
      <c r="P9392" s="115"/>
      <c r="Q9392" s="116"/>
      <c r="R9392" s="116"/>
      <c r="S9392" s="116"/>
      <c r="T9392" s="117"/>
    </row>
    <row r="9393" spans="16:20" x14ac:dyDescent="0.15">
      <c r="P9393" s="115"/>
      <c r="Q9393" s="116"/>
      <c r="R9393" s="116"/>
      <c r="S9393" s="116"/>
      <c r="T9393" s="117"/>
    </row>
    <row r="9394" spans="16:20" x14ac:dyDescent="0.15">
      <c r="P9394" s="115"/>
      <c r="Q9394" s="116"/>
      <c r="R9394" s="116"/>
      <c r="S9394" s="116"/>
      <c r="T9394" s="117"/>
    </row>
    <row r="9395" spans="16:20" x14ac:dyDescent="0.15">
      <c r="P9395" s="115"/>
      <c r="Q9395" s="116"/>
      <c r="R9395" s="116"/>
      <c r="S9395" s="116"/>
      <c r="T9395" s="117"/>
    </row>
    <row r="9396" spans="16:20" x14ac:dyDescent="0.15">
      <c r="P9396" s="115"/>
      <c r="Q9396" s="116"/>
      <c r="R9396" s="116"/>
      <c r="S9396" s="116"/>
      <c r="T9396" s="117"/>
    </row>
    <row r="9397" spans="16:20" x14ac:dyDescent="0.15">
      <c r="P9397" s="115"/>
      <c r="Q9397" s="116"/>
      <c r="R9397" s="116"/>
      <c r="S9397" s="116"/>
      <c r="T9397" s="117"/>
    </row>
    <row r="9398" spans="16:20" x14ac:dyDescent="0.15">
      <c r="P9398" s="115"/>
      <c r="Q9398" s="116"/>
      <c r="R9398" s="116"/>
      <c r="S9398" s="116"/>
      <c r="T9398" s="117"/>
    </row>
    <row r="9399" spans="16:20" x14ac:dyDescent="0.15">
      <c r="P9399" s="115"/>
      <c r="Q9399" s="116"/>
      <c r="R9399" s="116"/>
      <c r="S9399" s="116"/>
      <c r="T9399" s="117"/>
    </row>
    <row r="9400" spans="16:20" x14ac:dyDescent="0.15">
      <c r="P9400" s="115"/>
      <c r="Q9400" s="116"/>
      <c r="R9400" s="116"/>
      <c r="S9400" s="116"/>
      <c r="T9400" s="117"/>
    </row>
    <row r="9401" spans="16:20" x14ac:dyDescent="0.15">
      <c r="P9401" s="115"/>
      <c r="Q9401" s="116"/>
      <c r="R9401" s="116"/>
      <c r="S9401" s="116"/>
      <c r="T9401" s="117"/>
    </row>
    <row r="9402" spans="16:20" x14ac:dyDescent="0.15">
      <c r="P9402" s="115"/>
      <c r="Q9402" s="116"/>
      <c r="R9402" s="116"/>
      <c r="S9402" s="116"/>
      <c r="T9402" s="117"/>
    </row>
    <row r="9403" spans="16:20" x14ac:dyDescent="0.15">
      <c r="P9403" s="115"/>
      <c r="Q9403" s="116"/>
      <c r="R9403" s="116"/>
      <c r="S9403" s="116"/>
      <c r="T9403" s="117"/>
    </row>
    <row r="9404" spans="16:20" x14ac:dyDescent="0.15">
      <c r="P9404" s="115"/>
      <c r="Q9404" s="116"/>
      <c r="R9404" s="116"/>
      <c r="S9404" s="116"/>
      <c r="T9404" s="117"/>
    </row>
    <row r="9405" spans="16:20" x14ac:dyDescent="0.15">
      <c r="P9405" s="115"/>
      <c r="Q9405" s="116"/>
      <c r="R9405" s="116"/>
      <c r="S9405" s="116"/>
      <c r="T9405" s="117"/>
    </row>
    <row r="9406" spans="16:20" x14ac:dyDescent="0.15">
      <c r="P9406" s="115"/>
      <c r="Q9406" s="116"/>
      <c r="R9406" s="116"/>
      <c r="S9406" s="116"/>
      <c r="T9406" s="117"/>
    </row>
    <row r="9407" spans="16:20" x14ac:dyDescent="0.15">
      <c r="P9407" s="115"/>
      <c r="Q9407" s="116"/>
      <c r="R9407" s="116"/>
      <c r="S9407" s="116"/>
      <c r="T9407" s="117"/>
    </row>
    <row r="9408" spans="16:20" x14ac:dyDescent="0.15">
      <c r="P9408" s="115"/>
      <c r="Q9408" s="116"/>
      <c r="R9408" s="116"/>
      <c r="S9408" s="116"/>
      <c r="T9408" s="117"/>
    </row>
    <row r="9409" spans="16:20" x14ac:dyDescent="0.15">
      <c r="P9409" s="115"/>
      <c r="Q9409" s="116"/>
      <c r="R9409" s="116"/>
      <c r="S9409" s="116"/>
      <c r="T9409" s="117"/>
    </row>
    <row r="9410" spans="16:20" x14ac:dyDescent="0.15">
      <c r="P9410" s="115"/>
      <c r="Q9410" s="116"/>
      <c r="R9410" s="116"/>
      <c r="S9410" s="116"/>
      <c r="T9410" s="117"/>
    </row>
    <row r="9411" spans="16:20" x14ac:dyDescent="0.15">
      <c r="P9411" s="115"/>
      <c r="Q9411" s="116"/>
      <c r="R9411" s="116"/>
      <c r="S9411" s="116"/>
      <c r="T9411" s="117"/>
    </row>
    <row r="9412" spans="16:20" x14ac:dyDescent="0.15">
      <c r="P9412" s="115"/>
      <c r="Q9412" s="116"/>
      <c r="R9412" s="116"/>
      <c r="S9412" s="116"/>
      <c r="T9412" s="117"/>
    </row>
    <row r="9413" spans="16:20" x14ac:dyDescent="0.15">
      <c r="P9413" s="115"/>
      <c r="Q9413" s="116"/>
      <c r="R9413" s="116"/>
      <c r="S9413" s="116"/>
      <c r="T9413" s="117"/>
    </row>
    <row r="9414" spans="16:20" x14ac:dyDescent="0.15">
      <c r="P9414" s="115"/>
      <c r="Q9414" s="116"/>
      <c r="R9414" s="116"/>
      <c r="S9414" s="116"/>
      <c r="T9414" s="117"/>
    </row>
    <row r="9415" spans="16:20" x14ac:dyDescent="0.15">
      <c r="P9415" s="115"/>
      <c r="Q9415" s="116"/>
      <c r="R9415" s="116"/>
      <c r="S9415" s="116"/>
      <c r="T9415" s="117"/>
    </row>
    <row r="9416" spans="16:20" x14ac:dyDescent="0.15">
      <c r="P9416" s="115"/>
      <c r="Q9416" s="116"/>
      <c r="R9416" s="116"/>
      <c r="S9416" s="116"/>
      <c r="T9416" s="117"/>
    </row>
    <row r="9417" spans="16:20" x14ac:dyDescent="0.15">
      <c r="P9417" s="115"/>
      <c r="Q9417" s="116"/>
      <c r="R9417" s="116"/>
      <c r="S9417" s="116"/>
      <c r="T9417" s="117"/>
    </row>
    <row r="9418" spans="16:20" x14ac:dyDescent="0.15">
      <c r="P9418" s="115"/>
      <c r="Q9418" s="116"/>
      <c r="R9418" s="116"/>
      <c r="S9418" s="116"/>
      <c r="T9418" s="117"/>
    </row>
    <row r="9419" spans="16:20" x14ac:dyDescent="0.15">
      <c r="P9419" s="115"/>
      <c r="Q9419" s="116"/>
      <c r="R9419" s="116"/>
      <c r="S9419" s="116"/>
      <c r="T9419" s="117"/>
    </row>
    <row r="9420" spans="16:20" x14ac:dyDescent="0.15">
      <c r="P9420" s="115"/>
      <c r="Q9420" s="116"/>
      <c r="R9420" s="116"/>
      <c r="S9420" s="116"/>
      <c r="T9420" s="117"/>
    </row>
    <row r="9421" spans="16:20" x14ac:dyDescent="0.15">
      <c r="P9421" s="115"/>
      <c r="Q9421" s="116"/>
      <c r="R9421" s="116"/>
      <c r="S9421" s="116"/>
      <c r="T9421" s="117"/>
    </row>
    <row r="9422" spans="16:20" x14ac:dyDescent="0.15">
      <c r="P9422" s="115"/>
      <c r="Q9422" s="116"/>
      <c r="R9422" s="116"/>
      <c r="S9422" s="116"/>
      <c r="T9422" s="117"/>
    </row>
    <row r="9423" spans="16:20" x14ac:dyDescent="0.15">
      <c r="P9423" s="115"/>
      <c r="Q9423" s="116"/>
      <c r="R9423" s="116"/>
      <c r="S9423" s="116"/>
      <c r="T9423" s="117"/>
    </row>
    <row r="9424" spans="16:20" x14ac:dyDescent="0.15">
      <c r="P9424" s="115"/>
      <c r="Q9424" s="116"/>
      <c r="R9424" s="116"/>
      <c r="S9424" s="116"/>
      <c r="T9424" s="117"/>
    </row>
    <row r="9425" spans="16:20" x14ac:dyDescent="0.15">
      <c r="P9425" s="115"/>
      <c r="Q9425" s="116"/>
      <c r="R9425" s="116"/>
      <c r="S9425" s="116"/>
      <c r="T9425" s="117"/>
    </row>
    <row r="9426" spans="16:20" x14ac:dyDescent="0.15">
      <c r="P9426" s="115"/>
      <c r="Q9426" s="116"/>
      <c r="R9426" s="116"/>
      <c r="S9426" s="116"/>
      <c r="T9426" s="117"/>
    </row>
    <row r="9427" spans="16:20" x14ac:dyDescent="0.15">
      <c r="P9427" s="115"/>
      <c r="Q9427" s="116"/>
      <c r="R9427" s="116"/>
      <c r="S9427" s="116"/>
      <c r="T9427" s="117"/>
    </row>
    <row r="9428" spans="16:20" x14ac:dyDescent="0.15">
      <c r="P9428" s="115"/>
      <c r="Q9428" s="116"/>
      <c r="R9428" s="116"/>
      <c r="S9428" s="116"/>
      <c r="T9428" s="117"/>
    </row>
    <row r="9429" spans="16:20" x14ac:dyDescent="0.15">
      <c r="P9429" s="115"/>
      <c r="Q9429" s="116"/>
      <c r="R9429" s="116"/>
      <c r="S9429" s="116"/>
      <c r="T9429" s="117"/>
    </row>
    <row r="9430" spans="16:20" x14ac:dyDescent="0.15">
      <c r="P9430" s="115"/>
      <c r="Q9430" s="116"/>
      <c r="R9430" s="116"/>
      <c r="S9430" s="116"/>
      <c r="T9430" s="117"/>
    </row>
    <row r="9431" spans="16:20" x14ac:dyDescent="0.15">
      <c r="P9431" s="115"/>
      <c r="Q9431" s="116"/>
      <c r="R9431" s="116"/>
      <c r="S9431" s="116"/>
      <c r="T9431" s="117"/>
    </row>
    <row r="9432" spans="16:20" x14ac:dyDescent="0.15">
      <c r="P9432" s="115"/>
      <c r="Q9432" s="116"/>
      <c r="R9432" s="116"/>
      <c r="S9432" s="116"/>
      <c r="T9432" s="117"/>
    </row>
    <row r="9433" spans="16:20" x14ac:dyDescent="0.15">
      <c r="P9433" s="115"/>
      <c r="Q9433" s="116"/>
      <c r="R9433" s="116"/>
      <c r="S9433" s="116"/>
      <c r="T9433" s="117"/>
    </row>
    <row r="9434" spans="16:20" x14ac:dyDescent="0.15">
      <c r="P9434" s="115"/>
      <c r="Q9434" s="116"/>
      <c r="R9434" s="116"/>
      <c r="S9434" s="116"/>
      <c r="T9434" s="117"/>
    </row>
    <row r="9435" spans="16:20" x14ac:dyDescent="0.15">
      <c r="P9435" s="115"/>
      <c r="Q9435" s="116"/>
      <c r="R9435" s="116"/>
      <c r="S9435" s="116"/>
      <c r="T9435" s="117"/>
    </row>
    <row r="9436" spans="16:20" x14ac:dyDescent="0.15">
      <c r="P9436" s="115"/>
      <c r="Q9436" s="116"/>
      <c r="R9436" s="116"/>
      <c r="S9436" s="116"/>
      <c r="T9436" s="117"/>
    </row>
    <row r="9437" spans="16:20" x14ac:dyDescent="0.15">
      <c r="P9437" s="115"/>
      <c r="Q9437" s="116"/>
      <c r="R9437" s="116"/>
      <c r="S9437" s="116"/>
      <c r="T9437" s="117"/>
    </row>
    <row r="9438" spans="16:20" x14ac:dyDescent="0.15">
      <c r="P9438" s="115"/>
      <c r="Q9438" s="116"/>
      <c r="R9438" s="116"/>
      <c r="S9438" s="116"/>
      <c r="T9438" s="117"/>
    </row>
    <row r="9439" spans="16:20" x14ac:dyDescent="0.15">
      <c r="P9439" s="115"/>
      <c r="Q9439" s="116"/>
      <c r="R9439" s="116"/>
      <c r="S9439" s="116"/>
      <c r="T9439" s="117"/>
    </row>
    <row r="9440" spans="16:20" x14ac:dyDescent="0.15">
      <c r="P9440" s="115"/>
      <c r="Q9440" s="116"/>
      <c r="R9440" s="116"/>
      <c r="S9440" s="116"/>
      <c r="T9440" s="117"/>
    </row>
    <row r="9441" spans="16:20" x14ac:dyDescent="0.15">
      <c r="P9441" s="115"/>
      <c r="Q9441" s="116"/>
      <c r="R9441" s="116"/>
      <c r="S9441" s="116"/>
      <c r="T9441" s="117"/>
    </row>
    <row r="9442" spans="16:20" x14ac:dyDescent="0.15">
      <c r="P9442" s="115"/>
      <c r="Q9442" s="116"/>
      <c r="R9442" s="116"/>
      <c r="S9442" s="116"/>
      <c r="T9442" s="117"/>
    </row>
    <row r="9443" spans="16:20" x14ac:dyDescent="0.15">
      <c r="P9443" s="115"/>
      <c r="Q9443" s="116"/>
      <c r="R9443" s="116"/>
      <c r="S9443" s="116"/>
      <c r="T9443" s="117"/>
    </row>
    <row r="9444" spans="16:20" x14ac:dyDescent="0.15">
      <c r="P9444" s="115"/>
      <c r="Q9444" s="116"/>
      <c r="R9444" s="116"/>
      <c r="S9444" s="116"/>
      <c r="T9444" s="117"/>
    </row>
    <row r="9445" spans="16:20" x14ac:dyDescent="0.15">
      <c r="P9445" s="115"/>
      <c r="Q9445" s="116"/>
      <c r="R9445" s="116"/>
      <c r="S9445" s="116"/>
      <c r="T9445" s="117"/>
    </row>
    <row r="9446" spans="16:20" x14ac:dyDescent="0.15">
      <c r="P9446" s="115"/>
      <c r="Q9446" s="116"/>
      <c r="R9446" s="116"/>
      <c r="S9446" s="116"/>
      <c r="T9446" s="117"/>
    </row>
    <row r="9447" spans="16:20" x14ac:dyDescent="0.15">
      <c r="P9447" s="115"/>
      <c r="Q9447" s="116"/>
      <c r="R9447" s="116"/>
      <c r="S9447" s="116"/>
      <c r="T9447" s="117"/>
    </row>
    <row r="9448" spans="16:20" x14ac:dyDescent="0.15">
      <c r="P9448" s="115"/>
      <c r="Q9448" s="116"/>
      <c r="R9448" s="116"/>
      <c r="S9448" s="116"/>
      <c r="T9448" s="117"/>
    </row>
    <row r="9449" spans="16:20" x14ac:dyDescent="0.15">
      <c r="P9449" s="115"/>
      <c r="Q9449" s="116"/>
      <c r="R9449" s="116"/>
      <c r="S9449" s="116"/>
      <c r="T9449" s="117"/>
    </row>
    <row r="9450" spans="16:20" x14ac:dyDescent="0.15">
      <c r="P9450" s="115"/>
      <c r="Q9450" s="116"/>
      <c r="R9450" s="116"/>
      <c r="S9450" s="116"/>
      <c r="T9450" s="117"/>
    </row>
    <row r="9451" spans="16:20" x14ac:dyDescent="0.15">
      <c r="P9451" s="115"/>
      <c r="Q9451" s="116"/>
      <c r="R9451" s="116"/>
      <c r="S9451" s="116"/>
      <c r="T9451" s="117"/>
    </row>
    <row r="9452" spans="16:20" x14ac:dyDescent="0.15">
      <c r="P9452" s="115"/>
      <c r="Q9452" s="116"/>
      <c r="R9452" s="116"/>
      <c r="S9452" s="116"/>
      <c r="T9452" s="117"/>
    </row>
    <row r="9453" spans="16:20" x14ac:dyDescent="0.15">
      <c r="P9453" s="115"/>
      <c r="Q9453" s="116"/>
      <c r="R9453" s="116"/>
      <c r="S9453" s="116"/>
      <c r="T9453" s="117"/>
    </row>
    <row r="9454" spans="16:20" x14ac:dyDescent="0.15">
      <c r="P9454" s="115"/>
      <c r="Q9454" s="116"/>
      <c r="R9454" s="116"/>
      <c r="S9454" s="116"/>
      <c r="T9454" s="117"/>
    </row>
    <row r="9455" spans="16:20" x14ac:dyDescent="0.15">
      <c r="P9455" s="115"/>
      <c r="Q9455" s="116"/>
      <c r="R9455" s="116"/>
      <c r="S9455" s="116"/>
      <c r="T9455" s="117"/>
    </row>
    <row r="9456" spans="16:20" x14ac:dyDescent="0.15">
      <c r="P9456" s="115"/>
      <c r="Q9456" s="116"/>
      <c r="R9456" s="116"/>
      <c r="S9456" s="116"/>
      <c r="T9456" s="117"/>
    </row>
    <row r="9457" spans="16:20" x14ac:dyDescent="0.15">
      <c r="P9457" s="115"/>
      <c r="Q9457" s="116"/>
      <c r="R9457" s="116"/>
      <c r="S9457" s="116"/>
      <c r="T9457" s="117"/>
    </row>
    <row r="9458" spans="16:20" x14ac:dyDescent="0.15">
      <c r="P9458" s="115"/>
      <c r="Q9458" s="116"/>
      <c r="R9458" s="116"/>
      <c r="S9458" s="116"/>
      <c r="T9458" s="117"/>
    </row>
    <row r="9459" spans="16:20" x14ac:dyDescent="0.15">
      <c r="P9459" s="115"/>
      <c r="Q9459" s="116"/>
      <c r="R9459" s="116"/>
      <c r="S9459" s="116"/>
      <c r="T9459" s="117"/>
    </row>
    <row r="9460" spans="16:20" x14ac:dyDescent="0.15">
      <c r="P9460" s="115"/>
      <c r="Q9460" s="116"/>
      <c r="R9460" s="116"/>
      <c r="S9460" s="116"/>
      <c r="T9460" s="117"/>
    </row>
    <row r="9461" spans="16:20" x14ac:dyDescent="0.15">
      <c r="P9461" s="115"/>
      <c r="Q9461" s="116"/>
      <c r="R9461" s="116"/>
      <c r="S9461" s="116"/>
      <c r="T9461" s="117"/>
    </row>
    <row r="9462" spans="16:20" x14ac:dyDescent="0.15">
      <c r="P9462" s="115"/>
      <c r="Q9462" s="116"/>
      <c r="R9462" s="116"/>
      <c r="S9462" s="116"/>
      <c r="T9462" s="117"/>
    </row>
    <row r="9463" spans="16:20" x14ac:dyDescent="0.15">
      <c r="P9463" s="115"/>
      <c r="Q9463" s="116"/>
      <c r="R9463" s="116"/>
      <c r="S9463" s="116"/>
      <c r="T9463" s="117"/>
    </row>
    <row r="9464" spans="16:20" x14ac:dyDescent="0.15">
      <c r="P9464" s="115"/>
      <c r="Q9464" s="116"/>
      <c r="R9464" s="116"/>
      <c r="S9464" s="116"/>
      <c r="T9464" s="117"/>
    </row>
    <row r="9465" spans="16:20" x14ac:dyDescent="0.15">
      <c r="P9465" s="115"/>
      <c r="Q9465" s="116"/>
      <c r="R9465" s="116"/>
      <c r="S9465" s="116"/>
      <c r="T9465" s="117"/>
    </row>
    <row r="9466" spans="16:20" x14ac:dyDescent="0.15">
      <c r="P9466" s="115"/>
      <c r="Q9466" s="116"/>
      <c r="R9466" s="116"/>
      <c r="S9466" s="116"/>
      <c r="T9466" s="117"/>
    </row>
    <row r="9467" spans="16:20" x14ac:dyDescent="0.15">
      <c r="P9467" s="115"/>
      <c r="Q9467" s="116"/>
      <c r="R9467" s="116"/>
      <c r="S9467" s="116"/>
      <c r="T9467" s="117"/>
    </row>
    <row r="9468" spans="16:20" x14ac:dyDescent="0.15">
      <c r="P9468" s="115"/>
      <c r="Q9468" s="116"/>
      <c r="R9468" s="116"/>
      <c r="S9468" s="116"/>
      <c r="T9468" s="117"/>
    </row>
    <row r="9469" spans="16:20" x14ac:dyDescent="0.15">
      <c r="P9469" s="115"/>
      <c r="Q9469" s="116"/>
      <c r="R9469" s="116"/>
      <c r="S9469" s="116"/>
      <c r="T9469" s="117"/>
    </row>
    <row r="9470" spans="16:20" x14ac:dyDescent="0.15">
      <c r="P9470" s="115"/>
      <c r="Q9470" s="116"/>
      <c r="R9470" s="116"/>
      <c r="S9470" s="116"/>
      <c r="T9470" s="117"/>
    </row>
    <row r="9471" spans="16:20" x14ac:dyDescent="0.15">
      <c r="P9471" s="115"/>
      <c r="Q9471" s="116"/>
      <c r="R9471" s="116"/>
      <c r="S9471" s="116"/>
      <c r="T9471" s="117"/>
    </row>
    <row r="9472" spans="16:20" x14ac:dyDescent="0.15">
      <c r="P9472" s="115"/>
      <c r="Q9472" s="116"/>
      <c r="R9472" s="116"/>
      <c r="S9472" s="116"/>
      <c r="T9472" s="117"/>
    </row>
    <row r="9473" spans="16:20" x14ac:dyDescent="0.15">
      <c r="P9473" s="115"/>
      <c r="Q9473" s="116"/>
      <c r="R9473" s="116"/>
      <c r="S9473" s="116"/>
      <c r="T9473" s="117"/>
    </row>
    <row r="9474" spans="16:20" x14ac:dyDescent="0.15">
      <c r="P9474" s="115"/>
      <c r="Q9474" s="116"/>
      <c r="R9474" s="116"/>
      <c r="S9474" s="116"/>
      <c r="T9474" s="117"/>
    </row>
    <row r="9475" spans="16:20" x14ac:dyDescent="0.15">
      <c r="P9475" s="115"/>
      <c r="Q9475" s="116"/>
      <c r="R9475" s="116"/>
      <c r="S9475" s="116"/>
      <c r="T9475" s="117"/>
    </row>
    <row r="9476" spans="16:20" x14ac:dyDescent="0.15">
      <c r="P9476" s="115"/>
      <c r="Q9476" s="116"/>
      <c r="R9476" s="116"/>
      <c r="S9476" s="116"/>
      <c r="T9476" s="117"/>
    </row>
    <row r="9477" spans="16:20" x14ac:dyDescent="0.15">
      <c r="P9477" s="115"/>
      <c r="Q9477" s="116"/>
      <c r="R9477" s="116"/>
      <c r="S9477" s="116"/>
      <c r="T9477" s="117"/>
    </row>
    <row r="9478" spans="16:20" x14ac:dyDescent="0.15">
      <c r="P9478" s="115"/>
      <c r="Q9478" s="116"/>
      <c r="R9478" s="116"/>
      <c r="S9478" s="116"/>
      <c r="T9478" s="117"/>
    </row>
    <row r="9479" spans="16:20" x14ac:dyDescent="0.15">
      <c r="P9479" s="115"/>
      <c r="Q9479" s="116"/>
      <c r="R9479" s="116"/>
      <c r="S9479" s="116"/>
      <c r="T9479" s="117"/>
    </row>
    <row r="9480" spans="16:20" x14ac:dyDescent="0.15">
      <c r="P9480" s="115"/>
      <c r="Q9480" s="116"/>
      <c r="R9480" s="116"/>
      <c r="S9480" s="116"/>
      <c r="T9480" s="117"/>
    </row>
    <row r="9481" spans="16:20" x14ac:dyDescent="0.15">
      <c r="P9481" s="115"/>
      <c r="Q9481" s="116"/>
      <c r="R9481" s="116"/>
      <c r="S9481" s="116"/>
      <c r="T9481" s="117"/>
    </row>
    <row r="9482" spans="16:20" x14ac:dyDescent="0.15">
      <c r="P9482" s="115"/>
      <c r="Q9482" s="116"/>
      <c r="R9482" s="116"/>
      <c r="S9482" s="116"/>
      <c r="T9482" s="117"/>
    </row>
    <row r="9483" spans="16:20" x14ac:dyDescent="0.15">
      <c r="P9483" s="115"/>
      <c r="Q9483" s="116"/>
      <c r="R9483" s="116"/>
      <c r="S9483" s="116"/>
      <c r="T9483" s="117"/>
    </row>
    <row r="9484" spans="16:20" x14ac:dyDescent="0.15">
      <c r="P9484" s="115"/>
      <c r="Q9484" s="116"/>
      <c r="R9484" s="116"/>
      <c r="S9484" s="116"/>
      <c r="T9484" s="117"/>
    </row>
    <row r="9485" spans="16:20" x14ac:dyDescent="0.15">
      <c r="P9485" s="115"/>
      <c r="Q9485" s="116"/>
      <c r="R9485" s="116"/>
      <c r="S9485" s="116"/>
      <c r="T9485" s="117"/>
    </row>
    <row r="9486" spans="16:20" x14ac:dyDescent="0.15">
      <c r="P9486" s="115"/>
      <c r="Q9486" s="116"/>
      <c r="R9486" s="116"/>
      <c r="S9486" s="116"/>
      <c r="T9486" s="117"/>
    </row>
    <row r="9487" spans="16:20" x14ac:dyDescent="0.15">
      <c r="P9487" s="115"/>
      <c r="Q9487" s="116"/>
      <c r="R9487" s="116"/>
      <c r="S9487" s="116"/>
      <c r="T9487" s="117"/>
    </row>
    <row r="9488" spans="16:20" x14ac:dyDescent="0.15">
      <c r="P9488" s="115"/>
      <c r="Q9488" s="116"/>
      <c r="R9488" s="116"/>
      <c r="S9488" s="116"/>
      <c r="T9488" s="117"/>
    </row>
    <row r="9489" spans="16:20" x14ac:dyDescent="0.15">
      <c r="P9489" s="115"/>
      <c r="Q9489" s="116"/>
      <c r="R9489" s="116"/>
      <c r="S9489" s="116"/>
      <c r="T9489" s="117"/>
    </row>
    <row r="9490" spans="16:20" x14ac:dyDescent="0.15">
      <c r="P9490" s="115"/>
      <c r="Q9490" s="116"/>
      <c r="R9490" s="116"/>
      <c r="S9490" s="116"/>
      <c r="T9490" s="117"/>
    </row>
    <row r="9491" spans="16:20" x14ac:dyDescent="0.15">
      <c r="P9491" s="115"/>
      <c r="Q9491" s="116"/>
      <c r="R9491" s="116"/>
      <c r="S9491" s="116"/>
      <c r="T9491" s="117"/>
    </row>
    <row r="9492" spans="16:20" x14ac:dyDescent="0.15">
      <c r="P9492" s="115"/>
      <c r="Q9492" s="116"/>
      <c r="R9492" s="116"/>
      <c r="S9492" s="116"/>
      <c r="T9492" s="117"/>
    </row>
    <row r="9493" spans="16:20" x14ac:dyDescent="0.15">
      <c r="P9493" s="115"/>
      <c r="Q9493" s="116"/>
      <c r="R9493" s="116"/>
      <c r="S9493" s="116"/>
      <c r="T9493" s="117"/>
    </row>
    <row r="9494" spans="16:20" x14ac:dyDescent="0.15">
      <c r="P9494" s="115"/>
      <c r="Q9494" s="116"/>
      <c r="R9494" s="116"/>
      <c r="S9494" s="116"/>
      <c r="T9494" s="117"/>
    </row>
    <row r="9495" spans="16:20" x14ac:dyDescent="0.15">
      <c r="P9495" s="115"/>
      <c r="Q9495" s="116"/>
      <c r="R9495" s="116"/>
      <c r="S9495" s="116"/>
      <c r="T9495" s="117"/>
    </row>
    <row r="9496" spans="16:20" x14ac:dyDescent="0.15">
      <c r="P9496" s="115"/>
      <c r="Q9496" s="116"/>
      <c r="R9496" s="116"/>
      <c r="S9496" s="116"/>
      <c r="T9496" s="117"/>
    </row>
    <row r="9497" spans="16:20" x14ac:dyDescent="0.15">
      <c r="P9497" s="115"/>
      <c r="Q9497" s="116"/>
      <c r="R9497" s="116"/>
      <c r="S9497" s="116"/>
      <c r="T9497" s="117"/>
    </row>
    <row r="9498" spans="16:20" x14ac:dyDescent="0.15">
      <c r="P9498" s="115"/>
      <c r="Q9498" s="116"/>
      <c r="R9498" s="116"/>
      <c r="S9498" s="116"/>
      <c r="T9498" s="117"/>
    </row>
    <row r="9499" spans="16:20" x14ac:dyDescent="0.15">
      <c r="P9499" s="115"/>
      <c r="Q9499" s="116"/>
      <c r="R9499" s="116"/>
      <c r="S9499" s="116"/>
      <c r="T9499" s="117"/>
    </row>
    <row r="9500" spans="16:20" x14ac:dyDescent="0.15">
      <c r="P9500" s="115"/>
      <c r="Q9500" s="116"/>
      <c r="R9500" s="116"/>
      <c r="S9500" s="116"/>
      <c r="T9500" s="117"/>
    </row>
    <row r="9501" spans="16:20" x14ac:dyDescent="0.15">
      <c r="P9501" s="115"/>
      <c r="Q9501" s="116"/>
      <c r="R9501" s="116"/>
      <c r="S9501" s="116"/>
      <c r="T9501" s="117"/>
    </row>
    <row r="9502" spans="16:20" x14ac:dyDescent="0.15">
      <c r="P9502" s="115"/>
      <c r="Q9502" s="116"/>
      <c r="R9502" s="116"/>
      <c r="S9502" s="116"/>
      <c r="T9502" s="117"/>
    </row>
    <row r="9503" spans="16:20" x14ac:dyDescent="0.15">
      <c r="P9503" s="115"/>
      <c r="Q9503" s="116"/>
      <c r="R9503" s="116"/>
      <c r="S9503" s="116"/>
      <c r="T9503" s="117"/>
    </row>
    <row r="9504" spans="16:20" x14ac:dyDescent="0.15">
      <c r="P9504" s="115"/>
      <c r="Q9504" s="116"/>
      <c r="R9504" s="116"/>
      <c r="S9504" s="116"/>
      <c r="T9504" s="117"/>
    </row>
    <row r="9505" spans="16:20" x14ac:dyDescent="0.15">
      <c r="P9505" s="115"/>
      <c r="Q9505" s="116"/>
      <c r="R9505" s="116"/>
      <c r="S9505" s="116"/>
      <c r="T9505" s="117"/>
    </row>
    <row r="9506" spans="16:20" x14ac:dyDescent="0.15">
      <c r="P9506" s="115"/>
      <c r="Q9506" s="116"/>
      <c r="R9506" s="116"/>
      <c r="S9506" s="116"/>
      <c r="T9506" s="117"/>
    </row>
    <row r="9507" spans="16:20" x14ac:dyDescent="0.15">
      <c r="P9507" s="115"/>
      <c r="Q9507" s="116"/>
      <c r="R9507" s="116"/>
      <c r="S9507" s="116"/>
      <c r="T9507" s="117"/>
    </row>
    <row r="9508" spans="16:20" x14ac:dyDescent="0.15">
      <c r="P9508" s="115"/>
      <c r="Q9508" s="116"/>
      <c r="R9508" s="116"/>
      <c r="S9508" s="116"/>
      <c r="T9508" s="117"/>
    </row>
    <row r="9509" spans="16:20" x14ac:dyDescent="0.15">
      <c r="P9509" s="115"/>
      <c r="Q9509" s="116"/>
      <c r="R9509" s="116"/>
      <c r="S9509" s="116"/>
      <c r="T9509" s="117"/>
    </row>
    <row r="9510" spans="16:20" x14ac:dyDescent="0.15">
      <c r="P9510" s="115"/>
      <c r="Q9510" s="116"/>
      <c r="R9510" s="116"/>
      <c r="S9510" s="116"/>
      <c r="T9510" s="117"/>
    </row>
    <row r="9511" spans="16:20" x14ac:dyDescent="0.15">
      <c r="P9511" s="115"/>
      <c r="Q9511" s="116"/>
      <c r="R9511" s="116"/>
      <c r="S9511" s="116"/>
      <c r="T9511" s="117"/>
    </row>
    <row r="9512" spans="16:20" x14ac:dyDescent="0.15">
      <c r="P9512" s="115"/>
      <c r="Q9512" s="116"/>
      <c r="R9512" s="116"/>
      <c r="S9512" s="116"/>
      <c r="T9512" s="117"/>
    </row>
    <row r="9513" spans="16:20" x14ac:dyDescent="0.15">
      <c r="P9513" s="115"/>
      <c r="Q9513" s="116"/>
      <c r="R9513" s="116"/>
      <c r="S9513" s="116"/>
      <c r="T9513" s="117"/>
    </row>
    <row r="9514" spans="16:20" x14ac:dyDescent="0.15">
      <c r="P9514" s="115"/>
      <c r="Q9514" s="116"/>
      <c r="R9514" s="116"/>
      <c r="S9514" s="116"/>
      <c r="T9514" s="117"/>
    </row>
    <row r="9515" spans="16:20" x14ac:dyDescent="0.15">
      <c r="P9515" s="115"/>
      <c r="Q9515" s="116"/>
      <c r="R9515" s="116"/>
      <c r="S9515" s="116"/>
      <c r="T9515" s="117"/>
    </row>
    <row r="9516" spans="16:20" x14ac:dyDescent="0.15">
      <c r="P9516" s="115"/>
      <c r="Q9516" s="116"/>
      <c r="R9516" s="116"/>
      <c r="S9516" s="116"/>
      <c r="T9516" s="117"/>
    </row>
    <row r="9517" spans="16:20" x14ac:dyDescent="0.15">
      <c r="P9517" s="115"/>
      <c r="Q9517" s="116"/>
      <c r="R9517" s="116"/>
      <c r="S9517" s="116"/>
      <c r="T9517" s="117"/>
    </row>
    <row r="9518" spans="16:20" x14ac:dyDescent="0.15">
      <c r="P9518" s="115"/>
      <c r="Q9518" s="116"/>
      <c r="R9518" s="116"/>
      <c r="S9518" s="116"/>
      <c r="T9518" s="117"/>
    </row>
    <row r="9519" spans="16:20" x14ac:dyDescent="0.15">
      <c r="P9519" s="115"/>
      <c r="Q9519" s="116"/>
      <c r="R9519" s="116"/>
      <c r="S9519" s="116"/>
      <c r="T9519" s="117"/>
    </row>
    <row r="9520" spans="16:20" x14ac:dyDescent="0.15">
      <c r="P9520" s="115"/>
      <c r="Q9520" s="116"/>
      <c r="R9520" s="116"/>
      <c r="S9520" s="116"/>
      <c r="T9520" s="117"/>
    </row>
    <row r="9521" spans="16:20" x14ac:dyDescent="0.15">
      <c r="P9521" s="115"/>
      <c r="Q9521" s="116"/>
      <c r="R9521" s="116"/>
      <c r="S9521" s="116"/>
      <c r="T9521" s="117"/>
    </row>
    <row r="9522" spans="16:20" x14ac:dyDescent="0.15">
      <c r="P9522" s="115"/>
      <c r="Q9522" s="116"/>
      <c r="R9522" s="116"/>
      <c r="S9522" s="116"/>
      <c r="T9522" s="117"/>
    </row>
    <row r="9523" spans="16:20" x14ac:dyDescent="0.15">
      <c r="P9523" s="115"/>
      <c r="Q9523" s="116"/>
      <c r="R9523" s="116"/>
      <c r="S9523" s="116"/>
      <c r="T9523" s="117"/>
    </row>
    <row r="9524" spans="16:20" x14ac:dyDescent="0.15">
      <c r="P9524" s="115"/>
      <c r="Q9524" s="116"/>
      <c r="R9524" s="116"/>
      <c r="S9524" s="116"/>
      <c r="T9524" s="117"/>
    </row>
    <row r="9525" spans="16:20" x14ac:dyDescent="0.15">
      <c r="P9525" s="115"/>
      <c r="Q9525" s="116"/>
      <c r="R9525" s="116"/>
      <c r="S9525" s="116"/>
      <c r="T9525" s="117"/>
    </row>
    <row r="9526" spans="16:20" x14ac:dyDescent="0.15">
      <c r="P9526" s="115"/>
      <c r="Q9526" s="116"/>
      <c r="R9526" s="116"/>
      <c r="S9526" s="116"/>
      <c r="T9526" s="117"/>
    </row>
    <row r="9527" spans="16:20" x14ac:dyDescent="0.15">
      <c r="P9527" s="115"/>
      <c r="Q9527" s="116"/>
      <c r="R9527" s="116"/>
      <c r="S9527" s="116"/>
      <c r="T9527" s="117"/>
    </row>
    <row r="9528" spans="16:20" x14ac:dyDescent="0.15">
      <c r="P9528" s="115"/>
      <c r="Q9528" s="116"/>
      <c r="R9528" s="116"/>
      <c r="S9528" s="116"/>
      <c r="T9528" s="117"/>
    </row>
    <row r="9529" spans="16:20" x14ac:dyDescent="0.15">
      <c r="P9529" s="115"/>
      <c r="Q9529" s="116"/>
      <c r="R9529" s="116"/>
      <c r="S9529" s="116"/>
      <c r="T9529" s="117"/>
    </row>
    <row r="9530" spans="16:20" x14ac:dyDescent="0.15">
      <c r="P9530" s="115"/>
      <c r="Q9530" s="116"/>
      <c r="R9530" s="116"/>
      <c r="S9530" s="116"/>
      <c r="T9530" s="117"/>
    </row>
    <row r="9531" spans="16:20" x14ac:dyDescent="0.15">
      <c r="P9531" s="115"/>
      <c r="Q9531" s="116"/>
      <c r="R9531" s="116"/>
      <c r="S9531" s="116"/>
      <c r="T9531" s="117"/>
    </row>
    <row r="9532" spans="16:20" x14ac:dyDescent="0.15">
      <c r="P9532" s="115"/>
      <c r="Q9532" s="116"/>
      <c r="R9532" s="116"/>
      <c r="S9532" s="116"/>
      <c r="T9532" s="117"/>
    </row>
    <row r="9533" spans="16:20" x14ac:dyDescent="0.15">
      <c r="P9533" s="115"/>
      <c r="Q9533" s="116"/>
      <c r="R9533" s="116"/>
      <c r="S9533" s="116"/>
      <c r="T9533" s="117"/>
    </row>
    <row r="9534" spans="16:20" x14ac:dyDescent="0.15">
      <c r="P9534" s="115"/>
      <c r="Q9534" s="116"/>
      <c r="R9534" s="116"/>
      <c r="S9534" s="116"/>
      <c r="T9534" s="117"/>
    </row>
    <row r="9535" spans="16:20" x14ac:dyDescent="0.15">
      <c r="P9535" s="115"/>
      <c r="Q9535" s="116"/>
      <c r="R9535" s="116"/>
      <c r="S9535" s="116"/>
      <c r="T9535" s="117"/>
    </row>
    <row r="9536" spans="16:20" x14ac:dyDescent="0.15">
      <c r="P9536" s="115"/>
      <c r="Q9536" s="116"/>
      <c r="R9536" s="116"/>
      <c r="S9536" s="116"/>
      <c r="T9536" s="117"/>
    </row>
    <row r="9537" spans="16:20" x14ac:dyDescent="0.15">
      <c r="P9537" s="115"/>
      <c r="Q9537" s="116"/>
      <c r="R9537" s="116"/>
      <c r="S9537" s="116"/>
      <c r="T9537" s="117"/>
    </row>
    <row r="9538" spans="16:20" x14ac:dyDescent="0.15">
      <c r="P9538" s="115"/>
      <c r="Q9538" s="116"/>
      <c r="R9538" s="116"/>
      <c r="S9538" s="116"/>
      <c r="T9538" s="117"/>
    </row>
    <row r="9539" spans="16:20" x14ac:dyDescent="0.15">
      <c r="P9539" s="115"/>
      <c r="Q9539" s="116"/>
      <c r="R9539" s="116"/>
      <c r="S9539" s="116"/>
      <c r="T9539" s="117"/>
    </row>
    <row r="9540" spans="16:20" x14ac:dyDescent="0.15">
      <c r="P9540" s="115"/>
      <c r="Q9540" s="116"/>
      <c r="R9540" s="116"/>
      <c r="S9540" s="116"/>
      <c r="T9540" s="117"/>
    </row>
    <row r="9541" spans="16:20" x14ac:dyDescent="0.15">
      <c r="P9541" s="115"/>
      <c r="Q9541" s="116"/>
      <c r="R9541" s="116"/>
      <c r="S9541" s="116"/>
      <c r="T9541" s="117"/>
    </row>
    <row r="9542" spans="16:20" x14ac:dyDescent="0.15">
      <c r="P9542" s="115"/>
      <c r="Q9542" s="116"/>
      <c r="R9542" s="116"/>
      <c r="S9542" s="116"/>
      <c r="T9542" s="117"/>
    </row>
    <row r="9543" spans="16:20" x14ac:dyDescent="0.15">
      <c r="P9543" s="115"/>
      <c r="Q9543" s="116"/>
      <c r="R9543" s="116"/>
      <c r="S9543" s="116"/>
      <c r="T9543" s="117"/>
    </row>
    <row r="9544" spans="16:20" x14ac:dyDescent="0.15">
      <c r="P9544" s="115"/>
      <c r="Q9544" s="116"/>
      <c r="R9544" s="116"/>
      <c r="S9544" s="116"/>
      <c r="T9544" s="117"/>
    </row>
    <row r="9545" spans="16:20" x14ac:dyDescent="0.15">
      <c r="P9545" s="115"/>
      <c r="Q9545" s="116"/>
      <c r="R9545" s="116"/>
      <c r="S9545" s="116"/>
      <c r="T9545" s="117"/>
    </row>
    <row r="9546" spans="16:20" x14ac:dyDescent="0.15">
      <c r="P9546" s="115"/>
      <c r="Q9546" s="116"/>
      <c r="R9546" s="116"/>
      <c r="S9546" s="116"/>
      <c r="T9546" s="117"/>
    </row>
    <row r="9547" spans="16:20" x14ac:dyDescent="0.15">
      <c r="P9547" s="115"/>
      <c r="Q9547" s="116"/>
      <c r="R9547" s="116"/>
      <c r="S9547" s="116"/>
      <c r="T9547" s="117"/>
    </row>
    <row r="9548" spans="16:20" x14ac:dyDescent="0.15">
      <c r="P9548" s="115"/>
      <c r="Q9548" s="116"/>
      <c r="R9548" s="116"/>
      <c r="S9548" s="116"/>
      <c r="T9548" s="117"/>
    </row>
    <row r="9549" spans="16:20" x14ac:dyDescent="0.15">
      <c r="P9549" s="115"/>
      <c r="Q9549" s="116"/>
      <c r="R9549" s="116"/>
      <c r="S9549" s="116"/>
      <c r="T9549" s="117"/>
    </row>
    <row r="9550" spans="16:20" x14ac:dyDescent="0.15">
      <c r="P9550" s="115"/>
      <c r="Q9550" s="116"/>
      <c r="R9550" s="116"/>
      <c r="S9550" s="116"/>
      <c r="T9550" s="117"/>
    </row>
    <row r="9551" spans="16:20" x14ac:dyDescent="0.15">
      <c r="P9551" s="115"/>
      <c r="Q9551" s="116"/>
      <c r="R9551" s="116"/>
      <c r="S9551" s="116"/>
      <c r="T9551" s="117"/>
    </row>
    <row r="9552" spans="16:20" x14ac:dyDescent="0.15">
      <c r="P9552" s="115"/>
      <c r="Q9552" s="116"/>
      <c r="R9552" s="116"/>
      <c r="S9552" s="116"/>
      <c r="T9552" s="117"/>
    </row>
    <row r="9553" spans="16:20" x14ac:dyDescent="0.15">
      <c r="P9553" s="115"/>
      <c r="Q9553" s="116"/>
      <c r="R9553" s="116"/>
      <c r="S9553" s="116"/>
      <c r="T9553" s="117"/>
    </row>
    <row r="9554" spans="16:20" x14ac:dyDescent="0.15">
      <c r="P9554" s="115"/>
      <c r="Q9554" s="116"/>
      <c r="R9554" s="116"/>
      <c r="S9554" s="116"/>
      <c r="T9554" s="117"/>
    </row>
    <row r="9555" spans="16:20" x14ac:dyDescent="0.15">
      <c r="P9555" s="115"/>
      <c r="Q9555" s="116"/>
      <c r="R9555" s="116"/>
      <c r="S9555" s="116"/>
      <c r="T9555" s="117"/>
    </row>
    <row r="9556" spans="16:20" x14ac:dyDescent="0.15">
      <c r="P9556" s="115"/>
      <c r="Q9556" s="116"/>
      <c r="R9556" s="116"/>
      <c r="S9556" s="116"/>
      <c r="T9556" s="117"/>
    </row>
    <row r="9557" spans="16:20" x14ac:dyDescent="0.15">
      <c r="P9557" s="115"/>
      <c r="Q9557" s="116"/>
      <c r="R9557" s="116"/>
      <c r="S9557" s="116"/>
      <c r="T9557" s="117"/>
    </row>
    <row r="9558" spans="16:20" x14ac:dyDescent="0.15">
      <c r="P9558" s="115"/>
      <c r="Q9558" s="116"/>
      <c r="R9558" s="116"/>
      <c r="S9558" s="116"/>
      <c r="T9558" s="117"/>
    </row>
    <row r="9559" spans="16:20" x14ac:dyDescent="0.15">
      <c r="P9559" s="115"/>
      <c r="Q9559" s="116"/>
      <c r="R9559" s="116"/>
      <c r="S9559" s="116"/>
      <c r="T9559" s="117"/>
    </row>
    <row r="9560" spans="16:20" x14ac:dyDescent="0.15">
      <c r="P9560" s="115"/>
      <c r="Q9560" s="116"/>
      <c r="R9560" s="116"/>
      <c r="S9560" s="116"/>
      <c r="T9560" s="117"/>
    </row>
    <row r="9561" spans="16:20" x14ac:dyDescent="0.15">
      <c r="P9561" s="115"/>
      <c r="Q9561" s="116"/>
      <c r="R9561" s="116"/>
      <c r="S9561" s="116"/>
      <c r="T9561" s="117"/>
    </row>
    <row r="9562" spans="16:20" x14ac:dyDescent="0.15">
      <c r="P9562" s="115"/>
      <c r="Q9562" s="116"/>
      <c r="R9562" s="116"/>
      <c r="S9562" s="116"/>
      <c r="T9562" s="117"/>
    </row>
    <row r="9563" spans="16:20" x14ac:dyDescent="0.15">
      <c r="P9563" s="115"/>
      <c r="Q9563" s="116"/>
      <c r="R9563" s="116"/>
      <c r="S9563" s="116"/>
      <c r="T9563" s="117"/>
    </row>
    <row r="9564" spans="16:20" x14ac:dyDescent="0.15">
      <c r="P9564" s="115"/>
      <c r="Q9564" s="116"/>
      <c r="R9564" s="116"/>
      <c r="S9564" s="116"/>
      <c r="T9564" s="117"/>
    </row>
    <row r="9565" spans="16:20" x14ac:dyDescent="0.15">
      <c r="P9565" s="115"/>
      <c r="Q9565" s="116"/>
      <c r="R9565" s="116"/>
      <c r="S9565" s="116"/>
      <c r="T9565" s="117"/>
    </row>
    <row r="9566" spans="16:20" x14ac:dyDescent="0.15">
      <c r="P9566" s="115"/>
      <c r="Q9566" s="116"/>
      <c r="R9566" s="116"/>
      <c r="S9566" s="116"/>
      <c r="T9566" s="117"/>
    </row>
    <row r="9567" spans="16:20" x14ac:dyDescent="0.15">
      <c r="P9567" s="115"/>
      <c r="Q9567" s="116"/>
      <c r="R9567" s="116"/>
      <c r="S9567" s="116"/>
      <c r="T9567" s="117"/>
    </row>
    <row r="9568" spans="16:20" x14ac:dyDescent="0.15">
      <c r="P9568" s="115"/>
      <c r="Q9568" s="116"/>
      <c r="R9568" s="116"/>
      <c r="S9568" s="116"/>
      <c r="T9568" s="117"/>
    </row>
    <row r="9569" spans="16:20" x14ac:dyDescent="0.15">
      <c r="P9569" s="115"/>
      <c r="Q9569" s="116"/>
      <c r="R9569" s="116"/>
      <c r="S9569" s="116"/>
      <c r="T9569" s="117"/>
    </row>
    <row r="9570" spans="16:20" x14ac:dyDescent="0.15">
      <c r="P9570" s="115"/>
      <c r="Q9570" s="116"/>
      <c r="R9570" s="116"/>
      <c r="S9570" s="116"/>
      <c r="T9570" s="117"/>
    </row>
    <row r="9571" spans="16:20" x14ac:dyDescent="0.15">
      <c r="P9571" s="115"/>
      <c r="Q9571" s="116"/>
      <c r="R9571" s="116"/>
      <c r="S9571" s="116"/>
      <c r="T9571" s="117"/>
    </row>
    <row r="9572" spans="16:20" x14ac:dyDescent="0.15">
      <c r="P9572" s="115"/>
      <c r="Q9572" s="116"/>
      <c r="R9572" s="116"/>
      <c r="S9572" s="116"/>
      <c r="T9572" s="117"/>
    </row>
    <row r="9573" spans="16:20" x14ac:dyDescent="0.15">
      <c r="P9573" s="115"/>
      <c r="Q9573" s="116"/>
      <c r="R9573" s="116"/>
      <c r="S9573" s="116"/>
      <c r="T9573" s="117"/>
    </row>
    <row r="9574" spans="16:20" x14ac:dyDescent="0.15">
      <c r="P9574" s="115"/>
      <c r="Q9574" s="116"/>
      <c r="R9574" s="116"/>
      <c r="S9574" s="116"/>
      <c r="T9574" s="117"/>
    </row>
    <row r="9575" spans="16:20" x14ac:dyDescent="0.15">
      <c r="P9575" s="115"/>
      <c r="Q9575" s="116"/>
      <c r="R9575" s="116"/>
      <c r="S9575" s="116"/>
      <c r="T9575" s="117"/>
    </row>
    <row r="9576" spans="16:20" x14ac:dyDescent="0.15">
      <c r="P9576" s="115"/>
      <c r="Q9576" s="116"/>
      <c r="R9576" s="116"/>
      <c r="S9576" s="116"/>
      <c r="T9576" s="117"/>
    </row>
    <row r="9577" spans="16:20" x14ac:dyDescent="0.15">
      <c r="P9577" s="115"/>
      <c r="Q9577" s="116"/>
      <c r="R9577" s="116"/>
      <c r="S9577" s="116"/>
      <c r="T9577" s="117"/>
    </row>
    <row r="9578" spans="16:20" x14ac:dyDescent="0.15">
      <c r="P9578" s="115"/>
      <c r="Q9578" s="116"/>
      <c r="R9578" s="116"/>
      <c r="S9578" s="116"/>
      <c r="T9578" s="117"/>
    </row>
    <row r="9579" spans="16:20" x14ac:dyDescent="0.15">
      <c r="P9579" s="115"/>
      <c r="Q9579" s="116"/>
      <c r="R9579" s="116"/>
      <c r="S9579" s="116"/>
      <c r="T9579" s="117"/>
    </row>
    <row r="9580" spans="16:20" x14ac:dyDescent="0.15">
      <c r="P9580" s="115"/>
      <c r="Q9580" s="116"/>
      <c r="R9580" s="116"/>
      <c r="S9580" s="116"/>
      <c r="T9580" s="117"/>
    </row>
    <row r="9581" spans="16:20" x14ac:dyDescent="0.15">
      <c r="P9581" s="115"/>
      <c r="Q9581" s="116"/>
      <c r="R9581" s="116"/>
      <c r="S9581" s="116"/>
      <c r="T9581" s="117"/>
    </row>
    <row r="9582" spans="16:20" x14ac:dyDescent="0.15">
      <c r="P9582" s="115"/>
      <c r="Q9582" s="116"/>
      <c r="R9582" s="116"/>
      <c r="S9582" s="116"/>
      <c r="T9582" s="117"/>
    </row>
    <row r="9583" spans="16:20" x14ac:dyDescent="0.15">
      <c r="P9583" s="115"/>
      <c r="Q9583" s="116"/>
      <c r="R9583" s="116"/>
      <c r="S9583" s="116"/>
      <c r="T9583" s="117"/>
    </row>
    <row r="9584" spans="16:20" x14ac:dyDescent="0.15">
      <c r="P9584" s="115"/>
      <c r="Q9584" s="116"/>
      <c r="R9584" s="116"/>
      <c r="S9584" s="116"/>
      <c r="T9584" s="117"/>
    </row>
    <row r="9585" spans="16:20" x14ac:dyDescent="0.15">
      <c r="P9585" s="115"/>
      <c r="Q9585" s="116"/>
      <c r="R9585" s="116"/>
      <c r="S9585" s="116"/>
      <c r="T9585" s="117"/>
    </row>
    <row r="9586" spans="16:20" x14ac:dyDescent="0.15">
      <c r="P9586" s="115"/>
      <c r="Q9586" s="116"/>
      <c r="R9586" s="116"/>
      <c r="S9586" s="116"/>
      <c r="T9586" s="117"/>
    </row>
    <row r="9587" spans="16:20" x14ac:dyDescent="0.15">
      <c r="P9587" s="115"/>
      <c r="Q9587" s="116"/>
      <c r="R9587" s="116"/>
      <c r="S9587" s="116"/>
      <c r="T9587" s="117"/>
    </row>
    <row r="9588" spans="16:20" x14ac:dyDescent="0.15">
      <c r="P9588" s="115"/>
      <c r="Q9588" s="116"/>
      <c r="R9588" s="116"/>
      <c r="S9588" s="116"/>
      <c r="T9588" s="117"/>
    </row>
    <row r="9589" spans="16:20" x14ac:dyDescent="0.15">
      <c r="P9589" s="115"/>
      <c r="Q9589" s="116"/>
      <c r="R9589" s="116"/>
      <c r="S9589" s="116"/>
      <c r="T9589" s="117"/>
    </row>
    <row r="9590" spans="16:20" x14ac:dyDescent="0.15">
      <c r="P9590" s="115"/>
      <c r="Q9590" s="116"/>
      <c r="R9590" s="116"/>
      <c r="S9590" s="116"/>
      <c r="T9590" s="117"/>
    </row>
    <row r="9591" spans="16:20" x14ac:dyDescent="0.15">
      <c r="P9591" s="115"/>
      <c r="Q9591" s="116"/>
      <c r="R9591" s="116"/>
      <c r="S9591" s="116"/>
      <c r="T9591" s="117"/>
    </row>
    <row r="9592" spans="16:20" x14ac:dyDescent="0.15">
      <c r="P9592" s="115"/>
      <c r="Q9592" s="116"/>
      <c r="R9592" s="116"/>
      <c r="S9592" s="116"/>
      <c r="T9592" s="117"/>
    </row>
    <row r="9593" spans="16:20" x14ac:dyDescent="0.15">
      <c r="P9593" s="115"/>
      <c r="Q9593" s="116"/>
      <c r="R9593" s="116"/>
      <c r="S9593" s="116"/>
      <c r="T9593" s="117"/>
    </row>
    <row r="9594" spans="16:20" x14ac:dyDescent="0.15">
      <c r="P9594" s="115"/>
      <c r="Q9594" s="116"/>
      <c r="R9594" s="116"/>
      <c r="S9594" s="116"/>
      <c r="T9594" s="117"/>
    </row>
    <row r="9595" spans="16:20" x14ac:dyDescent="0.15">
      <c r="P9595" s="115"/>
      <c r="Q9595" s="116"/>
      <c r="R9595" s="116"/>
      <c r="S9595" s="116"/>
      <c r="T9595" s="117"/>
    </row>
    <row r="9596" spans="16:20" x14ac:dyDescent="0.15">
      <c r="P9596" s="115"/>
      <c r="Q9596" s="116"/>
      <c r="R9596" s="116"/>
      <c r="S9596" s="116"/>
      <c r="T9596" s="117"/>
    </row>
    <row r="9597" spans="16:20" x14ac:dyDescent="0.15">
      <c r="P9597" s="115"/>
      <c r="Q9597" s="116"/>
      <c r="R9597" s="116"/>
      <c r="S9597" s="116"/>
      <c r="T9597" s="117"/>
    </row>
    <row r="9598" spans="16:20" x14ac:dyDescent="0.15">
      <c r="P9598" s="115"/>
      <c r="Q9598" s="116"/>
      <c r="R9598" s="116"/>
      <c r="S9598" s="116"/>
      <c r="T9598" s="117"/>
    </row>
    <row r="9599" spans="16:20" x14ac:dyDescent="0.15">
      <c r="P9599" s="115"/>
      <c r="Q9599" s="116"/>
      <c r="R9599" s="116"/>
      <c r="S9599" s="116"/>
      <c r="T9599" s="117"/>
    </row>
    <row r="9600" spans="16:20" x14ac:dyDescent="0.15">
      <c r="P9600" s="115"/>
      <c r="Q9600" s="116"/>
      <c r="R9600" s="116"/>
      <c r="S9600" s="116"/>
      <c r="T9600" s="117"/>
    </row>
    <row r="9601" spans="16:20" x14ac:dyDescent="0.15">
      <c r="P9601" s="115"/>
      <c r="Q9601" s="116"/>
      <c r="R9601" s="116"/>
      <c r="S9601" s="116"/>
      <c r="T9601" s="117"/>
    </row>
    <row r="9602" spans="16:20" x14ac:dyDescent="0.15">
      <c r="P9602" s="115"/>
      <c r="Q9602" s="116"/>
      <c r="R9602" s="116"/>
      <c r="S9602" s="116"/>
      <c r="T9602" s="117"/>
    </row>
    <row r="9603" spans="16:20" x14ac:dyDescent="0.15">
      <c r="P9603" s="115"/>
      <c r="Q9603" s="116"/>
      <c r="R9603" s="116"/>
      <c r="S9603" s="116"/>
      <c r="T9603" s="117"/>
    </row>
    <row r="9604" spans="16:20" x14ac:dyDescent="0.15">
      <c r="P9604" s="115"/>
      <c r="Q9604" s="116"/>
      <c r="R9604" s="116"/>
      <c r="S9604" s="116"/>
      <c r="T9604" s="117"/>
    </row>
    <row r="9605" spans="16:20" x14ac:dyDescent="0.15">
      <c r="P9605" s="115"/>
      <c r="Q9605" s="116"/>
      <c r="R9605" s="116"/>
      <c r="S9605" s="116"/>
      <c r="T9605" s="117"/>
    </row>
    <row r="9606" spans="16:20" x14ac:dyDescent="0.15">
      <c r="P9606" s="115"/>
      <c r="Q9606" s="116"/>
      <c r="R9606" s="116"/>
      <c r="S9606" s="116"/>
      <c r="T9606" s="117"/>
    </row>
    <row r="9607" spans="16:20" x14ac:dyDescent="0.15">
      <c r="P9607" s="115"/>
      <c r="Q9607" s="116"/>
      <c r="R9607" s="116"/>
      <c r="S9607" s="116"/>
      <c r="T9607" s="117"/>
    </row>
    <row r="9608" spans="16:20" x14ac:dyDescent="0.15">
      <c r="P9608" s="115"/>
      <c r="Q9608" s="116"/>
      <c r="R9608" s="116"/>
      <c r="S9608" s="116"/>
      <c r="T9608" s="117"/>
    </row>
    <row r="9609" spans="16:20" x14ac:dyDescent="0.15">
      <c r="P9609" s="115"/>
      <c r="Q9609" s="116"/>
      <c r="R9609" s="116"/>
      <c r="S9609" s="116"/>
      <c r="T9609" s="117"/>
    </row>
    <row r="9610" spans="16:20" x14ac:dyDescent="0.15">
      <c r="P9610" s="115"/>
      <c r="Q9610" s="116"/>
      <c r="R9610" s="116"/>
      <c r="S9610" s="116"/>
      <c r="T9610" s="117"/>
    </row>
    <row r="9611" spans="16:20" x14ac:dyDescent="0.15">
      <c r="P9611" s="115"/>
      <c r="Q9611" s="116"/>
      <c r="R9611" s="116"/>
      <c r="S9611" s="116"/>
      <c r="T9611" s="117"/>
    </row>
    <row r="9612" spans="16:20" x14ac:dyDescent="0.15">
      <c r="P9612" s="115"/>
      <c r="Q9612" s="116"/>
      <c r="R9612" s="116"/>
      <c r="S9612" s="116"/>
      <c r="T9612" s="117"/>
    </row>
    <row r="9613" spans="16:20" x14ac:dyDescent="0.15">
      <c r="P9613" s="115"/>
      <c r="Q9613" s="116"/>
      <c r="R9613" s="116"/>
      <c r="S9613" s="116"/>
      <c r="T9613" s="117"/>
    </row>
    <row r="9614" spans="16:20" x14ac:dyDescent="0.15">
      <c r="P9614" s="115"/>
      <c r="Q9614" s="116"/>
      <c r="R9614" s="116"/>
      <c r="S9614" s="116"/>
      <c r="T9614" s="117"/>
    </row>
    <row r="9615" spans="16:20" x14ac:dyDescent="0.15">
      <c r="P9615" s="115"/>
      <c r="Q9615" s="116"/>
      <c r="R9615" s="116"/>
      <c r="S9615" s="116"/>
      <c r="T9615" s="117"/>
    </row>
    <row r="9616" spans="16:20" x14ac:dyDescent="0.15">
      <c r="P9616" s="115"/>
      <c r="Q9616" s="116"/>
      <c r="R9616" s="116"/>
      <c r="S9616" s="116"/>
      <c r="T9616" s="117"/>
    </row>
    <row r="9617" spans="16:20" x14ac:dyDescent="0.15">
      <c r="P9617" s="115"/>
      <c r="Q9617" s="116"/>
      <c r="R9617" s="116"/>
      <c r="S9617" s="116"/>
      <c r="T9617" s="117"/>
    </row>
    <row r="9618" spans="16:20" x14ac:dyDescent="0.15">
      <c r="P9618" s="115"/>
      <c r="Q9618" s="116"/>
      <c r="R9618" s="116"/>
      <c r="S9618" s="116"/>
      <c r="T9618" s="117"/>
    </row>
    <row r="9619" spans="16:20" x14ac:dyDescent="0.15">
      <c r="P9619" s="115"/>
      <c r="Q9619" s="116"/>
      <c r="R9619" s="116"/>
      <c r="S9619" s="116"/>
      <c r="T9619" s="117"/>
    </row>
    <row r="9620" spans="16:20" x14ac:dyDescent="0.15">
      <c r="P9620" s="115"/>
      <c r="Q9620" s="116"/>
      <c r="R9620" s="116"/>
      <c r="S9620" s="116"/>
      <c r="T9620" s="117"/>
    </row>
    <row r="9621" spans="16:20" x14ac:dyDescent="0.15">
      <c r="P9621" s="115"/>
      <c r="Q9621" s="116"/>
      <c r="R9621" s="116"/>
      <c r="S9621" s="116"/>
      <c r="T9621" s="117"/>
    </row>
    <row r="9622" spans="16:20" x14ac:dyDescent="0.15">
      <c r="P9622" s="115"/>
      <c r="Q9622" s="116"/>
      <c r="R9622" s="116"/>
      <c r="S9622" s="116"/>
      <c r="T9622" s="117"/>
    </row>
    <row r="9623" spans="16:20" x14ac:dyDescent="0.15">
      <c r="P9623" s="115"/>
      <c r="Q9623" s="116"/>
      <c r="R9623" s="116"/>
      <c r="S9623" s="116"/>
      <c r="T9623" s="117"/>
    </row>
    <row r="9624" spans="16:20" x14ac:dyDescent="0.15">
      <c r="P9624" s="115"/>
      <c r="Q9624" s="116"/>
      <c r="R9624" s="116"/>
      <c r="S9624" s="116"/>
      <c r="T9624" s="117"/>
    </row>
    <row r="9625" spans="16:20" x14ac:dyDescent="0.15">
      <c r="P9625" s="115"/>
      <c r="Q9625" s="116"/>
      <c r="R9625" s="116"/>
      <c r="S9625" s="116"/>
      <c r="T9625" s="117"/>
    </row>
    <row r="9626" spans="16:20" x14ac:dyDescent="0.15">
      <c r="P9626" s="115"/>
      <c r="Q9626" s="116"/>
      <c r="R9626" s="116"/>
      <c r="S9626" s="116"/>
      <c r="T9626" s="117"/>
    </row>
    <row r="9627" spans="16:20" x14ac:dyDescent="0.15">
      <c r="P9627" s="115"/>
      <c r="Q9627" s="116"/>
      <c r="R9627" s="116"/>
      <c r="S9627" s="116"/>
      <c r="T9627" s="117"/>
    </row>
    <row r="9628" spans="16:20" x14ac:dyDescent="0.15">
      <c r="P9628" s="115"/>
      <c r="Q9628" s="116"/>
      <c r="R9628" s="116"/>
      <c r="S9628" s="116"/>
      <c r="T9628" s="117"/>
    </row>
    <row r="9629" spans="16:20" x14ac:dyDescent="0.15">
      <c r="P9629" s="115"/>
      <c r="Q9629" s="116"/>
      <c r="R9629" s="116"/>
      <c r="S9629" s="116"/>
      <c r="T9629" s="117"/>
    </row>
    <row r="9630" spans="16:20" x14ac:dyDescent="0.15">
      <c r="P9630" s="115"/>
      <c r="Q9630" s="116"/>
      <c r="R9630" s="116"/>
      <c r="S9630" s="116"/>
      <c r="T9630" s="117"/>
    </row>
    <row r="9631" spans="16:20" x14ac:dyDescent="0.15">
      <c r="P9631" s="115"/>
      <c r="Q9631" s="116"/>
      <c r="R9631" s="116"/>
      <c r="S9631" s="116"/>
      <c r="T9631" s="117"/>
    </row>
    <row r="9632" spans="16:20" x14ac:dyDescent="0.15">
      <c r="P9632" s="115"/>
      <c r="Q9632" s="116"/>
      <c r="R9632" s="116"/>
      <c r="S9632" s="116"/>
      <c r="T9632" s="117"/>
    </row>
    <row r="9633" spans="16:20" x14ac:dyDescent="0.15">
      <c r="P9633" s="115"/>
      <c r="Q9633" s="116"/>
      <c r="R9633" s="116"/>
      <c r="S9633" s="116"/>
      <c r="T9633" s="117"/>
    </row>
    <row r="9634" spans="16:20" x14ac:dyDescent="0.15">
      <c r="P9634" s="115"/>
      <c r="Q9634" s="116"/>
      <c r="R9634" s="116"/>
      <c r="S9634" s="116"/>
      <c r="T9634" s="117"/>
    </row>
    <row r="9635" spans="16:20" x14ac:dyDescent="0.15">
      <c r="P9635" s="115"/>
      <c r="Q9635" s="116"/>
      <c r="R9635" s="116"/>
      <c r="S9635" s="116"/>
      <c r="T9635" s="117"/>
    </row>
    <row r="9636" spans="16:20" x14ac:dyDescent="0.15">
      <c r="P9636" s="115"/>
      <c r="Q9636" s="116"/>
      <c r="R9636" s="116"/>
      <c r="S9636" s="116"/>
      <c r="T9636" s="117"/>
    </row>
    <row r="9637" spans="16:20" x14ac:dyDescent="0.15">
      <c r="P9637" s="115"/>
      <c r="Q9637" s="116"/>
      <c r="R9637" s="116"/>
      <c r="S9637" s="116"/>
      <c r="T9637" s="117"/>
    </row>
    <row r="9638" spans="16:20" x14ac:dyDescent="0.15">
      <c r="P9638" s="115"/>
      <c r="Q9638" s="116"/>
      <c r="R9638" s="116"/>
      <c r="S9638" s="116"/>
      <c r="T9638" s="117"/>
    </row>
    <row r="9639" spans="16:20" x14ac:dyDescent="0.15">
      <c r="P9639" s="115"/>
      <c r="Q9639" s="116"/>
      <c r="R9639" s="116"/>
      <c r="S9639" s="116"/>
      <c r="T9639" s="117"/>
    </row>
    <row r="9640" spans="16:20" x14ac:dyDescent="0.15">
      <c r="P9640" s="115"/>
      <c r="Q9640" s="116"/>
      <c r="R9640" s="116"/>
      <c r="S9640" s="116"/>
      <c r="T9640" s="117"/>
    </row>
    <row r="9641" spans="16:20" x14ac:dyDescent="0.15">
      <c r="P9641" s="115"/>
      <c r="Q9641" s="116"/>
      <c r="R9641" s="116"/>
      <c r="S9641" s="116"/>
      <c r="T9641" s="117"/>
    </row>
    <row r="9642" spans="16:20" x14ac:dyDescent="0.15">
      <c r="P9642" s="115"/>
      <c r="Q9642" s="116"/>
      <c r="R9642" s="116"/>
      <c r="S9642" s="116"/>
      <c r="T9642" s="117"/>
    </row>
    <row r="9643" spans="16:20" x14ac:dyDescent="0.15">
      <c r="P9643" s="115"/>
      <c r="Q9643" s="116"/>
      <c r="R9643" s="116"/>
      <c r="S9643" s="116"/>
      <c r="T9643" s="117"/>
    </row>
    <row r="9644" spans="16:20" x14ac:dyDescent="0.15">
      <c r="P9644" s="115"/>
      <c r="Q9644" s="116"/>
      <c r="R9644" s="116"/>
      <c r="S9644" s="116"/>
      <c r="T9644" s="117"/>
    </row>
    <row r="9645" spans="16:20" x14ac:dyDescent="0.15">
      <c r="P9645" s="115"/>
      <c r="Q9645" s="116"/>
      <c r="R9645" s="116"/>
      <c r="S9645" s="116"/>
      <c r="T9645" s="117"/>
    </row>
    <row r="9646" spans="16:20" x14ac:dyDescent="0.15">
      <c r="P9646" s="115"/>
      <c r="Q9646" s="116"/>
      <c r="R9646" s="116"/>
      <c r="S9646" s="116"/>
      <c r="T9646" s="117"/>
    </row>
    <row r="9647" spans="16:20" x14ac:dyDescent="0.15">
      <c r="P9647" s="115"/>
      <c r="Q9647" s="116"/>
      <c r="R9647" s="116"/>
      <c r="S9647" s="116"/>
      <c r="T9647" s="117"/>
    </row>
    <row r="9648" spans="16:20" x14ac:dyDescent="0.15">
      <c r="P9648" s="115"/>
      <c r="Q9648" s="116"/>
      <c r="R9648" s="116"/>
      <c r="S9648" s="116"/>
      <c r="T9648" s="117"/>
    </row>
    <row r="9649" spans="16:20" x14ac:dyDescent="0.15">
      <c r="P9649" s="115"/>
      <c r="Q9649" s="116"/>
      <c r="R9649" s="116"/>
      <c r="S9649" s="116"/>
      <c r="T9649" s="117"/>
    </row>
    <row r="9650" spans="16:20" x14ac:dyDescent="0.15">
      <c r="P9650" s="115"/>
      <c r="Q9650" s="116"/>
      <c r="R9650" s="116"/>
      <c r="S9650" s="116"/>
      <c r="T9650" s="117"/>
    </row>
    <row r="9651" spans="16:20" x14ac:dyDescent="0.15">
      <c r="P9651" s="115"/>
      <c r="Q9651" s="116"/>
      <c r="R9651" s="116"/>
      <c r="S9651" s="116"/>
      <c r="T9651" s="117"/>
    </row>
    <row r="9652" spans="16:20" x14ac:dyDescent="0.15">
      <c r="P9652" s="115"/>
      <c r="Q9652" s="116"/>
      <c r="R9652" s="116"/>
      <c r="S9652" s="116"/>
      <c r="T9652" s="117"/>
    </row>
    <row r="9653" spans="16:20" x14ac:dyDescent="0.15">
      <c r="P9653" s="115"/>
      <c r="Q9653" s="116"/>
      <c r="R9653" s="116"/>
      <c r="S9653" s="116"/>
      <c r="T9653" s="117"/>
    </row>
    <row r="9654" spans="16:20" x14ac:dyDescent="0.15">
      <c r="P9654" s="115"/>
      <c r="Q9654" s="116"/>
      <c r="R9654" s="116"/>
      <c r="S9654" s="116"/>
      <c r="T9654" s="117"/>
    </row>
    <row r="9655" spans="16:20" x14ac:dyDescent="0.15">
      <c r="P9655" s="115"/>
      <c r="Q9655" s="116"/>
      <c r="R9655" s="116"/>
      <c r="S9655" s="116"/>
      <c r="T9655" s="117"/>
    </row>
    <row r="9656" spans="16:20" x14ac:dyDescent="0.15">
      <c r="P9656" s="115"/>
      <c r="Q9656" s="116"/>
      <c r="R9656" s="116"/>
      <c r="S9656" s="116"/>
      <c r="T9656" s="117"/>
    </row>
    <row r="9657" spans="16:20" x14ac:dyDescent="0.15">
      <c r="P9657" s="115"/>
      <c r="Q9657" s="116"/>
      <c r="R9657" s="116"/>
      <c r="S9657" s="116"/>
      <c r="T9657" s="117"/>
    </row>
    <row r="9658" spans="16:20" x14ac:dyDescent="0.15">
      <c r="P9658" s="115"/>
      <c r="Q9658" s="116"/>
      <c r="R9658" s="116"/>
      <c r="S9658" s="116"/>
      <c r="T9658" s="117"/>
    </row>
    <row r="9659" spans="16:20" x14ac:dyDescent="0.15">
      <c r="P9659" s="115"/>
      <c r="Q9659" s="116"/>
      <c r="R9659" s="116"/>
      <c r="S9659" s="116"/>
      <c r="T9659" s="117"/>
    </row>
    <row r="9660" spans="16:20" x14ac:dyDescent="0.15">
      <c r="P9660" s="115"/>
      <c r="Q9660" s="116"/>
      <c r="R9660" s="116"/>
      <c r="S9660" s="116"/>
      <c r="T9660" s="117"/>
    </row>
    <row r="9661" spans="16:20" x14ac:dyDescent="0.15">
      <c r="P9661" s="115"/>
      <c r="Q9661" s="116"/>
      <c r="R9661" s="116"/>
      <c r="S9661" s="116"/>
      <c r="T9661" s="117"/>
    </row>
    <row r="9662" spans="16:20" x14ac:dyDescent="0.15">
      <c r="P9662" s="115"/>
      <c r="Q9662" s="116"/>
      <c r="R9662" s="116"/>
      <c r="S9662" s="116"/>
      <c r="T9662" s="117"/>
    </row>
    <row r="9663" spans="16:20" x14ac:dyDescent="0.15">
      <c r="P9663" s="115"/>
      <c r="Q9663" s="116"/>
      <c r="R9663" s="116"/>
      <c r="S9663" s="116"/>
      <c r="T9663" s="117"/>
    </row>
    <row r="9664" spans="16:20" x14ac:dyDescent="0.15">
      <c r="P9664" s="115"/>
      <c r="Q9664" s="116"/>
      <c r="R9664" s="116"/>
      <c r="S9664" s="116"/>
      <c r="T9664" s="117"/>
    </row>
    <row r="9665" spans="16:20" x14ac:dyDescent="0.15">
      <c r="P9665" s="115"/>
      <c r="Q9665" s="116"/>
      <c r="R9665" s="116"/>
      <c r="S9665" s="116"/>
      <c r="T9665" s="117"/>
    </row>
    <row r="9666" spans="16:20" x14ac:dyDescent="0.15">
      <c r="P9666" s="115"/>
      <c r="Q9666" s="116"/>
      <c r="R9666" s="116"/>
      <c r="S9666" s="116"/>
      <c r="T9666" s="117"/>
    </row>
    <row r="9667" spans="16:20" x14ac:dyDescent="0.15">
      <c r="P9667" s="115"/>
      <c r="Q9667" s="116"/>
      <c r="R9667" s="116"/>
      <c r="S9667" s="116"/>
      <c r="T9667" s="117"/>
    </row>
    <row r="9668" spans="16:20" x14ac:dyDescent="0.15">
      <c r="P9668" s="115"/>
      <c r="Q9668" s="116"/>
      <c r="R9668" s="116"/>
      <c r="S9668" s="116"/>
      <c r="T9668" s="117"/>
    </row>
    <row r="9669" spans="16:20" x14ac:dyDescent="0.15">
      <c r="P9669" s="115"/>
      <c r="Q9669" s="116"/>
      <c r="R9669" s="116"/>
      <c r="S9669" s="116"/>
      <c r="T9669" s="117"/>
    </row>
    <row r="9670" spans="16:20" x14ac:dyDescent="0.15">
      <c r="P9670" s="115"/>
      <c r="Q9670" s="116"/>
      <c r="R9670" s="116"/>
      <c r="S9670" s="116"/>
      <c r="T9670" s="117"/>
    </row>
    <row r="9671" spans="16:20" x14ac:dyDescent="0.15">
      <c r="P9671" s="115"/>
      <c r="Q9671" s="116"/>
      <c r="R9671" s="116"/>
      <c r="S9671" s="116"/>
      <c r="T9671" s="117"/>
    </row>
    <row r="9672" spans="16:20" x14ac:dyDescent="0.15">
      <c r="P9672" s="115"/>
      <c r="Q9672" s="116"/>
      <c r="R9672" s="116"/>
      <c r="S9672" s="116"/>
      <c r="T9672" s="117"/>
    </row>
    <row r="9673" spans="16:20" x14ac:dyDescent="0.15">
      <c r="P9673" s="115"/>
      <c r="Q9673" s="116"/>
      <c r="R9673" s="116"/>
      <c r="S9673" s="116"/>
      <c r="T9673" s="117"/>
    </row>
    <row r="9674" spans="16:20" x14ac:dyDescent="0.15">
      <c r="P9674" s="115"/>
      <c r="Q9674" s="116"/>
      <c r="R9674" s="116"/>
      <c r="S9674" s="116"/>
      <c r="T9674" s="117"/>
    </row>
    <row r="9675" spans="16:20" x14ac:dyDescent="0.15">
      <c r="P9675" s="115"/>
      <c r="Q9675" s="116"/>
      <c r="R9675" s="116"/>
      <c r="S9675" s="116"/>
      <c r="T9675" s="117"/>
    </row>
    <row r="9676" spans="16:20" x14ac:dyDescent="0.15">
      <c r="P9676" s="115"/>
      <c r="Q9676" s="116"/>
      <c r="R9676" s="116"/>
      <c r="S9676" s="116"/>
      <c r="T9676" s="117"/>
    </row>
    <row r="9677" spans="16:20" x14ac:dyDescent="0.15">
      <c r="P9677" s="115"/>
      <c r="Q9677" s="116"/>
      <c r="R9677" s="116"/>
      <c r="S9677" s="116"/>
      <c r="T9677" s="117"/>
    </row>
    <row r="9678" spans="16:20" x14ac:dyDescent="0.15">
      <c r="P9678" s="115"/>
      <c r="Q9678" s="116"/>
      <c r="R9678" s="116"/>
      <c r="S9678" s="116"/>
      <c r="T9678" s="117"/>
    </row>
    <row r="9679" spans="16:20" x14ac:dyDescent="0.15">
      <c r="P9679" s="115"/>
      <c r="Q9679" s="116"/>
      <c r="R9679" s="116"/>
      <c r="S9679" s="116"/>
      <c r="T9679" s="117"/>
    </row>
    <row r="9680" spans="16:20" x14ac:dyDescent="0.15">
      <c r="P9680" s="115"/>
      <c r="Q9680" s="116"/>
      <c r="R9680" s="116"/>
      <c r="S9680" s="116"/>
      <c r="T9680" s="117"/>
    </row>
    <row r="9681" spans="16:20" x14ac:dyDescent="0.15">
      <c r="P9681" s="115"/>
      <c r="Q9681" s="116"/>
      <c r="R9681" s="116"/>
      <c r="S9681" s="116"/>
      <c r="T9681" s="117"/>
    </row>
    <row r="9682" spans="16:20" x14ac:dyDescent="0.15">
      <c r="P9682" s="115"/>
      <c r="Q9682" s="116"/>
      <c r="R9682" s="116"/>
      <c r="S9682" s="116"/>
      <c r="T9682" s="117"/>
    </row>
    <row r="9683" spans="16:20" x14ac:dyDescent="0.15">
      <c r="P9683" s="115"/>
      <c r="Q9683" s="116"/>
      <c r="R9683" s="116"/>
      <c r="S9683" s="116"/>
      <c r="T9683" s="117"/>
    </row>
    <row r="9684" spans="16:20" x14ac:dyDescent="0.15">
      <c r="P9684" s="115"/>
      <c r="Q9684" s="116"/>
      <c r="R9684" s="116"/>
      <c r="S9684" s="116"/>
      <c r="T9684" s="117"/>
    </row>
    <row r="9685" spans="16:20" x14ac:dyDescent="0.15">
      <c r="P9685" s="115"/>
      <c r="Q9685" s="116"/>
      <c r="R9685" s="116"/>
      <c r="S9685" s="116"/>
      <c r="T9685" s="117"/>
    </row>
    <row r="9686" spans="16:20" x14ac:dyDescent="0.15">
      <c r="P9686" s="115"/>
      <c r="Q9686" s="116"/>
      <c r="R9686" s="116"/>
      <c r="S9686" s="116"/>
      <c r="T9686" s="117"/>
    </row>
    <row r="9687" spans="16:20" x14ac:dyDescent="0.15">
      <c r="P9687" s="115"/>
      <c r="Q9687" s="116"/>
      <c r="R9687" s="116"/>
      <c r="S9687" s="116"/>
      <c r="T9687" s="117"/>
    </row>
    <row r="9688" spans="16:20" x14ac:dyDescent="0.15">
      <c r="P9688" s="115"/>
      <c r="Q9688" s="116"/>
      <c r="R9688" s="116"/>
      <c r="S9688" s="116"/>
      <c r="T9688" s="117"/>
    </row>
    <row r="9689" spans="16:20" x14ac:dyDescent="0.15">
      <c r="P9689" s="115"/>
      <c r="Q9689" s="116"/>
      <c r="R9689" s="116"/>
      <c r="S9689" s="116"/>
      <c r="T9689" s="117"/>
    </row>
    <row r="9690" spans="16:20" x14ac:dyDescent="0.15">
      <c r="P9690" s="115"/>
      <c r="Q9690" s="116"/>
      <c r="R9690" s="116"/>
      <c r="S9690" s="116"/>
      <c r="T9690" s="117"/>
    </row>
    <row r="9691" spans="16:20" x14ac:dyDescent="0.15">
      <c r="P9691" s="115"/>
      <c r="Q9691" s="116"/>
      <c r="R9691" s="116"/>
      <c r="S9691" s="116"/>
      <c r="T9691" s="117"/>
    </row>
    <row r="9692" spans="16:20" x14ac:dyDescent="0.15">
      <c r="P9692" s="115"/>
      <c r="Q9692" s="116"/>
      <c r="R9692" s="116"/>
      <c r="S9692" s="116"/>
      <c r="T9692" s="117"/>
    </row>
    <row r="9693" spans="16:20" x14ac:dyDescent="0.15">
      <c r="P9693" s="115"/>
      <c r="Q9693" s="116"/>
      <c r="R9693" s="116"/>
      <c r="S9693" s="116"/>
      <c r="T9693" s="117"/>
    </row>
    <row r="9694" spans="16:20" x14ac:dyDescent="0.15">
      <c r="P9694" s="115"/>
      <c r="Q9694" s="116"/>
      <c r="R9694" s="116"/>
      <c r="S9694" s="116"/>
      <c r="T9694" s="117"/>
    </row>
    <row r="9695" spans="16:20" x14ac:dyDescent="0.15">
      <c r="P9695" s="115"/>
      <c r="Q9695" s="116"/>
      <c r="R9695" s="116"/>
      <c r="S9695" s="116"/>
      <c r="T9695" s="117"/>
    </row>
    <row r="9696" spans="16:20" x14ac:dyDescent="0.15">
      <c r="P9696" s="115"/>
      <c r="Q9696" s="116"/>
      <c r="R9696" s="116"/>
      <c r="S9696" s="116"/>
      <c r="T9696" s="117"/>
    </row>
    <row r="9697" spans="16:20" x14ac:dyDescent="0.15">
      <c r="P9697" s="115"/>
      <c r="Q9697" s="116"/>
      <c r="R9697" s="116"/>
      <c r="S9697" s="116"/>
      <c r="T9697" s="117"/>
    </row>
    <row r="9698" spans="16:20" x14ac:dyDescent="0.15">
      <c r="P9698" s="115"/>
      <c r="Q9698" s="116"/>
      <c r="R9698" s="116"/>
      <c r="S9698" s="116"/>
      <c r="T9698" s="117"/>
    </row>
    <row r="9699" spans="16:20" x14ac:dyDescent="0.15">
      <c r="P9699" s="115"/>
      <c r="Q9699" s="116"/>
      <c r="R9699" s="116"/>
      <c r="S9699" s="116"/>
      <c r="T9699" s="117"/>
    </row>
    <row r="9700" spans="16:20" x14ac:dyDescent="0.15">
      <c r="P9700" s="115"/>
      <c r="Q9700" s="116"/>
      <c r="R9700" s="116"/>
      <c r="S9700" s="116"/>
      <c r="T9700" s="117"/>
    </row>
    <row r="9701" spans="16:20" x14ac:dyDescent="0.15">
      <c r="P9701" s="115"/>
      <c r="Q9701" s="116"/>
      <c r="R9701" s="116"/>
      <c r="S9701" s="116"/>
      <c r="T9701" s="117"/>
    </row>
    <row r="9702" spans="16:20" x14ac:dyDescent="0.15">
      <c r="P9702" s="115"/>
      <c r="Q9702" s="116"/>
      <c r="R9702" s="116"/>
      <c r="S9702" s="116"/>
      <c r="T9702" s="117"/>
    </row>
    <row r="9703" spans="16:20" x14ac:dyDescent="0.15">
      <c r="P9703" s="115"/>
      <c r="Q9703" s="116"/>
      <c r="R9703" s="116"/>
      <c r="S9703" s="116"/>
      <c r="T9703" s="117"/>
    </row>
    <row r="9704" spans="16:20" x14ac:dyDescent="0.15">
      <c r="P9704" s="115"/>
      <c r="Q9704" s="116"/>
      <c r="R9704" s="116"/>
      <c r="S9704" s="116"/>
      <c r="T9704" s="117"/>
    </row>
    <row r="9705" spans="16:20" x14ac:dyDescent="0.15">
      <c r="P9705" s="115"/>
      <c r="Q9705" s="116"/>
      <c r="R9705" s="116"/>
      <c r="S9705" s="116"/>
      <c r="T9705" s="117"/>
    </row>
    <row r="9706" spans="16:20" x14ac:dyDescent="0.15">
      <c r="P9706" s="115"/>
      <c r="Q9706" s="116"/>
      <c r="R9706" s="116"/>
      <c r="S9706" s="116"/>
      <c r="T9706" s="117"/>
    </row>
    <row r="9707" spans="16:20" x14ac:dyDescent="0.15">
      <c r="P9707" s="115"/>
      <c r="Q9707" s="116"/>
      <c r="R9707" s="116"/>
      <c r="S9707" s="116"/>
      <c r="T9707" s="117"/>
    </row>
    <row r="9708" spans="16:20" x14ac:dyDescent="0.15">
      <c r="P9708" s="115"/>
      <c r="Q9708" s="116"/>
      <c r="R9708" s="116"/>
      <c r="S9708" s="116"/>
      <c r="T9708" s="117"/>
    </row>
    <row r="9709" spans="16:20" x14ac:dyDescent="0.15">
      <c r="P9709" s="115"/>
      <c r="Q9709" s="116"/>
      <c r="R9709" s="116"/>
      <c r="S9709" s="116"/>
      <c r="T9709" s="117"/>
    </row>
    <row r="9710" spans="16:20" x14ac:dyDescent="0.15">
      <c r="P9710" s="115"/>
      <c r="Q9710" s="116"/>
      <c r="R9710" s="116"/>
      <c r="S9710" s="116"/>
      <c r="T9710" s="117"/>
    </row>
    <row r="9711" spans="16:20" x14ac:dyDescent="0.15">
      <c r="P9711" s="115"/>
      <c r="Q9711" s="116"/>
      <c r="R9711" s="116"/>
      <c r="S9711" s="116"/>
      <c r="T9711" s="117"/>
    </row>
    <row r="9712" spans="16:20" x14ac:dyDescent="0.15">
      <c r="P9712" s="115"/>
      <c r="Q9712" s="116"/>
      <c r="R9712" s="116"/>
      <c r="S9712" s="116"/>
      <c r="T9712" s="117"/>
    </row>
    <row r="9713" spans="16:20" x14ac:dyDescent="0.15">
      <c r="P9713" s="115"/>
      <c r="Q9713" s="116"/>
      <c r="R9713" s="116"/>
      <c r="S9713" s="116"/>
      <c r="T9713" s="117"/>
    </row>
    <row r="9714" spans="16:20" x14ac:dyDescent="0.15">
      <c r="P9714" s="115"/>
      <c r="Q9714" s="116"/>
      <c r="R9714" s="116"/>
      <c r="S9714" s="116"/>
      <c r="T9714" s="117"/>
    </row>
    <row r="9715" spans="16:20" x14ac:dyDescent="0.15">
      <c r="P9715" s="115"/>
      <c r="Q9715" s="116"/>
      <c r="R9715" s="116"/>
      <c r="S9715" s="116"/>
      <c r="T9715" s="117"/>
    </row>
    <row r="9716" spans="16:20" x14ac:dyDescent="0.15">
      <c r="P9716" s="115"/>
      <c r="Q9716" s="116"/>
      <c r="R9716" s="116"/>
      <c r="S9716" s="116"/>
      <c r="T9716" s="117"/>
    </row>
    <row r="9717" spans="16:20" x14ac:dyDescent="0.15">
      <c r="P9717" s="115"/>
      <c r="Q9717" s="116"/>
      <c r="R9717" s="116"/>
      <c r="S9717" s="116"/>
      <c r="T9717" s="117"/>
    </row>
    <row r="9718" spans="16:20" x14ac:dyDescent="0.15">
      <c r="P9718" s="115"/>
      <c r="Q9718" s="116"/>
      <c r="R9718" s="116"/>
      <c r="S9718" s="116"/>
      <c r="T9718" s="117"/>
    </row>
    <row r="9719" spans="16:20" x14ac:dyDescent="0.15">
      <c r="P9719" s="115"/>
      <c r="Q9719" s="116"/>
      <c r="R9719" s="116"/>
      <c r="S9719" s="116"/>
      <c r="T9719" s="117"/>
    </row>
    <row r="9720" spans="16:20" x14ac:dyDescent="0.15">
      <c r="P9720" s="115"/>
      <c r="Q9720" s="116"/>
      <c r="R9720" s="116"/>
      <c r="S9720" s="116"/>
      <c r="T9720" s="117"/>
    </row>
    <row r="9721" spans="16:20" x14ac:dyDescent="0.15">
      <c r="P9721" s="115"/>
      <c r="Q9721" s="116"/>
      <c r="R9721" s="116"/>
      <c r="S9721" s="116"/>
      <c r="T9721" s="117"/>
    </row>
    <row r="9722" spans="16:20" x14ac:dyDescent="0.15">
      <c r="P9722" s="115"/>
      <c r="Q9722" s="116"/>
      <c r="R9722" s="116"/>
      <c r="S9722" s="116"/>
      <c r="T9722" s="117"/>
    </row>
    <row r="9723" spans="16:20" x14ac:dyDescent="0.15">
      <c r="P9723" s="115"/>
      <c r="Q9723" s="116"/>
      <c r="R9723" s="116"/>
      <c r="S9723" s="116"/>
      <c r="T9723" s="117"/>
    </row>
    <row r="9724" spans="16:20" x14ac:dyDescent="0.15">
      <c r="P9724" s="115"/>
      <c r="Q9724" s="116"/>
      <c r="R9724" s="116"/>
      <c r="S9724" s="116"/>
      <c r="T9724" s="117"/>
    </row>
    <row r="9725" spans="16:20" x14ac:dyDescent="0.15">
      <c r="P9725" s="115"/>
      <c r="Q9725" s="116"/>
      <c r="R9725" s="116"/>
      <c r="S9725" s="116"/>
      <c r="T9725" s="117"/>
    </row>
    <row r="9726" spans="16:20" x14ac:dyDescent="0.15">
      <c r="P9726" s="115"/>
      <c r="Q9726" s="116"/>
      <c r="R9726" s="116"/>
      <c r="S9726" s="116"/>
      <c r="T9726" s="117"/>
    </row>
    <row r="9727" spans="16:20" x14ac:dyDescent="0.15">
      <c r="P9727" s="115"/>
      <c r="Q9727" s="116"/>
      <c r="R9727" s="116"/>
      <c r="S9727" s="116"/>
      <c r="T9727" s="117"/>
    </row>
    <row r="9728" spans="16:20" x14ac:dyDescent="0.15">
      <c r="P9728" s="115"/>
      <c r="Q9728" s="116"/>
      <c r="R9728" s="116"/>
      <c r="S9728" s="116"/>
      <c r="T9728" s="117"/>
    </row>
    <row r="9729" spans="16:20" x14ac:dyDescent="0.15">
      <c r="P9729" s="115"/>
      <c r="Q9729" s="116"/>
      <c r="R9729" s="116"/>
      <c r="S9729" s="116"/>
      <c r="T9729" s="117"/>
    </row>
    <row r="9730" spans="16:20" x14ac:dyDescent="0.15">
      <c r="P9730" s="115"/>
      <c r="Q9730" s="116"/>
      <c r="R9730" s="116"/>
      <c r="S9730" s="116"/>
      <c r="T9730" s="117"/>
    </row>
    <row r="9731" spans="16:20" x14ac:dyDescent="0.15">
      <c r="P9731" s="115"/>
      <c r="Q9731" s="116"/>
      <c r="R9731" s="116"/>
      <c r="S9731" s="116"/>
      <c r="T9731" s="117"/>
    </row>
    <row r="9732" spans="16:20" x14ac:dyDescent="0.15">
      <c r="P9732" s="115"/>
      <c r="Q9732" s="116"/>
      <c r="R9732" s="116"/>
      <c r="S9732" s="116"/>
      <c r="T9732" s="117"/>
    </row>
    <row r="9733" spans="16:20" x14ac:dyDescent="0.15">
      <c r="P9733" s="115"/>
      <c r="Q9733" s="116"/>
      <c r="R9733" s="116"/>
      <c r="S9733" s="116"/>
      <c r="T9733" s="117"/>
    </row>
    <row r="9734" spans="16:20" x14ac:dyDescent="0.15">
      <c r="P9734" s="115"/>
      <c r="Q9734" s="116"/>
      <c r="R9734" s="116"/>
      <c r="S9734" s="116"/>
      <c r="T9734" s="117"/>
    </row>
    <row r="9735" spans="16:20" x14ac:dyDescent="0.15">
      <c r="P9735" s="115"/>
      <c r="Q9735" s="116"/>
      <c r="R9735" s="116"/>
      <c r="S9735" s="116"/>
      <c r="T9735" s="117"/>
    </row>
    <row r="9736" spans="16:20" x14ac:dyDescent="0.15">
      <c r="P9736" s="115"/>
      <c r="Q9736" s="116"/>
      <c r="R9736" s="116"/>
      <c r="S9736" s="116"/>
      <c r="T9736" s="117"/>
    </row>
    <row r="9737" spans="16:20" x14ac:dyDescent="0.15">
      <c r="P9737" s="115"/>
      <c r="Q9737" s="116"/>
      <c r="R9737" s="116"/>
      <c r="S9737" s="116"/>
      <c r="T9737" s="117"/>
    </row>
    <row r="9738" spans="16:20" x14ac:dyDescent="0.15">
      <c r="P9738" s="115"/>
      <c r="Q9738" s="116"/>
      <c r="R9738" s="116"/>
      <c r="S9738" s="116"/>
      <c r="T9738" s="117"/>
    </row>
    <row r="9739" spans="16:20" x14ac:dyDescent="0.15">
      <c r="P9739" s="115"/>
      <c r="Q9739" s="116"/>
      <c r="R9739" s="116"/>
      <c r="S9739" s="116"/>
      <c r="T9739" s="117"/>
    </row>
    <row r="9740" spans="16:20" x14ac:dyDescent="0.15">
      <c r="P9740" s="115"/>
      <c r="Q9740" s="116"/>
      <c r="R9740" s="116"/>
      <c r="S9740" s="116"/>
      <c r="T9740" s="117"/>
    </row>
    <row r="9741" spans="16:20" x14ac:dyDescent="0.15">
      <c r="P9741" s="115"/>
      <c r="Q9741" s="116"/>
      <c r="R9741" s="116"/>
      <c r="S9741" s="116"/>
      <c r="T9741" s="117"/>
    </row>
    <row r="9742" spans="16:20" x14ac:dyDescent="0.15">
      <c r="P9742" s="115"/>
      <c r="Q9742" s="116"/>
      <c r="R9742" s="116"/>
      <c r="S9742" s="116"/>
      <c r="T9742" s="117"/>
    </row>
    <row r="9743" spans="16:20" x14ac:dyDescent="0.15">
      <c r="P9743" s="115"/>
      <c r="Q9743" s="116"/>
      <c r="R9743" s="116"/>
      <c r="S9743" s="116"/>
      <c r="T9743" s="117"/>
    </row>
    <row r="9744" spans="16:20" x14ac:dyDescent="0.15">
      <c r="P9744" s="115"/>
      <c r="Q9744" s="116"/>
      <c r="R9744" s="116"/>
      <c r="S9744" s="116"/>
      <c r="T9744" s="117"/>
    </row>
    <row r="9745" spans="16:20" x14ac:dyDescent="0.15">
      <c r="P9745" s="115"/>
      <c r="Q9745" s="116"/>
      <c r="R9745" s="116"/>
      <c r="S9745" s="116"/>
      <c r="T9745" s="117"/>
    </row>
    <row r="9746" spans="16:20" x14ac:dyDescent="0.15">
      <c r="P9746" s="115"/>
      <c r="Q9746" s="116"/>
      <c r="R9746" s="116"/>
      <c r="S9746" s="116"/>
      <c r="T9746" s="117"/>
    </row>
    <row r="9747" spans="16:20" x14ac:dyDescent="0.15">
      <c r="P9747" s="115"/>
      <c r="Q9747" s="116"/>
      <c r="R9747" s="116"/>
      <c r="S9747" s="116"/>
      <c r="T9747" s="117"/>
    </row>
    <row r="9748" spans="16:20" x14ac:dyDescent="0.15">
      <c r="P9748" s="115"/>
      <c r="Q9748" s="116"/>
      <c r="R9748" s="116"/>
      <c r="S9748" s="116"/>
      <c r="T9748" s="117"/>
    </row>
    <row r="9749" spans="16:20" x14ac:dyDescent="0.15">
      <c r="P9749" s="115"/>
      <c r="Q9749" s="116"/>
      <c r="R9749" s="116"/>
      <c r="S9749" s="116"/>
      <c r="T9749" s="117"/>
    </row>
    <row r="9750" spans="16:20" x14ac:dyDescent="0.15">
      <c r="P9750" s="115"/>
      <c r="Q9750" s="116"/>
      <c r="R9750" s="116"/>
      <c r="S9750" s="116"/>
      <c r="T9750" s="117"/>
    </row>
    <row r="9751" spans="16:20" x14ac:dyDescent="0.15">
      <c r="P9751" s="115"/>
      <c r="Q9751" s="116"/>
      <c r="R9751" s="116"/>
      <c r="S9751" s="116"/>
      <c r="T9751" s="117"/>
    </row>
    <row r="9752" spans="16:20" x14ac:dyDescent="0.15">
      <c r="P9752" s="115"/>
      <c r="Q9752" s="116"/>
      <c r="R9752" s="116"/>
      <c r="S9752" s="116"/>
      <c r="T9752" s="117"/>
    </row>
    <row r="9753" spans="16:20" x14ac:dyDescent="0.15">
      <c r="P9753" s="115"/>
      <c r="Q9753" s="116"/>
      <c r="R9753" s="116"/>
      <c r="S9753" s="116"/>
      <c r="T9753" s="117"/>
    </row>
    <row r="9754" spans="16:20" x14ac:dyDescent="0.15">
      <c r="P9754" s="115"/>
      <c r="Q9754" s="116"/>
      <c r="R9754" s="116"/>
      <c r="S9754" s="116"/>
      <c r="T9754" s="117"/>
    </row>
    <row r="9755" spans="16:20" x14ac:dyDescent="0.15">
      <c r="P9755" s="115"/>
      <c r="Q9755" s="116"/>
      <c r="R9755" s="116"/>
      <c r="S9755" s="116"/>
      <c r="T9755" s="117"/>
    </row>
    <row r="9756" spans="16:20" x14ac:dyDescent="0.15">
      <c r="P9756" s="115"/>
      <c r="Q9756" s="116"/>
      <c r="R9756" s="116"/>
      <c r="S9756" s="116"/>
      <c r="T9756" s="117"/>
    </row>
    <row r="9757" spans="16:20" x14ac:dyDescent="0.15">
      <c r="P9757" s="115"/>
      <c r="Q9757" s="116"/>
      <c r="R9757" s="116"/>
      <c r="S9757" s="116"/>
      <c r="T9757" s="117"/>
    </row>
    <row r="9758" spans="16:20" x14ac:dyDescent="0.15">
      <c r="P9758" s="115"/>
      <c r="Q9758" s="116"/>
      <c r="R9758" s="116"/>
      <c r="S9758" s="116"/>
      <c r="T9758" s="117"/>
    </row>
    <row r="9759" spans="16:20" x14ac:dyDescent="0.15">
      <c r="P9759" s="115"/>
      <c r="Q9759" s="116"/>
      <c r="R9759" s="116"/>
      <c r="S9759" s="116"/>
      <c r="T9759" s="117"/>
    </row>
    <row r="9760" spans="16:20" x14ac:dyDescent="0.15">
      <c r="P9760" s="115"/>
      <c r="Q9760" s="116"/>
      <c r="R9760" s="116"/>
      <c r="S9760" s="116"/>
      <c r="T9760" s="117"/>
    </row>
    <row r="9761" spans="16:20" x14ac:dyDescent="0.15">
      <c r="P9761" s="115"/>
      <c r="Q9761" s="116"/>
      <c r="R9761" s="116"/>
      <c r="S9761" s="116"/>
      <c r="T9761" s="117"/>
    </row>
    <row r="9762" spans="16:20" x14ac:dyDescent="0.15">
      <c r="P9762" s="115"/>
      <c r="Q9762" s="116"/>
      <c r="R9762" s="116"/>
      <c r="S9762" s="116"/>
      <c r="T9762" s="117"/>
    </row>
    <row r="9763" spans="16:20" x14ac:dyDescent="0.15">
      <c r="P9763" s="115"/>
      <c r="Q9763" s="116"/>
      <c r="R9763" s="116"/>
      <c r="S9763" s="116"/>
      <c r="T9763" s="117"/>
    </row>
    <row r="9764" spans="16:20" x14ac:dyDescent="0.15">
      <c r="P9764" s="115"/>
      <c r="Q9764" s="116"/>
      <c r="R9764" s="116"/>
      <c r="S9764" s="116"/>
      <c r="T9764" s="117"/>
    </row>
    <row r="9765" spans="16:20" x14ac:dyDescent="0.15">
      <c r="P9765" s="115"/>
      <c r="Q9765" s="116"/>
      <c r="R9765" s="116"/>
      <c r="S9765" s="116"/>
      <c r="T9765" s="117"/>
    </row>
    <row r="9766" spans="16:20" x14ac:dyDescent="0.15">
      <c r="P9766" s="115"/>
      <c r="Q9766" s="116"/>
      <c r="R9766" s="116"/>
      <c r="S9766" s="116"/>
      <c r="T9766" s="117"/>
    </row>
    <row r="9767" spans="16:20" x14ac:dyDescent="0.15">
      <c r="P9767" s="115"/>
      <c r="Q9767" s="116"/>
      <c r="R9767" s="116"/>
      <c r="S9767" s="116"/>
      <c r="T9767" s="117"/>
    </row>
    <row r="9768" spans="16:20" x14ac:dyDescent="0.15">
      <c r="P9768" s="115"/>
      <c r="Q9768" s="116"/>
      <c r="R9768" s="116"/>
      <c r="S9768" s="116"/>
      <c r="T9768" s="117"/>
    </row>
    <row r="9769" spans="16:20" x14ac:dyDescent="0.15">
      <c r="P9769" s="115"/>
      <c r="Q9769" s="116"/>
      <c r="R9769" s="116"/>
      <c r="S9769" s="116"/>
      <c r="T9769" s="117"/>
    </row>
    <row r="9770" spans="16:20" x14ac:dyDescent="0.15">
      <c r="P9770" s="115"/>
      <c r="Q9770" s="116"/>
      <c r="R9770" s="116"/>
      <c r="S9770" s="116"/>
      <c r="T9770" s="117"/>
    </row>
    <row r="9771" spans="16:20" x14ac:dyDescent="0.15">
      <c r="P9771" s="115"/>
      <c r="Q9771" s="116"/>
      <c r="R9771" s="116"/>
      <c r="S9771" s="116"/>
      <c r="T9771" s="117"/>
    </row>
    <row r="9772" spans="16:20" x14ac:dyDescent="0.15">
      <c r="P9772" s="115"/>
      <c r="Q9772" s="116"/>
      <c r="R9772" s="116"/>
      <c r="S9772" s="116"/>
      <c r="T9772" s="117"/>
    </row>
    <row r="9773" spans="16:20" x14ac:dyDescent="0.15">
      <c r="P9773" s="115"/>
      <c r="Q9773" s="116"/>
      <c r="R9773" s="116"/>
      <c r="S9773" s="116"/>
      <c r="T9773" s="117"/>
    </row>
    <row r="9774" spans="16:20" x14ac:dyDescent="0.15">
      <c r="P9774" s="115"/>
      <c r="Q9774" s="116"/>
      <c r="R9774" s="116"/>
      <c r="S9774" s="116"/>
      <c r="T9774" s="117"/>
    </row>
    <row r="9775" spans="16:20" x14ac:dyDescent="0.15">
      <c r="P9775" s="115"/>
      <c r="Q9775" s="116"/>
      <c r="R9775" s="116"/>
      <c r="S9775" s="116"/>
      <c r="T9775" s="117"/>
    </row>
    <row r="9776" spans="16:20" x14ac:dyDescent="0.15">
      <c r="P9776" s="115"/>
      <c r="Q9776" s="116"/>
      <c r="R9776" s="116"/>
      <c r="S9776" s="116"/>
      <c r="T9776" s="117"/>
    </row>
    <row r="9777" spans="16:20" x14ac:dyDescent="0.15">
      <c r="P9777" s="115"/>
      <c r="Q9777" s="116"/>
      <c r="R9777" s="116"/>
      <c r="S9777" s="116"/>
      <c r="T9777" s="117"/>
    </row>
    <row r="9778" spans="16:20" x14ac:dyDescent="0.15">
      <c r="P9778" s="115"/>
      <c r="Q9778" s="116"/>
      <c r="R9778" s="116"/>
      <c r="S9778" s="116"/>
      <c r="T9778" s="117"/>
    </row>
    <row r="9779" spans="16:20" x14ac:dyDescent="0.15">
      <c r="P9779" s="115"/>
      <c r="Q9779" s="116"/>
      <c r="R9779" s="116"/>
      <c r="S9779" s="116"/>
      <c r="T9779" s="117"/>
    </row>
    <row r="9780" spans="16:20" x14ac:dyDescent="0.15">
      <c r="P9780" s="115"/>
      <c r="Q9780" s="116"/>
      <c r="R9780" s="116"/>
      <c r="S9780" s="116"/>
      <c r="T9780" s="117"/>
    </row>
    <row r="9781" spans="16:20" x14ac:dyDescent="0.15">
      <c r="P9781" s="115"/>
      <c r="Q9781" s="116"/>
      <c r="R9781" s="116"/>
      <c r="S9781" s="116"/>
      <c r="T9781" s="117"/>
    </row>
    <row r="9782" spans="16:20" x14ac:dyDescent="0.15">
      <c r="P9782" s="115"/>
      <c r="Q9782" s="116"/>
      <c r="R9782" s="116"/>
      <c r="S9782" s="116"/>
      <c r="T9782" s="117"/>
    </row>
    <row r="9783" spans="16:20" x14ac:dyDescent="0.15">
      <c r="P9783" s="115"/>
      <c r="Q9783" s="116"/>
      <c r="R9783" s="116"/>
      <c r="S9783" s="116"/>
      <c r="T9783" s="117"/>
    </row>
    <row r="9784" spans="16:20" x14ac:dyDescent="0.15">
      <c r="P9784" s="115"/>
      <c r="Q9784" s="116"/>
      <c r="R9784" s="116"/>
      <c r="S9784" s="116"/>
      <c r="T9784" s="117"/>
    </row>
    <row r="9785" spans="16:20" x14ac:dyDescent="0.15">
      <c r="P9785" s="115"/>
      <c r="Q9785" s="116"/>
      <c r="R9785" s="116"/>
      <c r="S9785" s="116"/>
      <c r="T9785" s="117"/>
    </row>
    <row r="9786" spans="16:20" x14ac:dyDescent="0.15">
      <c r="P9786" s="115"/>
      <c r="Q9786" s="116"/>
      <c r="R9786" s="116"/>
      <c r="S9786" s="116"/>
      <c r="T9786" s="117"/>
    </row>
    <row r="9787" spans="16:20" x14ac:dyDescent="0.15">
      <c r="P9787" s="115"/>
      <c r="Q9787" s="116"/>
      <c r="R9787" s="116"/>
      <c r="S9787" s="116"/>
      <c r="T9787" s="117"/>
    </row>
    <row r="9788" spans="16:20" x14ac:dyDescent="0.15">
      <c r="P9788" s="115"/>
      <c r="Q9788" s="116"/>
      <c r="R9788" s="116"/>
      <c r="S9788" s="116"/>
      <c r="T9788" s="117"/>
    </row>
    <row r="9789" spans="16:20" x14ac:dyDescent="0.15">
      <c r="P9789" s="115"/>
      <c r="Q9789" s="116"/>
      <c r="R9789" s="116"/>
      <c r="S9789" s="116"/>
      <c r="T9789" s="117"/>
    </row>
    <row r="9790" spans="16:20" x14ac:dyDescent="0.15">
      <c r="P9790" s="115"/>
      <c r="Q9790" s="116"/>
      <c r="R9790" s="116"/>
      <c r="S9790" s="116"/>
      <c r="T9790" s="117"/>
    </row>
    <row r="9791" spans="16:20" x14ac:dyDescent="0.15">
      <c r="P9791" s="115"/>
      <c r="Q9791" s="116"/>
      <c r="R9791" s="116"/>
      <c r="S9791" s="116"/>
      <c r="T9791" s="117"/>
    </row>
    <row r="9792" spans="16:20" x14ac:dyDescent="0.15">
      <c r="P9792" s="115"/>
      <c r="Q9792" s="116"/>
      <c r="R9792" s="116"/>
      <c r="S9792" s="116"/>
      <c r="T9792" s="117"/>
    </row>
    <row r="9793" spans="16:20" x14ac:dyDescent="0.15">
      <c r="P9793" s="115"/>
      <c r="Q9793" s="116"/>
      <c r="R9793" s="116"/>
      <c r="S9793" s="116"/>
      <c r="T9793" s="117"/>
    </row>
    <row r="9794" spans="16:20" x14ac:dyDescent="0.15">
      <c r="P9794" s="115"/>
      <c r="Q9794" s="116"/>
      <c r="R9794" s="116"/>
      <c r="S9794" s="116"/>
      <c r="T9794" s="117"/>
    </row>
    <row r="9795" spans="16:20" x14ac:dyDescent="0.15">
      <c r="P9795" s="115"/>
      <c r="Q9795" s="116"/>
      <c r="R9795" s="116"/>
      <c r="S9795" s="116"/>
      <c r="T9795" s="117"/>
    </row>
    <row r="9796" spans="16:20" x14ac:dyDescent="0.15">
      <c r="P9796" s="115"/>
      <c r="Q9796" s="116"/>
      <c r="R9796" s="116"/>
      <c r="S9796" s="116"/>
      <c r="T9796" s="117"/>
    </row>
    <row r="9797" spans="16:20" x14ac:dyDescent="0.15">
      <c r="P9797" s="115"/>
      <c r="Q9797" s="116"/>
      <c r="R9797" s="116"/>
      <c r="S9797" s="116"/>
      <c r="T9797" s="117"/>
    </row>
    <row r="9798" spans="16:20" x14ac:dyDescent="0.15">
      <c r="P9798" s="115"/>
      <c r="Q9798" s="116"/>
      <c r="R9798" s="116"/>
      <c r="S9798" s="116"/>
      <c r="T9798" s="117"/>
    </row>
    <row r="9799" spans="16:20" x14ac:dyDescent="0.15">
      <c r="P9799" s="115"/>
      <c r="Q9799" s="116"/>
      <c r="R9799" s="116"/>
      <c r="S9799" s="116"/>
      <c r="T9799" s="117"/>
    </row>
    <row r="9800" spans="16:20" x14ac:dyDescent="0.15">
      <c r="P9800" s="115"/>
      <c r="Q9800" s="116"/>
      <c r="R9800" s="116"/>
      <c r="S9800" s="116"/>
      <c r="T9800" s="117"/>
    </row>
    <row r="9801" spans="16:20" x14ac:dyDescent="0.15">
      <c r="P9801" s="115"/>
      <c r="Q9801" s="116"/>
      <c r="R9801" s="116"/>
      <c r="S9801" s="116"/>
      <c r="T9801" s="117"/>
    </row>
    <row r="9802" spans="16:20" x14ac:dyDescent="0.15">
      <c r="P9802" s="115"/>
      <c r="Q9802" s="116"/>
      <c r="R9802" s="116"/>
      <c r="S9802" s="116"/>
      <c r="T9802" s="117"/>
    </row>
    <row r="9803" spans="16:20" x14ac:dyDescent="0.15">
      <c r="P9803" s="115"/>
      <c r="Q9803" s="116"/>
      <c r="R9803" s="116"/>
      <c r="S9803" s="116"/>
      <c r="T9803" s="117"/>
    </row>
    <row r="9804" spans="16:20" x14ac:dyDescent="0.15">
      <c r="P9804" s="115"/>
      <c r="Q9804" s="116"/>
      <c r="R9804" s="116"/>
      <c r="S9804" s="116"/>
      <c r="T9804" s="117"/>
    </row>
    <row r="9805" spans="16:20" x14ac:dyDescent="0.15">
      <c r="P9805" s="115"/>
      <c r="Q9805" s="116"/>
      <c r="R9805" s="116"/>
      <c r="S9805" s="116"/>
      <c r="T9805" s="117"/>
    </row>
    <row r="9806" spans="16:20" x14ac:dyDescent="0.15">
      <c r="P9806" s="115"/>
      <c r="Q9806" s="116"/>
      <c r="R9806" s="116"/>
      <c r="S9806" s="116"/>
      <c r="T9806" s="117"/>
    </row>
    <row r="9807" spans="16:20" x14ac:dyDescent="0.15">
      <c r="P9807" s="115"/>
      <c r="Q9807" s="116"/>
      <c r="R9807" s="116"/>
      <c r="S9807" s="116"/>
      <c r="T9807" s="117"/>
    </row>
    <row r="9808" spans="16:20" x14ac:dyDescent="0.15">
      <c r="P9808" s="115"/>
      <c r="Q9808" s="116"/>
      <c r="R9808" s="116"/>
      <c r="S9808" s="116"/>
      <c r="T9808" s="117"/>
    </row>
    <row r="9809" spans="16:20" x14ac:dyDescent="0.15">
      <c r="P9809" s="115"/>
      <c r="Q9809" s="116"/>
      <c r="R9809" s="116"/>
      <c r="S9809" s="116"/>
      <c r="T9809" s="117"/>
    </row>
    <row r="9810" spans="16:20" x14ac:dyDescent="0.15">
      <c r="P9810" s="115"/>
      <c r="Q9810" s="116"/>
      <c r="R9810" s="116"/>
      <c r="S9810" s="116"/>
      <c r="T9810" s="117"/>
    </row>
    <row r="9811" spans="16:20" x14ac:dyDescent="0.15">
      <c r="P9811" s="115"/>
      <c r="Q9811" s="116"/>
      <c r="R9811" s="116"/>
      <c r="S9811" s="116"/>
      <c r="T9811" s="117"/>
    </row>
    <row r="9812" spans="16:20" x14ac:dyDescent="0.15">
      <c r="P9812" s="115"/>
      <c r="Q9812" s="116"/>
      <c r="R9812" s="116"/>
      <c r="S9812" s="116"/>
      <c r="T9812" s="117"/>
    </row>
    <row r="9813" spans="16:20" x14ac:dyDescent="0.15">
      <c r="P9813" s="115"/>
      <c r="Q9813" s="116"/>
      <c r="R9813" s="116"/>
      <c r="S9813" s="116"/>
      <c r="T9813" s="117"/>
    </row>
    <row r="9814" spans="16:20" x14ac:dyDescent="0.15">
      <c r="P9814" s="115"/>
      <c r="Q9814" s="116"/>
      <c r="R9814" s="116"/>
      <c r="S9814" s="116"/>
      <c r="T9814" s="117"/>
    </row>
    <row r="9815" spans="16:20" x14ac:dyDescent="0.15">
      <c r="P9815" s="115"/>
      <c r="Q9815" s="116"/>
      <c r="R9815" s="116"/>
      <c r="S9815" s="116"/>
      <c r="T9815" s="117"/>
    </row>
    <row r="9816" spans="16:20" x14ac:dyDescent="0.15">
      <c r="P9816" s="115"/>
      <c r="Q9816" s="116"/>
      <c r="R9816" s="116"/>
      <c r="S9816" s="116"/>
      <c r="T9816" s="117"/>
    </row>
    <row r="9817" spans="16:20" x14ac:dyDescent="0.15">
      <c r="P9817" s="115"/>
      <c r="Q9817" s="116"/>
      <c r="R9817" s="116"/>
      <c r="S9817" s="116"/>
      <c r="T9817" s="117"/>
    </row>
    <row r="9818" spans="16:20" x14ac:dyDescent="0.15">
      <c r="P9818" s="115"/>
      <c r="Q9818" s="116"/>
      <c r="R9818" s="116"/>
      <c r="S9818" s="116"/>
      <c r="T9818" s="117"/>
    </row>
    <row r="9819" spans="16:20" x14ac:dyDescent="0.15">
      <c r="P9819" s="115"/>
      <c r="Q9819" s="116"/>
      <c r="R9819" s="116"/>
      <c r="S9819" s="116"/>
      <c r="T9819" s="117"/>
    </row>
    <row r="9820" spans="16:20" x14ac:dyDescent="0.15">
      <c r="P9820" s="115"/>
      <c r="Q9820" s="116"/>
      <c r="R9820" s="116"/>
      <c r="S9820" s="116"/>
      <c r="T9820" s="117"/>
    </row>
    <row r="9821" spans="16:20" x14ac:dyDescent="0.15">
      <c r="P9821" s="115"/>
      <c r="Q9821" s="116"/>
      <c r="R9821" s="116"/>
      <c r="S9821" s="116"/>
      <c r="T9821" s="117"/>
    </row>
    <row r="9822" spans="16:20" x14ac:dyDescent="0.15">
      <c r="P9822" s="115"/>
      <c r="Q9822" s="116"/>
      <c r="R9822" s="116"/>
      <c r="S9822" s="116"/>
      <c r="T9822" s="117"/>
    </row>
    <row r="9823" spans="16:20" x14ac:dyDescent="0.15">
      <c r="P9823" s="115"/>
      <c r="Q9823" s="116"/>
      <c r="R9823" s="116"/>
      <c r="S9823" s="116"/>
      <c r="T9823" s="117"/>
    </row>
    <row r="9824" spans="16:20" x14ac:dyDescent="0.15">
      <c r="P9824" s="115"/>
      <c r="Q9824" s="116"/>
      <c r="R9824" s="116"/>
      <c r="S9824" s="116"/>
      <c r="T9824" s="117"/>
    </row>
    <row r="9825" spans="16:20" x14ac:dyDescent="0.15">
      <c r="P9825" s="115"/>
      <c r="Q9825" s="116"/>
      <c r="R9825" s="116"/>
      <c r="S9825" s="116"/>
      <c r="T9825" s="117"/>
    </row>
    <row r="9826" spans="16:20" x14ac:dyDescent="0.15">
      <c r="P9826" s="115"/>
      <c r="Q9826" s="116"/>
      <c r="R9826" s="116"/>
      <c r="S9826" s="116"/>
      <c r="T9826" s="117"/>
    </row>
    <row r="9827" spans="16:20" x14ac:dyDescent="0.15">
      <c r="P9827" s="115"/>
      <c r="Q9827" s="116"/>
      <c r="R9827" s="116"/>
      <c r="S9827" s="116"/>
      <c r="T9827" s="117"/>
    </row>
    <row r="9828" spans="16:20" x14ac:dyDescent="0.15">
      <c r="P9828" s="115"/>
      <c r="Q9828" s="116"/>
      <c r="R9828" s="116"/>
      <c r="S9828" s="116"/>
      <c r="T9828" s="117"/>
    </row>
    <row r="9829" spans="16:20" x14ac:dyDescent="0.15">
      <c r="P9829" s="115"/>
      <c r="Q9829" s="116"/>
      <c r="R9829" s="116"/>
      <c r="S9829" s="116"/>
      <c r="T9829" s="117"/>
    </row>
    <row r="9830" spans="16:20" x14ac:dyDescent="0.15">
      <c r="P9830" s="115"/>
      <c r="Q9830" s="116"/>
      <c r="R9830" s="116"/>
      <c r="S9830" s="116"/>
      <c r="T9830" s="117"/>
    </row>
    <row r="9831" spans="16:20" x14ac:dyDescent="0.15">
      <c r="P9831" s="115"/>
      <c r="Q9831" s="116"/>
      <c r="R9831" s="116"/>
      <c r="S9831" s="116"/>
      <c r="T9831" s="117"/>
    </row>
    <row r="9832" spans="16:20" x14ac:dyDescent="0.15">
      <c r="P9832" s="115"/>
      <c r="Q9832" s="116"/>
      <c r="R9832" s="116"/>
      <c r="S9832" s="116"/>
      <c r="T9832" s="117"/>
    </row>
    <row r="9833" spans="16:20" x14ac:dyDescent="0.15">
      <c r="P9833" s="115"/>
      <c r="Q9833" s="116"/>
      <c r="R9833" s="116"/>
      <c r="S9833" s="116"/>
      <c r="T9833" s="117"/>
    </row>
    <row r="9834" spans="16:20" x14ac:dyDescent="0.15">
      <c r="P9834" s="115"/>
      <c r="Q9834" s="116"/>
      <c r="R9834" s="116"/>
      <c r="S9834" s="116"/>
      <c r="T9834" s="117"/>
    </row>
    <row r="9835" spans="16:20" x14ac:dyDescent="0.15">
      <c r="P9835" s="115"/>
      <c r="Q9835" s="116"/>
      <c r="R9835" s="116"/>
      <c r="S9835" s="116"/>
      <c r="T9835" s="117"/>
    </row>
    <row r="9836" spans="16:20" x14ac:dyDescent="0.15">
      <c r="P9836" s="115"/>
      <c r="Q9836" s="116"/>
      <c r="R9836" s="116"/>
      <c r="S9836" s="116"/>
      <c r="T9836" s="117"/>
    </row>
    <row r="9837" spans="16:20" x14ac:dyDescent="0.15">
      <c r="P9837" s="115"/>
      <c r="Q9837" s="116"/>
      <c r="R9837" s="116"/>
      <c r="S9837" s="116"/>
      <c r="T9837" s="117"/>
    </row>
    <row r="9838" spans="16:20" x14ac:dyDescent="0.15">
      <c r="P9838" s="115"/>
      <c r="Q9838" s="116"/>
      <c r="R9838" s="116"/>
      <c r="S9838" s="116"/>
      <c r="T9838" s="117"/>
    </row>
    <row r="9839" spans="16:20" x14ac:dyDescent="0.15">
      <c r="P9839" s="115"/>
      <c r="Q9839" s="116"/>
      <c r="R9839" s="116"/>
      <c r="S9839" s="116"/>
      <c r="T9839" s="117"/>
    </row>
    <row r="9840" spans="16:20" x14ac:dyDescent="0.15">
      <c r="P9840" s="115"/>
      <c r="Q9840" s="116"/>
      <c r="R9840" s="116"/>
      <c r="S9840" s="116"/>
      <c r="T9840" s="117"/>
    </row>
    <row r="9841" spans="16:20" x14ac:dyDescent="0.15">
      <c r="P9841" s="115"/>
      <c r="Q9841" s="116"/>
      <c r="R9841" s="116"/>
      <c r="S9841" s="116"/>
      <c r="T9841" s="117"/>
    </row>
    <row r="9842" spans="16:20" x14ac:dyDescent="0.15">
      <c r="P9842" s="115"/>
      <c r="Q9842" s="116"/>
      <c r="R9842" s="116"/>
      <c r="S9842" s="116"/>
      <c r="T9842" s="117"/>
    </row>
    <row r="9843" spans="16:20" x14ac:dyDescent="0.15">
      <c r="P9843" s="115"/>
      <c r="Q9843" s="116"/>
      <c r="R9843" s="116"/>
      <c r="S9843" s="116"/>
      <c r="T9843" s="117"/>
    </row>
    <row r="9844" spans="16:20" x14ac:dyDescent="0.15">
      <c r="P9844" s="115"/>
      <c r="Q9844" s="116"/>
      <c r="R9844" s="116"/>
      <c r="S9844" s="116"/>
      <c r="T9844" s="117"/>
    </row>
    <row r="9845" spans="16:20" x14ac:dyDescent="0.15">
      <c r="P9845" s="115"/>
      <c r="Q9845" s="116"/>
      <c r="R9845" s="116"/>
      <c r="S9845" s="116"/>
      <c r="T9845" s="117"/>
    </row>
    <row r="9846" spans="16:20" x14ac:dyDescent="0.15">
      <c r="P9846" s="115"/>
      <c r="Q9846" s="116"/>
      <c r="R9846" s="116"/>
      <c r="S9846" s="116"/>
      <c r="T9846" s="117"/>
    </row>
    <row r="9847" spans="16:20" x14ac:dyDescent="0.15">
      <c r="P9847" s="115"/>
      <c r="Q9847" s="116"/>
      <c r="R9847" s="116"/>
      <c r="S9847" s="116"/>
      <c r="T9847" s="117"/>
    </row>
    <row r="9848" spans="16:20" x14ac:dyDescent="0.15">
      <c r="P9848" s="115"/>
      <c r="Q9848" s="116"/>
      <c r="R9848" s="116"/>
      <c r="S9848" s="116"/>
      <c r="T9848" s="117"/>
    </row>
    <row r="9849" spans="16:20" x14ac:dyDescent="0.15">
      <c r="P9849" s="115"/>
      <c r="Q9849" s="116"/>
      <c r="R9849" s="116"/>
      <c r="S9849" s="116"/>
      <c r="T9849" s="117"/>
    </row>
    <row r="9850" spans="16:20" x14ac:dyDescent="0.15">
      <c r="P9850" s="115"/>
      <c r="Q9850" s="116"/>
      <c r="R9850" s="116"/>
      <c r="S9850" s="116"/>
      <c r="T9850" s="117"/>
    </row>
    <row r="9851" spans="16:20" x14ac:dyDescent="0.15">
      <c r="P9851" s="115"/>
      <c r="Q9851" s="116"/>
      <c r="R9851" s="116"/>
      <c r="S9851" s="116"/>
      <c r="T9851" s="117"/>
    </row>
    <row r="9852" spans="16:20" x14ac:dyDescent="0.15">
      <c r="P9852" s="115"/>
      <c r="Q9852" s="116"/>
      <c r="R9852" s="116"/>
      <c r="S9852" s="116"/>
      <c r="T9852" s="117"/>
    </row>
    <row r="9853" spans="16:20" x14ac:dyDescent="0.15">
      <c r="P9853" s="115"/>
      <c r="Q9853" s="116"/>
      <c r="R9853" s="116"/>
      <c r="S9853" s="116"/>
      <c r="T9853" s="117"/>
    </row>
    <row r="9854" spans="16:20" x14ac:dyDescent="0.15">
      <c r="P9854" s="115"/>
      <c r="Q9854" s="116"/>
      <c r="R9854" s="116"/>
      <c r="S9854" s="116"/>
      <c r="T9854" s="117"/>
    </row>
    <row r="9855" spans="16:20" x14ac:dyDescent="0.15">
      <c r="P9855" s="115"/>
      <c r="Q9855" s="116"/>
      <c r="R9855" s="116"/>
      <c r="S9855" s="116"/>
      <c r="T9855" s="117"/>
    </row>
    <row r="9856" spans="16:20" x14ac:dyDescent="0.15">
      <c r="P9856" s="115"/>
      <c r="Q9856" s="116"/>
      <c r="R9856" s="116"/>
      <c r="S9856" s="116"/>
      <c r="T9856" s="117"/>
    </row>
    <row r="9857" spans="16:20" x14ac:dyDescent="0.15">
      <c r="P9857" s="115"/>
      <c r="Q9857" s="116"/>
      <c r="R9857" s="116"/>
      <c r="S9857" s="116"/>
      <c r="T9857" s="117"/>
    </row>
    <row r="9858" spans="16:20" x14ac:dyDescent="0.15">
      <c r="P9858" s="115"/>
      <c r="Q9858" s="116"/>
      <c r="R9858" s="116"/>
      <c r="S9858" s="116"/>
      <c r="T9858" s="117"/>
    </row>
    <row r="9859" spans="16:20" x14ac:dyDescent="0.15">
      <c r="P9859" s="115"/>
      <c r="Q9859" s="116"/>
      <c r="R9859" s="116"/>
      <c r="S9859" s="116"/>
      <c r="T9859" s="117"/>
    </row>
    <row r="9860" spans="16:20" x14ac:dyDescent="0.15">
      <c r="P9860" s="115"/>
      <c r="Q9860" s="116"/>
      <c r="R9860" s="116"/>
      <c r="S9860" s="116"/>
      <c r="T9860" s="117"/>
    </row>
    <row r="9861" spans="16:20" x14ac:dyDescent="0.15">
      <c r="P9861" s="115"/>
      <c r="Q9861" s="116"/>
      <c r="R9861" s="116"/>
      <c r="S9861" s="116"/>
      <c r="T9861" s="117"/>
    </row>
    <row r="9862" spans="16:20" x14ac:dyDescent="0.15">
      <c r="P9862" s="115"/>
      <c r="Q9862" s="116"/>
      <c r="R9862" s="116"/>
      <c r="S9862" s="116"/>
      <c r="T9862" s="117"/>
    </row>
    <row r="9863" spans="16:20" x14ac:dyDescent="0.15">
      <c r="P9863" s="115"/>
      <c r="Q9863" s="116"/>
      <c r="R9863" s="116"/>
      <c r="S9863" s="116"/>
      <c r="T9863" s="117"/>
    </row>
    <row r="9864" spans="16:20" x14ac:dyDescent="0.15">
      <c r="P9864" s="115"/>
      <c r="Q9864" s="116"/>
      <c r="R9864" s="116"/>
      <c r="S9864" s="116"/>
      <c r="T9864" s="117"/>
    </row>
    <row r="9865" spans="16:20" x14ac:dyDescent="0.15">
      <c r="P9865" s="115"/>
      <c r="Q9865" s="116"/>
      <c r="R9865" s="116"/>
      <c r="S9865" s="116"/>
      <c r="T9865" s="117"/>
    </row>
    <row r="9866" spans="16:20" x14ac:dyDescent="0.15">
      <c r="P9866" s="115"/>
      <c r="Q9866" s="116"/>
      <c r="R9866" s="116"/>
      <c r="S9866" s="116"/>
      <c r="T9866" s="117"/>
    </row>
    <row r="9867" spans="16:20" x14ac:dyDescent="0.15">
      <c r="P9867" s="115"/>
      <c r="Q9867" s="116"/>
      <c r="R9867" s="116"/>
      <c r="S9867" s="116"/>
      <c r="T9867" s="117"/>
    </row>
    <row r="9868" spans="16:20" x14ac:dyDescent="0.15">
      <c r="P9868" s="115"/>
      <c r="Q9868" s="116"/>
      <c r="R9868" s="116"/>
      <c r="S9868" s="116"/>
      <c r="T9868" s="117"/>
    </row>
    <row r="9869" spans="16:20" x14ac:dyDescent="0.15">
      <c r="P9869" s="115"/>
      <c r="Q9869" s="116"/>
      <c r="R9869" s="116"/>
      <c r="S9869" s="116"/>
      <c r="T9869" s="117"/>
    </row>
    <row r="9870" spans="16:20" x14ac:dyDescent="0.15">
      <c r="P9870" s="115"/>
      <c r="Q9870" s="116"/>
      <c r="R9870" s="116"/>
      <c r="S9870" s="116"/>
      <c r="T9870" s="117"/>
    </row>
    <row r="9871" spans="16:20" x14ac:dyDescent="0.15">
      <c r="P9871" s="115"/>
      <c r="Q9871" s="116"/>
      <c r="R9871" s="116"/>
      <c r="S9871" s="116"/>
      <c r="T9871" s="117"/>
    </row>
    <row r="9872" spans="16:20" x14ac:dyDescent="0.15">
      <c r="P9872" s="115"/>
      <c r="Q9872" s="116"/>
      <c r="R9872" s="116"/>
      <c r="S9872" s="116"/>
      <c r="T9872" s="117"/>
    </row>
    <row r="9873" spans="16:20" x14ac:dyDescent="0.15">
      <c r="P9873" s="115"/>
      <c r="Q9873" s="116"/>
      <c r="R9873" s="116"/>
      <c r="S9873" s="116"/>
      <c r="T9873" s="117"/>
    </row>
    <row r="9874" spans="16:20" x14ac:dyDescent="0.15">
      <c r="P9874" s="115"/>
      <c r="Q9874" s="116"/>
      <c r="R9874" s="116"/>
      <c r="S9874" s="116"/>
      <c r="T9874" s="117"/>
    </row>
    <row r="9875" spans="16:20" x14ac:dyDescent="0.15">
      <c r="P9875" s="115"/>
      <c r="Q9875" s="116"/>
      <c r="R9875" s="116"/>
      <c r="S9875" s="116"/>
      <c r="T9875" s="117"/>
    </row>
    <row r="9876" spans="16:20" x14ac:dyDescent="0.15">
      <c r="P9876" s="115"/>
      <c r="Q9876" s="116"/>
      <c r="R9876" s="116"/>
      <c r="S9876" s="116"/>
      <c r="T9876" s="117"/>
    </row>
    <row r="9877" spans="16:20" x14ac:dyDescent="0.15">
      <c r="P9877" s="115"/>
      <c r="Q9877" s="116"/>
      <c r="R9877" s="116"/>
      <c r="S9877" s="116"/>
      <c r="T9877" s="117"/>
    </row>
    <row r="9878" spans="16:20" x14ac:dyDescent="0.15">
      <c r="P9878" s="115"/>
      <c r="Q9878" s="116"/>
      <c r="R9878" s="116"/>
      <c r="S9878" s="116"/>
      <c r="T9878" s="117"/>
    </row>
    <row r="9879" spans="16:20" x14ac:dyDescent="0.15">
      <c r="P9879" s="115"/>
      <c r="Q9879" s="116"/>
      <c r="R9879" s="116"/>
      <c r="S9879" s="116"/>
      <c r="T9879" s="117"/>
    </row>
    <row r="9880" spans="16:20" x14ac:dyDescent="0.15">
      <c r="P9880" s="115"/>
      <c r="Q9880" s="116"/>
      <c r="R9880" s="116"/>
      <c r="S9880" s="116"/>
      <c r="T9880" s="117"/>
    </row>
    <row r="9881" spans="16:20" x14ac:dyDescent="0.15">
      <c r="P9881" s="115"/>
      <c r="Q9881" s="116"/>
      <c r="R9881" s="116"/>
      <c r="S9881" s="116"/>
      <c r="T9881" s="117"/>
    </row>
    <row r="9882" spans="16:20" x14ac:dyDescent="0.15">
      <c r="P9882" s="115"/>
      <c r="Q9882" s="116"/>
      <c r="R9882" s="116"/>
      <c r="S9882" s="116"/>
      <c r="T9882" s="117"/>
    </row>
    <row r="9883" spans="16:20" x14ac:dyDescent="0.15">
      <c r="P9883" s="115"/>
      <c r="Q9883" s="116"/>
      <c r="R9883" s="116"/>
      <c r="S9883" s="116"/>
      <c r="T9883" s="117"/>
    </row>
    <row r="9884" spans="16:20" x14ac:dyDescent="0.15">
      <c r="P9884" s="115"/>
      <c r="Q9884" s="116"/>
      <c r="R9884" s="116"/>
      <c r="S9884" s="116"/>
      <c r="T9884" s="117"/>
    </row>
    <row r="9885" spans="16:20" x14ac:dyDescent="0.15">
      <c r="P9885" s="115"/>
      <c r="Q9885" s="116"/>
      <c r="R9885" s="116"/>
      <c r="S9885" s="116"/>
      <c r="T9885" s="117"/>
    </row>
    <row r="9886" spans="16:20" x14ac:dyDescent="0.15">
      <c r="P9886" s="115"/>
      <c r="Q9886" s="116"/>
      <c r="R9886" s="116"/>
      <c r="S9886" s="116"/>
      <c r="T9886" s="117"/>
    </row>
    <row r="9887" spans="16:20" x14ac:dyDescent="0.15">
      <c r="P9887" s="115"/>
      <c r="Q9887" s="116"/>
      <c r="R9887" s="116"/>
      <c r="S9887" s="116"/>
      <c r="T9887" s="117"/>
    </row>
    <row r="9888" spans="16:20" x14ac:dyDescent="0.15">
      <c r="P9888" s="115"/>
      <c r="Q9888" s="116"/>
      <c r="R9888" s="116"/>
      <c r="S9888" s="116"/>
      <c r="T9888" s="117"/>
    </row>
    <row r="9889" spans="16:20" x14ac:dyDescent="0.15">
      <c r="P9889" s="115"/>
      <c r="Q9889" s="116"/>
      <c r="R9889" s="116"/>
      <c r="S9889" s="116"/>
      <c r="T9889" s="117"/>
    </row>
    <row r="9890" spans="16:20" x14ac:dyDescent="0.15">
      <c r="P9890" s="115"/>
      <c r="Q9890" s="116"/>
      <c r="R9890" s="116"/>
      <c r="S9890" s="116"/>
      <c r="T9890" s="117"/>
    </row>
    <row r="9891" spans="16:20" x14ac:dyDescent="0.15">
      <c r="P9891" s="115"/>
      <c r="Q9891" s="116"/>
      <c r="R9891" s="116"/>
      <c r="S9891" s="116"/>
      <c r="T9891" s="117"/>
    </row>
    <row r="9892" spans="16:20" x14ac:dyDescent="0.15">
      <c r="P9892" s="115"/>
      <c r="Q9892" s="116"/>
      <c r="R9892" s="116"/>
      <c r="S9892" s="116"/>
      <c r="T9892" s="117"/>
    </row>
    <row r="9893" spans="16:20" x14ac:dyDescent="0.15">
      <c r="P9893" s="115"/>
      <c r="Q9893" s="116"/>
      <c r="R9893" s="116"/>
      <c r="S9893" s="116"/>
      <c r="T9893" s="117"/>
    </row>
    <row r="9894" spans="16:20" x14ac:dyDescent="0.15">
      <c r="P9894" s="115"/>
      <c r="Q9894" s="116"/>
      <c r="R9894" s="116"/>
      <c r="S9894" s="116"/>
      <c r="T9894" s="117"/>
    </row>
    <row r="9895" spans="16:20" x14ac:dyDescent="0.15">
      <c r="P9895" s="115"/>
      <c r="Q9895" s="116"/>
      <c r="R9895" s="116"/>
      <c r="S9895" s="116"/>
      <c r="T9895" s="117"/>
    </row>
    <row r="9896" spans="16:20" x14ac:dyDescent="0.15">
      <c r="P9896" s="115"/>
      <c r="Q9896" s="116"/>
      <c r="R9896" s="116"/>
      <c r="S9896" s="116"/>
      <c r="T9896" s="117"/>
    </row>
    <row r="9897" spans="16:20" x14ac:dyDescent="0.15">
      <c r="P9897" s="115"/>
      <c r="Q9897" s="116"/>
      <c r="R9897" s="116"/>
      <c r="S9897" s="116"/>
      <c r="T9897" s="117"/>
    </row>
    <row r="9898" spans="16:20" x14ac:dyDescent="0.15">
      <c r="P9898" s="115"/>
      <c r="Q9898" s="116"/>
      <c r="R9898" s="116"/>
      <c r="S9898" s="116"/>
      <c r="T9898" s="117"/>
    </row>
    <row r="9899" spans="16:20" x14ac:dyDescent="0.15">
      <c r="P9899" s="115"/>
      <c r="Q9899" s="116"/>
      <c r="R9899" s="116"/>
      <c r="S9899" s="116"/>
      <c r="T9899" s="117"/>
    </row>
    <row r="9900" spans="16:20" x14ac:dyDescent="0.15">
      <c r="P9900" s="115"/>
      <c r="Q9900" s="116"/>
      <c r="R9900" s="116"/>
      <c r="S9900" s="116"/>
      <c r="T9900" s="117"/>
    </row>
    <row r="9901" spans="16:20" x14ac:dyDescent="0.15">
      <c r="P9901" s="115"/>
      <c r="Q9901" s="116"/>
      <c r="R9901" s="116"/>
      <c r="S9901" s="116"/>
      <c r="T9901" s="117"/>
    </row>
    <row r="9902" spans="16:20" x14ac:dyDescent="0.15">
      <c r="P9902" s="115"/>
      <c r="Q9902" s="116"/>
      <c r="R9902" s="116"/>
      <c r="S9902" s="116"/>
      <c r="T9902" s="117"/>
    </row>
    <row r="9903" spans="16:20" x14ac:dyDescent="0.15">
      <c r="P9903" s="115"/>
      <c r="Q9903" s="116"/>
      <c r="R9903" s="116"/>
      <c r="S9903" s="116"/>
      <c r="T9903" s="117"/>
    </row>
    <row r="9904" spans="16:20" x14ac:dyDescent="0.15">
      <c r="P9904" s="115"/>
      <c r="Q9904" s="116"/>
      <c r="R9904" s="116"/>
      <c r="S9904" s="116"/>
      <c r="T9904" s="117"/>
    </row>
    <row r="9905" spans="16:20" x14ac:dyDescent="0.15">
      <c r="P9905" s="115"/>
      <c r="Q9905" s="116"/>
      <c r="R9905" s="116"/>
      <c r="S9905" s="116"/>
      <c r="T9905" s="117"/>
    </row>
    <row r="9906" spans="16:20" x14ac:dyDescent="0.15">
      <c r="P9906" s="115"/>
      <c r="Q9906" s="116"/>
      <c r="R9906" s="116"/>
      <c r="S9906" s="116"/>
      <c r="T9906" s="117"/>
    </row>
    <row r="9907" spans="16:20" x14ac:dyDescent="0.15">
      <c r="P9907" s="115"/>
      <c r="Q9907" s="116"/>
      <c r="R9907" s="116"/>
      <c r="S9907" s="116"/>
      <c r="T9907" s="117"/>
    </row>
    <row r="9908" spans="16:20" x14ac:dyDescent="0.15">
      <c r="P9908" s="115"/>
      <c r="Q9908" s="116"/>
      <c r="R9908" s="116"/>
      <c r="S9908" s="116"/>
      <c r="T9908" s="117"/>
    </row>
    <row r="9909" spans="16:20" x14ac:dyDescent="0.15">
      <c r="P9909" s="115"/>
      <c r="Q9909" s="116"/>
      <c r="R9909" s="116"/>
      <c r="S9909" s="116"/>
      <c r="T9909" s="117"/>
    </row>
    <row r="9910" spans="16:20" x14ac:dyDescent="0.15">
      <c r="P9910" s="115"/>
      <c r="Q9910" s="116"/>
      <c r="R9910" s="116"/>
      <c r="S9910" s="116"/>
      <c r="T9910" s="117"/>
    </row>
    <row r="9911" spans="16:20" x14ac:dyDescent="0.15">
      <c r="P9911" s="115"/>
      <c r="Q9911" s="116"/>
      <c r="R9911" s="116"/>
      <c r="S9911" s="116"/>
      <c r="T9911" s="117"/>
    </row>
    <row r="9912" spans="16:20" x14ac:dyDescent="0.15">
      <c r="P9912" s="115"/>
      <c r="Q9912" s="116"/>
      <c r="R9912" s="116"/>
      <c r="S9912" s="116"/>
      <c r="T9912" s="117"/>
    </row>
    <row r="9913" spans="16:20" x14ac:dyDescent="0.15">
      <c r="P9913" s="115"/>
      <c r="Q9913" s="116"/>
      <c r="R9913" s="116"/>
      <c r="S9913" s="116"/>
      <c r="T9913" s="117"/>
    </row>
    <row r="9914" spans="16:20" x14ac:dyDescent="0.15">
      <c r="P9914" s="115"/>
      <c r="Q9914" s="116"/>
      <c r="R9914" s="116"/>
      <c r="S9914" s="116"/>
      <c r="T9914" s="117"/>
    </row>
    <row r="9915" spans="16:20" x14ac:dyDescent="0.15">
      <c r="P9915" s="115"/>
      <c r="Q9915" s="116"/>
      <c r="R9915" s="116"/>
      <c r="S9915" s="116"/>
      <c r="T9915" s="117"/>
    </row>
    <row r="9916" spans="16:20" x14ac:dyDescent="0.15">
      <c r="P9916" s="115"/>
      <c r="Q9916" s="116"/>
      <c r="R9916" s="116"/>
      <c r="S9916" s="116"/>
      <c r="T9916" s="117"/>
    </row>
    <row r="9917" spans="16:20" x14ac:dyDescent="0.15">
      <c r="P9917" s="115"/>
      <c r="Q9917" s="116"/>
      <c r="R9917" s="116"/>
      <c r="S9917" s="116"/>
      <c r="T9917" s="117"/>
    </row>
    <row r="9918" spans="16:20" x14ac:dyDescent="0.15">
      <c r="P9918" s="115"/>
      <c r="Q9918" s="116"/>
      <c r="R9918" s="116"/>
      <c r="S9918" s="116"/>
      <c r="T9918" s="117"/>
    </row>
    <row r="9919" spans="16:20" x14ac:dyDescent="0.15">
      <c r="P9919" s="115"/>
      <c r="Q9919" s="116"/>
      <c r="R9919" s="116"/>
      <c r="S9919" s="116"/>
      <c r="T9919" s="117"/>
    </row>
    <row r="9920" spans="16:20" x14ac:dyDescent="0.15">
      <c r="P9920" s="115"/>
      <c r="Q9920" s="116"/>
      <c r="R9920" s="116"/>
      <c r="S9920" s="116"/>
      <c r="T9920" s="117"/>
    </row>
    <row r="9921" spans="16:20" x14ac:dyDescent="0.15">
      <c r="P9921" s="115"/>
      <c r="Q9921" s="116"/>
      <c r="R9921" s="116"/>
      <c r="S9921" s="116"/>
      <c r="T9921" s="117"/>
    </row>
    <row r="9922" spans="16:20" x14ac:dyDescent="0.15">
      <c r="P9922" s="115"/>
      <c r="Q9922" s="116"/>
      <c r="R9922" s="116"/>
      <c r="S9922" s="116"/>
      <c r="T9922" s="117"/>
    </row>
    <row r="9923" spans="16:20" x14ac:dyDescent="0.15">
      <c r="P9923" s="115"/>
      <c r="Q9923" s="116"/>
      <c r="R9923" s="116"/>
      <c r="S9923" s="116"/>
      <c r="T9923" s="117"/>
    </row>
    <row r="9924" spans="16:20" x14ac:dyDescent="0.15">
      <c r="P9924" s="115"/>
      <c r="Q9924" s="116"/>
      <c r="R9924" s="116"/>
      <c r="S9924" s="116"/>
      <c r="T9924" s="117"/>
    </row>
    <row r="9925" spans="16:20" x14ac:dyDescent="0.15">
      <c r="P9925" s="115"/>
      <c r="Q9925" s="116"/>
      <c r="R9925" s="116"/>
      <c r="S9925" s="116"/>
      <c r="T9925" s="117"/>
    </row>
    <row r="9926" spans="16:20" x14ac:dyDescent="0.15">
      <c r="P9926" s="115"/>
      <c r="Q9926" s="116"/>
      <c r="R9926" s="116"/>
      <c r="S9926" s="116"/>
      <c r="T9926" s="117"/>
    </row>
    <row r="9927" spans="16:20" x14ac:dyDescent="0.15">
      <c r="P9927" s="115"/>
      <c r="Q9927" s="116"/>
      <c r="R9927" s="116"/>
      <c r="S9927" s="116"/>
      <c r="T9927" s="117"/>
    </row>
    <row r="9928" spans="16:20" x14ac:dyDescent="0.15">
      <c r="P9928" s="115"/>
      <c r="Q9928" s="116"/>
      <c r="R9928" s="116"/>
      <c r="S9928" s="116"/>
      <c r="T9928" s="117"/>
    </row>
    <row r="9929" spans="16:20" x14ac:dyDescent="0.15">
      <c r="P9929" s="115"/>
      <c r="Q9929" s="116"/>
      <c r="R9929" s="116"/>
      <c r="S9929" s="116"/>
      <c r="T9929" s="117"/>
    </row>
    <row r="9930" spans="16:20" x14ac:dyDescent="0.15">
      <c r="P9930" s="115"/>
      <c r="Q9930" s="116"/>
      <c r="R9930" s="116"/>
      <c r="S9930" s="116"/>
      <c r="T9930" s="117"/>
    </row>
    <row r="9931" spans="16:20" x14ac:dyDescent="0.15">
      <c r="P9931" s="115"/>
      <c r="Q9931" s="116"/>
      <c r="R9931" s="116"/>
      <c r="S9931" s="116"/>
      <c r="T9931" s="117"/>
    </row>
    <row r="9932" spans="16:20" x14ac:dyDescent="0.15">
      <c r="P9932" s="115"/>
      <c r="Q9932" s="116"/>
      <c r="R9932" s="116"/>
      <c r="S9932" s="116"/>
      <c r="T9932" s="117"/>
    </row>
    <row r="9933" spans="16:20" x14ac:dyDescent="0.15">
      <c r="P9933" s="115"/>
      <c r="Q9933" s="116"/>
      <c r="R9933" s="116"/>
      <c r="S9933" s="116"/>
      <c r="T9933" s="117"/>
    </row>
    <row r="9934" spans="16:20" x14ac:dyDescent="0.15">
      <c r="P9934" s="115"/>
      <c r="Q9934" s="116"/>
      <c r="R9934" s="116"/>
      <c r="S9934" s="116"/>
      <c r="T9934" s="117"/>
    </row>
    <row r="9935" spans="16:20" x14ac:dyDescent="0.15">
      <c r="P9935" s="115"/>
      <c r="Q9935" s="116"/>
      <c r="R9935" s="116"/>
      <c r="S9935" s="116"/>
      <c r="T9935" s="117"/>
    </row>
    <row r="9936" spans="16:20" x14ac:dyDescent="0.15">
      <c r="P9936" s="115"/>
      <c r="Q9936" s="116"/>
      <c r="R9936" s="116"/>
      <c r="S9936" s="116"/>
      <c r="T9936" s="117"/>
    </row>
    <row r="9937" spans="16:20" x14ac:dyDescent="0.15">
      <c r="P9937" s="115"/>
      <c r="Q9937" s="116"/>
      <c r="R9937" s="116"/>
      <c r="S9937" s="116"/>
      <c r="T9937" s="117"/>
    </row>
    <row r="9938" spans="16:20" x14ac:dyDescent="0.15">
      <c r="P9938" s="115"/>
      <c r="Q9938" s="116"/>
      <c r="R9938" s="116"/>
      <c r="S9938" s="116"/>
      <c r="T9938" s="117"/>
    </row>
    <row r="9939" spans="16:20" x14ac:dyDescent="0.15">
      <c r="P9939" s="115"/>
      <c r="Q9939" s="116"/>
      <c r="R9939" s="116"/>
      <c r="S9939" s="116"/>
      <c r="T9939" s="117"/>
    </row>
    <row r="9940" spans="16:20" x14ac:dyDescent="0.15">
      <c r="P9940" s="115"/>
      <c r="Q9940" s="116"/>
      <c r="R9940" s="116"/>
      <c r="S9940" s="116"/>
      <c r="T9940" s="117"/>
    </row>
    <row r="9941" spans="16:20" x14ac:dyDescent="0.15">
      <c r="P9941" s="115"/>
      <c r="Q9941" s="116"/>
      <c r="R9941" s="116"/>
      <c r="S9941" s="116"/>
      <c r="T9941" s="117"/>
    </row>
    <row r="9942" spans="16:20" x14ac:dyDescent="0.15">
      <c r="P9942" s="115"/>
      <c r="Q9942" s="116"/>
      <c r="R9942" s="116"/>
      <c r="S9942" s="116"/>
      <c r="T9942" s="117"/>
    </row>
    <row r="9943" spans="16:20" x14ac:dyDescent="0.15">
      <c r="P9943" s="115"/>
      <c r="Q9943" s="116"/>
      <c r="R9943" s="116"/>
      <c r="S9943" s="116"/>
      <c r="T9943" s="117"/>
    </row>
    <row r="9944" spans="16:20" x14ac:dyDescent="0.15">
      <c r="P9944" s="115"/>
      <c r="Q9944" s="116"/>
      <c r="R9944" s="116"/>
      <c r="S9944" s="116"/>
      <c r="T9944" s="117"/>
    </row>
    <row r="9945" spans="16:20" x14ac:dyDescent="0.15">
      <c r="P9945" s="115"/>
      <c r="Q9945" s="116"/>
      <c r="R9945" s="116"/>
      <c r="S9945" s="116"/>
      <c r="T9945" s="117"/>
    </row>
    <row r="9946" spans="16:20" x14ac:dyDescent="0.15">
      <c r="P9946" s="115"/>
      <c r="Q9946" s="116"/>
      <c r="R9946" s="116"/>
      <c r="S9946" s="116"/>
      <c r="T9946" s="117"/>
    </row>
    <row r="9947" spans="16:20" x14ac:dyDescent="0.15">
      <c r="P9947" s="115"/>
      <c r="Q9947" s="116"/>
      <c r="R9947" s="116"/>
      <c r="S9947" s="116"/>
      <c r="T9947" s="117"/>
    </row>
    <row r="9948" spans="16:20" x14ac:dyDescent="0.15">
      <c r="P9948" s="115"/>
      <c r="Q9948" s="116"/>
      <c r="R9948" s="116"/>
      <c r="S9948" s="116"/>
      <c r="T9948" s="117"/>
    </row>
    <row r="9949" spans="16:20" x14ac:dyDescent="0.15">
      <c r="P9949" s="115"/>
      <c r="Q9949" s="116"/>
      <c r="R9949" s="116"/>
      <c r="S9949" s="116"/>
      <c r="T9949" s="117"/>
    </row>
    <row r="9950" spans="16:20" x14ac:dyDescent="0.15">
      <c r="P9950" s="115"/>
      <c r="Q9950" s="116"/>
      <c r="R9950" s="116"/>
      <c r="S9950" s="116"/>
      <c r="T9950" s="117"/>
    </row>
    <row r="9951" spans="16:20" x14ac:dyDescent="0.15">
      <c r="P9951" s="115"/>
      <c r="Q9951" s="116"/>
      <c r="R9951" s="116"/>
      <c r="S9951" s="116"/>
      <c r="T9951" s="117"/>
    </row>
    <row r="9952" spans="16:20" x14ac:dyDescent="0.15">
      <c r="P9952" s="115"/>
      <c r="Q9952" s="116"/>
      <c r="R9952" s="116"/>
      <c r="S9952" s="116"/>
      <c r="T9952" s="117"/>
    </row>
    <row r="9953" spans="16:20" x14ac:dyDescent="0.15">
      <c r="P9953" s="115"/>
      <c r="Q9953" s="116"/>
      <c r="R9953" s="116"/>
      <c r="S9953" s="116"/>
      <c r="T9953" s="117"/>
    </row>
    <row r="9954" spans="16:20" x14ac:dyDescent="0.15">
      <c r="P9954" s="115"/>
      <c r="Q9954" s="116"/>
      <c r="R9954" s="116"/>
      <c r="S9954" s="116"/>
      <c r="T9954" s="117"/>
    </row>
    <row r="9955" spans="16:20" x14ac:dyDescent="0.15">
      <c r="P9955" s="115"/>
      <c r="Q9955" s="116"/>
      <c r="R9955" s="116"/>
      <c r="S9955" s="116"/>
      <c r="T9955" s="117"/>
    </row>
    <row r="9956" spans="16:20" x14ac:dyDescent="0.15">
      <c r="P9956" s="115"/>
      <c r="Q9956" s="116"/>
      <c r="R9956" s="116"/>
      <c r="S9956" s="116"/>
      <c r="T9956" s="117"/>
    </row>
    <row r="9957" spans="16:20" x14ac:dyDescent="0.15">
      <c r="P9957" s="115"/>
      <c r="Q9957" s="116"/>
      <c r="R9957" s="116"/>
      <c r="S9957" s="116"/>
      <c r="T9957" s="117"/>
    </row>
    <row r="9958" spans="16:20" x14ac:dyDescent="0.15">
      <c r="P9958" s="115"/>
      <c r="Q9958" s="116"/>
      <c r="R9958" s="116"/>
      <c r="S9958" s="116"/>
      <c r="T9958" s="117"/>
    </row>
    <row r="9959" spans="16:20" x14ac:dyDescent="0.15">
      <c r="P9959" s="115"/>
      <c r="Q9959" s="116"/>
      <c r="R9959" s="116"/>
      <c r="S9959" s="116"/>
      <c r="T9959" s="117"/>
    </row>
    <row r="9960" spans="16:20" x14ac:dyDescent="0.15">
      <c r="P9960" s="115"/>
      <c r="Q9960" s="116"/>
      <c r="R9960" s="116"/>
      <c r="S9960" s="116"/>
      <c r="T9960" s="117"/>
    </row>
    <row r="9961" spans="16:20" x14ac:dyDescent="0.15">
      <c r="P9961" s="115"/>
      <c r="Q9961" s="116"/>
      <c r="R9961" s="116"/>
      <c r="S9961" s="116"/>
      <c r="T9961" s="117"/>
    </row>
    <row r="9962" spans="16:20" x14ac:dyDescent="0.15">
      <c r="P9962" s="115"/>
      <c r="Q9962" s="116"/>
      <c r="R9962" s="116"/>
      <c r="S9962" s="116"/>
      <c r="T9962" s="117"/>
    </row>
    <row r="9963" spans="16:20" x14ac:dyDescent="0.15">
      <c r="P9963" s="115"/>
      <c r="Q9963" s="116"/>
      <c r="R9963" s="116"/>
      <c r="S9963" s="116"/>
      <c r="T9963" s="117"/>
    </row>
    <row r="9964" spans="16:20" x14ac:dyDescent="0.15">
      <c r="P9964" s="115"/>
      <c r="Q9964" s="116"/>
      <c r="R9964" s="116"/>
      <c r="S9964" s="116"/>
      <c r="T9964" s="117"/>
    </row>
    <row r="9965" spans="16:20" x14ac:dyDescent="0.15">
      <c r="P9965" s="115"/>
      <c r="Q9965" s="116"/>
      <c r="R9965" s="116"/>
      <c r="S9965" s="116"/>
      <c r="T9965" s="117"/>
    </row>
    <row r="9966" spans="16:20" x14ac:dyDescent="0.15">
      <c r="P9966" s="115"/>
      <c r="Q9966" s="116"/>
      <c r="R9966" s="116"/>
      <c r="S9966" s="116"/>
      <c r="T9966" s="117"/>
    </row>
    <row r="9967" spans="16:20" x14ac:dyDescent="0.15">
      <c r="P9967" s="115"/>
      <c r="Q9967" s="116"/>
      <c r="R9967" s="116"/>
      <c r="S9967" s="116"/>
      <c r="T9967" s="117"/>
    </row>
    <row r="9968" spans="16:20" x14ac:dyDescent="0.15">
      <c r="P9968" s="115"/>
      <c r="Q9968" s="116"/>
      <c r="R9968" s="116"/>
      <c r="S9968" s="116"/>
      <c r="T9968" s="117"/>
    </row>
    <row r="9969" spans="16:20" x14ac:dyDescent="0.15">
      <c r="P9969" s="115"/>
      <c r="Q9969" s="116"/>
      <c r="R9969" s="116"/>
      <c r="S9969" s="116"/>
      <c r="T9969" s="117"/>
    </row>
    <row r="9970" spans="16:20" x14ac:dyDescent="0.15">
      <c r="P9970" s="115"/>
      <c r="Q9970" s="116"/>
      <c r="R9970" s="116"/>
      <c r="S9970" s="116"/>
      <c r="T9970" s="117"/>
    </row>
    <row r="9971" spans="16:20" x14ac:dyDescent="0.15">
      <c r="P9971" s="115"/>
      <c r="Q9971" s="116"/>
      <c r="R9971" s="116"/>
      <c r="S9971" s="116"/>
      <c r="T9971" s="117"/>
    </row>
    <row r="9972" spans="16:20" x14ac:dyDescent="0.15">
      <c r="P9972" s="115"/>
      <c r="Q9972" s="116"/>
      <c r="R9972" s="116"/>
      <c r="S9972" s="116"/>
      <c r="T9972" s="117"/>
    </row>
    <row r="9973" spans="16:20" x14ac:dyDescent="0.15">
      <c r="P9973" s="115"/>
      <c r="Q9973" s="116"/>
      <c r="R9973" s="116"/>
      <c r="S9973" s="116"/>
      <c r="T9973" s="117"/>
    </row>
    <row r="9974" spans="16:20" x14ac:dyDescent="0.15">
      <c r="P9974" s="115"/>
      <c r="Q9974" s="116"/>
      <c r="R9974" s="116"/>
      <c r="S9974" s="116"/>
      <c r="T9974" s="117"/>
    </row>
    <row r="9975" spans="16:20" x14ac:dyDescent="0.15">
      <c r="P9975" s="115"/>
      <c r="Q9975" s="116"/>
      <c r="R9975" s="116"/>
      <c r="S9975" s="116"/>
      <c r="T9975" s="117"/>
    </row>
    <row r="9976" spans="16:20" x14ac:dyDescent="0.15">
      <c r="P9976" s="115"/>
      <c r="Q9976" s="116"/>
      <c r="R9976" s="116"/>
      <c r="S9976" s="116"/>
      <c r="T9976" s="117"/>
    </row>
    <row r="9977" spans="16:20" x14ac:dyDescent="0.15">
      <c r="P9977" s="115"/>
      <c r="Q9977" s="116"/>
      <c r="R9977" s="116"/>
      <c r="S9977" s="116"/>
      <c r="T9977" s="117"/>
    </row>
    <row r="9978" spans="16:20" x14ac:dyDescent="0.15">
      <c r="P9978" s="115"/>
      <c r="Q9978" s="116"/>
      <c r="R9978" s="116"/>
      <c r="S9978" s="116"/>
      <c r="T9978" s="117"/>
    </row>
    <row r="9979" spans="16:20" x14ac:dyDescent="0.15">
      <c r="P9979" s="115"/>
      <c r="Q9979" s="116"/>
      <c r="R9979" s="116"/>
      <c r="S9979" s="116"/>
      <c r="T9979" s="117"/>
    </row>
    <row r="9980" spans="16:20" x14ac:dyDescent="0.15">
      <c r="P9980" s="115"/>
      <c r="Q9980" s="116"/>
      <c r="R9980" s="116"/>
      <c r="S9980" s="116"/>
      <c r="T9980" s="117"/>
    </row>
    <row r="9981" spans="16:20" x14ac:dyDescent="0.15">
      <c r="P9981" s="115"/>
      <c r="Q9981" s="116"/>
      <c r="R9981" s="116"/>
      <c r="S9981" s="116"/>
      <c r="T9981" s="117"/>
    </row>
    <row r="9982" spans="16:20" x14ac:dyDescent="0.15">
      <c r="P9982" s="115"/>
      <c r="Q9982" s="116"/>
      <c r="R9982" s="116"/>
      <c r="S9982" s="116"/>
      <c r="T9982" s="117"/>
    </row>
    <row r="9983" spans="16:20" x14ac:dyDescent="0.15">
      <c r="P9983" s="115"/>
      <c r="Q9983" s="116"/>
      <c r="R9983" s="116"/>
      <c r="S9983" s="116"/>
      <c r="T9983" s="117"/>
    </row>
    <row r="9984" spans="16:20" x14ac:dyDescent="0.15">
      <c r="P9984" s="115"/>
      <c r="Q9984" s="116"/>
      <c r="R9984" s="116"/>
      <c r="S9984" s="116"/>
      <c r="T9984" s="117"/>
    </row>
    <row r="9985" spans="16:20" x14ac:dyDescent="0.15">
      <c r="P9985" s="115"/>
      <c r="Q9985" s="116"/>
      <c r="R9985" s="116"/>
      <c r="S9985" s="116"/>
      <c r="T9985" s="117"/>
    </row>
    <row r="9986" spans="16:20" x14ac:dyDescent="0.15">
      <c r="P9986" s="115"/>
      <c r="Q9986" s="116"/>
      <c r="R9986" s="116"/>
      <c r="S9986" s="116"/>
      <c r="T9986" s="117"/>
    </row>
    <row r="9987" spans="16:20" x14ac:dyDescent="0.15">
      <c r="P9987" s="115"/>
      <c r="Q9987" s="116"/>
      <c r="R9987" s="116"/>
      <c r="S9987" s="116"/>
      <c r="T9987" s="117"/>
    </row>
    <row r="9988" spans="16:20" x14ac:dyDescent="0.15">
      <c r="P9988" s="115"/>
      <c r="Q9988" s="116"/>
      <c r="R9988" s="116"/>
      <c r="S9988" s="116"/>
      <c r="T9988" s="117"/>
    </row>
    <row r="9989" spans="16:20" x14ac:dyDescent="0.15">
      <c r="P9989" s="115"/>
      <c r="Q9989" s="116"/>
      <c r="R9989" s="116"/>
      <c r="S9989" s="116"/>
      <c r="T9989" s="117"/>
    </row>
    <row r="9990" spans="16:20" x14ac:dyDescent="0.15">
      <c r="P9990" s="115"/>
      <c r="Q9990" s="116"/>
      <c r="R9990" s="116"/>
      <c r="S9990" s="116"/>
      <c r="T9990" s="117"/>
    </row>
    <row r="9991" spans="16:20" x14ac:dyDescent="0.15">
      <c r="P9991" s="115"/>
      <c r="Q9991" s="116"/>
      <c r="R9991" s="116"/>
      <c r="S9991" s="116"/>
      <c r="T9991" s="117"/>
    </row>
    <row r="9992" spans="16:20" x14ac:dyDescent="0.15">
      <c r="P9992" s="115"/>
      <c r="Q9992" s="116"/>
      <c r="R9992" s="116"/>
      <c r="S9992" s="116"/>
      <c r="T9992" s="117"/>
    </row>
    <row r="9993" spans="16:20" x14ac:dyDescent="0.15">
      <c r="P9993" s="115"/>
      <c r="Q9993" s="116"/>
      <c r="R9993" s="116"/>
      <c r="S9993" s="116"/>
      <c r="T9993" s="117"/>
    </row>
    <row r="9994" spans="16:20" x14ac:dyDescent="0.15">
      <c r="P9994" s="115"/>
      <c r="Q9994" s="116"/>
      <c r="R9994" s="116"/>
      <c r="S9994" s="116"/>
      <c r="T9994" s="117"/>
    </row>
    <row r="9995" spans="16:20" x14ac:dyDescent="0.15">
      <c r="P9995" s="115"/>
      <c r="Q9995" s="116"/>
      <c r="R9995" s="116"/>
      <c r="S9995" s="116"/>
      <c r="T9995" s="117"/>
    </row>
    <row r="9996" spans="16:20" x14ac:dyDescent="0.15">
      <c r="P9996" s="115"/>
      <c r="Q9996" s="116"/>
      <c r="R9996" s="116"/>
      <c r="S9996" s="116"/>
      <c r="T9996" s="117"/>
    </row>
    <row r="9997" spans="16:20" x14ac:dyDescent="0.15">
      <c r="P9997" s="115"/>
      <c r="Q9997" s="116"/>
      <c r="R9997" s="116"/>
      <c r="S9997" s="116"/>
      <c r="T9997" s="117"/>
    </row>
    <row r="9998" spans="16:20" x14ac:dyDescent="0.15">
      <c r="P9998" s="115"/>
      <c r="Q9998" s="116"/>
      <c r="R9998" s="116"/>
      <c r="S9998" s="116"/>
      <c r="T9998" s="117"/>
    </row>
    <row r="9999" spans="16:20" x14ac:dyDescent="0.15">
      <c r="P9999" s="115"/>
      <c r="Q9999" s="116"/>
      <c r="R9999" s="116"/>
      <c r="S9999" s="116"/>
      <c r="T9999" s="117"/>
    </row>
    <row r="10000" spans="16:20" x14ac:dyDescent="0.15">
      <c r="P10000" s="115"/>
      <c r="Q10000" s="116"/>
      <c r="R10000" s="116"/>
      <c r="S10000" s="116"/>
      <c r="T10000" s="117"/>
    </row>
    <row r="10001" spans="16:20" x14ac:dyDescent="0.15">
      <c r="P10001" s="115"/>
      <c r="Q10001" s="116"/>
      <c r="R10001" s="116"/>
      <c r="S10001" s="116"/>
      <c r="T10001" s="117"/>
    </row>
    <row r="10002" spans="16:20" x14ac:dyDescent="0.15">
      <c r="P10002" s="115"/>
      <c r="Q10002" s="116"/>
      <c r="R10002" s="116"/>
      <c r="S10002" s="116"/>
      <c r="T10002" s="117"/>
    </row>
    <row r="10003" spans="16:20" x14ac:dyDescent="0.15">
      <c r="P10003" s="115"/>
      <c r="Q10003" s="116"/>
      <c r="R10003" s="116"/>
      <c r="S10003" s="116"/>
      <c r="T10003" s="117"/>
    </row>
    <row r="10004" spans="16:20" x14ac:dyDescent="0.15">
      <c r="P10004" s="115"/>
      <c r="Q10004" s="116"/>
      <c r="R10004" s="116"/>
      <c r="S10004" s="116"/>
      <c r="T10004" s="117"/>
    </row>
    <row r="10005" spans="16:20" x14ac:dyDescent="0.15">
      <c r="P10005" s="115"/>
      <c r="Q10005" s="116"/>
      <c r="R10005" s="116"/>
      <c r="S10005" s="116"/>
      <c r="T10005" s="117"/>
    </row>
    <row r="10006" spans="16:20" x14ac:dyDescent="0.15">
      <c r="P10006" s="115"/>
      <c r="Q10006" s="116"/>
      <c r="R10006" s="116"/>
      <c r="S10006" s="116"/>
      <c r="T10006" s="117"/>
    </row>
    <row r="10007" spans="16:20" x14ac:dyDescent="0.15">
      <c r="P10007" s="115"/>
      <c r="Q10007" s="116"/>
      <c r="R10007" s="116"/>
      <c r="S10007" s="116"/>
      <c r="T10007" s="117"/>
    </row>
    <row r="10008" spans="16:20" x14ac:dyDescent="0.15">
      <c r="P10008" s="115"/>
      <c r="Q10008" s="116"/>
      <c r="R10008" s="116"/>
      <c r="S10008" s="116"/>
      <c r="T10008" s="117"/>
    </row>
    <row r="10009" spans="16:20" x14ac:dyDescent="0.15">
      <c r="P10009" s="115"/>
      <c r="Q10009" s="116"/>
      <c r="R10009" s="116"/>
      <c r="S10009" s="116"/>
      <c r="T10009" s="117"/>
    </row>
    <row r="10010" spans="16:20" x14ac:dyDescent="0.15">
      <c r="P10010" s="115"/>
      <c r="Q10010" s="116"/>
      <c r="R10010" s="116"/>
      <c r="S10010" s="116"/>
      <c r="T10010" s="117"/>
    </row>
    <row r="10011" spans="16:20" x14ac:dyDescent="0.15">
      <c r="P10011" s="115"/>
      <c r="Q10011" s="116"/>
      <c r="R10011" s="116"/>
      <c r="S10011" s="116"/>
      <c r="T10011" s="117"/>
    </row>
    <row r="10012" spans="16:20" x14ac:dyDescent="0.15">
      <c r="P10012" s="115"/>
      <c r="Q10012" s="116"/>
      <c r="R10012" s="116"/>
      <c r="S10012" s="116"/>
      <c r="T10012" s="117"/>
    </row>
    <row r="10013" spans="16:20" x14ac:dyDescent="0.15">
      <c r="P10013" s="115"/>
      <c r="Q10013" s="116"/>
      <c r="R10013" s="116"/>
      <c r="S10013" s="116"/>
      <c r="T10013" s="117"/>
    </row>
    <row r="10014" spans="16:20" x14ac:dyDescent="0.15">
      <c r="P10014" s="115"/>
      <c r="Q10014" s="116"/>
      <c r="R10014" s="116"/>
      <c r="S10014" s="116"/>
      <c r="T10014" s="117"/>
    </row>
    <row r="10015" spans="16:20" x14ac:dyDescent="0.15">
      <c r="P10015" s="115"/>
      <c r="Q10015" s="116"/>
      <c r="R10015" s="116"/>
      <c r="S10015" s="116"/>
      <c r="T10015" s="117"/>
    </row>
    <row r="10016" spans="16:20" x14ac:dyDescent="0.15">
      <c r="P10016" s="115"/>
      <c r="Q10016" s="116"/>
      <c r="R10016" s="116"/>
      <c r="S10016" s="116"/>
      <c r="T10016" s="117"/>
    </row>
    <row r="10017" spans="16:20" x14ac:dyDescent="0.15">
      <c r="P10017" s="115"/>
      <c r="Q10017" s="116"/>
      <c r="R10017" s="116"/>
      <c r="S10017" s="116"/>
      <c r="T10017" s="117"/>
    </row>
    <row r="10018" spans="16:20" x14ac:dyDescent="0.15">
      <c r="P10018" s="115"/>
      <c r="Q10018" s="116"/>
      <c r="R10018" s="116"/>
      <c r="S10018" s="116"/>
      <c r="T10018" s="117"/>
    </row>
    <row r="10019" spans="16:20" x14ac:dyDescent="0.15">
      <c r="P10019" s="115"/>
      <c r="Q10019" s="116"/>
      <c r="R10019" s="116"/>
      <c r="S10019" s="116"/>
      <c r="T10019" s="117"/>
    </row>
    <row r="10020" spans="16:20" x14ac:dyDescent="0.15">
      <c r="P10020" s="115"/>
      <c r="Q10020" s="116"/>
      <c r="R10020" s="116"/>
      <c r="S10020" s="116"/>
      <c r="T10020" s="117"/>
    </row>
    <row r="10021" spans="16:20" x14ac:dyDescent="0.15">
      <c r="P10021" s="115"/>
      <c r="Q10021" s="116"/>
      <c r="R10021" s="116"/>
      <c r="S10021" s="116"/>
      <c r="T10021" s="117"/>
    </row>
    <row r="10022" spans="16:20" x14ac:dyDescent="0.15">
      <c r="P10022" s="115"/>
      <c r="Q10022" s="116"/>
      <c r="R10022" s="116"/>
      <c r="S10022" s="116"/>
      <c r="T10022" s="117"/>
    </row>
    <row r="10023" spans="16:20" x14ac:dyDescent="0.15">
      <c r="P10023" s="115"/>
      <c r="Q10023" s="116"/>
      <c r="R10023" s="116"/>
      <c r="S10023" s="116"/>
      <c r="T10023" s="117"/>
    </row>
    <row r="10024" spans="16:20" x14ac:dyDescent="0.15">
      <c r="P10024" s="115"/>
      <c r="Q10024" s="116"/>
      <c r="R10024" s="116"/>
      <c r="S10024" s="116"/>
      <c r="T10024" s="117"/>
    </row>
    <row r="10025" spans="16:20" x14ac:dyDescent="0.15">
      <c r="P10025" s="115"/>
      <c r="Q10025" s="116"/>
      <c r="R10025" s="116"/>
      <c r="S10025" s="116"/>
      <c r="T10025" s="117"/>
    </row>
    <row r="10026" spans="16:20" x14ac:dyDescent="0.15">
      <c r="P10026" s="115"/>
      <c r="Q10026" s="116"/>
      <c r="R10026" s="116"/>
      <c r="S10026" s="116"/>
      <c r="T10026" s="117"/>
    </row>
    <row r="10027" spans="16:20" x14ac:dyDescent="0.15">
      <c r="P10027" s="115"/>
      <c r="Q10027" s="116"/>
      <c r="R10027" s="116"/>
      <c r="S10027" s="116"/>
      <c r="T10027" s="117"/>
    </row>
    <row r="10028" spans="16:20" x14ac:dyDescent="0.15">
      <c r="P10028" s="115"/>
      <c r="Q10028" s="116"/>
      <c r="R10028" s="116"/>
      <c r="S10028" s="116"/>
      <c r="T10028" s="117"/>
    </row>
    <row r="10029" spans="16:20" x14ac:dyDescent="0.15">
      <c r="P10029" s="115"/>
      <c r="Q10029" s="116"/>
      <c r="R10029" s="116"/>
      <c r="S10029" s="116"/>
      <c r="T10029" s="117"/>
    </row>
    <row r="10030" spans="16:20" x14ac:dyDescent="0.15">
      <c r="P10030" s="115"/>
      <c r="Q10030" s="116"/>
      <c r="R10030" s="116"/>
      <c r="S10030" s="116"/>
      <c r="T10030" s="117"/>
    </row>
    <row r="10031" spans="16:20" x14ac:dyDescent="0.15">
      <c r="P10031" s="115"/>
      <c r="Q10031" s="116"/>
      <c r="R10031" s="116"/>
      <c r="S10031" s="116"/>
      <c r="T10031" s="117"/>
    </row>
    <row r="10032" spans="16:20" x14ac:dyDescent="0.15">
      <c r="P10032" s="115"/>
      <c r="Q10032" s="116"/>
      <c r="R10032" s="116"/>
      <c r="S10032" s="116"/>
      <c r="T10032" s="117"/>
    </row>
    <row r="10033" spans="16:20" x14ac:dyDescent="0.15">
      <c r="P10033" s="115"/>
      <c r="Q10033" s="116"/>
      <c r="R10033" s="116"/>
      <c r="S10033" s="116"/>
      <c r="T10033" s="117"/>
    </row>
    <row r="10034" spans="16:20" x14ac:dyDescent="0.15">
      <c r="P10034" s="115"/>
      <c r="Q10034" s="116"/>
      <c r="R10034" s="116"/>
      <c r="S10034" s="116"/>
      <c r="T10034" s="117"/>
    </row>
    <row r="10035" spans="16:20" x14ac:dyDescent="0.15">
      <c r="P10035" s="115"/>
      <c r="Q10035" s="116"/>
      <c r="R10035" s="116"/>
      <c r="S10035" s="116"/>
      <c r="T10035" s="117"/>
    </row>
    <row r="10036" spans="16:20" x14ac:dyDescent="0.15">
      <c r="P10036" s="115"/>
      <c r="Q10036" s="116"/>
      <c r="R10036" s="116"/>
      <c r="S10036" s="116"/>
      <c r="T10036" s="117"/>
    </row>
    <row r="10037" spans="16:20" x14ac:dyDescent="0.15">
      <c r="P10037" s="115"/>
      <c r="Q10037" s="116"/>
      <c r="R10037" s="116"/>
      <c r="S10037" s="116"/>
      <c r="T10037" s="117"/>
    </row>
    <row r="10038" spans="16:20" x14ac:dyDescent="0.15">
      <c r="P10038" s="115"/>
      <c r="Q10038" s="116"/>
      <c r="R10038" s="116"/>
      <c r="S10038" s="116"/>
      <c r="T10038" s="117"/>
    </row>
    <row r="10039" spans="16:20" x14ac:dyDescent="0.15">
      <c r="P10039" s="115"/>
      <c r="Q10039" s="116"/>
      <c r="R10039" s="116"/>
      <c r="S10039" s="116"/>
      <c r="T10039" s="117"/>
    </row>
    <row r="10040" spans="16:20" x14ac:dyDescent="0.15">
      <c r="P10040" s="115"/>
      <c r="Q10040" s="116"/>
      <c r="R10040" s="116"/>
      <c r="S10040" s="116"/>
      <c r="T10040" s="117"/>
    </row>
    <row r="10041" spans="16:20" x14ac:dyDescent="0.15">
      <c r="P10041" s="115"/>
      <c r="Q10041" s="116"/>
      <c r="R10041" s="116"/>
      <c r="S10041" s="116"/>
      <c r="T10041" s="117"/>
    </row>
    <row r="10042" spans="16:20" x14ac:dyDescent="0.15">
      <c r="P10042" s="115"/>
      <c r="Q10042" s="116"/>
      <c r="R10042" s="116"/>
      <c r="S10042" s="116"/>
      <c r="T10042" s="117"/>
    </row>
    <row r="10043" spans="16:20" x14ac:dyDescent="0.15">
      <c r="P10043" s="115"/>
      <c r="Q10043" s="116"/>
      <c r="R10043" s="116"/>
      <c r="S10043" s="116"/>
      <c r="T10043" s="117"/>
    </row>
    <row r="10044" spans="16:20" x14ac:dyDescent="0.15">
      <c r="P10044" s="115"/>
      <c r="Q10044" s="116"/>
      <c r="R10044" s="116"/>
      <c r="S10044" s="116"/>
      <c r="T10044" s="117"/>
    </row>
    <row r="10045" spans="16:20" x14ac:dyDescent="0.15">
      <c r="P10045" s="115"/>
      <c r="Q10045" s="116"/>
      <c r="R10045" s="116"/>
      <c r="S10045" s="116"/>
      <c r="T10045" s="117"/>
    </row>
    <row r="10046" spans="16:20" x14ac:dyDescent="0.15">
      <c r="P10046" s="115"/>
      <c r="Q10046" s="116"/>
      <c r="R10046" s="116"/>
      <c r="S10046" s="116"/>
      <c r="T10046" s="117"/>
    </row>
    <row r="10047" spans="16:20" x14ac:dyDescent="0.15">
      <c r="P10047" s="115"/>
      <c r="Q10047" s="116"/>
      <c r="R10047" s="116"/>
      <c r="S10047" s="116"/>
      <c r="T10047" s="117"/>
    </row>
    <row r="10048" spans="16:20" x14ac:dyDescent="0.15">
      <c r="P10048" s="115"/>
      <c r="Q10048" s="116"/>
      <c r="R10048" s="116"/>
      <c r="S10048" s="116"/>
      <c r="T10048" s="117"/>
    </row>
    <row r="10049" spans="16:20" x14ac:dyDescent="0.15">
      <c r="P10049" s="115"/>
      <c r="Q10049" s="116"/>
      <c r="R10049" s="116"/>
      <c r="S10049" s="116"/>
      <c r="T10049" s="117"/>
    </row>
    <row r="10050" spans="16:20" x14ac:dyDescent="0.15">
      <c r="P10050" s="115"/>
      <c r="Q10050" s="116"/>
      <c r="R10050" s="116"/>
      <c r="S10050" s="116"/>
      <c r="T10050" s="117"/>
    </row>
    <row r="10051" spans="16:20" x14ac:dyDescent="0.15">
      <c r="P10051" s="115"/>
      <c r="Q10051" s="116"/>
      <c r="R10051" s="116"/>
      <c r="S10051" s="116"/>
      <c r="T10051" s="117"/>
    </row>
    <row r="10052" spans="16:20" x14ac:dyDescent="0.15">
      <c r="P10052" s="115"/>
      <c r="Q10052" s="116"/>
      <c r="R10052" s="116"/>
      <c r="S10052" s="116"/>
      <c r="T10052" s="117"/>
    </row>
    <row r="10053" spans="16:20" x14ac:dyDescent="0.15">
      <c r="P10053" s="115"/>
      <c r="Q10053" s="116"/>
      <c r="R10053" s="116"/>
      <c r="S10053" s="116"/>
      <c r="T10053" s="117"/>
    </row>
    <row r="10054" spans="16:20" x14ac:dyDescent="0.15">
      <c r="P10054" s="115"/>
      <c r="Q10054" s="116"/>
      <c r="R10054" s="116"/>
      <c r="S10054" s="116"/>
      <c r="T10054" s="117"/>
    </row>
    <row r="10055" spans="16:20" x14ac:dyDescent="0.15">
      <c r="P10055" s="115"/>
      <c r="Q10055" s="116"/>
      <c r="R10055" s="116"/>
      <c r="S10055" s="116"/>
      <c r="T10055" s="117"/>
    </row>
    <row r="10056" spans="16:20" x14ac:dyDescent="0.15">
      <c r="P10056" s="115"/>
      <c r="Q10056" s="116"/>
      <c r="R10056" s="116"/>
      <c r="S10056" s="116"/>
      <c r="T10056" s="117"/>
    </row>
    <row r="10057" spans="16:20" x14ac:dyDescent="0.15">
      <c r="P10057" s="115"/>
      <c r="Q10057" s="116"/>
      <c r="R10057" s="116"/>
      <c r="S10057" s="116"/>
      <c r="T10057" s="117"/>
    </row>
    <row r="10058" spans="16:20" x14ac:dyDescent="0.15">
      <c r="P10058" s="115"/>
      <c r="Q10058" s="116"/>
      <c r="R10058" s="116"/>
      <c r="S10058" s="116"/>
      <c r="T10058" s="117"/>
    </row>
    <row r="10059" spans="16:20" x14ac:dyDescent="0.15">
      <c r="P10059" s="115"/>
      <c r="Q10059" s="116"/>
      <c r="R10059" s="116"/>
      <c r="S10059" s="116"/>
      <c r="T10059" s="117"/>
    </row>
    <row r="10060" spans="16:20" x14ac:dyDescent="0.15">
      <c r="P10060" s="115"/>
      <c r="Q10060" s="116"/>
      <c r="R10060" s="116"/>
      <c r="S10060" s="116"/>
      <c r="T10060" s="117"/>
    </row>
    <row r="10061" spans="16:20" x14ac:dyDescent="0.15">
      <c r="P10061" s="115"/>
      <c r="Q10061" s="116"/>
      <c r="R10061" s="116"/>
      <c r="S10061" s="116"/>
      <c r="T10061" s="117"/>
    </row>
    <row r="10062" spans="16:20" x14ac:dyDescent="0.15">
      <c r="P10062" s="115"/>
      <c r="Q10062" s="116"/>
      <c r="R10062" s="116"/>
      <c r="S10062" s="116"/>
      <c r="T10062" s="117"/>
    </row>
    <row r="10063" spans="16:20" x14ac:dyDescent="0.15">
      <c r="P10063" s="115"/>
      <c r="Q10063" s="116"/>
      <c r="R10063" s="116"/>
      <c r="S10063" s="116"/>
      <c r="T10063" s="117"/>
    </row>
    <row r="10064" spans="16:20" x14ac:dyDescent="0.15">
      <c r="P10064" s="115"/>
      <c r="Q10064" s="116"/>
      <c r="R10064" s="116"/>
      <c r="S10064" s="116"/>
      <c r="T10064" s="117"/>
    </row>
    <row r="10065" spans="16:20" x14ac:dyDescent="0.15">
      <c r="P10065" s="115"/>
      <c r="Q10065" s="116"/>
      <c r="R10065" s="116"/>
      <c r="S10065" s="116"/>
      <c r="T10065" s="117"/>
    </row>
    <row r="10066" spans="16:20" x14ac:dyDescent="0.15">
      <c r="P10066" s="115"/>
      <c r="Q10066" s="116"/>
      <c r="R10066" s="116"/>
      <c r="S10066" s="116"/>
      <c r="T10066" s="117"/>
    </row>
    <row r="10067" spans="16:20" x14ac:dyDescent="0.15">
      <c r="P10067" s="115"/>
      <c r="Q10067" s="116"/>
      <c r="R10067" s="116"/>
      <c r="S10067" s="116"/>
      <c r="T10067" s="117"/>
    </row>
    <row r="10068" spans="16:20" x14ac:dyDescent="0.15">
      <c r="P10068" s="115"/>
      <c r="Q10068" s="116"/>
      <c r="R10068" s="116"/>
      <c r="S10068" s="116"/>
      <c r="T10068" s="117"/>
    </row>
    <row r="10069" spans="16:20" x14ac:dyDescent="0.15">
      <c r="P10069" s="115"/>
      <c r="Q10069" s="116"/>
      <c r="R10069" s="116"/>
      <c r="S10069" s="116"/>
      <c r="T10069" s="117"/>
    </row>
    <row r="10070" spans="16:20" x14ac:dyDescent="0.15">
      <c r="P10070" s="115"/>
      <c r="Q10070" s="116"/>
      <c r="R10070" s="116"/>
      <c r="S10070" s="116"/>
      <c r="T10070" s="117"/>
    </row>
    <row r="10071" spans="16:20" x14ac:dyDescent="0.15">
      <c r="P10071" s="115"/>
      <c r="Q10071" s="116"/>
      <c r="R10071" s="116"/>
      <c r="S10071" s="116"/>
      <c r="T10071" s="117"/>
    </row>
    <row r="10072" spans="16:20" x14ac:dyDescent="0.15">
      <c r="P10072" s="115"/>
      <c r="Q10072" s="116"/>
      <c r="R10072" s="116"/>
      <c r="S10072" s="116"/>
      <c r="T10072" s="117"/>
    </row>
    <row r="10073" spans="16:20" x14ac:dyDescent="0.15">
      <c r="P10073" s="115"/>
      <c r="Q10073" s="116"/>
      <c r="R10073" s="116"/>
      <c r="S10073" s="116"/>
      <c r="T10073" s="117"/>
    </row>
    <row r="10074" spans="16:20" x14ac:dyDescent="0.15">
      <c r="P10074" s="115"/>
      <c r="Q10074" s="116"/>
      <c r="R10074" s="116"/>
      <c r="S10074" s="116"/>
      <c r="T10074" s="117"/>
    </row>
    <row r="10075" spans="16:20" x14ac:dyDescent="0.15">
      <c r="P10075" s="115"/>
      <c r="Q10075" s="116"/>
      <c r="R10075" s="116"/>
      <c r="S10075" s="116"/>
      <c r="T10075" s="117"/>
    </row>
    <row r="10076" spans="16:20" x14ac:dyDescent="0.15">
      <c r="P10076" s="115"/>
      <c r="Q10076" s="116"/>
      <c r="R10076" s="116"/>
      <c r="S10076" s="116"/>
      <c r="T10076" s="117"/>
    </row>
    <row r="10077" spans="16:20" x14ac:dyDescent="0.15">
      <c r="P10077" s="115"/>
      <c r="Q10077" s="116"/>
      <c r="R10077" s="116"/>
      <c r="S10077" s="116"/>
      <c r="T10077" s="117"/>
    </row>
    <row r="10078" spans="16:20" x14ac:dyDescent="0.15">
      <c r="P10078" s="115"/>
      <c r="Q10078" s="116"/>
      <c r="R10078" s="116"/>
      <c r="S10078" s="116"/>
      <c r="T10078" s="117"/>
    </row>
    <row r="10079" spans="16:20" x14ac:dyDescent="0.15">
      <c r="P10079" s="115"/>
      <c r="Q10079" s="116"/>
      <c r="R10079" s="116"/>
      <c r="S10079" s="116"/>
      <c r="T10079" s="117"/>
    </row>
    <row r="10080" spans="16:20" x14ac:dyDescent="0.15">
      <c r="P10080" s="115"/>
      <c r="Q10080" s="116"/>
      <c r="R10080" s="116"/>
      <c r="S10080" s="116"/>
      <c r="T10080" s="117"/>
    </row>
    <row r="10081" spans="16:20" x14ac:dyDescent="0.15">
      <c r="P10081" s="115"/>
      <c r="Q10081" s="116"/>
      <c r="R10081" s="116"/>
      <c r="S10081" s="116"/>
      <c r="T10081" s="117"/>
    </row>
    <row r="10082" spans="16:20" x14ac:dyDescent="0.15">
      <c r="P10082" s="115"/>
      <c r="Q10082" s="116"/>
      <c r="R10082" s="116"/>
      <c r="S10082" s="116"/>
      <c r="T10082" s="117"/>
    </row>
    <row r="10083" spans="16:20" x14ac:dyDescent="0.15">
      <c r="P10083" s="115"/>
      <c r="Q10083" s="116"/>
      <c r="R10083" s="116"/>
      <c r="S10083" s="116"/>
      <c r="T10083" s="117"/>
    </row>
    <row r="10084" spans="16:20" x14ac:dyDescent="0.15">
      <c r="P10084" s="115"/>
      <c r="Q10084" s="116"/>
      <c r="R10084" s="116"/>
      <c r="S10084" s="116"/>
      <c r="T10084" s="117"/>
    </row>
    <row r="10085" spans="16:20" x14ac:dyDescent="0.15">
      <c r="P10085" s="115"/>
      <c r="Q10085" s="116"/>
      <c r="R10085" s="116"/>
      <c r="S10085" s="116"/>
      <c r="T10085" s="117"/>
    </row>
    <row r="10086" spans="16:20" x14ac:dyDescent="0.15">
      <c r="P10086" s="115"/>
      <c r="Q10086" s="116"/>
      <c r="R10086" s="116"/>
      <c r="S10086" s="116"/>
      <c r="T10086" s="117"/>
    </row>
    <row r="10087" spans="16:20" x14ac:dyDescent="0.15">
      <c r="P10087" s="115"/>
      <c r="Q10087" s="116"/>
      <c r="R10087" s="116"/>
      <c r="S10087" s="116"/>
      <c r="T10087" s="117"/>
    </row>
    <row r="10088" spans="16:20" x14ac:dyDescent="0.15">
      <c r="P10088" s="115"/>
      <c r="Q10088" s="116"/>
      <c r="R10088" s="116"/>
      <c r="S10088" s="116"/>
      <c r="T10088" s="117"/>
    </row>
    <row r="10089" spans="16:20" x14ac:dyDescent="0.15">
      <c r="P10089" s="115"/>
      <c r="Q10089" s="116"/>
      <c r="R10089" s="116"/>
      <c r="S10089" s="116"/>
      <c r="T10089" s="117"/>
    </row>
    <row r="10090" spans="16:20" x14ac:dyDescent="0.15">
      <c r="P10090" s="115"/>
      <c r="Q10090" s="116"/>
      <c r="R10090" s="116"/>
      <c r="S10090" s="116"/>
      <c r="T10090" s="117"/>
    </row>
    <row r="10091" spans="16:20" x14ac:dyDescent="0.15">
      <c r="P10091" s="115"/>
      <c r="Q10091" s="116"/>
      <c r="R10091" s="116"/>
      <c r="S10091" s="116"/>
      <c r="T10091" s="117"/>
    </row>
    <row r="10092" spans="16:20" x14ac:dyDescent="0.15">
      <c r="P10092" s="115"/>
      <c r="Q10092" s="116"/>
      <c r="R10092" s="116"/>
      <c r="S10092" s="116"/>
      <c r="T10092" s="117"/>
    </row>
    <row r="10093" spans="16:20" x14ac:dyDescent="0.15">
      <c r="P10093" s="115"/>
      <c r="Q10093" s="116"/>
      <c r="R10093" s="116"/>
      <c r="S10093" s="116"/>
      <c r="T10093" s="117"/>
    </row>
    <row r="10094" spans="16:20" x14ac:dyDescent="0.15">
      <c r="P10094" s="115"/>
      <c r="Q10094" s="116"/>
      <c r="R10094" s="116"/>
      <c r="S10094" s="116"/>
      <c r="T10094" s="117"/>
    </row>
    <row r="10095" spans="16:20" x14ac:dyDescent="0.15">
      <c r="P10095" s="115"/>
      <c r="Q10095" s="116"/>
      <c r="R10095" s="116"/>
      <c r="S10095" s="116"/>
      <c r="T10095" s="117"/>
    </row>
    <row r="10096" spans="16:20" x14ac:dyDescent="0.15">
      <c r="P10096" s="115"/>
      <c r="Q10096" s="116"/>
      <c r="R10096" s="116"/>
      <c r="S10096" s="116"/>
      <c r="T10096" s="117"/>
    </row>
    <row r="10097" spans="16:20" x14ac:dyDescent="0.15">
      <c r="P10097" s="115"/>
      <c r="Q10097" s="116"/>
      <c r="R10097" s="116"/>
      <c r="S10097" s="116"/>
      <c r="T10097" s="117"/>
    </row>
    <row r="10098" spans="16:20" x14ac:dyDescent="0.15">
      <c r="P10098" s="115"/>
      <c r="Q10098" s="116"/>
      <c r="R10098" s="116"/>
      <c r="S10098" s="116"/>
      <c r="T10098" s="117"/>
    </row>
    <row r="10099" spans="16:20" x14ac:dyDescent="0.15">
      <c r="P10099" s="115"/>
      <c r="Q10099" s="116"/>
      <c r="R10099" s="116"/>
      <c r="S10099" s="116"/>
      <c r="T10099" s="117"/>
    </row>
    <row r="10100" spans="16:20" x14ac:dyDescent="0.15">
      <c r="P10100" s="115"/>
      <c r="Q10100" s="116"/>
      <c r="R10100" s="116"/>
      <c r="S10100" s="116"/>
      <c r="T10100" s="117"/>
    </row>
    <row r="10101" spans="16:20" x14ac:dyDescent="0.15">
      <c r="P10101" s="115"/>
      <c r="Q10101" s="116"/>
      <c r="R10101" s="116"/>
      <c r="S10101" s="116"/>
      <c r="T10101" s="117"/>
    </row>
    <row r="10102" spans="16:20" x14ac:dyDescent="0.15">
      <c r="P10102" s="115"/>
      <c r="Q10102" s="116"/>
      <c r="R10102" s="116"/>
      <c r="S10102" s="116"/>
      <c r="T10102" s="117"/>
    </row>
    <row r="10103" spans="16:20" x14ac:dyDescent="0.15">
      <c r="P10103" s="115"/>
      <c r="Q10103" s="116"/>
      <c r="R10103" s="116"/>
      <c r="S10103" s="116"/>
      <c r="T10103" s="117"/>
    </row>
    <row r="10104" spans="16:20" x14ac:dyDescent="0.15">
      <c r="P10104" s="115"/>
      <c r="Q10104" s="116"/>
      <c r="R10104" s="116"/>
      <c r="S10104" s="116"/>
      <c r="T10104" s="117"/>
    </row>
    <row r="10105" spans="16:20" x14ac:dyDescent="0.15">
      <c r="P10105" s="115"/>
      <c r="Q10105" s="116"/>
      <c r="R10105" s="116"/>
      <c r="S10105" s="116"/>
      <c r="T10105" s="117"/>
    </row>
    <row r="10106" spans="16:20" x14ac:dyDescent="0.15">
      <c r="P10106" s="115"/>
      <c r="Q10106" s="116"/>
      <c r="R10106" s="116"/>
      <c r="S10106" s="116"/>
      <c r="T10106" s="117"/>
    </row>
    <row r="10107" spans="16:20" x14ac:dyDescent="0.15">
      <c r="P10107" s="115"/>
      <c r="Q10107" s="116"/>
      <c r="R10107" s="116"/>
      <c r="S10107" s="116"/>
      <c r="T10107" s="117"/>
    </row>
    <row r="10108" spans="16:20" x14ac:dyDescent="0.15">
      <c r="P10108" s="115"/>
      <c r="Q10108" s="116"/>
      <c r="R10108" s="116"/>
      <c r="S10108" s="116"/>
      <c r="T10108" s="117"/>
    </row>
    <row r="10109" spans="16:20" x14ac:dyDescent="0.15">
      <c r="P10109" s="115"/>
      <c r="Q10109" s="116"/>
      <c r="R10109" s="116"/>
      <c r="S10109" s="116"/>
      <c r="T10109" s="117"/>
    </row>
    <row r="10110" spans="16:20" x14ac:dyDescent="0.15">
      <c r="P10110" s="115"/>
      <c r="Q10110" s="116"/>
      <c r="R10110" s="116"/>
      <c r="S10110" s="116"/>
      <c r="T10110" s="117"/>
    </row>
    <row r="10111" spans="16:20" x14ac:dyDescent="0.15">
      <c r="P10111" s="115"/>
      <c r="Q10111" s="116"/>
      <c r="R10111" s="116"/>
      <c r="S10111" s="116"/>
      <c r="T10111" s="117"/>
    </row>
    <row r="10112" spans="16:20" x14ac:dyDescent="0.15">
      <c r="P10112" s="115"/>
      <c r="Q10112" s="116"/>
      <c r="R10112" s="116"/>
      <c r="S10112" s="116"/>
      <c r="T10112" s="117"/>
    </row>
    <row r="10113" spans="16:20" x14ac:dyDescent="0.15">
      <c r="P10113" s="115"/>
      <c r="Q10113" s="116"/>
      <c r="R10113" s="116"/>
      <c r="S10113" s="116"/>
      <c r="T10113" s="117"/>
    </row>
    <row r="10114" spans="16:20" x14ac:dyDescent="0.15">
      <c r="P10114" s="115"/>
      <c r="Q10114" s="116"/>
      <c r="R10114" s="116"/>
      <c r="S10114" s="116"/>
      <c r="T10114" s="117"/>
    </row>
    <row r="10115" spans="16:20" x14ac:dyDescent="0.15">
      <c r="P10115" s="115"/>
      <c r="Q10115" s="116"/>
      <c r="R10115" s="116"/>
      <c r="S10115" s="116"/>
      <c r="T10115" s="117"/>
    </row>
    <row r="10116" spans="16:20" x14ac:dyDescent="0.15">
      <c r="P10116" s="115"/>
      <c r="Q10116" s="116"/>
      <c r="R10116" s="116"/>
      <c r="S10116" s="116"/>
      <c r="T10116" s="117"/>
    </row>
    <row r="10117" spans="16:20" x14ac:dyDescent="0.15">
      <c r="P10117" s="115"/>
      <c r="Q10117" s="116"/>
      <c r="R10117" s="116"/>
      <c r="S10117" s="116"/>
      <c r="T10117" s="117"/>
    </row>
    <row r="10118" spans="16:20" x14ac:dyDescent="0.15">
      <c r="P10118" s="115"/>
      <c r="Q10118" s="116"/>
      <c r="R10118" s="116"/>
      <c r="S10118" s="116"/>
      <c r="T10118" s="117"/>
    </row>
    <row r="10119" spans="16:20" x14ac:dyDescent="0.15">
      <c r="P10119" s="115"/>
      <c r="Q10119" s="116"/>
      <c r="R10119" s="116"/>
      <c r="S10119" s="116"/>
      <c r="T10119" s="117"/>
    </row>
    <row r="10120" spans="16:20" x14ac:dyDescent="0.15">
      <c r="P10120" s="115"/>
      <c r="Q10120" s="116"/>
      <c r="R10120" s="116"/>
      <c r="S10120" s="116"/>
      <c r="T10120" s="117"/>
    </row>
    <row r="10121" spans="16:20" x14ac:dyDescent="0.15">
      <c r="P10121" s="115"/>
      <c r="Q10121" s="116"/>
      <c r="R10121" s="116"/>
      <c r="S10121" s="116"/>
      <c r="T10121" s="117"/>
    </row>
    <row r="10122" spans="16:20" x14ac:dyDescent="0.15">
      <c r="P10122" s="115"/>
      <c r="Q10122" s="116"/>
      <c r="R10122" s="116"/>
      <c r="S10122" s="116"/>
      <c r="T10122" s="117"/>
    </row>
    <row r="10123" spans="16:20" x14ac:dyDescent="0.15">
      <c r="P10123" s="115"/>
      <c r="Q10123" s="116"/>
      <c r="R10123" s="116"/>
      <c r="S10123" s="116"/>
      <c r="T10123" s="117"/>
    </row>
    <row r="10124" spans="16:20" x14ac:dyDescent="0.15">
      <c r="P10124" s="115"/>
      <c r="Q10124" s="116"/>
      <c r="R10124" s="116"/>
      <c r="S10124" s="116"/>
      <c r="T10124" s="117"/>
    </row>
    <row r="10125" spans="16:20" x14ac:dyDescent="0.15">
      <c r="P10125" s="115"/>
      <c r="Q10125" s="116"/>
      <c r="R10125" s="116"/>
      <c r="S10125" s="116"/>
      <c r="T10125" s="117"/>
    </row>
    <row r="10126" spans="16:20" x14ac:dyDescent="0.15">
      <c r="P10126" s="115"/>
      <c r="Q10126" s="116"/>
      <c r="R10126" s="116"/>
      <c r="S10126" s="116"/>
      <c r="T10126" s="117"/>
    </row>
    <row r="10127" spans="16:20" x14ac:dyDescent="0.15">
      <c r="P10127" s="115"/>
      <c r="Q10127" s="116"/>
      <c r="R10127" s="116"/>
      <c r="S10127" s="116"/>
      <c r="T10127" s="117"/>
    </row>
    <row r="10128" spans="16:20" x14ac:dyDescent="0.15">
      <c r="P10128" s="115"/>
      <c r="Q10128" s="116"/>
      <c r="R10128" s="116"/>
      <c r="S10128" s="116"/>
      <c r="T10128" s="117"/>
    </row>
    <row r="10129" spans="16:20" x14ac:dyDescent="0.15">
      <c r="P10129" s="115"/>
      <c r="Q10129" s="116"/>
      <c r="R10129" s="116"/>
      <c r="S10129" s="116"/>
      <c r="T10129" s="117"/>
    </row>
    <row r="10130" spans="16:20" x14ac:dyDescent="0.15">
      <c r="P10130" s="115"/>
      <c r="Q10130" s="116"/>
      <c r="R10130" s="116"/>
      <c r="S10130" s="116"/>
      <c r="T10130" s="117"/>
    </row>
    <row r="10131" spans="16:20" x14ac:dyDescent="0.15">
      <c r="P10131" s="115"/>
      <c r="Q10131" s="116"/>
      <c r="R10131" s="116"/>
      <c r="S10131" s="116"/>
      <c r="T10131" s="117"/>
    </row>
    <row r="10132" spans="16:20" x14ac:dyDescent="0.15">
      <c r="P10132" s="115"/>
      <c r="Q10132" s="116"/>
      <c r="R10132" s="116"/>
      <c r="S10132" s="116"/>
      <c r="T10132" s="117"/>
    </row>
    <row r="10133" spans="16:20" x14ac:dyDescent="0.15">
      <c r="P10133" s="115"/>
      <c r="Q10133" s="116"/>
      <c r="R10133" s="116"/>
      <c r="S10133" s="116"/>
      <c r="T10133" s="117"/>
    </row>
    <row r="10134" spans="16:20" x14ac:dyDescent="0.15">
      <c r="P10134" s="115"/>
      <c r="Q10134" s="116"/>
      <c r="R10134" s="116"/>
      <c r="S10134" s="116"/>
      <c r="T10134" s="117"/>
    </row>
    <row r="10135" spans="16:20" x14ac:dyDescent="0.15">
      <c r="P10135" s="115"/>
      <c r="Q10135" s="116"/>
      <c r="R10135" s="116"/>
      <c r="S10135" s="116"/>
      <c r="T10135" s="117"/>
    </row>
    <row r="10136" spans="16:20" x14ac:dyDescent="0.15">
      <c r="P10136" s="115"/>
      <c r="Q10136" s="116"/>
      <c r="R10136" s="116"/>
      <c r="S10136" s="116"/>
      <c r="T10136" s="117"/>
    </row>
    <row r="10137" spans="16:20" x14ac:dyDescent="0.15">
      <c r="P10137" s="115"/>
      <c r="Q10137" s="116"/>
      <c r="R10137" s="116"/>
      <c r="S10137" s="116"/>
      <c r="T10137" s="117"/>
    </row>
    <row r="10138" spans="16:20" x14ac:dyDescent="0.15">
      <c r="P10138" s="115"/>
      <c r="Q10138" s="116"/>
      <c r="R10138" s="116"/>
      <c r="S10138" s="116"/>
      <c r="T10138" s="117"/>
    </row>
    <row r="10139" spans="16:20" x14ac:dyDescent="0.15">
      <c r="P10139" s="115"/>
      <c r="Q10139" s="116"/>
      <c r="R10139" s="116"/>
      <c r="S10139" s="116"/>
      <c r="T10139" s="117"/>
    </row>
    <row r="10140" spans="16:20" x14ac:dyDescent="0.15">
      <c r="P10140" s="115"/>
      <c r="Q10140" s="116"/>
      <c r="R10140" s="116"/>
      <c r="S10140" s="116"/>
      <c r="T10140" s="117"/>
    </row>
    <row r="10141" spans="16:20" x14ac:dyDescent="0.15">
      <c r="P10141" s="115"/>
      <c r="Q10141" s="116"/>
      <c r="R10141" s="116"/>
      <c r="S10141" s="116"/>
      <c r="T10141" s="117"/>
    </row>
    <row r="10142" spans="16:20" x14ac:dyDescent="0.15">
      <c r="P10142" s="115"/>
      <c r="Q10142" s="116"/>
      <c r="R10142" s="116"/>
      <c r="S10142" s="116"/>
      <c r="T10142" s="117"/>
    </row>
    <row r="10143" spans="16:20" x14ac:dyDescent="0.15">
      <c r="P10143" s="115"/>
      <c r="Q10143" s="116"/>
      <c r="R10143" s="116"/>
      <c r="S10143" s="116"/>
      <c r="T10143" s="117"/>
    </row>
    <row r="10144" spans="16:20" x14ac:dyDescent="0.15">
      <c r="P10144" s="115"/>
      <c r="Q10144" s="116"/>
      <c r="R10144" s="116"/>
      <c r="S10144" s="116"/>
      <c r="T10144" s="117"/>
    </row>
    <row r="10145" spans="16:20" x14ac:dyDescent="0.15">
      <c r="P10145" s="115"/>
      <c r="Q10145" s="116"/>
      <c r="R10145" s="116"/>
      <c r="S10145" s="116"/>
      <c r="T10145" s="117"/>
    </row>
    <row r="10146" spans="16:20" x14ac:dyDescent="0.15">
      <c r="P10146" s="115"/>
      <c r="Q10146" s="116"/>
      <c r="R10146" s="116"/>
      <c r="S10146" s="116"/>
      <c r="T10146" s="117"/>
    </row>
    <row r="10147" spans="16:20" x14ac:dyDescent="0.15">
      <c r="P10147" s="115"/>
      <c r="Q10147" s="116"/>
      <c r="R10147" s="116"/>
      <c r="S10147" s="116"/>
      <c r="T10147" s="117"/>
    </row>
    <row r="10148" spans="16:20" x14ac:dyDescent="0.15">
      <c r="P10148" s="115"/>
      <c r="Q10148" s="116"/>
      <c r="R10148" s="116"/>
      <c r="S10148" s="116"/>
      <c r="T10148" s="117"/>
    </row>
    <row r="10149" spans="16:20" x14ac:dyDescent="0.15">
      <c r="P10149" s="115"/>
      <c r="Q10149" s="116"/>
      <c r="R10149" s="116"/>
      <c r="S10149" s="116"/>
      <c r="T10149" s="117"/>
    </row>
    <row r="10150" spans="16:20" x14ac:dyDescent="0.15">
      <c r="P10150" s="115"/>
      <c r="Q10150" s="116"/>
      <c r="R10150" s="116"/>
      <c r="S10150" s="116"/>
      <c r="T10150" s="117"/>
    </row>
    <row r="10151" spans="16:20" x14ac:dyDescent="0.15">
      <c r="P10151" s="115"/>
      <c r="Q10151" s="116"/>
      <c r="R10151" s="116"/>
      <c r="S10151" s="116"/>
      <c r="T10151" s="117"/>
    </row>
    <row r="10152" spans="16:20" x14ac:dyDescent="0.15">
      <c r="P10152" s="115"/>
      <c r="Q10152" s="116"/>
      <c r="R10152" s="116"/>
      <c r="S10152" s="116"/>
      <c r="T10152" s="117"/>
    </row>
    <row r="10153" spans="16:20" x14ac:dyDescent="0.15">
      <c r="P10153" s="115"/>
      <c r="Q10153" s="116"/>
      <c r="R10153" s="116"/>
      <c r="S10153" s="116"/>
      <c r="T10153" s="117"/>
    </row>
    <row r="10154" spans="16:20" x14ac:dyDescent="0.15">
      <c r="P10154" s="115"/>
      <c r="Q10154" s="116"/>
      <c r="R10154" s="116"/>
      <c r="S10154" s="116"/>
      <c r="T10154" s="117"/>
    </row>
    <row r="10155" spans="16:20" x14ac:dyDescent="0.15">
      <c r="P10155" s="115"/>
      <c r="Q10155" s="116"/>
      <c r="R10155" s="116"/>
      <c r="S10155" s="116"/>
      <c r="T10155" s="117"/>
    </row>
    <row r="10156" spans="16:20" x14ac:dyDescent="0.15">
      <c r="P10156" s="115"/>
      <c r="Q10156" s="116"/>
      <c r="R10156" s="116"/>
      <c r="S10156" s="116"/>
      <c r="T10156" s="117"/>
    </row>
    <row r="10157" spans="16:20" x14ac:dyDescent="0.15">
      <c r="P10157" s="115"/>
      <c r="Q10157" s="116"/>
      <c r="R10157" s="116"/>
      <c r="S10157" s="116"/>
      <c r="T10157" s="117"/>
    </row>
    <row r="10158" spans="16:20" x14ac:dyDescent="0.15">
      <c r="P10158" s="115"/>
      <c r="Q10158" s="116"/>
      <c r="R10158" s="116"/>
      <c r="S10158" s="116"/>
      <c r="T10158" s="117"/>
    </row>
    <row r="10159" spans="16:20" x14ac:dyDescent="0.15">
      <c r="P10159" s="115"/>
      <c r="Q10159" s="116"/>
      <c r="R10159" s="116"/>
      <c r="S10159" s="116"/>
      <c r="T10159" s="117"/>
    </row>
    <row r="10160" spans="16:20" x14ac:dyDescent="0.15">
      <c r="P10160" s="115"/>
      <c r="Q10160" s="116"/>
      <c r="R10160" s="116"/>
      <c r="S10160" s="116"/>
      <c r="T10160" s="117"/>
    </row>
    <row r="10161" spans="16:20" x14ac:dyDescent="0.15">
      <c r="P10161" s="115"/>
      <c r="Q10161" s="116"/>
      <c r="R10161" s="116"/>
      <c r="S10161" s="116"/>
      <c r="T10161" s="117"/>
    </row>
    <row r="10162" spans="16:20" x14ac:dyDescent="0.15">
      <c r="P10162" s="115"/>
      <c r="Q10162" s="116"/>
      <c r="R10162" s="116"/>
      <c r="S10162" s="116"/>
      <c r="T10162" s="117"/>
    </row>
    <row r="10163" spans="16:20" x14ac:dyDescent="0.15">
      <c r="P10163" s="115"/>
      <c r="Q10163" s="116"/>
      <c r="R10163" s="116"/>
      <c r="S10163" s="116"/>
      <c r="T10163" s="117"/>
    </row>
    <row r="10164" spans="16:20" x14ac:dyDescent="0.15">
      <c r="P10164" s="115"/>
      <c r="Q10164" s="116"/>
      <c r="R10164" s="116"/>
      <c r="S10164" s="116"/>
      <c r="T10164" s="117"/>
    </row>
    <row r="10165" spans="16:20" x14ac:dyDescent="0.15">
      <c r="P10165" s="115"/>
      <c r="Q10165" s="116"/>
      <c r="R10165" s="116"/>
      <c r="S10165" s="116"/>
      <c r="T10165" s="117"/>
    </row>
    <row r="10166" spans="16:20" x14ac:dyDescent="0.15">
      <c r="P10166" s="115"/>
      <c r="Q10166" s="116"/>
      <c r="R10166" s="116"/>
      <c r="S10166" s="116"/>
      <c r="T10166" s="117"/>
    </row>
    <row r="10167" spans="16:20" x14ac:dyDescent="0.15">
      <c r="P10167" s="115"/>
      <c r="Q10167" s="116"/>
      <c r="R10167" s="116"/>
      <c r="S10167" s="116"/>
      <c r="T10167" s="117"/>
    </row>
    <row r="10168" spans="16:20" x14ac:dyDescent="0.15">
      <c r="P10168" s="115"/>
      <c r="Q10168" s="116"/>
      <c r="R10168" s="116"/>
      <c r="S10168" s="116"/>
      <c r="T10168" s="117"/>
    </row>
    <row r="10169" spans="16:20" x14ac:dyDescent="0.15">
      <c r="P10169" s="115"/>
      <c r="Q10169" s="116"/>
      <c r="R10169" s="116"/>
      <c r="S10169" s="116"/>
      <c r="T10169" s="117"/>
    </row>
    <row r="10170" spans="16:20" x14ac:dyDescent="0.15">
      <c r="P10170" s="115"/>
      <c r="Q10170" s="116"/>
      <c r="R10170" s="116"/>
      <c r="S10170" s="116"/>
      <c r="T10170" s="117"/>
    </row>
    <row r="10171" spans="16:20" x14ac:dyDescent="0.15">
      <c r="P10171" s="115"/>
      <c r="Q10171" s="116"/>
      <c r="R10171" s="116"/>
      <c r="S10171" s="116"/>
      <c r="T10171" s="117"/>
    </row>
    <row r="10172" spans="16:20" x14ac:dyDescent="0.15">
      <c r="P10172" s="115"/>
      <c r="Q10172" s="116"/>
      <c r="R10172" s="116"/>
      <c r="S10172" s="116"/>
      <c r="T10172" s="117"/>
    </row>
    <row r="10173" spans="16:20" x14ac:dyDescent="0.15">
      <c r="P10173" s="115"/>
      <c r="Q10173" s="116"/>
      <c r="R10173" s="116"/>
      <c r="S10173" s="116"/>
      <c r="T10173" s="117"/>
    </row>
    <row r="10174" spans="16:20" x14ac:dyDescent="0.15">
      <c r="P10174" s="115"/>
      <c r="Q10174" s="116"/>
      <c r="R10174" s="116"/>
      <c r="S10174" s="116"/>
      <c r="T10174" s="117"/>
    </row>
    <row r="10175" spans="16:20" x14ac:dyDescent="0.15">
      <c r="P10175" s="115"/>
      <c r="Q10175" s="116"/>
      <c r="R10175" s="116"/>
      <c r="S10175" s="116"/>
      <c r="T10175" s="117"/>
    </row>
    <row r="10176" spans="16:20" x14ac:dyDescent="0.15">
      <c r="P10176" s="115"/>
      <c r="Q10176" s="116"/>
      <c r="R10176" s="116"/>
      <c r="S10176" s="116"/>
      <c r="T10176" s="117"/>
    </row>
    <row r="10177" spans="16:20" x14ac:dyDescent="0.15">
      <c r="P10177" s="115"/>
      <c r="Q10177" s="116"/>
      <c r="R10177" s="116"/>
      <c r="S10177" s="116"/>
      <c r="T10177" s="117"/>
    </row>
    <row r="10178" spans="16:20" x14ac:dyDescent="0.15">
      <c r="P10178" s="115"/>
      <c r="Q10178" s="116"/>
      <c r="R10178" s="116"/>
      <c r="S10178" s="116"/>
      <c r="T10178" s="117"/>
    </row>
    <row r="10179" spans="16:20" x14ac:dyDescent="0.15">
      <c r="P10179" s="115"/>
      <c r="Q10179" s="116"/>
      <c r="R10179" s="116"/>
      <c r="S10179" s="116"/>
      <c r="T10179" s="117"/>
    </row>
    <row r="10180" spans="16:20" x14ac:dyDescent="0.15">
      <c r="P10180" s="115"/>
      <c r="Q10180" s="116"/>
      <c r="R10180" s="116"/>
      <c r="S10180" s="116"/>
      <c r="T10180" s="117"/>
    </row>
    <row r="10181" spans="16:20" x14ac:dyDescent="0.15">
      <c r="P10181" s="115"/>
      <c r="Q10181" s="116"/>
      <c r="R10181" s="116"/>
      <c r="S10181" s="116"/>
      <c r="T10181" s="117"/>
    </row>
    <row r="10182" spans="16:20" x14ac:dyDescent="0.15">
      <c r="P10182" s="115"/>
      <c r="Q10182" s="116"/>
      <c r="R10182" s="116"/>
      <c r="S10182" s="116"/>
      <c r="T10182" s="117"/>
    </row>
    <row r="10183" spans="16:20" x14ac:dyDescent="0.15">
      <c r="P10183" s="115"/>
      <c r="Q10183" s="116"/>
      <c r="R10183" s="116"/>
      <c r="S10183" s="116"/>
      <c r="T10183" s="117"/>
    </row>
    <row r="10184" spans="16:20" x14ac:dyDescent="0.15">
      <c r="P10184" s="115"/>
      <c r="Q10184" s="116"/>
      <c r="R10184" s="116"/>
      <c r="S10184" s="116"/>
      <c r="T10184" s="117"/>
    </row>
    <row r="10185" spans="16:20" x14ac:dyDescent="0.15">
      <c r="P10185" s="115"/>
      <c r="Q10185" s="116"/>
      <c r="R10185" s="116"/>
      <c r="S10185" s="116"/>
      <c r="T10185" s="117"/>
    </row>
    <row r="10186" spans="16:20" x14ac:dyDescent="0.15">
      <c r="P10186" s="115"/>
      <c r="Q10186" s="116"/>
      <c r="R10186" s="116"/>
      <c r="S10186" s="116"/>
      <c r="T10186" s="117"/>
    </row>
    <row r="10187" spans="16:20" x14ac:dyDescent="0.15">
      <c r="P10187" s="115"/>
      <c r="Q10187" s="116"/>
      <c r="R10187" s="116"/>
      <c r="S10187" s="116"/>
      <c r="T10187" s="117"/>
    </row>
    <row r="10188" spans="16:20" x14ac:dyDescent="0.15">
      <c r="P10188" s="115"/>
      <c r="Q10188" s="116"/>
      <c r="R10188" s="116"/>
      <c r="S10188" s="116"/>
      <c r="T10188" s="117"/>
    </row>
    <row r="10189" spans="16:20" x14ac:dyDescent="0.15">
      <c r="P10189" s="115"/>
      <c r="Q10189" s="116"/>
      <c r="R10189" s="116"/>
      <c r="S10189" s="116"/>
      <c r="T10189" s="117"/>
    </row>
    <row r="10190" spans="16:20" x14ac:dyDescent="0.15">
      <c r="P10190" s="115"/>
      <c r="Q10190" s="116"/>
      <c r="R10190" s="116"/>
      <c r="S10190" s="116"/>
      <c r="T10190" s="117"/>
    </row>
    <row r="10191" spans="16:20" x14ac:dyDescent="0.15">
      <c r="P10191" s="115"/>
      <c r="Q10191" s="116"/>
      <c r="R10191" s="116"/>
      <c r="S10191" s="116"/>
      <c r="T10191" s="117"/>
    </row>
    <row r="10192" spans="16:20" x14ac:dyDescent="0.15">
      <c r="P10192" s="115"/>
      <c r="Q10192" s="116"/>
      <c r="R10192" s="116"/>
      <c r="S10192" s="116"/>
      <c r="T10192" s="117"/>
    </row>
    <row r="10193" spans="16:20" x14ac:dyDescent="0.15">
      <c r="P10193" s="115"/>
      <c r="Q10193" s="116"/>
      <c r="R10193" s="116"/>
      <c r="S10193" s="116"/>
      <c r="T10193" s="117"/>
    </row>
    <row r="10194" spans="16:20" x14ac:dyDescent="0.15">
      <c r="P10194" s="115"/>
      <c r="Q10194" s="116"/>
      <c r="R10194" s="116"/>
      <c r="S10194" s="116"/>
      <c r="T10194" s="117"/>
    </row>
    <row r="10195" spans="16:20" x14ac:dyDescent="0.15">
      <c r="P10195" s="115"/>
      <c r="Q10195" s="116"/>
      <c r="R10195" s="116"/>
      <c r="S10195" s="116"/>
      <c r="T10195" s="117"/>
    </row>
    <row r="10196" spans="16:20" x14ac:dyDescent="0.15">
      <c r="P10196" s="115"/>
      <c r="Q10196" s="116"/>
      <c r="R10196" s="116"/>
      <c r="S10196" s="116"/>
      <c r="T10196" s="117"/>
    </row>
    <row r="10197" spans="16:20" x14ac:dyDescent="0.15">
      <c r="P10197" s="115"/>
      <c r="Q10197" s="116"/>
      <c r="R10197" s="116"/>
      <c r="S10197" s="116"/>
      <c r="T10197" s="117"/>
    </row>
    <row r="10198" spans="16:20" x14ac:dyDescent="0.15">
      <c r="P10198" s="115"/>
      <c r="Q10198" s="116"/>
      <c r="R10198" s="116"/>
      <c r="S10198" s="116"/>
      <c r="T10198" s="117"/>
    </row>
    <row r="10199" spans="16:20" x14ac:dyDescent="0.15">
      <c r="P10199" s="115"/>
      <c r="Q10199" s="116"/>
      <c r="R10199" s="116"/>
      <c r="S10199" s="116"/>
      <c r="T10199" s="117"/>
    </row>
    <row r="10200" spans="16:20" x14ac:dyDescent="0.15">
      <c r="P10200" s="115"/>
      <c r="Q10200" s="116"/>
      <c r="R10200" s="116"/>
      <c r="S10200" s="116"/>
      <c r="T10200" s="117"/>
    </row>
    <row r="10201" spans="16:20" x14ac:dyDescent="0.15">
      <c r="P10201" s="115"/>
      <c r="Q10201" s="116"/>
      <c r="R10201" s="116"/>
      <c r="S10201" s="116"/>
      <c r="T10201" s="117"/>
    </row>
    <row r="10202" spans="16:20" x14ac:dyDescent="0.15">
      <c r="P10202" s="115"/>
      <c r="Q10202" s="116"/>
      <c r="R10202" s="116"/>
      <c r="S10202" s="116"/>
      <c r="T10202" s="117"/>
    </row>
    <row r="10203" spans="16:20" x14ac:dyDescent="0.15">
      <c r="P10203" s="115"/>
      <c r="Q10203" s="116"/>
      <c r="R10203" s="116"/>
      <c r="S10203" s="116"/>
      <c r="T10203" s="117"/>
    </row>
    <row r="10204" spans="16:20" x14ac:dyDescent="0.15">
      <c r="P10204" s="115"/>
      <c r="Q10204" s="116"/>
      <c r="R10204" s="116"/>
      <c r="S10204" s="116"/>
      <c r="T10204" s="117"/>
    </row>
    <row r="10205" spans="16:20" x14ac:dyDescent="0.15">
      <c r="P10205" s="115"/>
      <c r="Q10205" s="116"/>
      <c r="R10205" s="116"/>
      <c r="S10205" s="116"/>
      <c r="T10205" s="117"/>
    </row>
    <row r="10206" spans="16:20" x14ac:dyDescent="0.15">
      <c r="P10206" s="115"/>
      <c r="Q10206" s="116"/>
      <c r="R10206" s="116"/>
      <c r="S10206" s="116"/>
      <c r="T10206" s="117"/>
    </row>
    <row r="10207" spans="16:20" x14ac:dyDescent="0.15">
      <c r="P10207" s="115"/>
      <c r="Q10207" s="116"/>
      <c r="R10207" s="116"/>
      <c r="S10207" s="116"/>
      <c r="T10207" s="117"/>
    </row>
    <row r="10208" spans="16:20" x14ac:dyDescent="0.15">
      <c r="P10208" s="115"/>
      <c r="Q10208" s="116"/>
      <c r="R10208" s="116"/>
      <c r="S10208" s="116"/>
      <c r="T10208" s="117"/>
    </row>
    <row r="10209" spans="16:20" x14ac:dyDescent="0.15">
      <c r="P10209" s="115"/>
      <c r="Q10209" s="116"/>
      <c r="R10209" s="116"/>
      <c r="S10209" s="116"/>
      <c r="T10209" s="117"/>
    </row>
    <row r="10210" spans="16:20" x14ac:dyDescent="0.15">
      <c r="P10210" s="115"/>
      <c r="Q10210" s="116"/>
      <c r="R10210" s="116"/>
      <c r="S10210" s="116"/>
      <c r="T10210" s="117"/>
    </row>
    <row r="10211" spans="16:20" x14ac:dyDescent="0.15">
      <c r="P10211" s="115"/>
      <c r="Q10211" s="116"/>
      <c r="R10211" s="116"/>
      <c r="S10211" s="116"/>
      <c r="T10211" s="117"/>
    </row>
    <row r="10212" spans="16:20" x14ac:dyDescent="0.15">
      <c r="P10212" s="115"/>
      <c r="Q10212" s="116"/>
      <c r="R10212" s="116"/>
      <c r="S10212" s="116"/>
      <c r="T10212" s="117"/>
    </row>
    <row r="10213" spans="16:20" x14ac:dyDescent="0.15">
      <c r="P10213" s="115"/>
      <c r="Q10213" s="116"/>
      <c r="R10213" s="116"/>
      <c r="S10213" s="116"/>
      <c r="T10213" s="117"/>
    </row>
    <row r="10214" spans="16:20" x14ac:dyDescent="0.15">
      <c r="P10214" s="115"/>
      <c r="Q10214" s="116"/>
      <c r="R10214" s="116"/>
      <c r="S10214" s="116"/>
      <c r="T10214" s="117"/>
    </row>
    <row r="10215" spans="16:20" x14ac:dyDescent="0.15">
      <c r="P10215" s="115"/>
      <c r="Q10215" s="116"/>
      <c r="R10215" s="116"/>
      <c r="S10215" s="116"/>
      <c r="T10215" s="117"/>
    </row>
    <row r="10216" spans="16:20" x14ac:dyDescent="0.15">
      <c r="P10216" s="115"/>
      <c r="Q10216" s="116"/>
      <c r="R10216" s="116"/>
      <c r="S10216" s="116"/>
      <c r="T10216" s="117"/>
    </row>
    <row r="10217" spans="16:20" x14ac:dyDescent="0.15">
      <c r="P10217" s="115"/>
      <c r="Q10217" s="116"/>
      <c r="R10217" s="116"/>
      <c r="S10217" s="116"/>
      <c r="T10217" s="117"/>
    </row>
    <row r="10218" spans="16:20" x14ac:dyDescent="0.15">
      <c r="P10218" s="115"/>
      <c r="Q10218" s="116"/>
      <c r="R10218" s="116"/>
      <c r="S10218" s="116"/>
      <c r="T10218" s="117"/>
    </row>
    <row r="10219" spans="16:20" x14ac:dyDescent="0.15">
      <c r="P10219" s="115"/>
      <c r="Q10219" s="116"/>
      <c r="R10219" s="116"/>
      <c r="S10219" s="116"/>
      <c r="T10219" s="117"/>
    </row>
    <row r="10220" spans="16:20" x14ac:dyDescent="0.15">
      <c r="P10220" s="115"/>
      <c r="Q10220" s="116"/>
      <c r="R10220" s="116"/>
      <c r="S10220" s="116"/>
      <c r="T10220" s="117"/>
    </row>
    <row r="10221" spans="16:20" x14ac:dyDescent="0.15">
      <c r="P10221" s="115"/>
      <c r="Q10221" s="116"/>
      <c r="R10221" s="116"/>
      <c r="S10221" s="116"/>
      <c r="T10221" s="117"/>
    </row>
    <row r="10222" spans="16:20" x14ac:dyDescent="0.15">
      <c r="P10222" s="115"/>
      <c r="Q10222" s="116"/>
      <c r="R10222" s="116"/>
      <c r="S10222" s="116"/>
      <c r="T10222" s="117"/>
    </row>
    <row r="10223" spans="16:20" x14ac:dyDescent="0.15">
      <c r="P10223" s="115"/>
      <c r="Q10223" s="116"/>
      <c r="R10223" s="116"/>
      <c r="S10223" s="116"/>
      <c r="T10223" s="117"/>
    </row>
    <row r="10224" spans="16:20" x14ac:dyDescent="0.15">
      <c r="P10224" s="115"/>
      <c r="Q10224" s="116"/>
      <c r="R10224" s="116"/>
      <c r="S10224" s="116"/>
      <c r="T10224" s="117"/>
    </row>
    <row r="10225" spans="16:20" x14ac:dyDescent="0.15">
      <c r="P10225" s="115"/>
      <c r="Q10225" s="116"/>
      <c r="R10225" s="116"/>
      <c r="S10225" s="116"/>
      <c r="T10225" s="117"/>
    </row>
    <row r="10226" spans="16:20" x14ac:dyDescent="0.15">
      <c r="P10226" s="115"/>
      <c r="Q10226" s="116"/>
      <c r="R10226" s="116"/>
      <c r="S10226" s="116"/>
      <c r="T10226" s="117"/>
    </row>
    <row r="10227" spans="16:20" x14ac:dyDescent="0.15">
      <c r="P10227" s="115"/>
      <c r="Q10227" s="116"/>
      <c r="R10227" s="116"/>
      <c r="S10227" s="116"/>
      <c r="T10227" s="117"/>
    </row>
    <row r="10228" spans="16:20" x14ac:dyDescent="0.15">
      <c r="P10228" s="115"/>
      <c r="Q10228" s="116"/>
      <c r="R10228" s="116"/>
      <c r="S10228" s="116"/>
      <c r="T10228" s="117"/>
    </row>
    <row r="10229" spans="16:20" x14ac:dyDescent="0.15">
      <c r="P10229" s="115"/>
      <c r="Q10229" s="116"/>
      <c r="R10229" s="116"/>
      <c r="S10229" s="116"/>
      <c r="T10229" s="117"/>
    </row>
    <row r="10230" spans="16:20" x14ac:dyDescent="0.15">
      <c r="P10230" s="115"/>
      <c r="Q10230" s="116"/>
      <c r="R10230" s="116"/>
      <c r="S10230" s="116"/>
      <c r="T10230" s="117"/>
    </row>
    <row r="10231" spans="16:20" x14ac:dyDescent="0.15">
      <c r="P10231" s="115"/>
      <c r="Q10231" s="116"/>
      <c r="R10231" s="116"/>
      <c r="S10231" s="116"/>
      <c r="T10231" s="117"/>
    </row>
    <row r="10232" spans="16:20" x14ac:dyDescent="0.15">
      <c r="P10232" s="115"/>
      <c r="Q10232" s="116"/>
      <c r="R10232" s="116"/>
      <c r="S10232" s="116"/>
      <c r="T10232" s="117"/>
    </row>
    <row r="10233" spans="16:20" x14ac:dyDescent="0.15">
      <c r="P10233" s="115"/>
      <c r="Q10233" s="116"/>
      <c r="R10233" s="116"/>
      <c r="S10233" s="116"/>
      <c r="T10233" s="117"/>
    </row>
    <row r="10234" spans="16:20" x14ac:dyDescent="0.15">
      <c r="P10234" s="115"/>
      <c r="Q10234" s="116"/>
      <c r="R10234" s="116"/>
      <c r="S10234" s="116"/>
      <c r="T10234" s="117"/>
    </row>
    <row r="10235" spans="16:20" x14ac:dyDescent="0.15">
      <c r="P10235" s="115"/>
      <c r="Q10235" s="116"/>
      <c r="R10235" s="116"/>
      <c r="S10235" s="116"/>
      <c r="T10235" s="117"/>
    </row>
    <row r="10236" spans="16:20" x14ac:dyDescent="0.15">
      <c r="P10236" s="115"/>
      <c r="Q10236" s="116"/>
      <c r="R10236" s="116"/>
      <c r="S10236" s="116"/>
      <c r="T10236" s="117"/>
    </row>
    <row r="10237" spans="16:20" x14ac:dyDescent="0.15">
      <c r="P10237" s="115"/>
      <c r="Q10237" s="116"/>
      <c r="R10237" s="116"/>
      <c r="S10237" s="116"/>
      <c r="T10237" s="117"/>
    </row>
    <row r="10238" spans="16:20" x14ac:dyDescent="0.15">
      <c r="P10238" s="115"/>
      <c r="Q10238" s="116"/>
      <c r="R10238" s="116"/>
      <c r="S10238" s="116"/>
      <c r="T10238" s="117"/>
    </row>
    <row r="10239" spans="16:20" x14ac:dyDescent="0.15">
      <c r="P10239" s="115"/>
      <c r="Q10239" s="116"/>
      <c r="R10239" s="116"/>
      <c r="S10239" s="116"/>
      <c r="T10239" s="117"/>
    </row>
    <row r="10240" spans="16:20" x14ac:dyDescent="0.15">
      <c r="P10240" s="115"/>
      <c r="Q10240" s="116"/>
      <c r="R10240" s="116"/>
      <c r="S10240" s="116"/>
      <c r="T10240" s="117"/>
    </row>
    <row r="10241" spans="16:20" x14ac:dyDescent="0.15">
      <c r="P10241" s="115"/>
      <c r="Q10241" s="116"/>
      <c r="R10241" s="116"/>
      <c r="S10241" s="116"/>
      <c r="T10241" s="117"/>
    </row>
    <row r="10242" spans="16:20" x14ac:dyDescent="0.15">
      <c r="P10242" s="115"/>
      <c r="Q10242" s="116"/>
      <c r="R10242" s="116"/>
      <c r="S10242" s="116"/>
      <c r="T10242" s="117"/>
    </row>
    <row r="10243" spans="16:20" x14ac:dyDescent="0.15">
      <c r="P10243" s="115"/>
      <c r="Q10243" s="116"/>
      <c r="R10243" s="116"/>
      <c r="S10243" s="116"/>
      <c r="T10243" s="117"/>
    </row>
    <row r="10244" spans="16:20" x14ac:dyDescent="0.15">
      <c r="P10244" s="115"/>
      <c r="Q10244" s="116"/>
      <c r="R10244" s="116"/>
      <c r="S10244" s="116"/>
      <c r="T10244" s="117"/>
    </row>
    <row r="10245" spans="16:20" x14ac:dyDescent="0.15">
      <c r="P10245" s="115"/>
      <c r="Q10245" s="116"/>
      <c r="R10245" s="116"/>
      <c r="S10245" s="116"/>
      <c r="T10245" s="117"/>
    </row>
    <row r="10246" spans="16:20" x14ac:dyDescent="0.15">
      <c r="P10246" s="115"/>
      <c r="Q10246" s="116"/>
      <c r="R10246" s="116"/>
      <c r="S10246" s="116"/>
      <c r="T10246" s="117"/>
    </row>
    <row r="10247" spans="16:20" x14ac:dyDescent="0.15">
      <c r="P10247" s="115"/>
      <c r="Q10247" s="116"/>
      <c r="R10247" s="116"/>
      <c r="S10247" s="116"/>
      <c r="T10247" s="117"/>
    </row>
    <row r="10248" spans="16:20" x14ac:dyDescent="0.15">
      <c r="P10248" s="115"/>
      <c r="Q10248" s="116"/>
      <c r="R10248" s="116"/>
      <c r="S10248" s="116"/>
      <c r="T10248" s="117"/>
    </row>
    <row r="10249" spans="16:20" x14ac:dyDescent="0.15">
      <c r="P10249" s="115"/>
      <c r="Q10249" s="116"/>
      <c r="R10249" s="116"/>
      <c r="S10249" s="116"/>
      <c r="T10249" s="117"/>
    </row>
    <row r="10250" spans="16:20" x14ac:dyDescent="0.15">
      <c r="P10250" s="115"/>
      <c r="Q10250" s="116"/>
      <c r="R10250" s="116"/>
      <c r="S10250" s="116"/>
      <c r="T10250" s="117"/>
    </row>
    <row r="10251" spans="16:20" x14ac:dyDescent="0.15">
      <c r="P10251" s="115"/>
      <c r="Q10251" s="116"/>
      <c r="R10251" s="116"/>
      <c r="S10251" s="116"/>
      <c r="T10251" s="117"/>
    </row>
    <row r="10252" spans="16:20" x14ac:dyDescent="0.15">
      <c r="P10252" s="115"/>
      <c r="Q10252" s="116"/>
      <c r="R10252" s="116"/>
      <c r="S10252" s="116"/>
      <c r="T10252" s="117"/>
    </row>
    <row r="10253" spans="16:20" x14ac:dyDescent="0.15">
      <c r="P10253" s="115"/>
      <c r="Q10253" s="116"/>
      <c r="R10253" s="116"/>
      <c r="S10253" s="116"/>
      <c r="T10253" s="117"/>
    </row>
    <row r="10254" spans="16:20" x14ac:dyDescent="0.15">
      <c r="P10254" s="115"/>
      <c r="Q10254" s="116"/>
      <c r="R10254" s="116"/>
      <c r="S10254" s="116"/>
      <c r="T10254" s="117"/>
    </row>
    <row r="10255" spans="16:20" x14ac:dyDescent="0.15">
      <c r="P10255" s="115"/>
      <c r="Q10255" s="116"/>
      <c r="R10255" s="116"/>
      <c r="S10255" s="116"/>
      <c r="T10255" s="117"/>
    </row>
    <row r="10256" spans="16:20" x14ac:dyDescent="0.15">
      <c r="P10256" s="115"/>
      <c r="Q10256" s="116"/>
      <c r="R10256" s="116"/>
      <c r="S10256" s="116"/>
      <c r="T10256" s="117"/>
    </row>
    <row r="10257" spans="16:20" x14ac:dyDescent="0.15">
      <c r="P10257" s="115"/>
      <c r="Q10257" s="116"/>
      <c r="R10257" s="116"/>
      <c r="S10257" s="116"/>
      <c r="T10257" s="117"/>
    </row>
    <row r="10258" spans="16:20" x14ac:dyDescent="0.15">
      <c r="P10258" s="115"/>
      <c r="Q10258" s="116"/>
      <c r="R10258" s="116"/>
      <c r="S10258" s="116"/>
      <c r="T10258" s="117"/>
    </row>
    <row r="10259" spans="16:20" x14ac:dyDescent="0.15">
      <c r="P10259" s="115"/>
      <c r="Q10259" s="116"/>
      <c r="R10259" s="116"/>
      <c r="S10259" s="116"/>
      <c r="T10259" s="117"/>
    </row>
    <row r="10260" spans="16:20" x14ac:dyDescent="0.15">
      <c r="P10260" s="115"/>
      <c r="Q10260" s="116"/>
      <c r="R10260" s="116"/>
      <c r="S10260" s="116"/>
      <c r="T10260" s="117"/>
    </row>
    <row r="10261" spans="16:20" x14ac:dyDescent="0.15">
      <c r="P10261" s="115"/>
      <c r="Q10261" s="116"/>
      <c r="R10261" s="116"/>
      <c r="S10261" s="116"/>
      <c r="T10261" s="117"/>
    </row>
    <row r="10262" spans="16:20" x14ac:dyDescent="0.15">
      <c r="P10262" s="115"/>
      <c r="Q10262" s="116"/>
      <c r="R10262" s="116"/>
      <c r="S10262" s="116"/>
      <c r="T10262" s="117"/>
    </row>
    <row r="10263" spans="16:20" x14ac:dyDescent="0.15">
      <c r="P10263" s="115"/>
      <c r="Q10263" s="116"/>
      <c r="R10263" s="116"/>
      <c r="S10263" s="116"/>
      <c r="T10263" s="117"/>
    </row>
    <row r="10264" spans="16:20" x14ac:dyDescent="0.15">
      <c r="P10264" s="115"/>
      <c r="Q10264" s="116"/>
      <c r="R10264" s="116"/>
      <c r="S10264" s="116"/>
      <c r="T10264" s="117"/>
    </row>
    <row r="10265" spans="16:20" x14ac:dyDescent="0.15">
      <c r="P10265" s="115"/>
      <c r="Q10265" s="116"/>
      <c r="R10265" s="116"/>
      <c r="S10265" s="116"/>
      <c r="T10265" s="117"/>
    </row>
    <row r="10266" spans="16:20" x14ac:dyDescent="0.15">
      <c r="P10266" s="115"/>
      <c r="Q10266" s="116"/>
      <c r="R10266" s="116"/>
      <c r="S10266" s="116"/>
      <c r="T10266" s="117"/>
    </row>
    <row r="10267" spans="16:20" x14ac:dyDescent="0.15">
      <c r="P10267" s="115"/>
      <c r="Q10267" s="116"/>
      <c r="R10267" s="116"/>
      <c r="S10267" s="116"/>
      <c r="T10267" s="117"/>
    </row>
    <row r="10268" spans="16:20" x14ac:dyDescent="0.15">
      <c r="P10268" s="115"/>
      <c r="Q10268" s="116"/>
      <c r="R10268" s="116"/>
      <c r="S10268" s="116"/>
      <c r="T10268" s="117"/>
    </row>
    <row r="10269" spans="16:20" x14ac:dyDescent="0.15">
      <c r="P10269" s="115"/>
      <c r="Q10269" s="116"/>
      <c r="R10269" s="116"/>
      <c r="S10269" s="116"/>
      <c r="T10269" s="117"/>
    </row>
    <row r="10270" spans="16:20" x14ac:dyDescent="0.15">
      <c r="P10270" s="115"/>
      <c r="Q10270" s="116"/>
      <c r="R10270" s="116"/>
      <c r="S10270" s="116"/>
      <c r="T10270" s="117"/>
    </row>
    <row r="10271" spans="16:20" x14ac:dyDescent="0.15">
      <c r="P10271" s="115"/>
      <c r="Q10271" s="116"/>
      <c r="R10271" s="116"/>
      <c r="S10271" s="116"/>
      <c r="T10271" s="117"/>
    </row>
    <row r="10272" spans="16:20" x14ac:dyDescent="0.15">
      <c r="P10272" s="115"/>
      <c r="Q10272" s="116"/>
      <c r="R10272" s="116"/>
      <c r="S10272" s="116"/>
      <c r="T10272" s="117"/>
    </row>
    <row r="10273" spans="16:20" x14ac:dyDescent="0.15">
      <c r="P10273" s="115"/>
      <c r="Q10273" s="116"/>
      <c r="R10273" s="116"/>
      <c r="S10273" s="116"/>
      <c r="T10273" s="117"/>
    </row>
    <row r="10274" spans="16:20" x14ac:dyDescent="0.15">
      <c r="P10274" s="115"/>
      <c r="Q10274" s="116"/>
      <c r="R10274" s="116"/>
      <c r="S10274" s="116"/>
      <c r="T10274" s="117"/>
    </row>
    <row r="10275" spans="16:20" x14ac:dyDescent="0.15">
      <c r="P10275" s="115"/>
      <c r="Q10275" s="116"/>
      <c r="R10275" s="116"/>
      <c r="S10275" s="116"/>
      <c r="T10275" s="117"/>
    </row>
    <row r="10276" spans="16:20" x14ac:dyDescent="0.15">
      <c r="P10276" s="115"/>
      <c r="Q10276" s="116"/>
      <c r="R10276" s="116"/>
      <c r="S10276" s="116"/>
      <c r="T10276" s="117"/>
    </row>
    <row r="10277" spans="16:20" x14ac:dyDescent="0.15">
      <c r="P10277" s="115"/>
      <c r="Q10277" s="116"/>
      <c r="R10277" s="116"/>
      <c r="S10277" s="116"/>
      <c r="T10277" s="117"/>
    </row>
    <row r="10278" spans="16:20" x14ac:dyDescent="0.15">
      <c r="P10278" s="115"/>
      <c r="Q10278" s="116"/>
      <c r="R10278" s="116"/>
      <c r="S10278" s="116"/>
      <c r="T10278" s="117"/>
    </row>
    <row r="10279" spans="16:20" x14ac:dyDescent="0.15">
      <c r="P10279" s="115"/>
      <c r="Q10279" s="116"/>
      <c r="R10279" s="116"/>
      <c r="S10279" s="116"/>
      <c r="T10279" s="117"/>
    </row>
    <row r="10280" spans="16:20" x14ac:dyDescent="0.15">
      <c r="P10280" s="115"/>
      <c r="Q10280" s="116"/>
      <c r="R10280" s="116"/>
      <c r="S10280" s="116"/>
      <c r="T10280" s="117"/>
    </row>
    <row r="10281" spans="16:20" x14ac:dyDescent="0.15">
      <c r="P10281" s="115"/>
      <c r="Q10281" s="116"/>
      <c r="R10281" s="116"/>
      <c r="S10281" s="116"/>
      <c r="T10281" s="117"/>
    </row>
    <row r="10282" spans="16:20" x14ac:dyDescent="0.15">
      <c r="P10282" s="115"/>
      <c r="Q10282" s="116"/>
      <c r="R10282" s="116"/>
      <c r="S10282" s="116"/>
      <c r="T10282" s="117"/>
    </row>
    <row r="10283" spans="16:20" x14ac:dyDescent="0.15">
      <c r="P10283" s="115"/>
      <c r="Q10283" s="116"/>
      <c r="R10283" s="116"/>
      <c r="S10283" s="116"/>
      <c r="T10283" s="117"/>
    </row>
    <row r="10284" spans="16:20" x14ac:dyDescent="0.15">
      <c r="P10284" s="115"/>
      <c r="Q10284" s="116"/>
      <c r="R10284" s="116"/>
      <c r="S10284" s="116"/>
      <c r="T10284" s="117"/>
    </row>
    <row r="10285" spans="16:20" x14ac:dyDescent="0.15">
      <c r="P10285" s="115"/>
      <c r="Q10285" s="116"/>
      <c r="R10285" s="116"/>
      <c r="S10285" s="116"/>
      <c r="T10285" s="117"/>
    </row>
    <row r="10286" spans="16:20" x14ac:dyDescent="0.15">
      <c r="P10286" s="115"/>
      <c r="Q10286" s="116"/>
      <c r="R10286" s="116"/>
      <c r="S10286" s="116"/>
      <c r="T10286" s="117"/>
    </row>
    <row r="10287" spans="16:20" x14ac:dyDescent="0.15">
      <c r="P10287" s="115"/>
      <c r="Q10287" s="116"/>
      <c r="R10287" s="116"/>
      <c r="S10287" s="116"/>
      <c r="T10287" s="117"/>
    </row>
    <row r="10288" spans="16:20" x14ac:dyDescent="0.15">
      <c r="P10288" s="115"/>
      <c r="Q10288" s="116"/>
      <c r="R10288" s="116"/>
      <c r="S10288" s="116"/>
      <c r="T10288" s="117"/>
    </row>
    <row r="10289" spans="16:20" x14ac:dyDescent="0.15">
      <c r="P10289" s="115"/>
      <c r="Q10289" s="116"/>
      <c r="R10289" s="116"/>
      <c r="S10289" s="116"/>
      <c r="T10289" s="117"/>
    </row>
    <row r="10290" spans="16:20" x14ac:dyDescent="0.15">
      <c r="P10290" s="115"/>
      <c r="Q10290" s="116"/>
      <c r="R10290" s="116"/>
      <c r="S10290" s="116"/>
      <c r="T10290" s="117"/>
    </row>
    <row r="10291" spans="16:20" x14ac:dyDescent="0.15">
      <c r="P10291" s="115"/>
      <c r="Q10291" s="116"/>
      <c r="R10291" s="116"/>
      <c r="S10291" s="116"/>
      <c r="T10291" s="117"/>
    </row>
    <row r="10292" spans="16:20" x14ac:dyDescent="0.15">
      <c r="P10292" s="115"/>
      <c r="Q10292" s="116"/>
      <c r="R10292" s="116"/>
      <c r="S10292" s="116"/>
      <c r="T10292" s="117"/>
    </row>
    <row r="10293" spans="16:20" x14ac:dyDescent="0.15">
      <c r="P10293" s="115"/>
      <c r="Q10293" s="116"/>
      <c r="R10293" s="116"/>
      <c r="S10293" s="116"/>
      <c r="T10293" s="117"/>
    </row>
    <row r="10294" spans="16:20" x14ac:dyDescent="0.15">
      <c r="P10294" s="115"/>
      <c r="Q10294" s="116"/>
      <c r="R10294" s="116"/>
      <c r="S10294" s="116"/>
      <c r="T10294" s="117"/>
    </row>
    <row r="10295" spans="16:20" x14ac:dyDescent="0.15">
      <c r="P10295" s="115"/>
      <c r="Q10295" s="116"/>
      <c r="R10295" s="116"/>
      <c r="S10295" s="116"/>
      <c r="T10295" s="117"/>
    </row>
    <row r="10296" spans="16:20" x14ac:dyDescent="0.15">
      <c r="P10296" s="115"/>
      <c r="Q10296" s="116"/>
      <c r="R10296" s="116"/>
      <c r="S10296" s="116"/>
      <c r="T10296" s="117"/>
    </row>
    <row r="10297" spans="16:20" x14ac:dyDescent="0.15">
      <c r="P10297" s="115"/>
      <c r="Q10297" s="116"/>
      <c r="R10297" s="116"/>
      <c r="S10297" s="116"/>
      <c r="T10297" s="117"/>
    </row>
    <row r="10298" spans="16:20" x14ac:dyDescent="0.15">
      <c r="P10298" s="115"/>
      <c r="Q10298" s="116"/>
      <c r="R10298" s="116"/>
      <c r="S10298" s="116"/>
      <c r="T10298" s="117"/>
    </row>
    <row r="10299" spans="16:20" x14ac:dyDescent="0.15">
      <c r="P10299" s="115"/>
      <c r="Q10299" s="116"/>
      <c r="R10299" s="116"/>
      <c r="S10299" s="116"/>
      <c r="T10299" s="117"/>
    </row>
    <row r="10300" spans="16:20" x14ac:dyDescent="0.15">
      <c r="P10300" s="115"/>
      <c r="Q10300" s="116"/>
      <c r="R10300" s="116"/>
      <c r="S10300" s="116"/>
      <c r="T10300" s="117"/>
    </row>
    <row r="10301" spans="16:20" x14ac:dyDescent="0.15">
      <c r="P10301" s="115"/>
      <c r="Q10301" s="116"/>
      <c r="R10301" s="116"/>
      <c r="S10301" s="116"/>
      <c r="T10301" s="117"/>
    </row>
    <row r="10302" spans="16:20" x14ac:dyDescent="0.15">
      <c r="P10302" s="115"/>
      <c r="Q10302" s="116"/>
      <c r="R10302" s="116"/>
      <c r="S10302" s="116"/>
      <c r="T10302" s="117"/>
    </row>
    <row r="10303" spans="16:20" x14ac:dyDescent="0.15">
      <c r="P10303" s="115"/>
      <c r="Q10303" s="116"/>
      <c r="R10303" s="116"/>
      <c r="S10303" s="116"/>
      <c r="T10303" s="117"/>
    </row>
    <row r="10304" spans="16:20" x14ac:dyDescent="0.15">
      <c r="P10304" s="115"/>
      <c r="Q10304" s="116"/>
      <c r="R10304" s="116"/>
      <c r="S10304" s="116"/>
      <c r="T10304" s="117"/>
    </row>
    <row r="10305" spans="16:20" x14ac:dyDescent="0.15">
      <c r="P10305" s="115"/>
      <c r="Q10305" s="116"/>
      <c r="R10305" s="116"/>
      <c r="S10305" s="116"/>
      <c r="T10305" s="117"/>
    </row>
    <row r="10306" spans="16:20" x14ac:dyDescent="0.15">
      <c r="P10306" s="115"/>
      <c r="Q10306" s="116"/>
      <c r="R10306" s="116"/>
      <c r="S10306" s="116"/>
      <c r="T10306" s="117"/>
    </row>
    <row r="10307" spans="16:20" x14ac:dyDescent="0.15">
      <c r="P10307" s="115"/>
      <c r="Q10307" s="116"/>
      <c r="R10307" s="116"/>
      <c r="S10307" s="116"/>
      <c r="T10307" s="117"/>
    </row>
    <row r="10308" spans="16:20" x14ac:dyDescent="0.15">
      <c r="P10308" s="115"/>
      <c r="Q10308" s="116"/>
      <c r="R10308" s="116"/>
      <c r="S10308" s="116"/>
      <c r="T10308" s="117"/>
    </row>
    <row r="10309" spans="16:20" x14ac:dyDescent="0.15">
      <c r="P10309" s="115"/>
      <c r="Q10309" s="116"/>
      <c r="R10309" s="116"/>
      <c r="S10309" s="116"/>
      <c r="T10309" s="117"/>
    </row>
    <row r="10310" spans="16:20" x14ac:dyDescent="0.15">
      <c r="P10310" s="115"/>
      <c r="Q10310" s="116"/>
      <c r="R10310" s="116"/>
      <c r="S10310" s="116"/>
      <c r="T10310" s="117"/>
    </row>
    <row r="10311" spans="16:20" x14ac:dyDescent="0.15">
      <c r="P10311" s="115"/>
      <c r="Q10311" s="116"/>
      <c r="R10311" s="116"/>
      <c r="S10311" s="116"/>
      <c r="T10311" s="117"/>
    </row>
    <row r="10312" spans="16:20" x14ac:dyDescent="0.15">
      <c r="P10312" s="115"/>
      <c r="Q10312" s="116"/>
      <c r="R10312" s="116"/>
      <c r="S10312" s="116"/>
      <c r="T10312" s="117"/>
    </row>
    <row r="10313" spans="16:20" x14ac:dyDescent="0.15">
      <c r="P10313" s="115"/>
      <c r="Q10313" s="116"/>
      <c r="R10313" s="116"/>
      <c r="S10313" s="116"/>
      <c r="T10313" s="117"/>
    </row>
    <row r="10314" spans="16:20" x14ac:dyDescent="0.15">
      <c r="P10314" s="115"/>
      <c r="Q10314" s="116"/>
      <c r="R10314" s="116"/>
      <c r="S10314" s="116"/>
      <c r="T10314" s="117"/>
    </row>
    <row r="10315" spans="16:20" x14ac:dyDescent="0.15">
      <c r="P10315" s="115"/>
      <c r="Q10315" s="116"/>
      <c r="R10315" s="116"/>
      <c r="S10315" s="116"/>
      <c r="T10315" s="117"/>
    </row>
    <row r="10316" spans="16:20" x14ac:dyDescent="0.15">
      <c r="P10316" s="115"/>
      <c r="Q10316" s="116"/>
      <c r="R10316" s="116"/>
      <c r="S10316" s="116"/>
      <c r="T10316" s="117"/>
    </row>
    <row r="10317" spans="16:20" x14ac:dyDescent="0.15">
      <c r="P10317" s="115"/>
      <c r="Q10317" s="116"/>
      <c r="R10317" s="116"/>
      <c r="S10317" s="116"/>
      <c r="T10317" s="117"/>
    </row>
    <row r="10318" spans="16:20" x14ac:dyDescent="0.15">
      <c r="P10318" s="115"/>
      <c r="Q10318" s="116"/>
      <c r="R10318" s="116"/>
      <c r="S10318" s="116"/>
      <c r="T10318" s="117"/>
    </row>
    <row r="10319" spans="16:20" x14ac:dyDescent="0.15">
      <c r="P10319" s="115"/>
      <c r="Q10319" s="116"/>
      <c r="R10319" s="116"/>
      <c r="S10319" s="116"/>
      <c r="T10319" s="117"/>
    </row>
    <row r="10320" spans="16:20" x14ac:dyDescent="0.15">
      <c r="P10320" s="115"/>
      <c r="Q10320" s="116"/>
      <c r="R10320" s="116"/>
      <c r="S10320" s="116"/>
      <c r="T10320" s="117"/>
    </row>
    <row r="10321" spans="16:20" x14ac:dyDescent="0.15">
      <c r="P10321" s="115"/>
      <c r="Q10321" s="116"/>
      <c r="R10321" s="116"/>
      <c r="S10321" s="116"/>
      <c r="T10321" s="117"/>
    </row>
    <row r="10322" spans="16:20" x14ac:dyDescent="0.15">
      <c r="P10322" s="115"/>
      <c r="Q10322" s="116"/>
      <c r="R10322" s="116"/>
      <c r="S10322" s="116"/>
      <c r="T10322" s="117"/>
    </row>
    <row r="10323" spans="16:20" x14ac:dyDescent="0.15">
      <c r="P10323" s="115"/>
      <c r="Q10323" s="116"/>
      <c r="R10323" s="116"/>
      <c r="S10323" s="116"/>
      <c r="T10323" s="117"/>
    </row>
    <row r="10324" spans="16:20" x14ac:dyDescent="0.15">
      <c r="P10324" s="115"/>
      <c r="Q10324" s="116"/>
      <c r="R10324" s="116"/>
      <c r="S10324" s="116"/>
      <c r="T10324" s="117"/>
    </row>
    <row r="10325" spans="16:20" x14ac:dyDescent="0.15">
      <c r="P10325" s="115"/>
      <c r="Q10325" s="116"/>
      <c r="R10325" s="116"/>
      <c r="S10325" s="116"/>
      <c r="T10325" s="117"/>
    </row>
    <row r="10326" spans="16:20" x14ac:dyDescent="0.15">
      <c r="P10326" s="115"/>
      <c r="Q10326" s="116"/>
      <c r="R10326" s="116"/>
      <c r="S10326" s="116"/>
      <c r="T10326" s="117"/>
    </row>
    <row r="10327" spans="16:20" x14ac:dyDescent="0.15">
      <c r="P10327" s="115"/>
      <c r="Q10327" s="116"/>
      <c r="R10327" s="116"/>
      <c r="S10327" s="116"/>
      <c r="T10327" s="117"/>
    </row>
    <row r="10328" spans="16:20" x14ac:dyDescent="0.15">
      <c r="P10328" s="115"/>
      <c r="Q10328" s="116"/>
      <c r="R10328" s="116"/>
      <c r="S10328" s="116"/>
      <c r="T10328" s="117"/>
    </row>
    <row r="10329" spans="16:20" x14ac:dyDescent="0.15">
      <c r="P10329" s="115"/>
      <c r="Q10329" s="116"/>
      <c r="R10329" s="116"/>
      <c r="S10329" s="116"/>
      <c r="T10329" s="117"/>
    </row>
    <row r="10330" spans="16:20" x14ac:dyDescent="0.15">
      <c r="P10330" s="115"/>
      <c r="Q10330" s="116"/>
      <c r="R10330" s="116"/>
      <c r="S10330" s="116"/>
      <c r="T10330" s="117"/>
    </row>
    <row r="10331" spans="16:20" x14ac:dyDescent="0.15">
      <c r="P10331" s="115"/>
      <c r="Q10331" s="116"/>
      <c r="R10331" s="116"/>
      <c r="S10331" s="116"/>
      <c r="T10331" s="117"/>
    </row>
    <row r="10332" spans="16:20" x14ac:dyDescent="0.15">
      <c r="P10332" s="115"/>
      <c r="Q10332" s="116"/>
      <c r="R10332" s="116"/>
      <c r="S10332" s="116"/>
      <c r="T10332" s="117"/>
    </row>
    <row r="10333" spans="16:20" x14ac:dyDescent="0.15">
      <c r="P10333" s="115"/>
      <c r="Q10333" s="116"/>
      <c r="R10333" s="116"/>
      <c r="S10333" s="116"/>
      <c r="T10333" s="117"/>
    </row>
    <row r="10334" spans="16:20" x14ac:dyDescent="0.15">
      <c r="P10334" s="115"/>
      <c r="Q10334" s="116"/>
      <c r="R10334" s="116"/>
      <c r="S10334" s="116"/>
      <c r="T10334" s="117"/>
    </row>
    <row r="10335" spans="16:20" x14ac:dyDescent="0.15">
      <c r="P10335" s="115"/>
      <c r="Q10335" s="116"/>
      <c r="R10335" s="116"/>
      <c r="S10335" s="116"/>
      <c r="T10335" s="117"/>
    </row>
    <row r="10336" spans="16:20" x14ac:dyDescent="0.15">
      <c r="P10336" s="115"/>
      <c r="Q10336" s="116"/>
      <c r="R10336" s="116"/>
      <c r="S10336" s="116"/>
      <c r="T10336" s="117"/>
    </row>
    <row r="10337" spans="16:20" x14ac:dyDescent="0.15">
      <c r="P10337" s="115"/>
      <c r="Q10337" s="116"/>
      <c r="R10337" s="116"/>
      <c r="S10337" s="116"/>
      <c r="T10337" s="117"/>
    </row>
    <row r="10338" spans="16:20" x14ac:dyDescent="0.15">
      <c r="P10338" s="115"/>
      <c r="Q10338" s="116"/>
      <c r="R10338" s="116"/>
      <c r="S10338" s="116"/>
      <c r="T10338" s="117"/>
    </row>
    <row r="10339" spans="16:20" x14ac:dyDescent="0.15">
      <c r="P10339" s="115"/>
      <c r="Q10339" s="116"/>
      <c r="R10339" s="116"/>
      <c r="S10339" s="116"/>
      <c r="T10339" s="117"/>
    </row>
    <row r="10340" spans="16:20" x14ac:dyDescent="0.15">
      <c r="P10340" s="115"/>
      <c r="Q10340" s="116"/>
      <c r="R10340" s="116"/>
      <c r="S10340" s="116"/>
      <c r="T10340" s="117"/>
    </row>
    <row r="10341" spans="16:20" x14ac:dyDescent="0.15">
      <c r="P10341" s="115"/>
      <c r="Q10341" s="116"/>
      <c r="R10341" s="116"/>
      <c r="S10341" s="116"/>
      <c r="T10341" s="117"/>
    </row>
    <row r="10342" spans="16:20" x14ac:dyDescent="0.15">
      <c r="P10342" s="115"/>
      <c r="Q10342" s="116"/>
      <c r="R10342" s="116"/>
      <c r="S10342" s="116"/>
      <c r="T10342" s="117"/>
    </row>
    <row r="10343" spans="16:20" x14ac:dyDescent="0.15">
      <c r="P10343" s="115"/>
      <c r="Q10343" s="116"/>
      <c r="R10343" s="116"/>
      <c r="S10343" s="116"/>
      <c r="T10343" s="117"/>
    </row>
    <row r="10344" spans="16:20" x14ac:dyDescent="0.15">
      <c r="P10344" s="115"/>
      <c r="Q10344" s="116"/>
      <c r="R10344" s="116"/>
      <c r="S10344" s="116"/>
      <c r="T10344" s="117"/>
    </row>
    <row r="10345" spans="16:20" x14ac:dyDescent="0.15">
      <c r="P10345" s="115"/>
      <c r="Q10345" s="116"/>
      <c r="R10345" s="116"/>
      <c r="S10345" s="116"/>
      <c r="T10345" s="117"/>
    </row>
    <row r="10346" spans="16:20" x14ac:dyDescent="0.15">
      <c r="P10346" s="115"/>
      <c r="Q10346" s="116"/>
      <c r="R10346" s="116"/>
      <c r="S10346" s="116"/>
      <c r="T10346" s="117"/>
    </row>
    <row r="10347" spans="16:20" x14ac:dyDescent="0.15">
      <c r="P10347" s="115"/>
      <c r="Q10347" s="116"/>
      <c r="R10347" s="116"/>
      <c r="S10347" s="116"/>
      <c r="T10347" s="117"/>
    </row>
    <row r="10348" spans="16:20" x14ac:dyDescent="0.15">
      <c r="P10348" s="115"/>
      <c r="Q10348" s="116"/>
      <c r="R10348" s="116"/>
      <c r="S10348" s="116"/>
      <c r="T10348" s="117"/>
    </row>
    <row r="10349" spans="16:20" x14ac:dyDescent="0.15">
      <c r="P10349" s="115"/>
      <c r="Q10349" s="116"/>
      <c r="R10349" s="116"/>
      <c r="S10349" s="116"/>
      <c r="T10349" s="117"/>
    </row>
    <row r="10350" spans="16:20" x14ac:dyDescent="0.15">
      <c r="P10350" s="115"/>
      <c r="Q10350" s="116"/>
      <c r="R10350" s="116"/>
      <c r="S10350" s="116"/>
      <c r="T10350" s="117"/>
    </row>
    <row r="10351" spans="16:20" x14ac:dyDescent="0.15">
      <c r="P10351" s="115"/>
      <c r="Q10351" s="116"/>
      <c r="R10351" s="116"/>
      <c r="S10351" s="116"/>
      <c r="T10351" s="117"/>
    </row>
    <row r="10352" spans="16:20" x14ac:dyDescent="0.15">
      <c r="P10352" s="115"/>
      <c r="Q10352" s="116"/>
      <c r="R10352" s="116"/>
      <c r="S10352" s="116"/>
      <c r="T10352" s="117"/>
    </row>
    <row r="10353" spans="16:20" x14ac:dyDescent="0.15">
      <c r="P10353" s="115"/>
      <c r="Q10353" s="116"/>
      <c r="R10353" s="116"/>
      <c r="S10353" s="116"/>
      <c r="T10353" s="117"/>
    </row>
    <row r="10354" spans="16:20" x14ac:dyDescent="0.15">
      <c r="P10354" s="115"/>
      <c r="Q10354" s="116"/>
      <c r="R10354" s="116"/>
      <c r="S10354" s="116"/>
      <c r="T10354" s="117"/>
    </row>
    <row r="10355" spans="16:20" x14ac:dyDescent="0.15">
      <c r="P10355" s="115"/>
      <c r="Q10355" s="116"/>
      <c r="R10355" s="116"/>
      <c r="S10355" s="116"/>
      <c r="T10355" s="117"/>
    </row>
    <row r="10356" spans="16:20" x14ac:dyDescent="0.15">
      <c r="P10356" s="115"/>
      <c r="Q10356" s="116"/>
      <c r="R10356" s="116"/>
      <c r="S10356" s="116"/>
      <c r="T10356" s="117"/>
    </row>
    <row r="10357" spans="16:20" x14ac:dyDescent="0.15">
      <c r="P10357" s="115"/>
      <c r="Q10357" s="116"/>
      <c r="R10357" s="116"/>
      <c r="S10357" s="116"/>
      <c r="T10357" s="117"/>
    </row>
    <row r="10358" spans="16:20" x14ac:dyDescent="0.15">
      <c r="P10358" s="115"/>
      <c r="Q10358" s="116"/>
      <c r="R10358" s="116"/>
      <c r="S10358" s="116"/>
      <c r="T10358" s="117"/>
    </row>
    <row r="10359" spans="16:20" x14ac:dyDescent="0.15">
      <c r="P10359" s="115"/>
      <c r="Q10359" s="116"/>
      <c r="R10359" s="116"/>
      <c r="S10359" s="116"/>
      <c r="T10359" s="117"/>
    </row>
    <row r="10360" spans="16:20" x14ac:dyDescent="0.15">
      <c r="P10360" s="115"/>
      <c r="Q10360" s="116"/>
      <c r="R10360" s="116"/>
      <c r="S10360" s="116"/>
      <c r="T10360" s="117"/>
    </row>
    <row r="10361" spans="16:20" x14ac:dyDescent="0.15">
      <c r="P10361" s="115"/>
      <c r="Q10361" s="116"/>
      <c r="R10361" s="116"/>
      <c r="S10361" s="116"/>
      <c r="T10361" s="117"/>
    </row>
    <row r="10362" spans="16:20" x14ac:dyDescent="0.15">
      <c r="P10362" s="115"/>
      <c r="Q10362" s="116"/>
      <c r="R10362" s="116"/>
      <c r="S10362" s="116"/>
      <c r="T10362" s="117"/>
    </row>
    <row r="10363" spans="16:20" x14ac:dyDescent="0.15">
      <c r="P10363" s="115"/>
      <c r="Q10363" s="116"/>
      <c r="R10363" s="116"/>
      <c r="S10363" s="116"/>
      <c r="T10363" s="117"/>
    </row>
    <row r="10364" spans="16:20" x14ac:dyDescent="0.15">
      <c r="P10364" s="115"/>
      <c r="Q10364" s="116"/>
      <c r="R10364" s="116"/>
      <c r="S10364" s="116"/>
      <c r="T10364" s="117"/>
    </row>
    <row r="10365" spans="16:20" x14ac:dyDescent="0.15">
      <c r="P10365" s="115"/>
      <c r="Q10365" s="116"/>
      <c r="R10365" s="116"/>
      <c r="S10365" s="116"/>
      <c r="T10365" s="117"/>
    </row>
    <row r="10366" spans="16:20" x14ac:dyDescent="0.15">
      <c r="P10366" s="115"/>
      <c r="Q10366" s="116"/>
      <c r="R10366" s="116"/>
      <c r="S10366" s="116"/>
      <c r="T10366" s="117"/>
    </row>
    <row r="10367" spans="16:20" x14ac:dyDescent="0.15">
      <c r="P10367" s="115"/>
      <c r="Q10367" s="116"/>
      <c r="R10367" s="116"/>
      <c r="S10367" s="116"/>
      <c r="T10367" s="117"/>
    </row>
    <row r="10368" spans="16:20" x14ac:dyDescent="0.15">
      <c r="P10368" s="115"/>
      <c r="Q10368" s="116"/>
      <c r="R10368" s="116"/>
      <c r="S10368" s="116"/>
      <c r="T10368" s="117"/>
    </row>
    <row r="10369" spans="16:20" x14ac:dyDescent="0.15">
      <c r="P10369" s="115"/>
      <c r="Q10369" s="116"/>
      <c r="R10369" s="116"/>
      <c r="S10369" s="116"/>
      <c r="T10369" s="117"/>
    </row>
    <row r="10370" spans="16:20" x14ac:dyDescent="0.15">
      <c r="P10370" s="115"/>
      <c r="Q10370" s="116"/>
      <c r="R10370" s="116"/>
      <c r="S10370" s="116"/>
      <c r="T10370" s="117"/>
    </row>
    <row r="10371" spans="16:20" x14ac:dyDescent="0.15">
      <c r="P10371" s="115"/>
      <c r="Q10371" s="116"/>
      <c r="R10371" s="116"/>
      <c r="S10371" s="116"/>
      <c r="T10371" s="117"/>
    </row>
    <row r="10372" spans="16:20" x14ac:dyDescent="0.15">
      <c r="P10372" s="115"/>
      <c r="Q10372" s="116"/>
      <c r="R10372" s="116"/>
      <c r="S10372" s="116"/>
      <c r="T10372" s="117"/>
    </row>
    <row r="10373" spans="16:20" x14ac:dyDescent="0.15">
      <c r="P10373" s="115"/>
      <c r="Q10373" s="116"/>
      <c r="R10373" s="116"/>
      <c r="S10373" s="116"/>
      <c r="T10373" s="117"/>
    </row>
    <row r="10374" spans="16:20" x14ac:dyDescent="0.15">
      <c r="P10374" s="115"/>
      <c r="Q10374" s="116"/>
      <c r="R10374" s="116"/>
      <c r="S10374" s="116"/>
      <c r="T10374" s="117"/>
    </row>
    <row r="10375" spans="16:20" x14ac:dyDescent="0.15">
      <c r="P10375" s="115"/>
      <c r="Q10375" s="116"/>
      <c r="R10375" s="116"/>
      <c r="S10375" s="116"/>
      <c r="T10375" s="117"/>
    </row>
    <row r="10376" spans="16:20" x14ac:dyDescent="0.15">
      <c r="P10376" s="115"/>
      <c r="Q10376" s="116"/>
      <c r="R10376" s="116"/>
      <c r="S10376" s="116"/>
      <c r="T10376" s="117"/>
    </row>
    <row r="10377" spans="16:20" x14ac:dyDescent="0.15">
      <c r="P10377" s="115"/>
      <c r="Q10377" s="116"/>
      <c r="R10377" s="116"/>
      <c r="S10377" s="116"/>
      <c r="T10377" s="117"/>
    </row>
    <row r="10378" spans="16:20" x14ac:dyDescent="0.15">
      <c r="P10378" s="115"/>
      <c r="Q10378" s="116"/>
      <c r="R10378" s="116"/>
      <c r="S10378" s="116"/>
      <c r="T10378" s="117"/>
    </row>
    <row r="10379" spans="16:20" x14ac:dyDescent="0.15">
      <c r="P10379" s="115"/>
      <c r="Q10379" s="116"/>
      <c r="R10379" s="116"/>
      <c r="S10379" s="116"/>
      <c r="T10379" s="117"/>
    </row>
    <row r="10380" spans="16:20" x14ac:dyDescent="0.15">
      <c r="P10380" s="115"/>
      <c r="Q10380" s="116"/>
      <c r="R10380" s="116"/>
      <c r="S10380" s="116"/>
      <c r="T10380" s="117"/>
    </row>
    <row r="10381" spans="16:20" x14ac:dyDescent="0.15">
      <c r="P10381" s="115"/>
      <c r="Q10381" s="116"/>
      <c r="R10381" s="116"/>
      <c r="S10381" s="116"/>
      <c r="T10381" s="117"/>
    </row>
    <row r="10382" spans="16:20" x14ac:dyDescent="0.15">
      <c r="P10382" s="115"/>
      <c r="Q10382" s="116"/>
      <c r="R10382" s="116"/>
      <c r="S10382" s="116"/>
      <c r="T10382" s="117"/>
    </row>
    <row r="10383" spans="16:20" x14ac:dyDescent="0.15">
      <c r="P10383" s="115"/>
      <c r="Q10383" s="116"/>
      <c r="R10383" s="116"/>
      <c r="S10383" s="116"/>
      <c r="T10383" s="117"/>
    </row>
    <row r="10384" spans="16:20" x14ac:dyDescent="0.15">
      <c r="P10384" s="115"/>
      <c r="Q10384" s="116"/>
      <c r="R10384" s="116"/>
      <c r="S10384" s="116"/>
      <c r="T10384" s="117"/>
    </row>
    <row r="10385" spans="16:20" x14ac:dyDescent="0.15">
      <c r="P10385" s="115"/>
      <c r="Q10385" s="116"/>
      <c r="R10385" s="116"/>
      <c r="S10385" s="116"/>
      <c r="T10385" s="117"/>
    </row>
    <row r="10386" spans="16:20" x14ac:dyDescent="0.15">
      <c r="P10386" s="115"/>
      <c r="Q10386" s="116"/>
      <c r="R10386" s="116"/>
      <c r="S10386" s="116"/>
      <c r="T10386" s="117"/>
    </row>
    <row r="10387" spans="16:20" x14ac:dyDescent="0.15">
      <c r="P10387" s="115"/>
      <c r="Q10387" s="116"/>
      <c r="R10387" s="116"/>
      <c r="S10387" s="116"/>
      <c r="T10387" s="117"/>
    </row>
    <row r="10388" spans="16:20" x14ac:dyDescent="0.15">
      <c r="P10388" s="115"/>
      <c r="Q10388" s="116"/>
      <c r="R10388" s="116"/>
      <c r="S10388" s="116"/>
      <c r="T10388" s="117"/>
    </row>
    <row r="10389" spans="16:20" x14ac:dyDescent="0.15">
      <c r="P10389" s="115"/>
      <c r="Q10389" s="116"/>
      <c r="R10389" s="116"/>
      <c r="S10389" s="116"/>
      <c r="T10389" s="117"/>
    </row>
    <row r="10390" spans="16:20" x14ac:dyDescent="0.15">
      <c r="P10390" s="115"/>
      <c r="Q10390" s="116"/>
      <c r="R10390" s="116"/>
      <c r="S10390" s="116"/>
      <c r="T10390" s="117"/>
    </row>
    <row r="10391" spans="16:20" x14ac:dyDescent="0.15">
      <c r="P10391" s="115"/>
      <c r="Q10391" s="116"/>
      <c r="R10391" s="116"/>
      <c r="S10391" s="116"/>
      <c r="T10391" s="117"/>
    </row>
    <row r="10392" spans="16:20" x14ac:dyDescent="0.15">
      <c r="P10392" s="115"/>
      <c r="Q10392" s="116"/>
      <c r="R10392" s="116"/>
      <c r="S10392" s="116"/>
      <c r="T10392" s="117"/>
    </row>
    <row r="10393" spans="16:20" x14ac:dyDescent="0.15">
      <c r="P10393" s="115"/>
      <c r="Q10393" s="116"/>
      <c r="R10393" s="116"/>
      <c r="S10393" s="116"/>
      <c r="T10393" s="117"/>
    </row>
    <row r="10394" spans="16:20" x14ac:dyDescent="0.15">
      <c r="P10394" s="115"/>
      <c r="Q10394" s="116"/>
      <c r="R10394" s="116"/>
      <c r="S10394" s="116"/>
      <c r="T10394" s="117"/>
    </row>
    <row r="10395" spans="16:20" x14ac:dyDescent="0.15">
      <c r="P10395" s="115"/>
      <c r="Q10395" s="116"/>
      <c r="R10395" s="116"/>
      <c r="S10395" s="116"/>
      <c r="T10395" s="117"/>
    </row>
    <row r="10396" spans="16:20" x14ac:dyDescent="0.15">
      <c r="P10396" s="115"/>
      <c r="Q10396" s="116"/>
      <c r="R10396" s="116"/>
      <c r="S10396" s="116"/>
      <c r="T10396" s="117"/>
    </row>
    <row r="10397" spans="16:20" x14ac:dyDescent="0.15">
      <c r="P10397" s="115"/>
      <c r="Q10397" s="116"/>
      <c r="R10397" s="116"/>
      <c r="S10397" s="116"/>
      <c r="T10397" s="117"/>
    </row>
    <row r="10398" spans="16:20" x14ac:dyDescent="0.15">
      <c r="P10398" s="115"/>
      <c r="Q10398" s="116"/>
      <c r="R10398" s="116"/>
      <c r="S10398" s="116"/>
      <c r="T10398" s="117"/>
    </row>
    <row r="10399" spans="16:20" x14ac:dyDescent="0.15">
      <c r="P10399" s="115"/>
      <c r="Q10399" s="116"/>
      <c r="R10399" s="116"/>
      <c r="S10399" s="116"/>
      <c r="T10399" s="117"/>
    </row>
    <row r="10400" spans="16:20" x14ac:dyDescent="0.15">
      <c r="P10400" s="115"/>
      <c r="Q10400" s="116"/>
      <c r="R10400" s="116"/>
      <c r="S10400" s="116"/>
      <c r="T10400" s="117"/>
    </row>
    <row r="10401" spans="16:20" x14ac:dyDescent="0.15">
      <c r="P10401" s="115"/>
      <c r="Q10401" s="116"/>
      <c r="R10401" s="116"/>
      <c r="S10401" s="116"/>
      <c r="T10401" s="117"/>
    </row>
    <row r="10402" spans="16:20" x14ac:dyDescent="0.15">
      <c r="P10402" s="115"/>
      <c r="Q10402" s="116"/>
      <c r="R10402" s="116"/>
      <c r="S10402" s="116"/>
      <c r="T10402" s="117"/>
    </row>
    <row r="10403" spans="16:20" x14ac:dyDescent="0.15">
      <c r="P10403" s="115"/>
      <c r="Q10403" s="116"/>
      <c r="R10403" s="116"/>
      <c r="S10403" s="116"/>
      <c r="T10403" s="117"/>
    </row>
    <row r="10404" spans="16:20" x14ac:dyDescent="0.15">
      <c r="P10404" s="115"/>
      <c r="Q10404" s="116"/>
      <c r="R10404" s="116"/>
      <c r="S10404" s="116"/>
      <c r="T10404" s="117"/>
    </row>
    <row r="10405" spans="16:20" x14ac:dyDescent="0.15">
      <c r="P10405" s="115"/>
      <c r="Q10405" s="116"/>
      <c r="R10405" s="116"/>
      <c r="S10405" s="116"/>
      <c r="T10405" s="117"/>
    </row>
    <row r="10406" spans="16:20" x14ac:dyDescent="0.15">
      <c r="P10406" s="115"/>
      <c r="Q10406" s="116"/>
      <c r="R10406" s="116"/>
      <c r="S10406" s="116"/>
      <c r="T10406" s="117"/>
    </row>
    <row r="10407" spans="16:20" x14ac:dyDescent="0.15">
      <c r="P10407" s="115"/>
      <c r="Q10407" s="116"/>
      <c r="R10407" s="116"/>
      <c r="S10407" s="116"/>
      <c r="T10407" s="117"/>
    </row>
    <row r="10408" spans="16:20" x14ac:dyDescent="0.15">
      <c r="P10408" s="115"/>
      <c r="Q10408" s="116"/>
      <c r="R10408" s="116"/>
      <c r="S10408" s="116"/>
      <c r="T10408" s="117"/>
    </row>
    <row r="10409" spans="16:20" x14ac:dyDescent="0.15">
      <c r="P10409" s="115"/>
      <c r="Q10409" s="116"/>
      <c r="R10409" s="116"/>
      <c r="S10409" s="116"/>
      <c r="T10409" s="117"/>
    </row>
    <row r="10410" spans="16:20" x14ac:dyDescent="0.15">
      <c r="P10410" s="115"/>
      <c r="Q10410" s="116"/>
      <c r="R10410" s="116"/>
      <c r="S10410" s="116"/>
      <c r="T10410" s="117"/>
    </row>
    <row r="10411" spans="16:20" x14ac:dyDescent="0.15">
      <c r="P10411" s="115"/>
      <c r="Q10411" s="116"/>
      <c r="R10411" s="116"/>
      <c r="S10411" s="116"/>
      <c r="T10411" s="117"/>
    </row>
    <row r="10412" spans="16:20" x14ac:dyDescent="0.15">
      <c r="P10412" s="115"/>
      <c r="Q10412" s="116"/>
      <c r="R10412" s="116"/>
      <c r="S10412" s="116"/>
      <c r="T10412" s="117"/>
    </row>
    <row r="10413" spans="16:20" x14ac:dyDescent="0.15">
      <c r="P10413" s="115"/>
      <c r="Q10413" s="116"/>
      <c r="R10413" s="116"/>
      <c r="S10413" s="116"/>
      <c r="T10413" s="117"/>
    </row>
    <row r="10414" spans="16:20" x14ac:dyDescent="0.15">
      <c r="P10414" s="115"/>
      <c r="Q10414" s="116"/>
      <c r="R10414" s="116"/>
      <c r="S10414" s="116"/>
      <c r="T10414" s="117"/>
    </row>
    <row r="10415" spans="16:20" x14ac:dyDescent="0.15">
      <c r="P10415" s="115"/>
      <c r="Q10415" s="116"/>
      <c r="R10415" s="116"/>
      <c r="S10415" s="116"/>
      <c r="T10415" s="117"/>
    </row>
    <row r="10416" spans="16:20" x14ac:dyDescent="0.15">
      <c r="P10416" s="115"/>
      <c r="Q10416" s="116"/>
      <c r="R10416" s="116"/>
      <c r="S10416" s="116"/>
      <c r="T10416" s="117"/>
    </row>
    <row r="10417" spans="16:20" x14ac:dyDescent="0.15">
      <c r="P10417" s="115"/>
      <c r="Q10417" s="116"/>
      <c r="R10417" s="116"/>
      <c r="S10417" s="116"/>
      <c r="T10417" s="117"/>
    </row>
    <row r="10418" spans="16:20" x14ac:dyDescent="0.15">
      <c r="P10418" s="115"/>
      <c r="Q10418" s="116"/>
      <c r="R10418" s="116"/>
      <c r="S10418" s="116"/>
      <c r="T10418" s="117"/>
    </row>
    <row r="10419" spans="16:20" x14ac:dyDescent="0.15">
      <c r="P10419" s="115"/>
      <c r="Q10419" s="116"/>
      <c r="R10419" s="116"/>
      <c r="S10419" s="116"/>
      <c r="T10419" s="117"/>
    </row>
    <row r="10420" spans="16:20" x14ac:dyDescent="0.15">
      <c r="P10420" s="115"/>
      <c r="Q10420" s="116"/>
      <c r="R10420" s="116"/>
      <c r="S10420" s="116"/>
      <c r="T10420" s="117"/>
    </row>
    <row r="10421" spans="16:20" x14ac:dyDescent="0.15">
      <c r="P10421" s="115"/>
      <c r="Q10421" s="116"/>
      <c r="R10421" s="116"/>
      <c r="S10421" s="116"/>
      <c r="T10421" s="117"/>
    </row>
    <row r="10422" spans="16:20" x14ac:dyDescent="0.15">
      <c r="P10422" s="115"/>
      <c r="Q10422" s="116"/>
      <c r="R10422" s="116"/>
      <c r="S10422" s="116"/>
      <c r="T10422" s="117"/>
    </row>
    <row r="10423" spans="16:20" x14ac:dyDescent="0.15">
      <c r="P10423" s="115"/>
      <c r="Q10423" s="116"/>
      <c r="R10423" s="116"/>
      <c r="S10423" s="116"/>
      <c r="T10423" s="117"/>
    </row>
    <row r="10424" spans="16:20" x14ac:dyDescent="0.15">
      <c r="P10424" s="115"/>
      <c r="Q10424" s="116"/>
      <c r="R10424" s="116"/>
      <c r="S10424" s="116"/>
      <c r="T10424" s="117"/>
    </row>
    <row r="10425" spans="16:20" x14ac:dyDescent="0.15">
      <c r="P10425" s="115"/>
      <c r="Q10425" s="116"/>
      <c r="R10425" s="116"/>
      <c r="S10425" s="116"/>
      <c r="T10425" s="117"/>
    </row>
    <row r="10426" spans="16:20" x14ac:dyDescent="0.15">
      <c r="P10426" s="115"/>
      <c r="Q10426" s="116"/>
      <c r="R10426" s="116"/>
      <c r="S10426" s="116"/>
      <c r="T10426" s="117"/>
    </row>
    <row r="10427" spans="16:20" x14ac:dyDescent="0.15">
      <c r="P10427" s="115"/>
      <c r="Q10427" s="116"/>
      <c r="R10427" s="116"/>
      <c r="S10427" s="116"/>
      <c r="T10427" s="117"/>
    </row>
    <row r="10428" spans="16:20" x14ac:dyDescent="0.15">
      <c r="P10428" s="115"/>
      <c r="Q10428" s="116"/>
      <c r="R10428" s="116"/>
      <c r="S10428" s="116"/>
      <c r="T10428" s="117"/>
    </row>
    <row r="10429" spans="16:20" x14ac:dyDescent="0.15">
      <c r="P10429" s="115"/>
      <c r="Q10429" s="116"/>
      <c r="R10429" s="116"/>
      <c r="S10429" s="116"/>
      <c r="T10429" s="117"/>
    </row>
    <row r="10430" spans="16:20" x14ac:dyDescent="0.15">
      <c r="P10430" s="115"/>
      <c r="Q10430" s="116"/>
      <c r="R10430" s="116"/>
      <c r="S10430" s="116"/>
      <c r="T10430" s="117"/>
    </row>
    <row r="10431" spans="16:20" x14ac:dyDescent="0.15">
      <c r="P10431" s="115"/>
      <c r="Q10431" s="116"/>
      <c r="R10431" s="116"/>
      <c r="S10431" s="116"/>
      <c r="T10431" s="117"/>
    </row>
    <row r="10432" spans="16:20" x14ac:dyDescent="0.15">
      <c r="P10432" s="115"/>
      <c r="Q10432" s="116"/>
      <c r="R10432" s="116"/>
      <c r="S10432" s="116"/>
      <c r="T10432" s="117"/>
    </row>
    <row r="10433" spans="16:20" x14ac:dyDescent="0.15">
      <c r="P10433" s="115"/>
      <c r="Q10433" s="116"/>
      <c r="R10433" s="116"/>
      <c r="S10433" s="116"/>
      <c r="T10433" s="117"/>
    </row>
    <row r="10434" spans="16:20" x14ac:dyDescent="0.15">
      <c r="P10434" s="115"/>
      <c r="Q10434" s="116"/>
      <c r="R10434" s="116"/>
      <c r="S10434" s="116"/>
      <c r="T10434" s="117"/>
    </row>
    <row r="10435" spans="16:20" x14ac:dyDescent="0.15">
      <c r="P10435" s="115"/>
      <c r="Q10435" s="116"/>
      <c r="R10435" s="116"/>
      <c r="S10435" s="116"/>
      <c r="T10435" s="117"/>
    </row>
    <row r="10436" spans="16:20" x14ac:dyDescent="0.15">
      <c r="P10436" s="115"/>
      <c r="Q10436" s="116"/>
      <c r="R10436" s="116"/>
      <c r="S10436" s="116"/>
      <c r="T10436" s="117"/>
    </row>
    <row r="10437" spans="16:20" x14ac:dyDescent="0.15">
      <c r="P10437" s="115"/>
      <c r="Q10437" s="116"/>
      <c r="R10437" s="116"/>
      <c r="S10437" s="116"/>
      <c r="T10437" s="117"/>
    </row>
    <row r="10438" spans="16:20" x14ac:dyDescent="0.15">
      <c r="P10438" s="115"/>
      <c r="Q10438" s="116"/>
      <c r="R10438" s="116"/>
      <c r="S10438" s="116"/>
      <c r="T10438" s="117"/>
    </row>
    <row r="10439" spans="16:20" x14ac:dyDescent="0.15">
      <c r="P10439" s="115"/>
      <c r="Q10439" s="116"/>
      <c r="R10439" s="116"/>
      <c r="S10439" s="116"/>
      <c r="T10439" s="117"/>
    </row>
    <row r="10440" spans="16:20" x14ac:dyDescent="0.15">
      <c r="P10440" s="115"/>
      <c r="Q10440" s="116"/>
      <c r="R10440" s="116"/>
      <c r="S10440" s="116"/>
      <c r="T10440" s="117"/>
    </row>
    <row r="10441" spans="16:20" x14ac:dyDescent="0.15">
      <c r="P10441" s="115"/>
      <c r="Q10441" s="116"/>
      <c r="R10441" s="116"/>
      <c r="S10441" s="116"/>
      <c r="T10441" s="117"/>
    </row>
    <row r="10442" spans="16:20" x14ac:dyDescent="0.15">
      <c r="P10442" s="115"/>
      <c r="Q10442" s="116"/>
      <c r="R10442" s="116"/>
      <c r="S10442" s="116"/>
      <c r="T10442" s="117"/>
    </row>
    <row r="10443" spans="16:20" x14ac:dyDescent="0.15">
      <c r="P10443" s="115"/>
      <c r="Q10443" s="116"/>
      <c r="R10443" s="116"/>
      <c r="S10443" s="116"/>
      <c r="T10443" s="117"/>
    </row>
    <row r="10444" spans="16:20" x14ac:dyDescent="0.15">
      <c r="P10444" s="115"/>
      <c r="Q10444" s="116"/>
      <c r="R10444" s="116"/>
      <c r="S10444" s="116"/>
      <c r="T10444" s="117"/>
    </row>
    <row r="10445" spans="16:20" x14ac:dyDescent="0.15">
      <c r="P10445" s="115"/>
      <c r="Q10445" s="116"/>
      <c r="R10445" s="116"/>
      <c r="S10445" s="116"/>
      <c r="T10445" s="117"/>
    </row>
    <row r="10446" spans="16:20" x14ac:dyDescent="0.15">
      <c r="P10446" s="115"/>
      <c r="Q10446" s="116"/>
      <c r="R10446" s="116"/>
      <c r="S10446" s="116"/>
      <c r="T10446" s="117"/>
    </row>
    <row r="10447" spans="16:20" x14ac:dyDescent="0.15">
      <c r="P10447" s="115"/>
      <c r="Q10447" s="116"/>
      <c r="R10447" s="116"/>
      <c r="S10447" s="116"/>
      <c r="T10447" s="117"/>
    </row>
    <row r="10448" spans="16:20" x14ac:dyDescent="0.15">
      <c r="P10448" s="115"/>
      <c r="Q10448" s="116"/>
      <c r="R10448" s="116"/>
      <c r="S10448" s="116"/>
      <c r="T10448" s="117"/>
    </row>
    <row r="10449" spans="16:20" x14ac:dyDescent="0.15">
      <c r="P10449" s="115"/>
      <c r="Q10449" s="116"/>
      <c r="R10449" s="116"/>
      <c r="S10449" s="116"/>
      <c r="T10449" s="117"/>
    </row>
    <row r="10450" spans="16:20" x14ac:dyDescent="0.15">
      <c r="P10450" s="115"/>
      <c r="Q10450" s="116"/>
      <c r="R10450" s="116"/>
      <c r="S10450" s="116"/>
      <c r="T10450" s="117"/>
    </row>
    <row r="10451" spans="16:20" x14ac:dyDescent="0.15">
      <c r="P10451" s="115"/>
      <c r="Q10451" s="116"/>
      <c r="R10451" s="116"/>
      <c r="S10451" s="116"/>
      <c r="T10451" s="117"/>
    </row>
    <row r="10452" spans="16:20" x14ac:dyDescent="0.15">
      <c r="P10452" s="115"/>
      <c r="Q10452" s="116"/>
      <c r="R10452" s="116"/>
      <c r="S10452" s="116"/>
      <c r="T10452" s="117"/>
    </row>
    <row r="10453" spans="16:20" x14ac:dyDescent="0.15">
      <c r="P10453" s="115"/>
      <c r="Q10453" s="116"/>
      <c r="R10453" s="116"/>
      <c r="S10453" s="116"/>
      <c r="T10453" s="117"/>
    </row>
    <row r="10454" spans="16:20" x14ac:dyDescent="0.15">
      <c r="P10454" s="115"/>
      <c r="Q10454" s="116"/>
      <c r="R10454" s="116"/>
      <c r="S10454" s="116"/>
      <c r="T10454" s="117"/>
    </row>
    <row r="10455" spans="16:20" x14ac:dyDescent="0.15">
      <c r="P10455" s="115"/>
      <c r="Q10455" s="116"/>
      <c r="R10455" s="116"/>
      <c r="S10455" s="116"/>
      <c r="T10455" s="117"/>
    </row>
    <row r="10456" spans="16:20" x14ac:dyDescent="0.15">
      <c r="P10456" s="115"/>
      <c r="Q10456" s="116"/>
      <c r="R10456" s="116"/>
      <c r="S10456" s="116"/>
      <c r="T10456" s="117"/>
    </row>
    <row r="10457" spans="16:20" x14ac:dyDescent="0.15">
      <c r="P10457" s="115"/>
      <c r="Q10457" s="116"/>
      <c r="R10457" s="116"/>
      <c r="S10457" s="116"/>
      <c r="T10457" s="117"/>
    </row>
    <row r="10458" spans="16:20" x14ac:dyDescent="0.15">
      <c r="P10458" s="115"/>
      <c r="Q10458" s="116"/>
      <c r="R10458" s="116"/>
      <c r="S10458" s="116"/>
      <c r="T10458" s="117"/>
    </row>
    <row r="10459" spans="16:20" x14ac:dyDescent="0.15">
      <c r="P10459" s="115"/>
      <c r="Q10459" s="116"/>
      <c r="R10459" s="116"/>
      <c r="S10459" s="116"/>
      <c r="T10459" s="117"/>
    </row>
    <row r="10460" spans="16:20" x14ac:dyDescent="0.15">
      <c r="P10460" s="115"/>
      <c r="Q10460" s="116"/>
      <c r="R10460" s="116"/>
      <c r="S10460" s="116"/>
      <c r="T10460" s="117"/>
    </row>
    <row r="10461" spans="16:20" x14ac:dyDescent="0.15">
      <c r="P10461" s="115"/>
      <c r="Q10461" s="116"/>
      <c r="R10461" s="116"/>
      <c r="S10461" s="116"/>
      <c r="T10461" s="117"/>
    </row>
    <row r="10462" spans="16:20" x14ac:dyDescent="0.15">
      <c r="P10462" s="115"/>
      <c r="Q10462" s="116"/>
      <c r="R10462" s="116"/>
      <c r="S10462" s="116"/>
      <c r="T10462" s="117"/>
    </row>
    <row r="10463" spans="16:20" x14ac:dyDescent="0.15">
      <c r="P10463" s="115"/>
      <c r="Q10463" s="116"/>
      <c r="R10463" s="116"/>
      <c r="S10463" s="116"/>
      <c r="T10463" s="117"/>
    </row>
    <row r="10464" spans="16:20" x14ac:dyDescent="0.15">
      <c r="P10464" s="115"/>
      <c r="Q10464" s="116"/>
      <c r="R10464" s="116"/>
      <c r="S10464" s="116"/>
      <c r="T10464" s="117"/>
    </row>
    <row r="10465" spans="16:20" x14ac:dyDescent="0.15">
      <c r="P10465" s="115"/>
      <c r="Q10465" s="116"/>
      <c r="R10465" s="116"/>
      <c r="S10465" s="116"/>
      <c r="T10465" s="117"/>
    </row>
    <row r="10466" spans="16:20" x14ac:dyDescent="0.15">
      <c r="P10466" s="115"/>
      <c r="Q10466" s="116"/>
      <c r="R10466" s="116"/>
      <c r="S10466" s="116"/>
      <c r="T10466" s="117"/>
    </row>
    <row r="10467" spans="16:20" x14ac:dyDescent="0.15">
      <c r="P10467" s="115"/>
      <c r="Q10467" s="116"/>
      <c r="R10467" s="116"/>
      <c r="S10467" s="116"/>
      <c r="T10467" s="117"/>
    </row>
    <row r="10468" spans="16:20" x14ac:dyDescent="0.15">
      <c r="P10468" s="115"/>
      <c r="Q10468" s="116"/>
      <c r="R10468" s="116"/>
      <c r="S10468" s="116"/>
      <c r="T10468" s="117"/>
    </row>
    <row r="10469" spans="16:20" x14ac:dyDescent="0.15">
      <c r="P10469" s="115"/>
      <c r="Q10469" s="116"/>
      <c r="R10469" s="116"/>
      <c r="S10469" s="116"/>
      <c r="T10469" s="117"/>
    </row>
    <row r="10470" spans="16:20" x14ac:dyDescent="0.15">
      <c r="P10470" s="115"/>
      <c r="Q10470" s="116"/>
      <c r="R10470" s="116"/>
      <c r="S10470" s="116"/>
      <c r="T10470" s="117"/>
    </row>
    <row r="10471" spans="16:20" x14ac:dyDescent="0.15">
      <c r="P10471" s="115"/>
      <c r="Q10471" s="116"/>
      <c r="R10471" s="116"/>
      <c r="S10471" s="116"/>
      <c r="T10471" s="117"/>
    </row>
    <row r="10472" spans="16:20" x14ac:dyDescent="0.15">
      <c r="P10472" s="115"/>
      <c r="Q10472" s="116"/>
      <c r="R10472" s="116"/>
      <c r="S10472" s="116"/>
      <c r="T10472" s="117"/>
    </row>
    <row r="10473" spans="16:20" x14ac:dyDescent="0.15">
      <c r="P10473" s="115"/>
      <c r="Q10473" s="116"/>
      <c r="R10473" s="116"/>
      <c r="S10473" s="116"/>
      <c r="T10473" s="117"/>
    </row>
    <row r="10474" spans="16:20" x14ac:dyDescent="0.15">
      <c r="P10474" s="115"/>
      <c r="Q10474" s="116"/>
      <c r="R10474" s="116"/>
      <c r="S10474" s="116"/>
      <c r="T10474" s="117"/>
    </row>
    <row r="10475" spans="16:20" x14ac:dyDescent="0.15">
      <c r="P10475" s="115"/>
      <c r="Q10475" s="116"/>
      <c r="R10475" s="116"/>
      <c r="S10475" s="116"/>
      <c r="T10475" s="117"/>
    </row>
    <row r="10476" spans="16:20" x14ac:dyDescent="0.15">
      <c r="P10476" s="115"/>
      <c r="Q10476" s="116"/>
      <c r="R10476" s="116"/>
      <c r="S10476" s="116"/>
      <c r="T10476" s="117"/>
    </row>
    <row r="10477" spans="16:20" x14ac:dyDescent="0.15">
      <c r="P10477" s="115"/>
      <c r="Q10477" s="116"/>
      <c r="R10477" s="116"/>
      <c r="S10477" s="116"/>
      <c r="T10477" s="117"/>
    </row>
    <row r="10478" spans="16:20" x14ac:dyDescent="0.15">
      <c r="P10478" s="115"/>
      <c r="Q10478" s="116"/>
      <c r="R10478" s="116"/>
      <c r="S10478" s="116"/>
      <c r="T10478" s="117"/>
    </row>
    <row r="10479" spans="16:20" x14ac:dyDescent="0.15">
      <c r="P10479" s="115"/>
      <c r="Q10479" s="116"/>
      <c r="R10479" s="116"/>
      <c r="S10479" s="116"/>
      <c r="T10479" s="117"/>
    </row>
    <row r="10480" spans="16:20" x14ac:dyDescent="0.15">
      <c r="P10480" s="115"/>
      <c r="Q10480" s="116"/>
      <c r="R10480" s="116"/>
      <c r="S10480" s="116"/>
      <c r="T10480" s="117"/>
    </row>
    <row r="10481" spans="16:20" x14ac:dyDescent="0.15">
      <c r="P10481" s="115"/>
      <c r="Q10481" s="116"/>
      <c r="R10481" s="116"/>
      <c r="S10481" s="116"/>
      <c r="T10481" s="117"/>
    </row>
    <row r="10482" spans="16:20" x14ac:dyDescent="0.15">
      <c r="P10482" s="115"/>
      <c r="Q10482" s="116"/>
      <c r="R10482" s="116"/>
      <c r="S10482" s="116"/>
      <c r="T10482" s="117"/>
    </row>
    <row r="10483" spans="16:20" x14ac:dyDescent="0.15">
      <c r="P10483" s="115"/>
      <c r="Q10483" s="116"/>
      <c r="R10483" s="116"/>
      <c r="S10483" s="116"/>
      <c r="T10483" s="117"/>
    </row>
    <row r="10484" spans="16:20" x14ac:dyDescent="0.15">
      <c r="P10484" s="115"/>
      <c r="Q10484" s="116"/>
      <c r="R10484" s="116"/>
      <c r="S10484" s="116"/>
      <c r="T10484" s="117"/>
    </row>
    <row r="10485" spans="16:20" x14ac:dyDescent="0.15">
      <c r="P10485" s="115"/>
      <c r="Q10485" s="116"/>
      <c r="R10485" s="116"/>
      <c r="S10485" s="116"/>
      <c r="T10485" s="117"/>
    </row>
    <row r="10486" spans="16:20" x14ac:dyDescent="0.15">
      <c r="P10486" s="115"/>
      <c r="Q10486" s="116"/>
      <c r="R10486" s="116"/>
      <c r="S10486" s="116"/>
      <c r="T10486" s="117"/>
    </row>
    <row r="10487" spans="16:20" x14ac:dyDescent="0.15">
      <c r="P10487" s="115"/>
      <c r="Q10487" s="116"/>
      <c r="R10487" s="116"/>
      <c r="S10487" s="116"/>
      <c r="T10487" s="117"/>
    </row>
    <row r="10488" spans="16:20" x14ac:dyDescent="0.15">
      <c r="P10488" s="115"/>
      <c r="Q10488" s="116"/>
      <c r="R10488" s="116"/>
      <c r="S10488" s="116"/>
      <c r="T10488" s="117"/>
    </row>
    <row r="10489" spans="16:20" x14ac:dyDescent="0.15">
      <c r="P10489" s="115"/>
      <c r="Q10489" s="116"/>
      <c r="R10489" s="116"/>
      <c r="S10489" s="116"/>
      <c r="T10489" s="117"/>
    </row>
    <row r="10490" spans="16:20" x14ac:dyDescent="0.15">
      <c r="P10490" s="115"/>
      <c r="Q10490" s="116"/>
      <c r="R10490" s="116"/>
      <c r="S10490" s="116"/>
      <c r="T10490" s="117"/>
    </row>
    <row r="10491" spans="16:20" x14ac:dyDescent="0.15">
      <c r="P10491" s="115"/>
      <c r="Q10491" s="116"/>
      <c r="R10491" s="116"/>
      <c r="S10491" s="116"/>
      <c r="T10491" s="117"/>
    </row>
    <row r="10492" spans="16:20" x14ac:dyDescent="0.15">
      <c r="P10492" s="115"/>
      <c r="Q10492" s="116"/>
      <c r="R10492" s="116"/>
      <c r="S10492" s="116"/>
      <c r="T10492" s="117"/>
    </row>
    <row r="10493" spans="16:20" x14ac:dyDescent="0.15">
      <c r="P10493" s="115"/>
      <c r="Q10493" s="116"/>
      <c r="R10493" s="116"/>
      <c r="S10493" s="116"/>
      <c r="T10493" s="117"/>
    </row>
    <row r="10494" spans="16:20" x14ac:dyDescent="0.15">
      <c r="P10494" s="115"/>
      <c r="Q10494" s="116"/>
      <c r="R10494" s="116"/>
      <c r="S10494" s="116"/>
      <c r="T10494" s="117"/>
    </row>
    <row r="10495" spans="16:20" x14ac:dyDescent="0.15">
      <c r="P10495" s="115"/>
      <c r="Q10495" s="116"/>
      <c r="R10495" s="116"/>
      <c r="S10495" s="116"/>
      <c r="T10495" s="117"/>
    </row>
    <row r="10496" spans="16:20" x14ac:dyDescent="0.15">
      <c r="P10496" s="115"/>
      <c r="Q10496" s="116"/>
      <c r="R10496" s="116"/>
      <c r="S10496" s="116"/>
      <c r="T10496" s="117"/>
    </row>
    <row r="10497" spans="16:20" x14ac:dyDescent="0.15">
      <c r="P10497" s="115"/>
      <c r="Q10497" s="116"/>
      <c r="R10497" s="116"/>
      <c r="S10497" s="116"/>
      <c r="T10497" s="117"/>
    </row>
    <row r="10498" spans="16:20" x14ac:dyDescent="0.15">
      <c r="P10498" s="115"/>
      <c r="Q10498" s="116"/>
      <c r="R10498" s="116"/>
      <c r="S10498" s="116"/>
      <c r="T10498" s="117"/>
    </row>
    <row r="10499" spans="16:20" x14ac:dyDescent="0.15">
      <c r="P10499" s="115"/>
      <c r="Q10499" s="116"/>
      <c r="R10499" s="116"/>
      <c r="S10499" s="116"/>
      <c r="T10499" s="117"/>
    </row>
    <row r="10500" spans="16:20" x14ac:dyDescent="0.15">
      <c r="P10500" s="115"/>
      <c r="Q10500" s="116"/>
      <c r="R10500" s="116"/>
      <c r="S10500" s="116"/>
      <c r="T10500" s="117"/>
    </row>
    <row r="10501" spans="16:20" x14ac:dyDescent="0.15">
      <c r="P10501" s="115"/>
      <c r="Q10501" s="116"/>
      <c r="R10501" s="116"/>
      <c r="S10501" s="116"/>
      <c r="T10501" s="117"/>
    </row>
    <row r="10502" spans="16:20" x14ac:dyDescent="0.15">
      <c r="P10502" s="115"/>
      <c r="Q10502" s="116"/>
      <c r="R10502" s="116"/>
      <c r="S10502" s="116"/>
      <c r="T10502" s="117"/>
    </row>
    <row r="10503" spans="16:20" x14ac:dyDescent="0.15">
      <c r="P10503" s="115"/>
      <c r="Q10503" s="116"/>
      <c r="R10503" s="116"/>
      <c r="S10503" s="116"/>
      <c r="T10503" s="117"/>
    </row>
    <row r="10504" spans="16:20" x14ac:dyDescent="0.15">
      <c r="P10504" s="115"/>
      <c r="Q10504" s="116"/>
      <c r="R10504" s="116"/>
      <c r="S10504" s="116"/>
      <c r="T10504" s="117"/>
    </row>
    <row r="10505" spans="16:20" x14ac:dyDescent="0.15">
      <c r="P10505" s="115"/>
      <c r="Q10505" s="116"/>
      <c r="R10505" s="116"/>
      <c r="S10505" s="116"/>
      <c r="T10505" s="117"/>
    </row>
    <row r="10506" spans="16:20" x14ac:dyDescent="0.15">
      <c r="P10506" s="115"/>
      <c r="Q10506" s="116"/>
      <c r="R10506" s="116"/>
      <c r="S10506" s="116"/>
      <c r="T10506" s="117"/>
    </row>
    <row r="10507" spans="16:20" x14ac:dyDescent="0.15">
      <c r="P10507" s="115"/>
      <c r="Q10507" s="116"/>
      <c r="R10507" s="116"/>
      <c r="S10507" s="116"/>
      <c r="T10507" s="117"/>
    </row>
    <row r="10508" spans="16:20" x14ac:dyDescent="0.15">
      <c r="P10508" s="115"/>
      <c r="Q10508" s="116"/>
      <c r="R10508" s="116"/>
      <c r="S10508" s="116"/>
      <c r="T10508" s="117"/>
    </row>
    <row r="10509" spans="16:20" x14ac:dyDescent="0.15">
      <c r="P10509" s="115"/>
      <c r="Q10509" s="116"/>
      <c r="R10509" s="116"/>
      <c r="S10509" s="116"/>
      <c r="T10509" s="117"/>
    </row>
    <row r="10510" spans="16:20" x14ac:dyDescent="0.15">
      <c r="P10510" s="115"/>
      <c r="Q10510" s="116"/>
      <c r="R10510" s="116"/>
      <c r="S10510" s="116"/>
      <c r="T10510" s="117"/>
    </row>
    <row r="10511" spans="16:20" x14ac:dyDescent="0.15">
      <c r="P10511" s="115"/>
      <c r="Q10511" s="116"/>
      <c r="R10511" s="116"/>
      <c r="S10511" s="116"/>
      <c r="T10511" s="117"/>
    </row>
    <row r="10512" spans="16:20" x14ac:dyDescent="0.15">
      <c r="P10512" s="115"/>
      <c r="Q10512" s="116"/>
      <c r="R10512" s="116"/>
      <c r="S10512" s="116"/>
      <c r="T10512" s="117"/>
    </row>
    <row r="10513" spans="16:20" x14ac:dyDescent="0.15">
      <c r="P10513" s="115"/>
      <c r="Q10513" s="116"/>
      <c r="R10513" s="116"/>
      <c r="S10513" s="116"/>
      <c r="T10513" s="117"/>
    </row>
    <row r="10514" spans="16:20" x14ac:dyDescent="0.15">
      <c r="P10514" s="115"/>
      <c r="Q10514" s="116"/>
      <c r="R10514" s="116"/>
      <c r="S10514" s="116"/>
      <c r="T10514" s="117"/>
    </row>
    <row r="10515" spans="16:20" x14ac:dyDescent="0.15">
      <c r="P10515" s="115"/>
      <c r="Q10515" s="116"/>
      <c r="R10515" s="116"/>
      <c r="S10515" s="116"/>
      <c r="T10515" s="117"/>
    </row>
    <row r="10516" spans="16:20" x14ac:dyDescent="0.15">
      <c r="P10516" s="115"/>
      <c r="Q10516" s="116"/>
      <c r="R10516" s="116"/>
      <c r="S10516" s="116"/>
      <c r="T10516" s="117"/>
    </row>
    <row r="10517" spans="16:20" x14ac:dyDescent="0.15">
      <c r="P10517" s="115"/>
      <c r="Q10517" s="116"/>
      <c r="R10517" s="116"/>
      <c r="S10517" s="116"/>
      <c r="T10517" s="117"/>
    </row>
    <row r="10518" spans="16:20" x14ac:dyDescent="0.15">
      <c r="P10518" s="115"/>
      <c r="Q10518" s="116"/>
      <c r="R10518" s="116"/>
      <c r="S10518" s="116"/>
      <c r="T10518" s="117"/>
    </row>
    <row r="10519" spans="16:20" x14ac:dyDescent="0.15">
      <c r="P10519" s="115"/>
      <c r="Q10519" s="116"/>
      <c r="R10519" s="116"/>
      <c r="S10519" s="116"/>
      <c r="T10519" s="117"/>
    </row>
    <row r="10520" spans="16:20" x14ac:dyDescent="0.15">
      <c r="P10520" s="115"/>
      <c r="Q10520" s="116"/>
      <c r="R10520" s="116"/>
      <c r="S10520" s="116"/>
      <c r="T10520" s="117"/>
    </row>
    <row r="10521" spans="16:20" x14ac:dyDescent="0.15">
      <c r="P10521" s="115"/>
      <c r="Q10521" s="116"/>
      <c r="R10521" s="116"/>
      <c r="S10521" s="116"/>
      <c r="T10521" s="117"/>
    </row>
    <row r="10522" spans="16:20" x14ac:dyDescent="0.15">
      <c r="P10522" s="115"/>
      <c r="Q10522" s="116"/>
      <c r="R10522" s="116"/>
      <c r="S10522" s="116"/>
      <c r="T10522" s="117"/>
    </row>
    <row r="10523" spans="16:20" x14ac:dyDescent="0.15">
      <c r="P10523" s="115"/>
      <c r="Q10523" s="116"/>
      <c r="R10523" s="116"/>
      <c r="S10523" s="116"/>
      <c r="T10523" s="117"/>
    </row>
    <row r="10524" spans="16:20" x14ac:dyDescent="0.15">
      <c r="P10524" s="115"/>
      <c r="Q10524" s="116"/>
      <c r="R10524" s="116"/>
      <c r="S10524" s="116"/>
      <c r="T10524" s="117"/>
    </row>
    <row r="10525" spans="16:20" x14ac:dyDescent="0.15">
      <c r="P10525" s="115"/>
      <c r="Q10525" s="116"/>
      <c r="R10525" s="116"/>
      <c r="S10525" s="116"/>
      <c r="T10525" s="117"/>
    </row>
    <row r="10526" spans="16:20" x14ac:dyDescent="0.15">
      <c r="P10526" s="115"/>
      <c r="Q10526" s="116"/>
      <c r="R10526" s="116"/>
      <c r="S10526" s="116"/>
      <c r="T10526" s="117"/>
    </row>
    <row r="10527" spans="16:20" x14ac:dyDescent="0.15">
      <c r="P10527" s="115"/>
      <c r="Q10527" s="116"/>
      <c r="R10527" s="116"/>
      <c r="S10527" s="116"/>
      <c r="T10527" s="117"/>
    </row>
    <row r="10528" spans="16:20" x14ac:dyDescent="0.15">
      <c r="P10528" s="115"/>
      <c r="Q10528" s="116"/>
      <c r="R10528" s="116"/>
      <c r="S10528" s="116"/>
      <c r="T10528" s="117"/>
    </row>
    <row r="10529" spans="16:20" x14ac:dyDescent="0.15">
      <c r="P10529" s="115"/>
      <c r="Q10529" s="116"/>
      <c r="R10529" s="116"/>
      <c r="S10529" s="116"/>
      <c r="T10529" s="117"/>
    </row>
    <row r="10530" spans="16:20" x14ac:dyDescent="0.15">
      <c r="P10530" s="115"/>
      <c r="Q10530" s="116"/>
      <c r="R10530" s="116"/>
      <c r="S10530" s="116"/>
      <c r="T10530" s="117"/>
    </row>
    <row r="10531" spans="16:20" x14ac:dyDescent="0.15">
      <c r="P10531" s="115"/>
      <c r="Q10531" s="116"/>
      <c r="R10531" s="116"/>
      <c r="S10531" s="116"/>
      <c r="T10531" s="117"/>
    </row>
    <row r="10532" spans="16:20" x14ac:dyDescent="0.15">
      <c r="P10532" s="115"/>
      <c r="Q10532" s="116"/>
      <c r="R10532" s="116"/>
      <c r="S10532" s="116"/>
      <c r="T10532" s="117"/>
    </row>
    <row r="10533" spans="16:20" x14ac:dyDescent="0.15">
      <c r="P10533" s="115"/>
      <c r="Q10533" s="116"/>
      <c r="R10533" s="116"/>
      <c r="S10533" s="116"/>
      <c r="T10533" s="117"/>
    </row>
    <row r="10534" spans="16:20" x14ac:dyDescent="0.15">
      <c r="P10534" s="115"/>
      <c r="Q10534" s="116"/>
      <c r="R10534" s="116"/>
      <c r="S10534" s="116"/>
      <c r="T10534" s="117"/>
    </row>
    <row r="10535" spans="16:20" x14ac:dyDescent="0.15">
      <c r="P10535" s="115"/>
      <c r="Q10535" s="116"/>
      <c r="R10535" s="116"/>
      <c r="S10535" s="116"/>
      <c r="T10535" s="117"/>
    </row>
    <row r="10536" spans="16:20" x14ac:dyDescent="0.15">
      <c r="P10536" s="115"/>
      <c r="Q10536" s="116"/>
      <c r="R10536" s="116"/>
      <c r="S10536" s="116"/>
      <c r="T10536" s="117"/>
    </row>
    <row r="10537" spans="16:20" x14ac:dyDescent="0.15">
      <c r="P10537" s="115"/>
      <c r="Q10537" s="116"/>
      <c r="R10537" s="116"/>
      <c r="S10537" s="116"/>
      <c r="T10537" s="117"/>
    </row>
    <row r="10538" spans="16:20" x14ac:dyDescent="0.15">
      <c r="P10538" s="115"/>
      <c r="Q10538" s="116"/>
      <c r="R10538" s="116"/>
      <c r="S10538" s="116"/>
      <c r="T10538" s="117"/>
    </row>
    <row r="10539" spans="16:20" x14ac:dyDescent="0.15">
      <c r="P10539" s="115"/>
      <c r="Q10539" s="116"/>
      <c r="R10539" s="116"/>
      <c r="S10539" s="116"/>
      <c r="T10539" s="117"/>
    </row>
    <row r="10540" spans="16:20" x14ac:dyDescent="0.15">
      <c r="P10540" s="115"/>
      <c r="Q10540" s="116"/>
      <c r="R10540" s="116"/>
      <c r="S10540" s="116"/>
      <c r="T10540" s="117"/>
    </row>
    <row r="10541" spans="16:20" x14ac:dyDescent="0.15">
      <c r="P10541" s="115"/>
      <c r="Q10541" s="116"/>
      <c r="R10541" s="116"/>
      <c r="S10541" s="116"/>
      <c r="T10541" s="117"/>
    </row>
    <row r="10542" spans="16:20" x14ac:dyDescent="0.15">
      <c r="P10542" s="115"/>
      <c r="Q10542" s="116"/>
      <c r="R10542" s="116"/>
      <c r="S10542" s="116"/>
      <c r="T10542" s="117"/>
    </row>
    <row r="10543" spans="16:20" x14ac:dyDescent="0.15">
      <c r="P10543" s="115"/>
      <c r="Q10543" s="116"/>
      <c r="R10543" s="116"/>
      <c r="S10543" s="116"/>
      <c r="T10543" s="117"/>
    </row>
    <row r="10544" spans="16:20" x14ac:dyDescent="0.15">
      <c r="P10544" s="115"/>
      <c r="Q10544" s="116"/>
      <c r="R10544" s="116"/>
      <c r="S10544" s="116"/>
      <c r="T10544" s="117"/>
    </row>
    <row r="10545" spans="16:20" x14ac:dyDescent="0.15">
      <c r="P10545" s="115"/>
      <c r="Q10545" s="116"/>
      <c r="R10545" s="116"/>
      <c r="S10545" s="116"/>
      <c r="T10545" s="117"/>
    </row>
    <row r="10546" spans="16:20" x14ac:dyDescent="0.15">
      <c r="P10546" s="115"/>
      <c r="Q10546" s="116"/>
      <c r="R10546" s="116"/>
      <c r="S10546" s="116"/>
      <c r="T10546" s="117"/>
    </row>
    <row r="10547" spans="16:20" x14ac:dyDescent="0.15">
      <c r="P10547" s="115"/>
      <c r="Q10547" s="116"/>
      <c r="R10547" s="116"/>
      <c r="S10547" s="116"/>
      <c r="T10547" s="117"/>
    </row>
    <row r="10548" spans="16:20" x14ac:dyDescent="0.15">
      <c r="P10548" s="115"/>
      <c r="Q10548" s="116"/>
      <c r="R10548" s="116"/>
      <c r="S10548" s="116"/>
      <c r="T10548" s="117"/>
    </row>
    <row r="10549" spans="16:20" x14ac:dyDescent="0.15">
      <c r="P10549" s="115"/>
      <c r="Q10549" s="116"/>
      <c r="R10549" s="116"/>
      <c r="S10549" s="116"/>
      <c r="T10549" s="117"/>
    </row>
    <row r="10550" spans="16:20" x14ac:dyDescent="0.15">
      <c r="P10550" s="115"/>
      <c r="Q10550" s="116"/>
      <c r="R10550" s="116"/>
      <c r="S10550" s="116"/>
      <c r="T10550" s="117"/>
    </row>
    <row r="10551" spans="16:20" x14ac:dyDescent="0.15">
      <c r="P10551" s="115"/>
      <c r="Q10551" s="116"/>
      <c r="R10551" s="116"/>
      <c r="S10551" s="116"/>
      <c r="T10551" s="117"/>
    </row>
    <row r="10552" spans="16:20" x14ac:dyDescent="0.15">
      <c r="P10552" s="115"/>
      <c r="Q10552" s="116"/>
      <c r="R10552" s="116"/>
      <c r="S10552" s="116"/>
      <c r="T10552" s="117"/>
    </row>
    <row r="10553" spans="16:20" x14ac:dyDescent="0.15">
      <c r="P10553" s="115"/>
      <c r="Q10553" s="116"/>
      <c r="R10553" s="116"/>
      <c r="S10553" s="116"/>
      <c r="T10553" s="117"/>
    </row>
    <row r="10554" spans="16:20" x14ac:dyDescent="0.15">
      <c r="P10554" s="115"/>
      <c r="Q10554" s="116"/>
      <c r="R10554" s="116"/>
      <c r="S10554" s="116"/>
      <c r="T10554" s="117"/>
    </row>
    <row r="10555" spans="16:20" x14ac:dyDescent="0.15">
      <c r="P10555" s="115"/>
      <c r="Q10555" s="116"/>
      <c r="R10555" s="116"/>
      <c r="S10555" s="116"/>
      <c r="T10555" s="117"/>
    </row>
    <row r="10556" spans="16:20" x14ac:dyDescent="0.15">
      <c r="P10556" s="115"/>
      <c r="Q10556" s="116"/>
      <c r="R10556" s="116"/>
      <c r="S10556" s="116"/>
      <c r="T10556" s="117"/>
    </row>
    <row r="10557" spans="16:20" x14ac:dyDescent="0.15">
      <c r="P10557" s="115"/>
      <c r="Q10557" s="116"/>
      <c r="R10557" s="116"/>
      <c r="S10557" s="116"/>
      <c r="T10557" s="117"/>
    </row>
    <row r="10558" spans="16:20" x14ac:dyDescent="0.15">
      <c r="P10558" s="115"/>
      <c r="Q10558" s="116"/>
      <c r="R10558" s="116"/>
      <c r="S10558" s="116"/>
      <c r="T10558" s="117"/>
    </row>
    <row r="10559" spans="16:20" x14ac:dyDescent="0.15">
      <c r="P10559" s="115"/>
      <c r="Q10559" s="116"/>
      <c r="R10559" s="116"/>
      <c r="S10559" s="116"/>
      <c r="T10559" s="117"/>
    </row>
    <row r="10560" spans="16:20" x14ac:dyDescent="0.15">
      <c r="P10560" s="115"/>
      <c r="Q10560" s="116"/>
      <c r="R10560" s="116"/>
      <c r="S10560" s="116"/>
      <c r="T10560" s="117"/>
    </row>
    <row r="10561" spans="16:20" x14ac:dyDescent="0.15">
      <c r="P10561" s="115"/>
      <c r="Q10561" s="116"/>
      <c r="R10561" s="116"/>
      <c r="S10561" s="116"/>
      <c r="T10561" s="117"/>
    </row>
    <row r="10562" spans="16:20" x14ac:dyDescent="0.15">
      <c r="P10562" s="115"/>
      <c r="Q10562" s="116"/>
      <c r="R10562" s="116"/>
      <c r="S10562" s="116"/>
      <c r="T10562" s="117"/>
    </row>
    <row r="10563" spans="16:20" x14ac:dyDescent="0.15">
      <c r="P10563" s="115"/>
      <c r="Q10563" s="116"/>
      <c r="R10563" s="116"/>
      <c r="S10563" s="116"/>
      <c r="T10563" s="117"/>
    </row>
    <row r="10564" spans="16:20" x14ac:dyDescent="0.15">
      <c r="P10564" s="115"/>
      <c r="Q10564" s="116"/>
      <c r="R10564" s="116"/>
      <c r="S10564" s="116"/>
      <c r="T10564" s="117"/>
    </row>
    <row r="10565" spans="16:20" x14ac:dyDescent="0.15">
      <c r="P10565" s="115"/>
      <c r="Q10565" s="116"/>
      <c r="R10565" s="116"/>
      <c r="S10565" s="116"/>
      <c r="T10565" s="117"/>
    </row>
    <row r="10566" spans="16:20" x14ac:dyDescent="0.15">
      <c r="P10566" s="115"/>
      <c r="Q10566" s="116"/>
      <c r="R10566" s="116"/>
      <c r="S10566" s="116"/>
      <c r="T10566" s="117"/>
    </row>
    <row r="10567" spans="16:20" x14ac:dyDescent="0.15">
      <c r="P10567" s="115"/>
      <c r="Q10567" s="116"/>
      <c r="R10567" s="116"/>
      <c r="S10567" s="116"/>
      <c r="T10567" s="117"/>
    </row>
    <row r="10568" spans="16:20" x14ac:dyDescent="0.15">
      <c r="P10568" s="115"/>
      <c r="Q10568" s="116"/>
      <c r="R10568" s="116"/>
      <c r="S10568" s="116"/>
      <c r="T10568" s="117"/>
    </row>
    <row r="10569" spans="16:20" x14ac:dyDescent="0.15">
      <c r="P10569" s="115"/>
      <c r="Q10569" s="116"/>
      <c r="R10569" s="116"/>
      <c r="S10569" s="116"/>
      <c r="T10569" s="117"/>
    </row>
    <row r="10570" spans="16:20" x14ac:dyDescent="0.15">
      <c r="P10570" s="115"/>
      <c r="Q10570" s="116"/>
      <c r="R10570" s="116"/>
      <c r="S10570" s="116"/>
      <c r="T10570" s="117"/>
    </row>
    <row r="10571" spans="16:20" x14ac:dyDescent="0.15">
      <c r="P10571" s="115"/>
      <c r="Q10571" s="116"/>
      <c r="R10571" s="116"/>
      <c r="S10571" s="116"/>
      <c r="T10571" s="117"/>
    </row>
    <row r="10572" spans="16:20" x14ac:dyDescent="0.15">
      <c r="P10572" s="115"/>
      <c r="Q10572" s="116"/>
      <c r="R10572" s="116"/>
      <c r="S10572" s="116"/>
      <c r="T10572" s="117"/>
    </row>
    <row r="10573" spans="16:20" x14ac:dyDescent="0.15">
      <c r="P10573" s="115"/>
      <c r="Q10573" s="116"/>
      <c r="R10573" s="116"/>
      <c r="S10573" s="116"/>
      <c r="T10573" s="117"/>
    </row>
    <row r="10574" spans="16:20" x14ac:dyDescent="0.15">
      <c r="P10574" s="115"/>
      <c r="Q10574" s="116"/>
      <c r="R10574" s="116"/>
      <c r="S10574" s="116"/>
      <c r="T10574" s="117"/>
    </row>
    <row r="10575" spans="16:20" x14ac:dyDescent="0.15">
      <c r="P10575" s="115"/>
      <c r="Q10575" s="116"/>
      <c r="R10575" s="116"/>
      <c r="S10575" s="116"/>
      <c r="T10575" s="117"/>
    </row>
    <row r="10576" spans="16:20" x14ac:dyDescent="0.15">
      <c r="P10576" s="115"/>
      <c r="Q10576" s="116"/>
      <c r="R10576" s="116"/>
      <c r="S10576" s="116"/>
      <c r="T10576" s="117"/>
    </row>
    <row r="10577" spans="16:20" x14ac:dyDescent="0.15">
      <c r="P10577" s="115"/>
      <c r="Q10577" s="116"/>
      <c r="R10577" s="116"/>
      <c r="S10577" s="116"/>
      <c r="T10577" s="117"/>
    </row>
    <row r="10578" spans="16:20" x14ac:dyDescent="0.15">
      <c r="P10578" s="115"/>
      <c r="Q10578" s="116"/>
      <c r="R10578" s="116"/>
      <c r="S10578" s="116"/>
      <c r="T10578" s="117"/>
    </row>
    <row r="10579" spans="16:20" x14ac:dyDescent="0.15">
      <c r="P10579" s="115"/>
      <c r="Q10579" s="116"/>
      <c r="R10579" s="116"/>
      <c r="S10579" s="116"/>
      <c r="T10579" s="117"/>
    </row>
    <row r="10580" spans="16:20" x14ac:dyDescent="0.15">
      <c r="P10580" s="115"/>
      <c r="Q10580" s="116"/>
      <c r="R10580" s="116"/>
      <c r="S10580" s="116"/>
      <c r="T10580" s="117"/>
    </row>
    <row r="10581" spans="16:20" x14ac:dyDescent="0.15">
      <c r="P10581" s="115"/>
      <c r="Q10581" s="116"/>
      <c r="R10581" s="116"/>
      <c r="S10581" s="116"/>
      <c r="T10581" s="117"/>
    </row>
    <row r="10582" spans="16:20" x14ac:dyDescent="0.15">
      <c r="P10582" s="115"/>
      <c r="Q10582" s="116"/>
      <c r="R10582" s="116"/>
      <c r="S10582" s="116"/>
      <c r="T10582" s="117"/>
    </row>
    <row r="10583" spans="16:20" x14ac:dyDescent="0.15">
      <c r="P10583" s="115"/>
      <c r="Q10583" s="116"/>
      <c r="R10583" s="116"/>
      <c r="S10583" s="116"/>
      <c r="T10583" s="117"/>
    </row>
    <row r="10584" spans="16:20" x14ac:dyDescent="0.15">
      <c r="P10584" s="115"/>
      <c r="Q10584" s="116"/>
      <c r="R10584" s="116"/>
      <c r="S10584" s="116"/>
      <c r="T10584" s="117"/>
    </row>
    <row r="10585" spans="16:20" x14ac:dyDescent="0.15">
      <c r="P10585" s="115"/>
      <c r="Q10585" s="116"/>
      <c r="R10585" s="116"/>
      <c r="S10585" s="116"/>
      <c r="T10585" s="117"/>
    </row>
    <row r="10586" spans="16:20" x14ac:dyDescent="0.15">
      <c r="P10586" s="115"/>
      <c r="Q10586" s="116"/>
      <c r="R10586" s="116"/>
      <c r="S10586" s="116"/>
      <c r="T10586" s="117"/>
    </row>
    <row r="10587" spans="16:20" x14ac:dyDescent="0.15">
      <c r="P10587" s="115"/>
      <c r="Q10587" s="116"/>
      <c r="R10587" s="116"/>
      <c r="S10587" s="116"/>
      <c r="T10587" s="117"/>
    </row>
    <row r="10588" spans="16:20" x14ac:dyDescent="0.15">
      <c r="P10588" s="115"/>
      <c r="Q10588" s="116"/>
      <c r="R10588" s="116"/>
      <c r="S10588" s="116"/>
      <c r="T10588" s="117"/>
    </row>
    <row r="10589" spans="16:20" x14ac:dyDescent="0.15">
      <c r="P10589" s="115"/>
      <c r="Q10589" s="116"/>
      <c r="R10589" s="116"/>
      <c r="S10589" s="116"/>
      <c r="T10589" s="117"/>
    </row>
    <row r="10590" spans="16:20" x14ac:dyDescent="0.15">
      <c r="P10590" s="115"/>
      <c r="Q10590" s="116"/>
      <c r="R10590" s="116"/>
      <c r="S10590" s="116"/>
      <c r="T10590" s="117"/>
    </row>
    <row r="10591" spans="16:20" x14ac:dyDescent="0.15">
      <c r="P10591" s="115"/>
      <c r="Q10591" s="116"/>
      <c r="R10591" s="116"/>
      <c r="S10591" s="116"/>
      <c r="T10591" s="117"/>
    </row>
    <row r="10592" spans="16:20" x14ac:dyDescent="0.15">
      <c r="P10592" s="115"/>
      <c r="Q10592" s="116"/>
      <c r="R10592" s="116"/>
      <c r="S10592" s="116"/>
      <c r="T10592" s="117"/>
    </row>
    <row r="10593" spans="16:20" x14ac:dyDescent="0.15">
      <c r="P10593" s="115"/>
      <c r="Q10593" s="116"/>
      <c r="R10593" s="116"/>
      <c r="S10593" s="116"/>
      <c r="T10593" s="117"/>
    </row>
    <row r="10594" spans="16:20" x14ac:dyDescent="0.15">
      <c r="P10594" s="115"/>
      <c r="Q10594" s="116"/>
      <c r="R10594" s="116"/>
      <c r="S10594" s="116"/>
      <c r="T10594" s="117"/>
    </row>
    <row r="10595" spans="16:20" x14ac:dyDescent="0.15">
      <c r="P10595" s="115"/>
      <c r="Q10595" s="116"/>
      <c r="R10595" s="116"/>
      <c r="S10595" s="116"/>
      <c r="T10595" s="117"/>
    </row>
    <row r="10596" spans="16:20" x14ac:dyDescent="0.15">
      <c r="P10596" s="115"/>
      <c r="Q10596" s="116"/>
      <c r="R10596" s="116"/>
      <c r="S10596" s="116"/>
      <c r="T10596" s="117"/>
    </row>
    <row r="10597" spans="16:20" x14ac:dyDescent="0.15">
      <c r="P10597" s="115"/>
      <c r="Q10597" s="116"/>
      <c r="R10597" s="116"/>
      <c r="S10597" s="116"/>
      <c r="T10597" s="117"/>
    </row>
    <row r="10598" spans="16:20" x14ac:dyDescent="0.15">
      <c r="P10598" s="115"/>
      <c r="Q10598" s="116"/>
      <c r="R10598" s="116"/>
      <c r="S10598" s="116"/>
      <c r="T10598" s="117"/>
    </row>
    <row r="10599" spans="16:20" x14ac:dyDescent="0.15">
      <c r="P10599" s="115"/>
      <c r="Q10599" s="116"/>
      <c r="R10599" s="116"/>
      <c r="S10599" s="116"/>
      <c r="T10599" s="117"/>
    </row>
    <row r="10600" spans="16:20" x14ac:dyDescent="0.15">
      <c r="P10600" s="115"/>
      <c r="Q10600" s="116"/>
      <c r="R10600" s="116"/>
      <c r="S10600" s="116"/>
      <c r="T10600" s="117"/>
    </row>
    <row r="10601" spans="16:20" x14ac:dyDescent="0.15">
      <c r="P10601" s="115"/>
      <c r="Q10601" s="116"/>
      <c r="R10601" s="116"/>
      <c r="S10601" s="116"/>
      <c r="T10601" s="117"/>
    </row>
    <row r="10602" spans="16:20" x14ac:dyDescent="0.15">
      <c r="P10602" s="115"/>
      <c r="Q10602" s="116"/>
      <c r="R10602" s="116"/>
      <c r="S10602" s="116"/>
      <c r="T10602" s="117"/>
    </row>
    <row r="10603" spans="16:20" x14ac:dyDescent="0.15">
      <c r="P10603" s="115"/>
      <c r="Q10603" s="116"/>
      <c r="R10603" s="116"/>
      <c r="S10603" s="116"/>
      <c r="T10603" s="117"/>
    </row>
    <row r="10604" spans="16:20" x14ac:dyDescent="0.15">
      <c r="P10604" s="115"/>
      <c r="Q10604" s="116"/>
      <c r="R10604" s="116"/>
      <c r="S10604" s="116"/>
      <c r="T10604" s="117"/>
    </row>
    <row r="10605" spans="16:20" x14ac:dyDescent="0.15">
      <c r="P10605" s="115"/>
      <c r="Q10605" s="116"/>
      <c r="R10605" s="116"/>
      <c r="S10605" s="116"/>
      <c r="T10605" s="117"/>
    </row>
    <row r="10606" spans="16:20" x14ac:dyDescent="0.15">
      <c r="P10606" s="115"/>
      <c r="Q10606" s="116"/>
      <c r="R10606" s="116"/>
      <c r="S10606" s="116"/>
      <c r="T10606" s="117"/>
    </row>
    <row r="10607" spans="16:20" x14ac:dyDescent="0.15">
      <c r="P10607" s="115"/>
      <c r="Q10607" s="116"/>
      <c r="R10607" s="116"/>
      <c r="S10607" s="116"/>
      <c r="T10607" s="117"/>
    </row>
    <row r="10608" spans="16:20" x14ac:dyDescent="0.15">
      <c r="P10608" s="115"/>
      <c r="Q10608" s="116"/>
      <c r="R10608" s="116"/>
      <c r="S10608" s="116"/>
      <c r="T10608" s="117"/>
    </row>
    <row r="10609" spans="16:20" x14ac:dyDescent="0.15">
      <c r="P10609" s="115"/>
      <c r="Q10609" s="116"/>
      <c r="R10609" s="116"/>
      <c r="S10609" s="116"/>
      <c r="T10609" s="117"/>
    </row>
    <row r="10610" spans="16:20" x14ac:dyDescent="0.15">
      <c r="P10610" s="115"/>
      <c r="Q10610" s="116"/>
      <c r="R10610" s="116"/>
      <c r="S10610" s="116"/>
      <c r="T10610" s="117"/>
    </row>
    <row r="10611" spans="16:20" x14ac:dyDescent="0.15">
      <c r="P10611" s="115"/>
      <c r="Q10611" s="116"/>
      <c r="R10611" s="116"/>
      <c r="S10611" s="116"/>
      <c r="T10611" s="117"/>
    </row>
    <row r="10612" spans="16:20" x14ac:dyDescent="0.15">
      <c r="P10612" s="115"/>
      <c r="Q10612" s="116"/>
      <c r="R10612" s="116"/>
      <c r="S10612" s="116"/>
      <c r="T10612" s="117"/>
    </row>
    <row r="10613" spans="16:20" x14ac:dyDescent="0.15">
      <c r="P10613" s="115"/>
      <c r="Q10613" s="116"/>
      <c r="R10613" s="116"/>
      <c r="S10613" s="116"/>
      <c r="T10613" s="117"/>
    </row>
    <row r="10614" spans="16:20" x14ac:dyDescent="0.15">
      <c r="P10614" s="115"/>
      <c r="Q10614" s="116"/>
      <c r="R10614" s="116"/>
      <c r="S10614" s="116"/>
      <c r="T10614" s="117"/>
    </row>
    <row r="10615" spans="16:20" x14ac:dyDescent="0.15">
      <c r="P10615" s="115"/>
      <c r="Q10615" s="116"/>
      <c r="R10615" s="116"/>
      <c r="S10615" s="116"/>
      <c r="T10615" s="117"/>
    </row>
    <row r="10616" spans="16:20" x14ac:dyDescent="0.15">
      <c r="P10616" s="115"/>
      <c r="Q10616" s="116"/>
      <c r="R10616" s="116"/>
      <c r="S10616" s="116"/>
      <c r="T10616" s="117"/>
    </row>
    <row r="10617" spans="16:20" x14ac:dyDescent="0.15">
      <c r="P10617" s="115"/>
      <c r="Q10617" s="116"/>
      <c r="R10617" s="116"/>
      <c r="S10617" s="116"/>
      <c r="T10617" s="117"/>
    </row>
    <row r="10618" spans="16:20" x14ac:dyDescent="0.15">
      <c r="P10618" s="115"/>
      <c r="Q10618" s="116"/>
      <c r="R10618" s="116"/>
      <c r="S10618" s="116"/>
      <c r="T10618" s="117"/>
    </row>
    <row r="10619" spans="16:20" x14ac:dyDescent="0.15">
      <c r="P10619" s="115"/>
      <c r="Q10619" s="116"/>
      <c r="R10619" s="116"/>
      <c r="S10619" s="116"/>
      <c r="T10619" s="117"/>
    </row>
    <row r="10620" spans="16:20" x14ac:dyDescent="0.15">
      <c r="P10620" s="115"/>
      <c r="Q10620" s="116"/>
      <c r="R10620" s="116"/>
      <c r="S10620" s="116"/>
      <c r="T10620" s="117"/>
    </row>
    <row r="10621" spans="16:20" x14ac:dyDescent="0.15">
      <c r="P10621" s="115"/>
      <c r="Q10621" s="116"/>
      <c r="R10621" s="116"/>
      <c r="S10621" s="116"/>
      <c r="T10621" s="117"/>
    </row>
    <row r="10622" spans="16:20" x14ac:dyDescent="0.15">
      <c r="P10622" s="115"/>
      <c r="Q10622" s="116"/>
      <c r="R10622" s="116"/>
      <c r="S10622" s="116"/>
      <c r="T10622" s="117"/>
    </row>
    <row r="10623" spans="16:20" x14ac:dyDescent="0.15">
      <c r="P10623" s="115"/>
      <c r="Q10623" s="116"/>
      <c r="R10623" s="116"/>
      <c r="S10623" s="116"/>
      <c r="T10623" s="117"/>
    </row>
    <row r="10624" spans="16:20" x14ac:dyDescent="0.15">
      <c r="P10624" s="115"/>
      <c r="Q10624" s="116"/>
      <c r="R10624" s="116"/>
      <c r="S10624" s="116"/>
      <c r="T10624" s="117"/>
    </row>
    <row r="10625" spans="16:20" x14ac:dyDescent="0.15">
      <c r="P10625" s="115"/>
      <c r="Q10625" s="116"/>
      <c r="R10625" s="116"/>
      <c r="S10625" s="116"/>
      <c r="T10625" s="117"/>
    </row>
    <row r="10626" spans="16:20" x14ac:dyDescent="0.15">
      <c r="P10626" s="115"/>
      <c r="Q10626" s="116"/>
      <c r="R10626" s="116"/>
      <c r="S10626" s="116"/>
      <c r="T10626" s="117"/>
    </row>
    <row r="10627" spans="16:20" x14ac:dyDescent="0.15">
      <c r="P10627" s="115"/>
      <c r="Q10627" s="116"/>
      <c r="R10627" s="116"/>
      <c r="S10627" s="116"/>
      <c r="T10627" s="117"/>
    </row>
    <row r="10628" spans="16:20" x14ac:dyDescent="0.15">
      <c r="P10628" s="115"/>
      <c r="Q10628" s="116"/>
      <c r="R10628" s="116"/>
      <c r="S10628" s="116"/>
      <c r="T10628" s="117"/>
    </row>
    <row r="10629" spans="16:20" x14ac:dyDescent="0.15">
      <c r="P10629" s="115"/>
      <c r="Q10629" s="116"/>
      <c r="R10629" s="116"/>
      <c r="S10629" s="116"/>
      <c r="T10629" s="117"/>
    </row>
    <row r="10630" spans="16:20" x14ac:dyDescent="0.15">
      <c r="P10630" s="115"/>
      <c r="Q10630" s="116"/>
      <c r="R10630" s="116"/>
      <c r="S10630" s="116"/>
      <c r="T10630" s="117"/>
    </row>
    <row r="10631" spans="16:20" x14ac:dyDescent="0.15">
      <c r="P10631" s="115"/>
      <c r="Q10631" s="116"/>
      <c r="R10631" s="116"/>
      <c r="S10631" s="116"/>
      <c r="T10631" s="117"/>
    </row>
    <row r="10632" spans="16:20" x14ac:dyDescent="0.15">
      <c r="P10632" s="115"/>
      <c r="Q10632" s="116"/>
      <c r="R10632" s="116"/>
      <c r="S10632" s="116"/>
      <c r="T10632" s="117"/>
    </row>
    <row r="10633" spans="16:20" x14ac:dyDescent="0.15">
      <c r="P10633" s="115"/>
      <c r="Q10633" s="116"/>
      <c r="R10633" s="116"/>
      <c r="S10633" s="116"/>
      <c r="T10633" s="117"/>
    </row>
    <row r="10634" spans="16:20" x14ac:dyDescent="0.15">
      <c r="P10634" s="115"/>
      <c r="Q10634" s="116"/>
      <c r="R10634" s="116"/>
      <c r="S10634" s="116"/>
      <c r="T10634" s="117"/>
    </row>
    <row r="10635" spans="16:20" x14ac:dyDescent="0.15">
      <c r="P10635" s="115"/>
      <c r="Q10635" s="116"/>
      <c r="R10635" s="116"/>
      <c r="S10635" s="116"/>
      <c r="T10635" s="117"/>
    </row>
    <row r="10636" spans="16:20" x14ac:dyDescent="0.15">
      <c r="P10636" s="115"/>
      <c r="Q10636" s="116"/>
      <c r="R10636" s="116"/>
      <c r="S10636" s="116"/>
      <c r="T10636" s="117"/>
    </row>
    <row r="10637" spans="16:20" x14ac:dyDescent="0.15">
      <c r="P10637" s="115"/>
      <c r="Q10637" s="116"/>
      <c r="R10637" s="116"/>
      <c r="S10637" s="116"/>
      <c r="T10637" s="117"/>
    </row>
    <row r="10638" spans="16:20" x14ac:dyDescent="0.15">
      <c r="P10638" s="115"/>
      <c r="Q10638" s="116"/>
      <c r="R10638" s="116"/>
      <c r="S10638" s="116"/>
      <c r="T10638" s="117"/>
    </row>
    <row r="10639" spans="16:20" x14ac:dyDescent="0.15">
      <c r="P10639" s="115"/>
      <c r="Q10639" s="116"/>
      <c r="R10639" s="116"/>
      <c r="S10639" s="116"/>
      <c r="T10639" s="117"/>
    </row>
    <row r="10640" spans="16:20" x14ac:dyDescent="0.15">
      <c r="P10640" s="115"/>
      <c r="Q10640" s="116"/>
      <c r="R10640" s="116"/>
      <c r="S10640" s="116"/>
      <c r="T10640" s="117"/>
    </row>
    <row r="10641" spans="16:20" x14ac:dyDescent="0.15">
      <c r="P10641" s="115"/>
      <c r="Q10641" s="116"/>
      <c r="R10641" s="116"/>
      <c r="S10641" s="116"/>
      <c r="T10641" s="117"/>
    </row>
    <row r="10642" spans="16:20" x14ac:dyDescent="0.15">
      <c r="P10642" s="115"/>
      <c r="Q10642" s="116"/>
      <c r="R10642" s="116"/>
      <c r="S10642" s="116"/>
      <c r="T10642" s="117"/>
    </row>
    <row r="10643" spans="16:20" x14ac:dyDescent="0.15">
      <c r="P10643" s="115"/>
      <c r="Q10643" s="116"/>
      <c r="R10643" s="116"/>
      <c r="S10643" s="116"/>
      <c r="T10643" s="117"/>
    </row>
    <row r="10644" spans="16:20" x14ac:dyDescent="0.15">
      <c r="P10644" s="115"/>
      <c r="Q10644" s="116"/>
      <c r="R10644" s="116"/>
      <c r="S10644" s="116"/>
      <c r="T10644" s="117"/>
    </row>
    <row r="10645" spans="16:20" x14ac:dyDescent="0.15">
      <c r="P10645" s="115"/>
      <c r="Q10645" s="116"/>
      <c r="R10645" s="116"/>
      <c r="S10645" s="116"/>
      <c r="T10645" s="117"/>
    </row>
    <row r="10646" spans="16:20" x14ac:dyDescent="0.15">
      <c r="P10646" s="115"/>
      <c r="Q10646" s="116"/>
      <c r="R10646" s="116"/>
      <c r="S10646" s="116"/>
      <c r="T10646" s="117"/>
    </row>
    <row r="10647" spans="16:20" x14ac:dyDescent="0.15">
      <c r="P10647" s="115"/>
      <c r="Q10647" s="116"/>
      <c r="R10647" s="116"/>
      <c r="S10647" s="116"/>
      <c r="T10647" s="117"/>
    </row>
    <row r="10648" spans="16:20" x14ac:dyDescent="0.15">
      <c r="P10648" s="115"/>
      <c r="Q10648" s="116"/>
      <c r="R10648" s="116"/>
      <c r="S10648" s="116"/>
      <c r="T10648" s="117"/>
    </row>
    <row r="10649" spans="16:20" x14ac:dyDescent="0.15">
      <c r="P10649" s="115"/>
      <c r="Q10649" s="116"/>
      <c r="R10649" s="116"/>
      <c r="S10649" s="116"/>
      <c r="T10649" s="117"/>
    </row>
    <row r="10650" spans="16:20" x14ac:dyDescent="0.15">
      <c r="P10650" s="115"/>
      <c r="Q10650" s="116"/>
      <c r="R10650" s="116"/>
      <c r="S10650" s="116"/>
      <c r="T10650" s="117"/>
    </row>
    <row r="10651" spans="16:20" x14ac:dyDescent="0.15">
      <c r="P10651" s="115"/>
      <c r="Q10651" s="116"/>
      <c r="R10651" s="116"/>
      <c r="S10651" s="116"/>
      <c r="T10651" s="117"/>
    </row>
    <row r="10652" spans="16:20" x14ac:dyDescent="0.15">
      <c r="P10652" s="115"/>
      <c r="Q10652" s="116"/>
      <c r="R10652" s="116"/>
      <c r="S10652" s="116"/>
      <c r="T10652" s="117"/>
    </row>
    <row r="10653" spans="16:20" x14ac:dyDescent="0.15">
      <c r="P10653" s="115"/>
      <c r="Q10653" s="116"/>
      <c r="R10653" s="116"/>
      <c r="S10653" s="116"/>
      <c r="T10653" s="117"/>
    </row>
    <row r="10654" spans="16:20" x14ac:dyDescent="0.15">
      <c r="P10654" s="115"/>
      <c r="Q10654" s="116"/>
      <c r="R10654" s="116"/>
      <c r="S10654" s="116"/>
      <c r="T10654" s="117"/>
    </row>
    <row r="10655" spans="16:20" x14ac:dyDescent="0.15">
      <c r="P10655" s="115"/>
      <c r="Q10655" s="116"/>
      <c r="R10655" s="116"/>
      <c r="S10655" s="116"/>
      <c r="T10655" s="117"/>
    </row>
    <row r="10656" spans="16:20" x14ac:dyDescent="0.15">
      <c r="P10656" s="115"/>
      <c r="Q10656" s="116"/>
      <c r="R10656" s="116"/>
      <c r="S10656" s="116"/>
      <c r="T10656" s="117"/>
    </row>
    <row r="10657" spans="16:20" x14ac:dyDescent="0.15">
      <c r="P10657" s="115"/>
      <c r="Q10657" s="116"/>
      <c r="R10657" s="116"/>
      <c r="S10657" s="116"/>
      <c r="T10657" s="117"/>
    </row>
    <row r="10658" spans="16:20" x14ac:dyDescent="0.15">
      <c r="P10658" s="115"/>
      <c r="Q10658" s="116"/>
      <c r="R10658" s="116"/>
      <c r="S10658" s="116"/>
      <c r="T10658" s="117"/>
    </row>
    <row r="10659" spans="16:20" x14ac:dyDescent="0.15">
      <c r="P10659" s="115"/>
      <c r="Q10659" s="116"/>
      <c r="R10659" s="116"/>
      <c r="S10659" s="116"/>
      <c r="T10659" s="117"/>
    </row>
    <row r="10660" spans="16:20" x14ac:dyDescent="0.15">
      <c r="P10660" s="115"/>
      <c r="Q10660" s="116"/>
      <c r="R10660" s="116"/>
      <c r="S10660" s="116"/>
      <c r="T10660" s="117"/>
    </row>
    <row r="10661" spans="16:20" x14ac:dyDescent="0.15">
      <c r="P10661" s="115"/>
      <c r="Q10661" s="116"/>
      <c r="R10661" s="116"/>
      <c r="S10661" s="116"/>
      <c r="T10661" s="117"/>
    </row>
    <row r="10662" spans="16:20" x14ac:dyDescent="0.15">
      <c r="P10662" s="115"/>
      <c r="Q10662" s="116"/>
      <c r="R10662" s="116"/>
      <c r="S10662" s="116"/>
      <c r="T10662" s="117"/>
    </row>
    <row r="10663" spans="16:20" x14ac:dyDescent="0.15">
      <c r="P10663" s="115"/>
      <c r="Q10663" s="116"/>
      <c r="R10663" s="116"/>
      <c r="S10663" s="116"/>
      <c r="T10663" s="117"/>
    </row>
    <row r="10664" spans="16:20" x14ac:dyDescent="0.15">
      <c r="P10664" s="115"/>
      <c r="Q10664" s="116"/>
      <c r="R10664" s="116"/>
      <c r="S10664" s="116"/>
      <c r="T10664" s="117"/>
    </row>
    <row r="10665" spans="16:20" x14ac:dyDescent="0.15">
      <c r="P10665" s="115"/>
      <c r="Q10665" s="116"/>
      <c r="R10665" s="116"/>
      <c r="S10665" s="116"/>
      <c r="T10665" s="117"/>
    </row>
    <row r="10666" spans="16:20" x14ac:dyDescent="0.15">
      <c r="P10666" s="115"/>
      <c r="Q10666" s="116"/>
      <c r="R10666" s="116"/>
      <c r="S10666" s="116"/>
      <c r="T10666" s="117"/>
    </row>
    <row r="10667" spans="16:20" x14ac:dyDescent="0.15">
      <c r="P10667" s="115"/>
      <c r="Q10667" s="116"/>
      <c r="R10667" s="116"/>
      <c r="S10667" s="116"/>
      <c r="T10667" s="117"/>
    </row>
    <row r="10668" spans="16:20" x14ac:dyDescent="0.15">
      <c r="P10668" s="115"/>
      <c r="Q10668" s="116"/>
      <c r="R10668" s="116"/>
      <c r="S10668" s="116"/>
      <c r="T10668" s="117"/>
    </row>
    <row r="10669" spans="16:20" x14ac:dyDescent="0.15">
      <c r="P10669" s="115"/>
      <c r="Q10669" s="116"/>
      <c r="R10669" s="116"/>
      <c r="S10669" s="116"/>
      <c r="T10669" s="117"/>
    </row>
    <row r="10670" spans="16:20" x14ac:dyDescent="0.15">
      <c r="P10670" s="115"/>
      <c r="Q10670" s="116"/>
      <c r="R10670" s="116"/>
      <c r="S10670" s="116"/>
      <c r="T10670" s="117"/>
    </row>
    <row r="10671" spans="16:20" x14ac:dyDescent="0.15">
      <c r="P10671" s="115"/>
      <c r="Q10671" s="116"/>
      <c r="R10671" s="116"/>
      <c r="S10671" s="116"/>
      <c r="T10671" s="117"/>
    </row>
    <row r="10672" spans="16:20" x14ac:dyDescent="0.15">
      <c r="P10672" s="115"/>
      <c r="Q10672" s="116"/>
      <c r="R10672" s="116"/>
      <c r="S10672" s="116"/>
      <c r="T10672" s="117"/>
    </row>
    <row r="10673" spans="16:20" x14ac:dyDescent="0.15">
      <c r="P10673" s="115"/>
      <c r="Q10673" s="116"/>
      <c r="R10673" s="116"/>
      <c r="S10673" s="116"/>
      <c r="T10673" s="117"/>
    </row>
    <row r="10674" spans="16:20" x14ac:dyDescent="0.15">
      <c r="P10674" s="115"/>
      <c r="Q10674" s="116"/>
      <c r="R10674" s="116"/>
      <c r="S10674" s="116"/>
      <c r="T10674" s="117"/>
    </row>
    <row r="10675" spans="16:20" x14ac:dyDescent="0.15">
      <c r="P10675" s="115"/>
      <c r="Q10675" s="116"/>
      <c r="R10675" s="116"/>
      <c r="S10675" s="116"/>
      <c r="T10675" s="117"/>
    </row>
    <row r="10676" spans="16:20" x14ac:dyDescent="0.15">
      <c r="P10676" s="115"/>
      <c r="Q10676" s="116"/>
      <c r="R10676" s="116"/>
      <c r="S10676" s="116"/>
      <c r="T10676" s="117"/>
    </row>
    <row r="10677" spans="16:20" x14ac:dyDescent="0.15">
      <c r="P10677" s="115"/>
      <c r="Q10677" s="116"/>
      <c r="R10677" s="116"/>
      <c r="S10677" s="116"/>
      <c r="T10677" s="117"/>
    </row>
    <row r="10678" spans="16:20" x14ac:dyDescent="0.15">
      <c r="P10678" s="115"/>
      <c r="Q10678" s="116"/>
      <c r="R10678" s="116"/>
      <c r="S10678" s="116"/>
      <c r="T10678" s="117"/>
    </row>
    <row r="10679" spans="16:20" x14ac:dyDescent="0.15">
      <c r="P10679" s="115"/>
      <c r="Q10679" s="116"/>
      <c r="R10679" s="116"/>
      <c r="S10679" s="116"/>
      <c r="T10679" s="117"/>
    </row>
    <row r="10680" spans="16:20" x14ac:dyDescent="0.15">
      <c r="P10680" s="115"/>
      <c r="Q10680" s="116"/>
      <c r="R10680" s="116"/>
      <c r="S10680" s="116"/>
      <c r="T10680" s="117"/>
    </row>
    <row r="10681" spans="16:20" x14ac:dyDescent="0.15">
      <c r="P10681" s="115"/>
      <c r="Q10681" s="116"/>
      <c r="R10681" s="116"/>
      <c r="S10681" s="116"/>
      <c r="T10681" s="117"/>
    </row>
    <row r="10682" spans="16:20" x14ac:dyDescent="0.15">
      <c r="P10682" s="115"/>
      <c r="Q10682" s="116"/>
      <c r="R10682" s="116"/>
      <c r="S10682" s="116"/>
      <c r="T10682" s="117"/>
    </row>
    <row r="10683" spans="16:20" x14ac:dyDescent="0.15">
      <c r="P10683" s="115"/>
      <c r="Q10683" s="116"/>
      <c r="R10683" s="116"/>
      <c r="S10683" s="116"/>
      <c r="T10683" s="117"/>
    </row>
    <row r="10684" spans="16:20" x14ac:dyDescent="0.15">
      <c r="P10684" s="115"/>
      <c r="Q10684" s="116"/>
      <c r="R10684" s="116"/>
      <c r="S10684" s="116"/>
      <c r="T10684" s="117"/>
    </row>
    <row r="10685" spans="16:20" x14ac:dyDescent="0.15">
      <c r="P10685" s="115"/>
      <c r="Q10685" s="116"/>
      <c r="R10685" s="116"/>
      <c r="S10685" s="116"/>
      <c r="T10685" s="117"/>
    </row>
    <row r="10686" spans="16:20" x14ac:dyDescent="0.15">
      <c r="P10686" s="115"/>
      <c r="Q10686" s="116"/>
      <c r="R10686" s="116"/>
      <c r="S10686" s="116"/>
      <c r="T10686" s="117"/>
    </row>
    <row r="10687" spans="16:20" x14ac:dyDescent="0.15">
      <c r="P10687" s="115"/>
      <c r="Q10687" s="116"/>
      <c r="R10687" s="116"/>
      <c r="S10687" s="116"/>
      <c r="T10687" s="117"/>
    </row>
    <row r="10688" spans="16:20" x14ac:dyDescent="0.15">
      <c r="P10688" s="115"/>
      <c r="Q10688" s="116"/>
      <c r="R10688" s="116"/>
      <c r="S10688" s="116"/>
      <c r="T10688" s="117"/>
    </row>
    <row r="10689" spans="16:20" x14ac:dyDescent="0.15">
      <c r="P10689" s="115"/>
      <c r="Q10689" s="116"/>
      <c r="R10689" s="116"/>
      <c r="S10689" s="116"/>
      <c r="T10689" s="117"/>
    </row>
    <row r="10690" spans="16:20" x14ac:dyDescent="0.15">
      <c r="P10690" s="115"/>
      <c r="Q10690" s="116"/>
      <c r="R10690" s="116"/>
      <c r="S10690" s="116"/>
      <c r="T10690" s="117"/>
    </row>
    <row r="10691" spans="16:20" x14ac:dyDescent="0.15">
      <c r="P10691" s="115"/>
      <c r="Q10691" s="116"/>
      <c r="R10691" s="116"/>
      <c r="S10691" s="116"/>
      <c r="T10691" s="117"/>
    </row>
    <row r="10692" spans="16:20" x14ac:dyDescent="0.15">
      <c r="P10692" s="115"/>
      <c r="Q10692" s="116"/>
      <c r="R10692" s="116"/>
      <c r="S10692" s="116"/>
      <c r="T10692" s="117"/>
    </row>
    <row r="10693" spans="16:20" x14ac:dyDescent="0.15">
      <c r="P10693" s="115"/>
      <c r="Q10693" s="116"/>
      <c r="R10693" s="116"/>
      <c r="S10693" s="116"/>
      <c r="T10693" s="117"/>
    </row>
    <row r="10694" spans="16:20" x14ac:dyDescent="0.15">
      <c r="P10694" s="115"/>
      <c r="Q10694" s="116"/>
      <c r="R10694" s="116"/>
      <c r="S10694" s="116"/>
      <c r="T10694" s="117"/>
    </row>
    <row r="10695" spans="16:20" x14ac:dyDescent="0.15">
      <c r="P10695" s="115"/>
      <c r="Q10695" s="116"/>
      <c r="R10695" s="116"/>
      <c r="S10695" s="116"/>
      <c r="T10695" s="117"/>
    </row>
    <row r="10696" spans="16:20" x14ac:dyDescent="0.15">
      <c r="P10696" s="115"/>
      <c r="Q10696" s="116"/>
      <c r="R10696" s="116"/>
      <c r="S10696" s="116"/>
      <c r="T10696" s="117"/>
    </row>
    <row r="10697" spans="16:20" x14ac:dyDescent="0.15">
      <c r="P10697" s="115"/>
      <c r="Q10697" s="116"/>
      <c r="R10697" s="116"/>
      <c r="S10697" s="116"/>
      <c r="T10697" s="117"/>
    </row>
    <row r="10698" spans="16:20" x14ac:dyDescent="0.15">
      <c r="P10698" s="115"/>
      <c r="Q10698" s="116"/>
      <c r="R10698" s="116"/>
      <c r="S10698" s="116"/>
      <c r="T10698" s="117"/>
    </row>
    <row r="10699" spans="16:20" x14ac:dyDescent="0.15">
      <c r="P10699" s="115"/>
      <c r="Q10699" s="116"/>
      <c r="R10699" s="116"/>
      <c r="S10699" s="116"/>
      <c r="T10699" s="117"/>
    </row>
    <row r="10700" spans="16:20" x14ac:dyDescent="0.15">
      <c r="P10700" s="115"/>
      <c r="Q10700" s="116"/>
      <c r="R10700" s="116"/>
      <c r="S10700" s="116"/>
      <c r="T10700" s="117"/>
    </row>
    <row r="10701" spans="16:20" x14ac:dyDescent="0.15">
      <c r="P10701" s="115"/>
      <c r="Q10701" s="116"/>
      <c r="R10701" s="116"/>
      <c r="S10701" s="116"/>
      <c r="T10701" s="117"/>
    </row>
    <row r="10702" spans="16:20" x14ac:dyDescent="0.15">
      <c r="P10702" s="115"/>
      <c r="Q10702" s="116"/>
      <c r="R10702" s="116"/>
      <c r="S10702" s="116"/>
      <c r="T10702" s="117"/>
    </row>
    <row r="10703" spans="16:20" x14ac:dyDescent="0.15">
      <c r="P10703" s="115"/>
      <c r="Q10703" s="116"/>
      <c r="R10703" s="116"/>
      <c r="S10703" s="116"/>
      <c r="T10703" s="117"/>
    </row>
    <row r="10704" spans="16:20" x14ac:dyDescent="0.15">
      <c r="P10704" s="115"/>
      <c r="Q10704" s="116"/>
      <c r="R10704" s="116"/>
      <c r="S10704" s="116"/>
      <c r="T10704" s="117"/>
    </row>
    <row r="10705" spans="16:20" x14ac:dyDescent="0.15">
      <c r="P10705" s="115"/>
      <c r="Q10705" s="116"/>
      <c r="R10705" s="116"/>
      <c r="S10705" s="116"/>
      <c r="T10705" s="117"/>
    </row>
    <row r="10706" spans="16:20" x14ac:dyDescent="0.15">
      <c r="P10706" s="115"/>
      <c r="Q10706" s="116"/>
      <c r="R10706" s="116"/>
      <c r="S10706" s="116"/>
      <c r="T10706" s="117"/>
    </row>
    <row r="10707" spans="16:20" x14ac:dyDescent="0.15">
      <c r="P10707" s="115"/>
      <c r="Q10707" s="116"/>
      <c r="R10707" s="116"/>
      <c r="S10707" s="116"/>
      <c r="T10707" s="117"/>
    </row>
    <row r="10708" spans="16:20" x14ac:dyDescent="0.15">
      <c r="P10708" s="115"/>
      <c r="Q10708" s="116"/>
      <c r="R10708" s="116"/>
      <c r="S10708" s="116"/>
      <c r="T10708" s="117"/>
    </row>
    <row r="10709" spans="16:20" x14ac:dyDescent="0.15">
      <c r="P10709" s="115"/>
      <c r="Q10709" s="116"/>
      <c r="R10709" s="116"/>
      <c r="S10709" s="116"/>
      <c r="T10709" s="117"/>
    </row>
    <row r="10710" spans="16:20" x14ac:dyDescent="0.15">
      <c r="P10710" s="115"/>
      <c r="Q10710" s="116"/>
      <c r="R10710" s="116"/>
      <c r="S10710" s="116"/>
      <c r="T10710" s="117"/>
    </row>
    <row r="10711" spans="16:20" x14ac:dyDescent="0.15">
      <c r="P10711" s="115"/>
      <c r="Q10711" s="116"/>
      <c r="R10711" s="116"/>
      <c r="S10711" s="116"/>
      <c r="T10711" s="117"/>
    </row>
    <row r="10712" spans="16:20" x14ac:dyDescent="0.15">
      <c r="P10712" s="115"/>
      <c r="Q10712" s="116"/>
      <c r="R10712" s="116"/>
      <c r="S10712" s="116"/>
      <c r="T10712" s="117"/>
    </row>
    <row r="10713" spans="16:20" x14ac:dyDescent="0.15">
      <c r="P10713" s="115"/>
      <c r="Q10713" s="116"/>
      <c r="R10713" s="116"/>
      <c r="S10713" s="116"/>
      <c r="T10713" s="117"/>
    </row>
    <row r="10714" spans="16:20" x14ac:dyDescent="0.15">
      <c r="P10714" s="115"/>
      <c r="Q10714" s="116"/>
      <c r="R10714" s="116"/>
      <c r="S10714" s="116"/>
      <c r="T10714" s="117"/>
    </row>
    <row r="10715" spans="16:20" x14ac:dyDescent="0.15">
      <c r="P10715" s="115"/>
      <c r="Q10715" s="116"/>
      <c r="R10715" s="116"/>
      <c r="S10715" s="116"/>
      <c r="T10715" s="117"/>
    </row>
    <row r="10716" spans="16:20" x14ac:dyDescent="0.15">
      <c r="P10716" s="115"/>
      <c r="Q10716" s="116"/>
      <c r="R10716" s="116"/>
      <c r="S10716" s="116"/>
      <c r="T10716" s="117"/>
    </row>
    <row r="10717" spans="16:20" x14ac:dyDescent="0.15">
      <c r="P10717" s="115"/>
      <c r="Q10717" s="116"/>
      <c r="R10717" s="116"/>
      <c r="S10717" s="116"/>
      <c r="T10717" s="117"/>
    </row>
    <row r="10718" spans="16:20" x14ac:dyDescent="0.15">
      <c r="P10718" s="115"/>
      <c r="Q10718" s="116"/>
      <c r="R10718" s="116"/>
      <c r="S10718" s="116"/>
      <c r="T10718" s="117"/>
    </row>
    <row r="10719" spans="16:20" x14ac:dyDescent="0.15">
      <c r="P10719" s="115"/>
      <c r="Q10719" s="116"/>
      <c r="R10719" s="116"/>
      <c r="S10719" s="116"/>
      <c r="T10719" s="117"/>
    </row>
    <row r="10720" spans="16:20" x14ac:dyDescent="0.15">
      <c r="P10720" s="115"/>
      <c r="Q10720" s="116"/>
      <c r="R10720" s="116"/>
      <c r="S10720" s="116"/>
      <c r="T10720" s="117"/>
    </row>
    <row r="10721" spans="16:20" x14ac:dyDescent="0.15">
      <c r="P10721" s="115"/>
      <c r="Q10721" s="116"/>
      <c r="R10721" s="116"/>
      <c r="S10721" s="116"/>
      <c r="T10721" s="117"/>
    </row>
    <row r="10722" spans="16:20" x14ac:dyDescent="0.15">
      <c r="P10722" s="115"/>
      <c r="Q10722" s="116"/>
      <c r="R10722" s="116"/>
      <c r="S10722" s="116"/>
      <c r="T10722" s="117"/>
    </row>
    <row r="10723" spans="16:20" x14ac:dyDescent="0.15">
      <c r="P10723" s="115"/>
      <c r="Q10723" s="116"/>
      <c r="R10723" s="116"/>
      <c r="S10723" s="116"/>
      <c r="T10723" s="117"/>
    </row>
    <row r="10724" spans="16:20" x14ac:dyDescent="0.15">
      <c r="P10724" s="115"/>
      <c r="Q10724" s="116"/>
      <c r="R10724" s="116"/>
      <c r="S10724" s="116"/>
      <c r="T10724" s="117"/>
    </row>
    <row r="10725" spans="16:20" x14ac:dyDescent="0.15">
      <c r="P10725" s="115"/>
      <c r="Q10725" s="116"/>
      <c r="R10725" s="116"/>
      <c r="S10725" s="116"/>
      <c r="T10725" s="117"/>
    </row>
    <row r="10726" spans="16:20" x14ac:dyDescent="0.15">
      <c r="P10726" s="115"/>
      <c r="Q10726" s="116"/>
      <c r="R10726" s="116"/>
      <c r="S10726" s="116"/>
      <c r="T10726" s="117"/>
    </row>
    <row r="10727" spans="16:20" x14ac:dyDescent="0.15">
      <c r="P10727" s="115"/>
      <c r="Q10727" s="116"/>
      <c r="R10727" s="116"/>
      <c r="S10727" s="116"/>
      <c r="T10727" s="117"/>
    </row>
    <row r="10728" spans="16:20" x14ac:dyDescent="0.15">
      <c r="P10728" s="115"/>
      <c r="Q10728" s="116"/>
      <c r="R10728" s="116"/>
      <c r="S10728" s="116"/>
      <c r="T10728" s="117"/>
    </row>
    <row r="10729" spans="16:20" x14ac:dyDescent="0.15">
      <c r="P10729" s="115"/>
      <c r="Q10729" s="116"/>
      <c r="R10729" s="116"/>
      <c r="S10729" s="116"/>
      <c r="T10729" s="117"/>
    </row>
    <row r="10730" spans="16:20" x14ac:dyDescent="0.15">
      <c r="P10730" s="115"/>
      <c r="Q10730" s="116"/>
      <c r="R10730" s="116"/>
      <c r="S10730" s="116"/>
      <c r="T10730" s="117"/>
    </row>
    <row r="10731" spans="16:20" x14ac:dyDescent="0.15">
      <c r="P10731" s="115"/>
      <c r="Q10731" s="116"/>
      <c r="R10731" s="116"/>
      <c r="S10731" s="116"/>
      <c r="T10731" s="117"/>
    </row>
    <row r="10732" spans="16:20" x14ac:dyDescent="0.15">
      <c r="P10732" s="115"/>
      <c r="Q10732" s="116"/>
      <c r="R10732" s="116"/>
      <c r="S10732" s="116"/>
      <c r="T10732" s="117"/>
    </row>
    <row r="10733" spans="16:20" x14ac:dyDescent="0.15">
      <c r="P10733" s="115"/>
      <c r="Q10733" s="116"/>
      <c r="R10733" s="116"/>
      <c r="S10733" s="116"/>
      <c r="T10733" s="117"/>
    </row>
    <row r="10734" spans="16:20" x14ac:dyDescent="0.15">
      <c r="P10734" s="115"/>
      <c r="Q10734" s="116"/>
      <c r="R10734" s="116"/>
      <c r="S10734" s="116"/>
      <c r="T10734" s="117"/>
    </row>
    <row r="10735" spans="16:20" x14ac:dyDescent="0.15">
      <c r="P10735" s="115"/>
      <c r="Q10735" s="116"/>
      <c r="R10735" s="116"/>
      <c r="S10735" s="116"/>
      <c r="T10735" s="117"/>
    </row>
    <row r="10736" spans="16:20" x14ac:dyDescent="0.15">
      <c r="P10736" s="115"/>
      <c r="Q10736" s="116"/>
      <c r="R10736" s="116"/>
      <c r="S10736" s="116"/>
      <c r="T10736" s="117"/>
    </row>
    <row r="10737" spans="16:20" x14ac:dyDescent="0.15">
      <c r="P10737" s="115"/>
      <c r="Q10737" s="116"/>
      <c r="R10737" s="116"/>
      <c r="S10737" s="116"/>
      <c r="T10737" s="117"/>
    </row>
    <row r="10738" spans="16:20" x14ac:dyDescent="0.15">
      <c r="P10738" s="115"/>
      <c r="Q10738" s="116"/>
      <c r="R10738" s="116"/>
      <c r="S10738" s="116"/>
      <c r="T10738" s="117"/>
    </row>
    <row r="10739" spans="16:20" x14ac:dyDescent="0.15">
      <c r="P10739" s="115"/>
      <c r="Q10739" s="116"/>
      <c r="R10739" s="116"/>
      <c r="S10739" s="116"/>
      <c r="T10739" s="117"/>
    </row>
    <row r="10740" spans="16:20" x14ac:dyDescent="0.15">
      <c r="P10740" s="115"/>
      <c r="Q10740" s="116"/>
      <c r="R10740" s="116"/>
      <c r="S10740" s="116"/>
      <c r="T10740" s="117"/>
    </row>
    <row r="10741" spans="16:20" x14ac:dyDescent="0.15">
      <c r="P10741" s="115"/>
      <c r="Q10741" s="116"/>
      <c r="R10741" s="116"/>
      <c r="S10741" s="116"/>
      <c r="T10741" s="117"/>
    </row>
    <row r="10742" spans="16:20" x14ac:dyDescent="0.15">
      <c r="P10742" s="115"/>
      <c r="Q10742" s="116"/>
      <c r="R10742" s="116"/>
      <c r="S10742" s="116"/>
      <c r="T10742" s="117"/>
    </row>
    <row r="10743" spans="16:20" x14ac:dyDescent="0.15">
      <c r="P10743" s="115"/>
      <c r="Q10743" s="116"/>
      <c r="R10743" s="116"/>
      <c r="S10743" s="116"/>
      <c r="T10743" s="117"/>
    </row>
    <row r="10744" spans="16:20" x14ac:dyDescent="0.15">
      <c r="P10744" s="115"/>
      <c r="Q10744" s="116"/>
      <c r="R10744" s="116"/>
      <c r="S10744" s="116"/>
      <c r="T10744" s="117"/>
    </row>
    <row r="10745" spans="16:20" x14ac:dyDescent="0.15">
      <c r="P10745" s="115"/>
      <c r="Q10745" s="116"/>
      <c r="R10745" s="116"/>
      <c r="S10745" s="116"/>
      <c r="T10745" s="117"/>
    </row>
    <row r="10746" spans="16:20" x14ac:dyDescent="0.15">
      <c r="P10746" s="115"/>
      <c r="Q10746" s="116"/>
      <c r="R10746" s="116"/>
      <c r="S10746" s="116"/>
      <c r="T10746" s="117"/>
    </row>
    <row r="10747" spans="16:20" x14ac:dyDescent="0.15">
      <c r="P10747" s="115"/>
      <c r="Q10747" s="116"/>
      <c r="R10747" s="116"/>
      <c r="S10747" s="116"/>
      <c r="T10747" s="117"/>
    </row>
    <row r="10748" spans="16:20" x14ac:dyDescent="0.15">
      <c r="P10748" s="115"/>
      <c r="Q10748" s="116"/>
      <c r="R10748" s="116"/>
      <c r="S10748" s="116"/>
      <c r="T10748" s="117"/>
    </row>
    <row r="10749" spans="16:20" x14ac:dyDescent="0.15">
      <c r="P10749" s="115"/>
      <c r="Q10749" s="116"/>
      <c r="R10749" s="116"/>
      <c r="S10749" s="116"/>
      <c r="T10749" s="117"/>
    </row>
    <row r="10750" spans="16:20" x14ac:dyDescent="0.15">
      <c r="P10750" s="115"/>
      <c r="Q10750" s="116"/>
      <c r="R10750" s="116"/>
      <c r="S10750" s="116"/>
      <c r="T10750" s="117"/>
    </row>
    <row r="10751" spans="16:20" x14ac:dyDescent="0.15">
      <c r="P10751" s="115"/>
      <c r="Q10751" s="116"/>
      <c r="R10751" s="116"/>
      <c r="S10751" s="116"/>
      <c r="T10751" s="117"/>
    </row>
    <row r="10752" spans="16:20" x14ac:dyDescent="0.15">
      <c r="P10752" s="115"/>
      <c r="Q10752" s="116"/>
      <c r="R10752" s="116"/>
      <c r="S10752" s="116"/>
      <c r="T10752" s="117"/>
    </row>
    <row r="10753" spans="16:20" x14ac:dyDescent="0.15">
      <c r="P10753" s="115"/>
      <c r="Q10753" s="116"/>
      <c r="R10753" s="116"/>
      <c r="S10753" s="116"/>
      <c r="T10753" s="117"/>
    </row>
    <row r="10754" spans="16:20" x14ac:dyDescent="0.15">
      <c r="P10754" s="115"/>
      <c r="Q10754" s="116"/>
      <c r="R10754" s="116"/>
      <c r="S10754" s="116"/>
      <c r="T10754" s="117"/>
    </row>
    <row r="10755" spans="16:20" x14ac:dyDescent="0.15">
      <c r="P10755" s="115"/>
      <c r="Q10755" s="116"/>
      <c r="R10755" s="116"/>
      <c r="S10755" s="116"/>
      <c r="T10755" s="117"/>
    </row>
    <row r="10756" spans="16:20" x14ac:dyDescent="0.15">
      <c r="P10756" s="115"/>
      <c r="Q10756" s="116"/>
      <c r="R10756" s="116"/>
      <c r="S10756" s="116"/>
      <c r="T10756" s="117"/>
    </row>
    <row r="10757" spans="16:20" x14ac:dyDescent="0.15">
      <c r="P10757" s="115"/>
      <c r="Q10757" s="116"/>
      <c r="R10757" s="116"/>
      <c r="S10757" s="116"/>
      <c r="T10757" s="117"/>
    </row>
    <row r="10758" spans="16:20" x14ac:dyDescent="0.15">
      <c r="P10758" s="115"/>
      <c r="Q10758" s="116"/>
      <c r="R10758" s="116"/>
      <c r="S10758" s="116"/>
      <c r="T10758" s="117"/>
    </row>
    <row r="10759" spans="16:20" x14ac:dyDescent="0.15">
      <c r="P10759" s="115"/>
      <c r="Q10759" s="116"/>
      <c r="R10759" s="116"/>
      <c r="S10759" s="116"/>
      <c r="T10759" s="117"/>
    </row>
    <row r="10760" spans="16:20" x14ac:dyDescent="0.15">
      <c r="P10760" s="115"/>
      <c r="Q10760" s="116"/>
      <c r="R10760" s="116"/>
      <c r="S10760" s="116"/>
      <c r="T10760" s="117"/>
    </row>
    <row r="10761" spans="16:20" x14ac:dyDescent="0.15">
      <c r="P10761" s="115"/>
      <c r="Q10761" s="116"/>
      <c r="R10761" s="116"/>
      <c r="S10761" s="116"/>
      <c r="T10761" s="117"/>
    </row>
    <row r="10762" spans="16:20" x14ac:dyDescent="0.15">
      <c r="P10762" s="115"/>
      <c r="Q10762" s="116"/>
      <c r="R10762" s="116"/>
      <c r="S10762" s="116"/>
      <c r="T10762" s="117"/>
    </row>
    <row r="10763" spans="16:20" x14ac:dyDescent="0.15">
      <c r="P10763" s="115"/>
      <c r="Q10763" s="116"/>
      <c r="R10763" s="116"/>
      <c r="S10763" s="116"/>
      <c r="T10763" s="117"/>
    </row>
    <row r="10764" spans="16:20" x14ac:dyDescent="0.15">
      <c r="P10764" s="115"/>
      <c r="Q10764" s="116"/>
      <c r="R10764" s="116"/>
      <c r="S10764" s="116"/>
      <c r="T10764" s="117"/>
    </row>
    <row r="10765" spans="16:20" x14ac:dyDescent="0.15">
      <c r="P10765" s="115"/>
      <c r="Q10765" s="116"/>
      <c r="R10765" s="116"/>
      <c r="S10765" s="116"/>
      <c r="T10765" s="117"/>
    </row>
    <row r="10766" spans="16:20" x14ac:dyDescent="0.15">
      <c r="P10766" s="115"/>
      <c r="Q10766" s="116"/>
      <c r="R10766" s="116"/>
      <c r="S10766" s="116"/>
      <c r="T10766" s="117"/>
    </row>
    <row r="10767" spans="16:20" x14ac:dyDescent="0.15">
      <c r="P10767" s="115"/>
      <c r="Q10767" s="116"/>
      <c r="R10767" s="116"/>
      <c r="S10767" s="116"/>
      <c r="T10767" s="117"/>
    </row>
    <row r="10768" spans="16:20" x14ac:dyDescent="0.15">
      <c r="P10768" s="115"/>
      <c r="Q10768" s="116"/>
      <c r="R10768" s="116"/>
      <c r="S10768" s="116"/>
      <c r="T10768" s="117"/>
    </row>
    <row r="10769" spans="16:20" x14ac:dyDescent="0.15">
      <c r="P10769" s="115"/>
      <c r="Q10769" s="116"/>
      <c r="R10769" s="116"/>
      <c r="S10769" s="116"/>
      <c r="T10769" s="117"/>
    </row>
    <row r="10770" spans="16:20" x14ac:dyDescent="0.15">
      <c r="P10770" s="115"/>
      <c r="Q10770" s="116"/>
      <c r="R10770" s="116"/>
      <c r="S10770" s="116"/>
      <c r="T10770" s="117"/>
    </row>
    <row r="10771" spans="16:20" x14ac:dyDescent="0.15">
      <c r="P10771" s="115"/>
      <c r="Q10771" s="116"/>
      <c r="R10771" s="116"/>
      <c r="S10771" s="116"/>
      <c r="T10771" s="117"/>
    </row>
    <row r="10772" spans="16:20" x14ac:dyDescent="0.15">
      <c r="P10772" s="115"/>
      <c r="Q10772" s="116"/>
      <c r="R10772" s="116"/>
      <c r="S10772" s="116"/>
      <c r="T10772" s="117"/>
    </row>
    <row r="10773" spans="16:20" x14ac:dyDescent="0.15">
      <c r="P10773" s="115"/>
      <c r="Q10773" s="116"/>
      <c r="R10773" s="116"/>
      <c r="S10773" s="116"/>
      <c r="T10773" s="117"/>
    </row>
    <row r="10774" spans="16:20" x14ac:dyDescent="0.15">
      <c r="P10774" s="115"/>
      <c r="Q10774" s="116"/>
      <c r="R10774" s="116"/>
      <c r="S10774" s="116"/>
      <c r="T10774" s="117"/>
    </row>
    <row r="10775" spans="16:20" x14ac:dyDescent="0.15">
      <c r="P10775" s="115"/>
      <c r="Q10775" s="116"/>
      <c r="R10775" s="116"/>
      <c r="S10775" s="116"/>
      <c r="T10775" s="117"/>
    </row>
    <row r="10776" spans="16:20" x14ac:dyDescent="0.15">
      <c r="P10776" s="115"/>
      <c r="Q10776" s="116"/>
      <c r="R10776" s="116"/>
      <c r="S10776" s="116"/>
      <c r="T10776" s="117"/>
    </row>
    <row r="10777" spans="16:20" x14ac:dyDescent="0.15">
      <c r="P10777" s="115"/>
      <c r="Q10777" s="116"/>
      <c r="R10777" s="116"/>
      <c r="S10777" s="116"/>
      <c r="T10777" s="117"/>
    </row>
    <row r="10778" spans="16:20" x14ac:dyDescent="0.15">
      <c r="P10778" s="115"/>
      <c r="Q10778" s="116"/>
      <c r="R10778" s="116"/>
      <c r="S10778" s="116"/>
      <c r="T10778" s="117"/>
    </row>
    <row r="10779" spans="16:20" x14ac:dyDescent="0.15">
      <c r="P10779" s="115"/>
      <c r="Q10779" s="116"/>
      <c r="R10779" s="116"/>
      <c r="S10779" s="116"/>
      <c r="T10779" s="117"/>
    </row>
    <row r="10780" spans="16:20" x14ac:dyDescent="0.15">
      <c r="P10780" s="115"/>
      <c r="Q10780" s="116"/>
      <c r="R10780" s="116"/>
      <c r="S10780" s="116"/>
      <c r="T10780" s="117"/>
    </row>
    <row r="10781" spans="16:20" x14ac:dyDescent="0.15">
      <c r="P10781" s="115"/>
      <c r="Q10781" s="116"/>
      <c r="R10781" s="116"/>
      <c r="S10781" s="116"/>
      <c r="T10781" s="117"/>
    </row>
    <row r="10782" spans="16:20" x14ac:dyDescent="0.15">
      <c r="P10782" s="115"/>
      <c r="Q10782" s="116"/>
      <c r="R10782" s="116"/>
      <c r="S10782" s="116"/>
      <c r="T10782" s="117"/>
    </row>
    <row r="10783" spans="16:20" x14ac:dyDescent="0.15">
      <c r="P10783" s="115"/>
      <c r="Q10783" s="116"/>
      <c r="R10783" s="116"/>
      <c r="S10783" s="116"/>
      <c r="T10783" s="117"/>
    </row>
    <row r="10784" spans="16:20" x14ac:dyDescent="0.15">
      <c r="P10784" s="115"/>
      <c r="Q10784" s="116"/>
      <c r="R10784" s="116"/>
      <c r="S10784" s="116"/>
      <c r="T10784" s="117"/>
    </row>
    <row r="10785" spans="16:20" x14ac:dyDescent="0.15">
      <c r="P10785" s="115"/>
      <c r="Q10785" s="116"/>
      <c r="R10785" s="116"/>
      <c r="S10785" s="116"/>
      <c r="T10785" s="117"/>
    </row>
    <row r="10786" spans="16:20" x14ac:dyDescent="0.15">
      <c r="P10786" s="115"/>
      <c r="Q10786" s="116"/>
      <c r="R10786" s="116"/>
      <c r="S10786" s="116"/>
      <c r="T10786" s="117"/>
    </row>
    <row r="10787" spans="16:20" x14ac:dyDescent="0.15">
      <c r="P10787" s="115"/>
      <c r="Q10787" s="116"/>
      <c r="R10787" s="116"/>
      <c r="S10787" s="116"/>
      <c r="T10787" s="117"/>
    </row>
    <row r="10788" spans="16:20" x14ac:dyDescent="0.15">
      <c r="P10788" s="115"/>
      <c r="Q10788" s="116"/>
      <c r="R10788" s="116"/>
      <c r="S10788" s="116"/>
      <c r="T10788" s="117"/>
    </row>
    <row r="10789" spans="16:20" x14ac:dyDescent="0.15">
      <c r="P10789" s="115"/>
      <c r="Q10789" s="116"/>
      <c r="R10789" s="116"/>
      <c r="S10789" s="116"/>
      <c r="T10789" s="117"/>
    </row>
    <row r="10790" spans="16:20" x14ac:dyDescent="0.15">
      <c r="P10790" s="115"/>
      <c r="Q10790" s="116"/>
      <c r="R10790" s="116"/>
      <c r="S10790" s="116"/>
      <c r="T10790" s="117"/>
    </row>
    <row r="10791" spans="16:20" x14ac:dyDescent="0.15">
      <c r="P10791" s="115"/>
      <c r="Q10791" s="116"/>
      <c r="R10791" s="116"/>
      <c r="S10791" s="116"/>
      <c r="T10791" s="117"/>
    </row>
    <row r="10792" spans="16:20" x14ac:dyDescent="0.15">
      <c r="P10792" s="115"/>
      <c r="Q10792" s="116"/>
      <c r="R10792" s="116"/>
      <c r="S10792" s="116"/>
      <c r="T10792" s="117"/>
    </row>
    <row r="10793" spans="16:20" x14ac:dyDescent="0.15">
      <c r="P10793" s="115"/>
      <c r="Q10793" s="116"/>
      <c r="R10793" s="116"/>
      <c r="S10793" s="116"/>
      <c r="T10793" s="117"/>
    </row>
    <row r="10794" spans="16:20" x14ac:dyDescent="0.15">
      <c r="P10794" s="115"/>
      <c r="Q10794" s="116"/>
      <c r="R10794" s="116"/>
      <c r="S10794" s="116"/>
      <c r="T10794" s="117"/>
    </row>
    <row r="10795" spans="16:20" x14ac:dyDescent="0.15">
      <c r="P10795" s="115"/>
      <c r="Q10795" s="116"/>
      <c r="R10795" s="116"/>
      <c r="S10795" s="116"/>
      <c r="T10795" s="117"/>
    </row>
    <row r="10796" spans="16:20" x14ac:dyDescent="0.15">
      <c r="P10796" s="115"/>
      <c r="Q10796" s="116"/>
      <c r="R10796" s="116"/>
      <c r="S10796" s="116"/>
      <c r="T10796" s="117"/>
    </row>
    <row r="10797" spans="16:20" x14ac:dyDescent="0.15">
      <c r="P10797" s="115"/>
      <c r="Q10797" s="116"/>
      <c r="R10797" s="116"/>
      <c r="S10797" s="116"/>
      <c r="T10797" s="117"/>
    </row>
    <row r="10798" spans="16:20" x14ac:dyDescent="0.15">
      <c r="P10798" s="115"/>
      <c r="Q10798" s="116"/>
      <c r="R10798" s="116"/>
      <c r="S10798" s="116"/>
      <c r="T10798" s="117"/>
    </row>
    <row r="10799" spans="16:20" x14ac:dyDescent="0.15">
      <c r="P10799" s="115"/>
      <c r="Q10799" s="116"/>
      <c r="R10799" s="116"/>
      <c r="S10799" s="116"/>
      <c r="T10799" s="117"/>
    </row>
    <row r="10800" spans="16:20" x14ac:dyDescent="0.15">
      <c r="P10800" s="115"/>
      <c r="Q10800" s="116"/>
      <c r="R10800" s="116"/>
      <c r="S10800" s="116"/>
      <c r="T10800" s="117"/>
    </row>
    <row r="10801" spans="16:20" x14ac:dyDescent="0.15">
      <c r="P10801" s="115"/>
      <c r="Q10801" s="116"/>
      <c r="R10801" s="116"/>
      <c r="S10801" s="116"/>
      <c r="T10801" s="117"/>
    </row>
    <row r="10802" spans="16:20" x14ac:dyDescent="0.15">
      <c r="P10802" s="115"/>
      <c r="Q10802" s="116"/>
      <c r="R10802" s="116"/>
      <c r="S10802" s="116"/>
      <c r="T10802" s="117"/>
    </row>
    <row r="10803" spans="16:20" x14ac:dyDescent="0.15">
      <c r="P10803" s="115"/>
      <c r="Q10803" s="116"/>
      <c r="R10803" s="116"/>
      <c r="S10803" s="116"/>
      <c r="T10803" s="117"/>
    </row>
    <row r="10804" spans="16:20" x14ac:dyDescent="0.15">
      <c r="P10804" s="115"/>
      <c r="Q10804" s="116"/>
      <c r="R10804" s="116"/>
      <c r="S10804" s="116"/>
      <c r="T10804" s="117"/>
    </row>
    <row r="10805" spans="16:20" x14ac:dyDescent="0.15">
      <c r="P10805" s="115"/>
      <c r="Q10805" s="116"/>
      <c r="R10805" s="116"/>
      <c r="S10805" s="116"/>
      <c r="T10805" s="117"/>
    </row>
    <row r="10806" spans="16:20" x14ac:dyDescent="0.15">
      <c r="P10806" s="115"/>
      <c r="Q10806" s="116"/>
      <c r="R10806" s="116"/>
      <c r="S10806" s="116"/>
      <c r="T10806" s="117"/>
    </row>
    <row r="10807" spans="16:20" x14ac:dyDescent="0.15">
      <c r="P10807" s="115"/>
      <c r="Q10807" s="116"/>
      <c r="R10807" s="116"/>
      <c r="S10807" s="116"/>
      <c r="T10807" s="117"/>
    </row>
    <row r="10808" spans="16:20" x14ac:dyDescent="0.15">
      <c r="P10808" s="115"/>
      <c r="Q10808" s="116"/>
      <c r="R10808" s="116"/>
      <c r="S10808" s="116"/>
      <c r="T10808" s="117"/>
    </row>
    <row r="10809" spans="16:20" x14ac:dyDescent="0.15">
      <c r="P10809" s="115"/>
      <c r="Q10809" s="116"/>
      <c r="R10809" s="116"/>
      <c r="S10809" s="116"/>
      <c r="T10809" s="117"/>
    </row>
    <row r="10810" spans="16:20" x14ac:dyDescent="0.15">
      <c r="P10810" s="115"/>
      <c r="Q10810" s="116"/>
      <c r="R10810" s="116"/>
      <c r="S10810" s="116"/>
      <c r="T10810" s="117"/>
    </row>
    <row r="10811" spans="16:20" x14ac:dyDescent="0.15">
      <c r="P10811" s="115"/>
      <c r="Q10811" s="116"/>
      <c r="R10811" s="116"/>
      <c r="S10811" s="116"/>
      <c r="T10811" s="117"/>
    </row>
    <row r="10812" spans="16:20" x14ac:dyDescent="0.15">
      <c r="P10812" s="115"/>
      <c r="Q10812" s="116"/>
      <c r="R10812" s="116"/>
      <c r="S10812" s="116"/>
      <c r="T10812" s="117"/>
    </row>
    <row r="10813" spans="16:20" x14ac:dyDescent="0.15">
      <c r="P10813" s="115"/>
      <c r="Q10813" s="116"/>
      <c r="R10813" s="116"/>
      <c r="S10813" s="116"/>
      <c r="T10813" s="117"/>
    </row>
    <row r="10814" spans="16:20" x14ac:dyDescent="0.15">
      <c r="P10814" s="115"/>
      <c r="Q10814" s="116"/>
      <c r="R10814" s="116"/>
      <c r="S10814" s="116"/>
      <c r="T10814" s="117"/>
    </row>
    <row r="10815" spans="16:20" x14ac:dyDescent="0.15">
      <c r="P10815" s="115"/>
      <c r="Q10815" s="116"/>
      <c r="R10815" s="116"/>
      <c r="S10815" s="116"/>
      <c r="T10815" s="117"/>
    </row>
    <row r="10816" spans="16:20" x14ac:dyDescent="0.15">
      <c r="P10816" s="115"/>
      <c r="Q10816" s="116"/>
      <c r="R10816" s="116"/>
      <c r="S10816" s="116"/>
      <c r="T10816" s="117"/>
    </row>
    <row r="10817" spans="16:20" x14ac:dyDescent="0.15">
      <c r="P10817" s="115"/>
      <c r="Q10817" s="116"/>
      <c r="R10817" s="116"/>
      <c r="S10817" s="116"/>
      <c r="T10817" s="117"/>
    </row>
    <row r="10818" spans="16:20" x14ac:dyDescent="0.15">
      <c r="P10818" s="115"/>
      <c r="Q10818" s="116"/>
      <c r="R10818" s="116"/>
      <c r="S10818" s="116"/>
      <c r="T10818" s="117"/>
    </row>
    <row r="10819" spans="16:20" x14ac:dyDescent="0.15">
      <c r="P10819" s="115"/>
      <c r="Q10819" s="116"/>
      <c r="R10819" s="116"/>
      <c r="S10819" s="116"/>
      <c r="T10819" s="117"/>
    </row>
    <row r="10820" spans="16:20" x14ac:dyDescent="0.15">
      <c r="P10820" s="115"/>
      <c r="Q10820" s="116"/>
      <c r="R10820" s="116"/>
      <c r="S10820" s="116"/>
      <c r="T10820" s="117"/>
    </row>
    <row r="10821" spans="16:20" x14ac:dyDescent="0.15">
      <c r="P10821" s="115"/>
      <c r="Q10821" s="116"/>
      <c r="R10821" s="116"/>
      <c r="S10821" s="116"/>
      <c r="T10821" s="117"/>
    </row>
    <row r="10822" spans="16:20" x14ac:dyDescent="0.15">
      <c r="P10822" s="115"/>
      <c r="Q10822" s="116"/>
      <c r="R10822" s="116"/>
      <c r="S10822" s="116"/>
      <c r="T10822" s="117"/>
    </row>
    <row r="10823" spans="16:20" x14ac:dyDescent="0.15">
      <c r="P10823" s="115"/>
      <c r="Q10823" s="116"/>
      <c r="R10823" s="116"/>
      <c r="S10823" s="116"/>
      <c r="T10823" s="117"/>
    </row>
    <row r="10824" spans="16:20" x14ac:dyDescent="0.15">
      <c r="P10824" s="115"/>
      <c r="Q10824" s="116"/>
      <c r="R10824" s="116"/>
      <c r="S10824" s="116"/>
      <c r="T10824" s="117"/>
    </row>
    <row r="10825" spans="16:20" x14ac:dyDescent="0.15">
      <c r="P10825" s="115"/>
      <c r="Q10825" s="116"/>
      <c r="R10825" s="116"/>
      <c r="S10825" s="116"/>
      <c r="T10825" s="117"/>
    </row>
    <row r="10826" spans="16:20" x14ac:dyDescent="0.15">
      <c r="P10826" s="115"/>
      <c r="Q10826" s="116"/>
      <c r="R10826" s="116"/>
      <c r="S10826" s="116"/>
      <c r="T10826" s="117"/>
    </row>
    <row r="10827" spans="16:20" x14ac:dyDescent="0.15">
      <c r="P10827" s="115"/>
      <c r="Q10827" s="116"/>
      <c r="R10827" s="116"/>
      <c r="S10827" s="116"/>
      <c r="T10827" s="117"/>
    </row>
    <row r="10828" spans="16:20" x14ac:dyDescent="0.15">
      <c r="P10828" s="115"/>
      <c r="Q10828" s="116"/>
      <c r="R10828" s="116"/>
      <c r="S10828" s="116"/>
      <c r="T10828" s="117"/>
    </row>
    <row r="10829" spans="16:20" x14ac:dyDescent="0.15">
      <c r="P10829" s="115"/>
      <c r="Q10829" s="116"/>
      <c r="R10829" s="116"/>
      <c r="S10829" s="116"/>
      <c r="T10829" s="117"/>
    </row>
    <row r="10830" spans="16:20" x14ac:dyDescent="0.15">
      <c r="P10830" s="115"/>
      <c r="Q10830" s="116"/>
      <c r="R10830" s="116"/>
      <c r="S10830" s="116"/>
      <c r="T10830" s="117"/>
    </row>
    <row r="10831" spans="16:20" x14ac:dyDescent="0.15">
      <c r="P10831" s="115"/>
      <c r="Q10831" s="116"/>
      <c r="R10831" s="116"/>
      <c r="S10831" s="116"/>
      <c r="T10831" s="117"/>
    </row>
    <row r="10832" spans="16:20" x14ac:dyDescent="0.15">
      <c r="P10832" s="115"/>
      <c r="Q10832" s="116"/>
      <c r="R10832" s="116"/>
      <c r="S10832" s="116"/>
      <c r="T10832" s="117"/>
    </row>
    <row r="10833" spans="16:20" x14ac:dyDescent="0.15">
      <c r="P10833" s="115"/>
      <c r="Q10833" s="116"/>
      <c r="R10833" s="116"/>
      <c r="S10833" s="116"/>
      <c r="T10833" s="117"/>
    </row>
    <row r="10834" spans="16:20" x14ac:dyDescent="0.15">
      <c r="P10834" s="115"/>
      <c r="Q10834" s="116"/>
      <c r="R10834" s="116"/>
      <c r="S10834" s="116"/>
      <c r="T10834" s="117"/>
    </row>
    <row r="10835" spans="16:20" x14ac:dyDescent="0.15">
      <c r="P10835" s="115"/>
      <c r="Q10835" s="116"/>
      <c r="R10835" s="116"/>
      <c r="S10835" s="116"/>
      <c r="T10835" s="117"/>
    </row>
    <row r="10836" spans="16:20" x14ac:dyDescent="0.15">
      <c r="P10836" s="115"/>
      <c r="Q10836" s="116"/>
      <c r="R10836" s="116"/>
      <c r="S10836" s="116"/>
      <c r="T10836" s="117"/>
    </row>
    <row r="10837" spans="16:20" x14ac:dyDescent="0.15">
      <c r="P10837" s="115"/>
      <c r="Q10837" s="116"/>
      <c r="R10837" s="116"/>
      <c r="S10837" s="116"/>
      <c r="T10837" s="117"/>
    </row>
    <row r="10838" spans="16:20" x14ac:dyDescent="0.15">
      <c r="P10838" s="115"/>
      <c r="Q10838" s="116"/>
      <c r="R10838" s="116"/>
      <c r="S10838" s="116"/>
      <c r="T10838" s="117"/>
    </row>
    <row r="10839" spans="16:20" x14ac:dyDescent="0.15">
      <c r="P10839" s="115"/>
      <c r="Q10839" s="116"/>
      <c r="R10839" s="116"/>
      <c r="S10839" s="116"/>
      <c r="T10839" s="117"/>
    </row>
    <row r="10840" spans="16:20" x14ac:dyDescent="0.15">
      <c r="P10840" s="115"/>
      <c r="Q10840" s="116"/>
      <c r="R10840" s="116"/>
      <c r="S10840" s="116"/>
      <c r="T10840" s="117"/>
    </row>
    <row r="10841" spans="16:20" x14ac:dyDescent="0.15">
      <c r="P10841" s="115"/>
      <c r="Q10841" s="116"/>
      <c r="R10841" s="116"/>
      <c r="S10841" s="116"/>
      <c r="T10841" s="117"/>
    </row>
    <row r="10842" spans="16:20" x14ac:dyDescent="0.15">
      <c r="P10842" s="115"/>
      <c r="Q10842" s="116"/>
      <c r="R10842" s="116"/>
      <c r="S10842" s="116"/>
      <c r="T10842" s="117"/>
    </row>
    <row r="10843" spans="16:20" x14ac:dyDescent="0.15">
      <c r="P10843" s="115"/>
      <c r="Q10843" s="116"/>
      <c r="R10843" s="116"/>
      <c r="S10843" s="116"/>
      <c r="T10843" s="117"/>
    </row>
    <row r="10844" spans="16:20" x14ac:dyDescent="0.15">
      <c r="P10844" s="115"/>
      <c r="Q10844" s="116"/>
      <c r="R10844" s="116"/>
      <c r="S10844" s="116"/>
      <c r="T10844" s="117"/>
    </row>
    <row r="10845" spans="16:20" x14ac:dyDescent="0.15">
      <c r="P10845" s="115"/>
      <c r="Q10845" s="116"/>
      <c r="R10845" s="116"/>
      <c r="S10845" s="116"/>
      <c r="T10845" s="117"/>
    </row>
    <row r="10846" spans="16:20" x14ac:dyDescent="0.15">
      <c r="P10846" s="115"/>
      <c r="Q10846" s="116"/>
      <c r="R10846" s="116"/>
      <c r="S10846" s="116"/>
      <c r="T10846" s="117"/>
    </row>
    <row r="10847" spans="16:20" x14ac:dyDescent="0.15">
      <c r="P10847" s="115"/>
      <c r="Q10847" s="116"/>
      <c r="R10847" s="116"/>
      <c r="S10847" s="116"/>
      <c r="T10847" s="117"/>
    </row>
    <row r="10848" spans="16:20" x14ac:dyDescent="0.15">
      <c r="P10848" s="115"/>
      <c r="Q10848" s="116"/>
      <c r="R10848" s="116"/>
      <c r="S10848" s="116"/>
      <c r="T10848" s="117"/>
    </row>
    <row r="10849" spans="16:20" x14ac:dyDescent="0.15">
      <c r="P10849" s="115"/>
      <c r="Q10849" s="116"/>
      <c r="R10849" s="116"/>
      <c r="S10849" s="116"/>
      <c r="T10849" s="117"/>
    </row>
    <row r="10850" spans="16:20" x14ac:dyDescent="0.15">
      <c r="P10850" s="115"/>
      <c r="Q10850" s="116"/>
      <c r="R10850" s="116"/>
      <c r="S10850" s="116"/>
      <c r="T10850" s="117"/>
    </row>
    <row r="10851" spans="16:20" x14ac:dyDescent="0.15">
      <c r="P10851" s="115"/>
      <c r="Q10851" s="116"/>
      <c r="R10851" s="116"/>
      <c r="S10851" s="116"/>
      <c r="T10851" s="117"/>
    </row>
    <row r="10852" spans="16:20" x14ac:dyDescent="0.15">
      <c r="P10852" s="115"/>
      <c r="Q10852" s="116"/>
      <c r="R10852" s="116"/>
      <c r="S10852" s="116"/>
      <c r="T10852" s="117"/>
    </row>
    <row r="10853" spans="16:20" x14ac:dyDescent="0.15">
      <c r="P10853" s="115"/>
      <c r="Q10853" s="116"/>
      <c r="R10853" s="116"/>
      <c r="S10853" s="116"/>
      <c r="T10853" s="117"/>
    </row>
    <row r="10854" spans="16:20" x14ac:dyDescent="0.15">
      <c r="P10854" s="115"/>
      <c r="Q10854" s="116"/>
      <c r="R10854" s="116"/>
      <c r="S10854" s="116"/>
      <c r="T10854" s="117"/>
    </row>
    <row r="10855" spans="16:20" x14ac:dyDescent="0.15">
      <c r="P10855" s="115"/>
      <c r="Q10855" s="116"/>
      <c r="R10855" s="116"/>
      <c r="S10855" s="116"/>
      <c r="T10855" s="117"/>
    </row>
    <row r="10856" spans="16:20" x14ac:dyDescent="0.15">
      <c r="P10856" s="115"/>
      <c r="Q10856" s="116"/>
      <c r="R10856" s="116"/>
      <c r="S10856" s="116"/>
      <c r="T10856" s="117"/>
    </row>
    <row r="10857" spans="16:20" x14ac:dyDescent="0.15">
      <c r="P10857" s="115"/>
      <c r="Q10857" s="116"/>
      <c r="R10857" s="116"/>
      <c r="S10857" s="116"/>
      <c r="T10857" s="117"/>
    </row>
    <row r="10858" spans="16:20" x14ac:dyDescent="0.15">
      <c r="P10858" s="115"/>
      <c r="Q10858" s="116"/>
      <c r="R10858" s="116"/>
      <c r="S10858" s="116"/>
      <c r="T10858" s="117"/>
    </row>
    <row r="10859" spans="16:20" x14ac:dyDescent="0.15">
      <c r="P10859" s="115"/>
      <c r="Q10859" s="116"/>
      <c r="R10859" s="116"/>
      <c r="S10859" s="116"/>
      <c r="T10859" s="117"/>
    </row>
    <row r="10860" spans="16:20" x14ac:dyDescent="0.15">
      <c r="P10860" s="115"/>
      <c r="Q10860" s="116"/>
      <c r="R10860" s="116"/>
      <c r="S10860" s="116"/>
      <c r="T10860" s="117"/>
    </row>
    <row r="10861" spans="16:20" x14ac:dyDescent="0.15">
      <c r="P10861" s="115"/>
      <c r="Q10861" s="116"/>
      <c r="R10861" s="116"/>
      <c r="S10861" s="116"/>
      <c r="T10861" s="117"/>
    </row>
    <row r="10862" spans="16:20" x14ac:dyDescent="0.15">
      <c r="P10862" s="115"/>
      <c r="Q10862" s="116"/>
      <c r="R10862" s="116"/>
      <c r="S10862" s="116"/>
      <c r="T10862" s="117"/>
    </row>
    <row r="10863" spans="16:20" x14ac:dyDescent="0.15">
      <c r="P10863" s="115"/>
      <c r="Q10863" s="116"/>
      <c r="R10863" s="116"/>
      <c r="S10863" s="116"/>
      <c r="T10863" s="117"/>
    </row>
    <row r="10864" spans="16:20" x14ac:dyDescent="0.15">
      <c r="P10864" s="115"/>
      <c r="Q10864" s="116"/>
      <c r="R10864" s="116"/>
      <c r="S10864" s="116"/>
      <c r="T10864" s="117"/>
    </row>
    <row r="10865" spans="16:20" x14ac:dyDescent="0.15">
      <c r="P10865" s="115"/>
      <c r="Q10865" s="116"/>
      <c r="R10865" s="116"/>
      <c r="S10865" s="116"/>
      <c r="T10865" s="117"/>
    </row>
    <row r="10866" spans="16:20" x14ac:dyDescent="0.15">
      <c r="P10866" s="115"/>
      <c r="Q10866" s="116"/>
      <c r="R10866" s="116"/>
      <c r="S10866" s="116"/>
      <c r="T10866" s="117"/>
    </row>
    <row r="10867" spans="16:20" x14ac:dyDescent="0.15">
      <c r="P10867" s="115"/>
      <c r="Q10867" s="116"/>
      <c r="R10867" s="116"/>
      <c r="S10867" s="116"/>
      <c r="T10867" s="117"/>
    </row>
    <row r="10868" spans="16:20" x14ac:dyDescent="0.15">
      <c r="P10868" s="115"/>
      <c r="Q10868" s="116"/>
      <c r="R10868" s="116"/>
      <c r="S10868" s="116"/>
      <c r="T10868" s="117"/>
    </row>
    <row r="10869" spans="16:20" x14ac:dyDescent="0.15">
      <c r="P10869" s="115"/>
      <c r="Q10869" s="116"/>
      <c r="R10869" s="116"/>
      <c r="S10869" s="116"/>
      <c r="T10869" s="117"/>
    </row>
    <row r="10870" spans="16:20" x14ac:dyDescent="0.15">
      <c r="P10870" s="115"/>
      <c r="Q10870" s="116"/>
      <c r="R10870" s="116"/>
      <c r="S10870" s="116"/>
      <c r="T10870" s="117"/>
    </row>
    <row r="10871" spans="16:20" x14ac:dyDescent="0.15">
      <c r="P10871" s="115"/>
      <c r="Q10871" s="116"/>
      <c r="R10871" s="116"/>
      <c r="S10871" s="116"/>
      <c r="T10871" s="117"/>
    </row>
    <row r="10872" spans="16:20" x14ac:dyDescent="0.15">
      <c r="P10872" s="115"/>
      <c r="Q10872" s="116"/>
      <c r="R10872" s="116"/>
      <c r="S10872" s="116"/>
      <c r="T10872" s="117"/>
    </row>
    <row r="10873" spans="16:20" x14ac:dyDescent="0.15">
      <c r="P10873" s="115"/>
      <c r="Q10873" s="116"/>
      <c r="R10873" s="116"/>
      <c r="S10873" s="116"/>
      <c r="T10873" s="117"/>
    </row>
    <row r="10874" spans="16:20" x14ac:dyDescent="0.15">
      <c r="P10874" s="115"/>
      <c r="Q10874" s="116"/>
      <c r="R10874" s="116"/>
      <c r="S10874" s="116"/>
      <c r="T10874" s="117"/>
    </row>
    <row r="10875" spans="16:20" x14ac:dyDescent="0.15">
      <c r="P10875" s="115"/>
      <c r="Q10875" s="116"/>
      <c r="R10875" s="116"/>
      <c r="S10875" s="116"/>
      <c r="T10875" s="117"/>
    </row>
    <row r="10876" spans="16:20" x14ac:dyDescent="0.15">
      <c r="P10876" s="115"/>
      <c r="Q10876" s="116"/>
      <c r="R10876" s="116"/>
      <c r="S10876" s="116"/>
      <c r="T10876" s="117"/>
    </row>
    <row r="10877" spans="16:20" x14ac:dyDescent="0.15">
      <c r="P10877" s="115"/>
      <c r="Q10877" s="116"/>
      <c r="R10877" s="116"/>
      <c r="S10877" s="116"/>
      <c r="T10877" s="117"/>
    </row>
    <row r="10878" spans="16:20" x14ac:dyDescent="0.15">
      <c r="P10878" s="115"/>
      <c r="Q10878" s="116"/>
      <c r="R10878" s="116"/>
      <c r="S10878" s="116"/>
      <c r="T10878" s="117"/>
    </row>
    <row r="10879" spans="16:20" x14ac:dyDescent="0.15">
      <c r="P10879" s="115"/>
      <c r="Q10879" s="116"/>
      <c r="R10879" s="116"/>
      <c r="S10879" s="116"/>
      <c r="T10879" s="117"/>
    </row>
    <row r="10880" spans="16:20" x14ac:dyDescent="0.15">
      <c r="P10880" s="115"/>
      <c r="Q10880" s="116"/>
      <c r="R10880" s="116"/>
      <c r="S10880" s="116"/>
      <c r="T10880" s="117"/>
    </row>
    <row r="10881" spans="16:20" x14ac:dyDescent="0.15">
      <c r="P10881" s="115"/>
      <c r="Q10881" s="116"/>
      <c r="R10881" s="116"/>
      <c r="S10881" s="116"/>
      <c r="T10881" s="117"/>
    </row>
    <row r="10882" spans="16:20" x14ac:dyDescent="0.15">
      <c r="P10882" s="115"/>
      <c r="Q10882" s="116"/>
      <c r="R10882" s="116"/>
      <c r="S10882" s="116"/>
      <c r="T10882" s="117"/>
    </row>
    <row r="10883" spans="16:20" x14ac:dyDescent="0.15">
      <c r="P10883" s="115"/>
      <c r="Q10883" s="116"/>
      <c r="R10883" s="116"/>
      <c r="S10883" s="116"/>
      <c r="T10883" s="117"/>
    </row>
    <row r="10884" spans="16:20" x14ac:dyDescent="0.15">
      <c r="P10884" s="115"/>
      <c r="Q10884" s="116"/>
      <c r="R10884" s="116"/>
      <c r="S10884" s="116"/>
      <c r="T10884" s="117"/>
    </row>
    <row r="10885" spans="16:20" x14ac:dyDescent="0.15">
      <c r="P10885" s="115"/>
      <c r="Q10885" s="116"/>
      <c r="R10885" s="116"/>
      <c r="S10885" s="116"/>
      <c r="T10885" s="117"/>
    </row>
    <row r="10886" spans="16:20" x14ac:dyDescent="0.15">
      <c r="P10886" s="115"/>
      <c r="Q10886" s="116"/>
      <c r="R10886" s="116"/>
      <c r="S10886" s="116"/>
      <c r="T10886" s="117"/>
    </row>
    <row r="10887" spans="16:20" x14ac:dyDescent="0.15">
      <c r="P10887" s="115"/>
      <c r="Q10887" s="116"/>
      <c r="R10887" s="116"/>
      <c r="S10887" s="116"/>
      <c r="T10887" s="117"/>
    </row>
    <row r="10888" spans="16:20" x14ac:dyDescent="0.15">
      <c r="P10888" s="115"/>
      <c r="Q10888" s="116"/>
      <c r="R10888" s="116"/>
      <c r="S10888" s="116"/>
      <c r="T10888" s="117"/>
    </row>
    <row r="10889" spans="16:20" x14ac:dyDescent="0.15">
      <c r="P10889" s="115"/>
      <c r="Q10889" s="116"/>
      <c r="R10889" s="116"/>
      <c r="S10889" s="116"/>
      <c r="T10889" s="117"/>
    </row>
    <row r="10890" spans="16:20" x14ac:dyDescent="0.15">
      <c r="P10890" s="115"/>
      <c r="Q10890" s="116"/>
      <c r="R10890" s="116"/>
      <c r="S10890" s="116"/>
      <c r="T10890" s="117"/>
    </row>
    <row r="10891" spans="16:20" x14ac:dyDescent="0.15">
      <c r="P10891" s="115"/>
      <c r="Q10891" s="116"/>
      <c r="R10891" s="116"/>
      <c r="S10891" s="116"/>
      <c r="T10891" s="117"/>
    </row>
    <row r="10892" spans="16:20" x14ac:dyDescent="0.15">
      <c r="P10892" s="115"/>
      <c r="Q10892" s="116"/>
      <c r="R10892" s="116"/>
      <c r="S10892" s="116"/>
      <c r="T10892" s="117"/>
    </row>
    <row r="10893" spans="16:20" x14ac:dyDescent="0.15">
      <c r="P10893" s="115"/>
      <c r="Q10893" s="116"/>
      <c r="R10893" s="116"/>
      <c r="S10893" s="116"/>
      <c r="T10893" s="117"/>
    </row>
    <row r="10894" spans="16:20" x14ac:dyDescent="0.15">
      <c r="P10894" s="115"/>
      <c r="Q10894" s="116"/>
      <c r="R10894" s="116"/>
      <c r="S10894" s="116"/>
      <c r="T10894" s="117"/>
    </row>
    <row r="10895" spans="16:20" x14ac:dyDescent="0.15">
      <c r="P10895" s="115"/>
      <c r="Q10895" s="116"/>
      <c r="R10895" s="116"/>
      <c r="S10895" s="116"/>
      <c r="T10895" s="117"/>
    </row>
    <row r="10896" spans="16:20" x14ac:dyDescent="0.15">
      <c r="P10896" s="115"/>
      <c r="Q10896" s="116"/>
      <c r="R10896" s="116"/>
      <c r="S10896" s="116"/>
      <c r="T10896" s="117"/>
    </row>
    <row r="10897" spans="16:20" x14ac:dyDescent="0.15">
      <c r="P10897" s="115"/>
      <c r="Q10897" s="116"/>
      <c r="R10897" s="116"/>
      <c r="S10897" s="116"/>
      <c r="T10897" s="117"/>
    </row>
    <row r="10898" spans="16:20" x14ac:dyDescent="0.15">
      <c r="P10898" s="115"/>
      <c r="Q10898" s="116"/>
      <c r="R10898" s="116"/>
      <c r="S10898" s="116"/>
      <c r="T10898" s="117"/>
    </row>
    <row r="10899" spans="16:20" x14ac:dyDescent="0.15">
      <c r="P10899" s="115"/>
      <c r="Q10899" s="116"/>
      <c r="R10899" s="116"/>
      <c r="S10899" s="116"/>
      <c r="T10899" s="117"/>
    </row>
    <row r="10900" spans="16:20" x14ac:dyDescent="0.15">
      <c r="P10900" s="115"/>
      <c r="Q10900" s="116"/>
      <c r="R10900" s="116"/>
      <c r="S10900" s="116"/>
      <c r="T10900" s="117"/>
    </row>
    <row r="10901" spans="16:20" x14ac:dyDescent="0.15">
      <c r="P10901" s="115"/>
      <c r="Q10901" s="116"/>
      <c r="R10901" s="116"/>
      <c r="S10901" s="116"/>
      <c r="T10901" s="117"/>
    </row>
    <row r="10902" spans="16:20" x14ac:dyDescent="0.15">
      <c r="P10902" s="115"/>
      <c r="Q10902" s="116"/>
      <c r="R10902" s="116"/>
      <c r="S10902" s="116"/>
      <c r="T10902" s="117"/>
    </row>
    <row r="10903" spans="16:20" x14ac:dyDescent="0.15">
      <c r="P10903" s="115"/>
      <c r="Q10903" s="116"/>
      <c r="R10903" s="116"/>
      <c r="S10903" s="116"/>
      <c r="T10903" s="117"/>
    </row>
    <row r="10904" spans="16:20" x14ac:dyDescent="0.15">
      <c r="P10904" s="115"/>
      <c r="Q10904" s="116"/>
      <c r="R10904" s="116"/>
      <c r="S10904" s="116"/>
      <c r="T10904" s="117"/>
    </row>
    <row r="10905" spans="16:20" x14ac:dyDescent="0.15">
      <c r="P10905" s="115"/>
      <c r="Q10905" s="116"/>
      <c r="R10905" s="116"/>
      <c r="S10905" s="116"/>
      <c r="T10905" s="117"/>
    </row>
    <row r="10906" spans="16:20" x14ac:dyDescent="0.15">
      <c r="P10906" s="115"/>
      <c r="Q10906" s="116"/>
      <c r="R10906" s="116"/>
      <c r="S10906" s="116"/>
      <c r="T10906" s="117"/>
    </row>
    <row r="10907" spans="16:20" x14ac:dyDescent="0.15">
      <c r="P10907" s="115"/>
      <c r="Q10907" s="116"/>
      <c r="R10907" s="116"/>
      <c r="S10907" s="116"/>
      <c r="T10907" s="117"/>
    </row>
    <row r="10908" spans="16:20" x14ac:dyDescent="0.15">
      <c r="P10908" s="115"/>
      <c r="Q10908" s="116"/>
      <c r="R10908" s="116"/>
      <c r="S10908" s="116"/>
      <c r="T10908" s="117"/>
    </row>
    <row r="10909" spans="16:20" x14ac:dyDescent="0.15">
      <c r="P10909" s="115"/>
      <c r="Q10909" s="116"/>
      <c r="R10909" s="116"/>
      <c r="S10909" s="116"/>
      <c r="T10909" s="117"/>
    </row>
    <row r="10910" spans="16:20" x14ac:dyDescent="0.15">
      <c r="P10910" s="115"/>
      <c r="Q10910" s="116"/>
      <c r="R10910" s="116"/>
      <c r="S10910" s="116"/>
      <c r="T10910" s="117"/>
    </row>
    <row r="10911" spans="16:20" x14ac:dyDescent="0.15">
      <c r="P10911" s="115"/>
      <c r="Q10911" s="116"/>
      <c r="R10911" s="116"/>
      <c r="S10911" s="116"/>
      <c r="T10911" s="117"/>
    </row>
    <row r="10912" spans="16:20" x14ac:dyDescent="0.15">
      <c r="P10912" s="115"/>
      <c r="Q10912" s="116"/>
      <c r="R10912" s="116"/>
      <c r="S10912" s="116"/>
      <c r="T10912" s="117"/>
    </row>
    <row r="10913" spans="16:20" x14ac:dyDescent="0.15">
      <c r="P10913" s="115"/>
      <c r="Q10913" s="116"/>
      <c r="R10913" s="116"/>
      <c r="S10913" s="116"/>
      <c r="T10913" s="117"/>
    </row>
    <row r="10914" spans="16:20" x14ac:dyDescent="0.15">
      <c r="P10914" s="115"/>
      <c r="Q10914" s="116"/>
      <c r="R10914" s="116"/>
      <c r="S10914" s="116"/>
      <c r="T10914" s="117"/>
    </row>
    <row r="10915" spans="16:20" x14ac:dyDescent="0.15">
      <c r="P10915" s="115"/>
      <c r="Q10915" s="116"/>
      <c r="R10915" s="116"/>
      <c r="S10915" s="116"/>
      <c r="T10915" s="117"/>
    </row>
    <row r="10916" spans="16:20" x14ac:dyDescent="0.15">
      <c r="P10916" s="115"/>
      <c r="Q10916" s="116"/>
      <c r="R10916" s="116"/>
      <c r="S10916" s="116"/>
      <c r="T10916" s="117"/>
    </row>
    <row r="10917" spans="16:20" x14ac:dyDescent="0.15">
      <c r="P10917" s="115"/>
      <c r="Q10917" s="116"/>
      <c r="R10917" s="116"/>
      <c r="S10917" s="116"/>
      <c r="T10917" s="117"/>
    </row>
    <row r="10918" spans="16:20" x14ac:dyDescent="0.15">
      <c r="P10918" s="115"/>
      <c r="Q10918" s="116"/>
      <c r="R10918" s="116"/>
      <c r="S10918" s="116"/>
      <c r="T10918" s="117"/>
    </row>
    <row r="10919" spans="16:20" x14ac:dyDescent="0.15">
      <c r="P10919" s="115"/>
      <c r="Q10919" s="116"/>
      <c r="R10919" s="116"/>
      <c r="S10919" s="116"/>
      <c r="T10919" s="117"/>
    </row>
    <row r="10920" spans="16:20" x14ac:dyDescent="0.15">
      <c r="P10920" s="115"/>
      <c r="Q10920" s="116"/>
      <c r="R10920" s="116"/>
      <c r="S10920" s="116"/>
      <c r="T10920" s="117"/>
    </row>
    <row r="10921" spans="16:20" x14ac:dyDescent="0.15">
      <c r="P10921" s="115"/>
      <c r="Q10921" s="116"/>
      <c r="R10921" s="116"/>
      <c r="S10921" s="116"/>
      <c r="T10921" s="117"/>
    </row>
    <row r="10922" spans="16:20" x14ac:dyDescent="0.15">
      <c r="P10922" s="115"/>
      <c r="Q10922" s="116"/>
      <c r="R10922" s="116"/>
      <c r="S10922" s="116"/>
      <c r="T10922" s="117"/>
    </row>
    <row r="10923" spans="16:20" x14ac:dyDescent="0.15">
      <c r="P10923" s="115"/>
      <c r="Q10923" s="116"/>
      <c r="R10923" s="116"/>
      <c r="S10923" s="116"/>
      <c r="T10923" s="117"/>
    </row>
    <row r="10924" spans="16:20" x14ac:dyDescent="0.15">
      <c r="P10924" s="115"/>
      <c r="Q10924" s="116"/>
      <c r="R10924" s="116"/>
      <c r="S10924" s="116"/>
      <c r="T10924" s="117"/>
    </row>
    <row r="10925" spans="16:20" x14ac:dyDescent="0.15">
      <c r="P10925" s="115"/>
      <c r="Q10925" s="116"/>
      <c r="R10925" s="116"/>
      <c r="S10925" s="116"/>
      <c r="T10925" s="117"/>
    </row>
    <row r="10926" spans="16:20" x14ac:dyDescent="0.15">
      <c r="P10926" s="115"/>
      <c r="Q10926" s="116"/>
      <c r="R10926" s="116"/>
      <c r="S10926" s="116"/>
      <c r="T10926" s="117"/>
    </row>
    <row r="10927" spans="16:20" x14ac:dyDescent="0.15">
      <c r="P10927" s="115"/>
      <c r="Q10927" s="116"/>
      <c r="R10927" s="116"/>
      <c r="S10927" s="116"/>
      <c r="T10927" s="117"/>
    </row>
    <row r="10928" spans="16:20" x14ac:dyDescent="0.15">
      <c r="P10928" s="115"/>
      <c r="Q10928" s="116"/>
      <c r="R10928" s="116"/>
      <c r="S10928" s="116"/>
      <c r="T10928" s="117"/>
    </row>
    <row r="10929" spans="16:20" x14ac:dyDescent="0.15">
      <c r="P10929" s="115"/>
      <c r="Q10929" s="116"/>
      <c r="R10929" s="116"/>
      <c r="S10929" s="116"/>
      <c r="T10929" s="117"/>
    </row>
    <row r="10930" spans="16:20" x14ac:dyDescent="0.15">
      <c r="P10930" s="115"/>
      <c r="Q10930" s="116"/>
      <c r="R10930" s="116"/>
      <c r="S10930" s="116"/>
      <c r="T10930" s="117"/>
    </row>
    <row r="10931" spans="16:20" x14ac:dyDescent="0.15">
      <c r="P10931" s="115"/>
      <c r="Q10931" s="116"/>
      <c r="R10931" s="116"/>
      <c r="S10931" s="116"/>
      <c r="T10931" s="117"/>
    </row>
    <row r="10932" spans="16:20" x14ac:dyDescent="0.15">
      <c r="P10932" s="115"/>
      <c r="Q10932" s="116"/>
      <c r="R10932" s="116"/>
      <c r="S10932" s="116"/>
      <c r="T10932" s="117"/>
    </row>
    <row r="10933" spans="16:20" x14ac:dyDescent="0.15">
      <c r="P10933" s="115"/>
      <c r="Q10933" s="116"/>
      <c r="R10933" s="116"/>
      <c r="S10933" s="116"/>
      <c r="T10933" s="117"/>
    </row>
    <row r="10934" spans="16:20" x14ac:dyDescent="0.15">
      <c r="P10934" s="115"/>
      <c r="Q10934" s="116"/>
      <c r="R10934" s="116"/>
      <c r="S10934" s="116"/>
      <c r="T10934" s="117"/>
    </row>
    <row r="10935" spans="16:20" x14ac:dyDescent="0.15">
      <c r="P10935" s="115"/>
      <c r="Q10935" s="116"/>
      <c r="R10935" s="116"/>
      <c r="S10935" s="116"/>
      <c r="T10935" s="117"/>
    </row>
    <row r="10936" spans="16:20" x14ac:dyDescent="0.15">
      <c r="P10936" s="115"/>
      <c r="Q10936" s="116"/>
      <c r="R10936" s="116"/>
      <c r="S10936" s="116"/>
      <c r="T10936" s="117"/>
    </row>
    <row r="10937" spans="16:20" x14ac:dyDescent="0.15">
      <c r="P10937" s="115"/>
      <c r="Q10937" s="116"/>
      <c r="R10937" s="116"/>
      <c r="S10937" s="116"/>
      <c r="T10937" s="117"/>
    </row>
    <row r="10938" spans="16:20" x14ac:dyDescent="0.15">
      <c r="P10938" s="115"/>
      <c r="Q10938" s="116"/>
      <c r="R10938" s="116"/>
      <c r="S10938" s="116"/>
      <c r="T10938" s="117"/>
    </row>
    <row r="10939" spans="16:20" x14ac:dyDescent="0.15">
      <c r="P10939" s="115"/>
      <c r="Q10939" s="116"/>
      <c r="R10939" s="116"/>
      <c r="S10939" s="116"/>
      <c r="T10939" s="117"/>
    </row>
    <row r="10940" spans="16:20" x14ac:dyDescent="0.15">
      <c r="P10940" s="115"/>
      <c r="Q10940" s="116"/>
      <c r="R10940" s="116"/>
      <c r="S10940" s="116"/>
      <c r="T10940" s="117"/>
    </row>
    <row r="10941" spans="16:20" x14ac:dyDescent="0.15">
      <c r="P10941" s="115"/>
      <c r="Q10941" s="116"/>
      <c r="R10941" s="116"/>
      <c r="S10941" s="116"/>
      <c r="T10941" s="117"/>
    </row>
    <row r="10942" spans="16:20" x14ac:dyDescent="0.15">
      <c r="P10942" s="115"/>
      <c r="Q10942" s="116"/>
      <c r="R10942" s="116"/>
      <c r="S10942" s="116"/>
      <c r="T10942" s="117"/>
    </row>
    <row r="10943" spans="16:20" x14ac:dyDescent="0.15">
      <c r="P10943" s="115"/>
      <c r="Q10943" s="116"/>
      <c r="R10943" s="116"/>
      <c r="S10943" s="116"/>
      <c r="T10943" s="117"/>
    </row>
    <row r="10944" spans="16:20" x14ac:dyDescent="0.15">
      <c r="P10944" s="115"/>
      <c r="Q10944" s="116"/>
      <c r="R10944" s="116"/>
      <c r="S10944" s="116"/>
      <c r="T10944" s="117"/>
    </row>
    <row r="10945" spans="16:20" x14ac:dyDescent="0.15">
      <c r="P10945" s="115"/>
      <c r="Q10945" s="116"/>
      <c r="R10945" s="116"/>
      <c r="S10945" s="116"/>
      <c r="T10945" s="117"/>
    </row>
    <row r="10946" spans="16:20" x14ac:dyDescent="0.15">
      <c r="P10946" s="115"/>
      <c r="Q10946" s="116"/>
      <c r="R10946" s="116"/>
      <c r="S10946" s="116"/>
      <c r="T10946" s="117"/>
    </row>
    <row r="10947" spans="16:20" x14ac:dyDescent="0.15">
      <c r="P10947" s="115"/>
      <c r="Q10947" s="116"/>
      <c r="R10947" s="116"/>
      <c r="S10947" s="116"/>
      <c r="T10947" s="117"/>
    </row>
    <row r="10948" spans="16:20" x14ac:dyDescent="0.15">
      <c r="P10948" s="115"/>
      <c r="Q10948" s="116"/>
      <c r="R10948" s="116"/>
      <c r="S10948" s="116"/>
      <c r="T10948" s="117"/>
    </row>
    <row r="10949" spans="16:20" x14ac:dyDescent="0.15">
      <c r="P10949" s="115"/>
      <c r="Q10949" s="116"/>
      <c r="R10949" s="116"/>
      <c r="S10949" s="116"/>
      <c r="T10949" s="117"/>
    </row>
    <row r="10950" spans="16:20" x14ac:dyDescent="0.15">
      <c r="P10950" s="115"/>
      <c r="Q10950" s="116"/>
      <c r="R10950" s="116"/>
      <c r="S10950" s="116"/>
      <c r="T10950" s="117"/>
    </row>
    <row r="10951" spans="16:20" x14ac:dyDescent="0.15">
      <c r="P10951" s="115"/>
      <c r="Q10951" s="116"/>
      <c r="R10951" s="116"/>
      <c r="S10951" s="116"/>
      <c r="T10951" s="117"/>
    </row>
    <row r="10952" spans="16:20" x14ac:dyDescent="0.15">
      <c r="P10952" s="115"/>
      <c r="Q10952" s="116"/>
      <c r="R10952" s="116"/>
      <c r="S10952" s="116"/>
      <c r="T10952" s="117"/>
    </row>
    <row r="10953" spans="16:20" x14ac:dyDescent="0.15">
      <c r="P10953" s="115"/>
      <c r="Q10953" s="116"/>
      <c r="R10953" s="116"/>
      <c r="S10953" s="116"/>
      <c r="T10953" s="117"/>
    </row>
    <row r="10954" spans="16:20" x14ac:dyDescent="0.15">
      <c r="P10954" s="115"/>
      <c r="Q10954" s="116"/>
      <c r="R10954" s="116"/>
      <c r="S10954" s="116"/>
      <c r="T10954" s="117"/>
    </row>
    <row r="10955" spans="16:20" x14ac:dyDescent="0.15">
      <c r="P10955" s="115"/>
      <c r="Q10955" s="116"/>
      <c r="R10955" s="116"/>
      <c r="S10955" s="116"/>
      <c r="T10955" s="117"/>
    </row>
    <row r="10956" spans="16:20" x14ac:dyDescent="0.15">
      <c r="P10956" s="115"/>
      <c r="Q10956" s="116"/>
      <c r="R10956" s="116"/>
      <c r="S10956" s="116"/>
      <c r="T10956" s="117"/>
    </row>
    <row r="10957" spans="16:20" x14ac:dyDescent="0.15">
      <c r="P10957" s="115"/>
      <c r="Q10957" s="116"/>
      <c r="R10957" s="116"/>
      <c r="S10957" s="116"/>
      <c r="T10957" s="117"/>
    </row>
    <row r="10958" spans="16:20" x14ac:dyDescent="0.15">
      <c r="P10958" s="115"/>
      <c r="Q10958" s="116"/>
      <c r="R10958" s="116"/>
      <c r="S10958" s="116"/>
      <c r="T10958" s="117"/>
    </row>
    <row r="10959" spans="16:20" x14ac:dyDescent="0.15">
      <c r="P10959" s="115"/>
      <c r="Q10959" s="116"/>
      <c r="R10959" s="116"/>
      <c r="S10959" s="116"/>
      <c r="T10959" s="117"/>
    </row>
    <row r="10960" spans="16:20" x14ac:dyDescent="0.15">
      <c r="P10960" s="115"/>
      <c r="Q10960" s="116"/>
      <c r="R10960" s="116"/>
      <c r="S10960" s="116"/>
      <c r="T10960" s="117"/>
    </row>
    <row r="10961" spans="16:20" x14ac:dyDescent="0.15">
      <c r="P10961" s="115"/>
      <c r="Q10961" s="116"/>
      <c r="R10961" s="116"/>
      <c r="S10961" s="116"/>
      <c r="T10961" s="117"/>
    </row>
    <row r="10962" spans="16:20" x14ac:dyDescent="0.15">
      <c r="P10962" s="115"/>
      <c r="Q10962" s="116"/>
      <c r="R10962" s="116"/>
      <c r="S10962" s="116"/>
      <c r="T10962" s="117"/>
    </row>
    <row r="10963" spans="16:20" x14ac:dyDescent="0.15">
      <c r="P10963" s="115"/>
      <c r="Q10963" s="116"/>
      <c r="R10963" s="116"/>
      <c r="S10963" s="116"/>
      <c r="T10963" s="117"/>
    </row>
    <row r="10964" spans="16:20" x14ac:dyDescent="0.15">
      <c r="P10964" s="115"/>
      <c r="Q10964" s="116"/>
      <c r="R10964" s="116"/>
      <c r="S10964" s="116"/>
      <c r="T10964" s="117"/>
    </row>
    <row r="10965" spans="16:20" x14ac:dyDescent="0.15">
      <c r="P10965" s="115"/>
      <c r="Q10965" s="116"/>
      <c r="R10965" s="116"/>
      <c r="S10965" s="116"/>
      <c r="T10965" s="117"/>
    </row>
    <row r="10966" spans="16:20" x14ac:dyDescent="0.15">
      <c r="P10966" s="115"/>
      <c r="Q10966" s="116"/>
      <c r="R10966" s="116"/>
      <c r="S10966" s="116"/>
      <c r="T10966" s="117"/>
    </row>
    <row r="10967" spans="16:20" x14ac:dyDescent="0.15">
      <c r="P10967" s="115"/>
      <c r="Q10967" s="116"/>
      <c r="R10967" s="116"/>
      <c r="S10967" s="116"/>
      <c r="T10967" s="117"/>
    </row>
    <row r="10968" spans="16:20" x14ac:dyDescent="0.15">
      <c r="P10968" s="115"/>
      <c r="Q10968" s="116"/>
      <c r="R10968" s="116"/>
      <c r="S10968" s="116"/>
      <c r="T10968" s="117"/>
    </row>
    <row r="10969" spans="16:20" x14ac:dyDescent="0.15">
      <c r="P10969" s="115"/>
      <c r="Q10969" s="116"/>
      <c r="R10969" s="116"/>
      <c r="S10969" s="116"/>
      <c r="T10969" s="117"/>
    </row>
    <row r="10970" spans="16:20" x14ac:dyDescent="0.15">
      <c r="P10970" s="115"/>
      <c r="Q10970" s="116"/>
      <c r="R10970" s="116"/>
      <c r="S10970" s="116"/>
      <c r="T10970" s="117"/>
    </row>
    <row r="10971" spans="16:20" x14ac:dyDescent="0.15">
      <c r="P10971" s="115"/>
      <c r="Q10971" s="116"/>
      <c r="R10971" s="116"/>
      <c r="S10971" s="116"/>
      <c r="T10971" s="117"/>
    </row>
    <row r="10972" spans="16:20" x14ac:dyDescent="0.15">
      <c r="P10972" s="115"/>
      <c r="Q10972" s="116"/>
      <c r="R10972" s="116"/>
      <c r="S10972" s="116"/>
      <c r="T10972" s="117"/>
    </row>
    <row r="10973" spans="16:20" x14ac:dyDescent="0.15">
      <c r="P10973" s="115"/>
      <c r="Q10973" s="116"/>
      <c r="R10973" s="116"/>
      <c r="S10973" s="116"/>
      <c r="T10973" s="117"/>
    </row>
    <row r="10974" spans="16:20" x14ac:dyDescent="0.15">
      <c r="P10974" s="115"/>
      <c r="Q10974" s="116"/>
      <c r="R10974" s="116"/>
      <c r="S10974" s="116"/>
      <c r="T10974" s="117"/>
    </row>
    <row r="10975" spans="16:20" x14ac:dyDescent="0.15">
      <c r="P10975" s="115"/>
      <c r="Q10975" s="116"/>
      <c r="R10975" s="116"/>
      <c r="S10975" s="116"/>
      <c r="T10975" s="117"/>
    </row>
    <row r="10976" spans="16:20" x14ac:dyDescent="0.15">
      <c r="P10976" s="115"/>
      <c r="Q10976" s="116"/>
      <c r="R10976" s="116"/>
      <c r="S10976" s="116"/>
      <c r="T10976" s="117"/>
    </row>
    <row r="10977" spans="16:20" x14ac:dyDescent="0.15">
      <c r="P10977" s="115"/>
      <c r="Q10977" s="116"/>
      <c r="R10977" s="116"/>
      <c r="S10977" s="116"/>
      <c r="T10977" s="117"/>
    </row>
    <row r="10978" spans="16:20" x14ac:dyDescent="0.15">
      <c r="P10978" s="115"/>
      <c r="Q10978" s="116"/>
      <c r="R10978" s="116"/>
      <c r="S10978" s="116"/>
      <c r="T10978" s="117"/>
    </row>
    <row r="10979" spans="16:20" x14ac:dyDescent="0.15">
      <c r="P10979" s="115"/>
      <c r="Q10979" s="116"/>
      <c r="R10979" s="116"/>
      <c r="S10979" s="116"/>
      <c r="T10979" s="117"/>
    </row>
    <row r="10980" spans="16:20" x14ac:dyDescent="0.15">
      <c r="P10980" s="115"/>
      <c r="Q10980" s="116"/>
      <c r="R10980" s="116"/>
      <c r="S10980" s="116"/>
      <c r="T10980" s="117"/>
    </row>
    <row r="10981" spans="16:20" x14ac:dyDescent="0.15">
      <c r="P10981" s="115"/>
      <c r="Q10981" s="116"/>
      <c r="R10981" s="116"/>
      <c r="S10981" s="116"/>
      <c r="T10981" s="117"/>
    </row>
    <row r="10982" spans="16:20" x14ac:dyDescent="0.15">
      <c r="P10982" s="115"/>
      <c r="Q10982" s="116"/>
      <c r="R10982" s="116"/>
      <c r="S10982" s="116"/>
      <c r="T10982" s="117"/>
    </row>
    <row r="10983" spans="16:20" x14ac:dyDescent="0.15">
      <c r="P10983" s="115"/>
      <c r="Q10983" s="116"/>
      <c r="R10983" s="116"/>
      <c r="S10983" s="116"/>
      <c r="T10983" s="117"/>
    </row>
    <row r="10984" spans="16:20" x14ac:dyDescent="0.15">
      <c r="P10984" s="115"/>
      <c r="Q10984" s="116"/>
      <c r="R10984" s="116"/>
      <c r="S10984" s="116"/>
      <c r="T10984" s="117"/>
    </row>
    <row r="10985" spans="16:20" x14ac:dyDescent="0.15">
      <c r="P10985" s="115"/>
      <c r="Q10985" s="116"/>
      <c r="R10985" s="116"/>
      <c r="S10985" s="116"/>
      <c r="T10985" s="117"/>
    </row>
    <row r="10986" spans="16:20" x14ac:dyDescent="0.15">
      <c r="P10986" s="115"/>
      <c r="Q10986" s="116"/>
      <c r="R10986" s="116"/>
      <c r="S10986" s="116"/>
      <c r="T10986" s="117"/>
    </row>
    <row r="10987" spans="16:20" x14ac:dyDescent="0.15">
      <c r="P10987" s="115"/>
      <c r="Q10987" s="116"/>
      <c r="R10987" s="116"/>
      <c r="S10987" s="116"/>
      <c r="T10987" s="117"/>
    </row>
    <row r="10988" spans="16:20" x14ac:dyDescent="0.15">
      <c r="P10988" s="115"/>
      <c r="Q10988" s="116"/>
      <c r="R10988" s="116"/>
      <c r="S10988" s="116"/>
      <c r="T10988" s="117"/>
    </row>
    <row r="10989" spans="16:20" x14ac:dyDescent="0.15">
      <c r="P10989" s="115"/>
      <c r="Q10989" s="116"/>
      <c r="R10989" s="116"/>
      <c r="S10989" s="116"/>
      <c r="T10989" s="117"/>
    </row>
    <row r="10990" spans="16:20" x14ac:dyDescent="0.15">
      <c r="P10990" s="115"/>
      <c r="Q10990" s="116"/>
      <c r="R10990" s="116"/>
      <c r="S10990" s="116"/>
      <c r="T10990" s="117"/>
    </row>
    <row r="10991" spans="16:20" x14ac:dyDescent="0.15">
      <c r="P10991" s="115"/>
      <c r="Q10991" s="116"/>
      <c r="R10991" s="116"/>
      <c r="S10991" s="116"/>
      <c r="T10991" s="117"/>
    </row>
    <row r="10992" spans="16:20" x14ac:dyDescent="0.15">
      <c r="P10992" s="115"/>
      <c r="Q10992" s="116"/>
      <c r="R10992" s="116"/>
      <c r="S10992" s="116"/>
      <c r="T10992" s="117"/>
    </row>
    <row r="10993" spans="16:20" x14ac:dyDescent="0.15">
      <c r="P10993" s="115"/>
      <c r="Q10993" s="116"/>
      <c r="R10993" s="116"/>
      <c r="S10993" s="116"/>
      <c r="T10993" s="117"/>
    </row>
    <row r="10994" spans="16:20" x14ac:dyDescent="0.15">
      <c r="P10994" s="115"/>
      <c r="Q10994" s="116"/>
      <c r="R10994" s="116"/>
      <c r="S10994" s="116"/>
      <c r="T10994" s="117"/>
    </row>
    <row r="10995" spans="16:20" x14ac:dyDescent="0.15">
      <c r="P10995" s="115"/>
      <c r="Q10995" s="116"/>
      <c r="R10995" s="116"/>
      <c r="S10995" s="116"/>
      <c r="T10995" s="117"/>
    </row>
    <row r="10996" spans="16:20" x14ac:dyDescent="0.15">
      <c r="P10996" s="115"/>
      <c r="Q10996" s="116"/>
      <c r="R10996" s="116"/>
      <c r="S10996" s="116"/>
      <c r="T10996" s="117"/>
    </row>
    <row r="10997" spans="16:20" x14ac:dyDescent="0.15">
      <c r="P10997" s="115"/>
      <c r="Q10997" s="116"/>
      <c r="R10997" s="116"/>
      <c r="S10997" s="116"/>
      <c r="T10997" s="117"/>
    </row>
    <row r="10998" spans="16:20" x14ac:dyDescent="0.15">
      <c r="P10998" s="115"/>
      <c r="Q10998" s="116"/>
      <c r="R10998" s="116"/>
      <c r="S10998" s="116"/>
      <c r="T10998" s="117"/>
    </row>
    <row r="10999" spans="16:20" x14ac:dyDescent="0.15">
      <c r="P10999" s="115"/>
      <c r="Q10999" s="116"/>
      <c r="R10999" s="116"/>
      <c r="S10999" s="116"/>
      <c r="T10999" s="117"/>
    </row>
    <row r="11000" spans="16:20" x14ac:dyDescent="0.15">
      <c r="P11000" s="115"/>
      <c r="Q11000" s="116"/>
      <c r="R11000" s="116"/>
      <c r="S11000" s="116"/>
      <c r="T11000" s="117"/>
    </row>
    <row r="11001" spans="16:20" x14ac:dyDescent="0.15">
      <c r="P11001" s="115"/>
      <c r="Q11001" s="116"/>
      <c r="R11001" s="116"/>
      <c r="S11001" s="116"/>
      <c r="T11001" s="117"/>
    </row>
    <row r="11002" spans="16:20" x14ac:dyDescent="0.15">
      <c r="P11002" s="115"/>
      <c r="Q11002" s="116"/>
      <c r="R11002" s="116"/>
      <c r="S11002" s="116"/>
      <c r="T11002" s="117"/>
    </row>
    <row r="11003" spans="16:20" x14ac:dyDescent="0.15">
      <c r="P11003" s="115"/>
      <c r="Q11003" s="116"/>
      <c r="R11003" s="116"/>
      <c r="S11003" s="116"/>
      <c r="T11003" s="117"/>
    </row>
    <row r="11004" spans="16:20" x14ac:dyDescent="0.15">
      <c r="P11004" s="115"/>
      <c r="Q11004" s="116"/>
      <c r="R11004" s="116"/>
      <c r="S11004" s="116"/>
      <c r="T11004" s="117"/>
    </row>
    <row r="11005" spans="16:20" x14ac:dyDescent="0.15">
      <c r="P11005" s="115"/>
      <c r="Q11005" s="116"/>
      <c r="R11005" s="116"/>
      <c r="S11005" s="116"/>
      <c r="T11005" s="117"/>
    </row>
    <row r="11006" spans="16:20" x14ac:dyDescent="0.15">
      <c r="P11006" s="115"/>
      <c r="Q11006" s="116"/>
      <c r="R11006" s="116"/>
      <c r="S11006" s="116"/>
      <c r="T11006" s="117"/>
    </row>
    <row r="11007" spans="16:20" x14ac:dyDescent="0.15">
      <c r="P11007" s="115"/>
      <c r="Q11007" s="116"/>
      <c r="R11007" s="116"/>
      <c r="S11007" s="116"/>
      <c r="T11007" s="117"/>
    </row>
    <row r="11008" spans="16:20" x14ac:dyDescent="0.15">
      <c r="P11008" s="115"/>
      <c r="Q11008" s="116"/>
      <c r="R11008" s="116"/>
      <c r="S11008" s="116"/>
      <c r="T11008" s="117"/>
    </row>
    <row r="11009" spans="16:20" x14ac:dyDescent="0.15">
      <c r="P11009" s="115"/>
      <c r="Q11009" s="116"/>
      <c r="R11009" s="116"/>
      <c r="S11009" s="116"/>
      <c r="T11009" s="117"/>
    </row>
    <row r="11010" spans="16:20" x14ac:dyDescent="0.15">
      <c r="P11010" s="115"/>
      <c r="Q11010" s="116"/>
      <c r="R11010" s="116"/>
      <c r="S11010" s="116"/>
      <c r="T11010" s="117"/>
    </row>
    <row r="11011" spans="16:20" x14ac:dyDescent="0.15">
      <c r="P11011" s="115"/>
      <c r="Q11011" s="116"/>
      <c r="R11011" s="116"/>
      <c r="S11011" s="116"/>
      <c r="T11011" s="117"/>
    </row>
    <row r="11012" spans="16:20" x14ac:dyDescent="0.15">
      <c r="P11012" s="115"/>
      <c r="Q11012" s="116"/>
      <c r="R11012" s="116"/>
      <c r="S11012" s="116"/>
      <c r="T11012" s="117"/>
    </row>
    <row r="11013" spans="16:20" x14ac:dyDescent="0.15">
      <c r="P11013" s="115"/>
      <c r="Q11013" s="116"/>
      <c r="R11013" s="116"/>
      <c r="S11013" s="116"/>
      <c r="T11013" s="117"/>
    </row>
    <row r="11014" spans="16:20" x14ac:dyDescent="0.15">
      <c r="P11014" s="115"/>
      <c r="Q11014" s="116"/>
      <c r="R11014" s="116"/>
      <c r="S11014" s="116"/>
      <c r="T11014" s="117"/>
    </row>
    <row r="11015" spans="16:20" x14ac:dyDescent="0.15">
      <c r="P11015" s="115"/>
      <c r="Q11015" s="116"/>
      <c r="R11015" s="116"/>
      <c r="S11015" s="116"/>
      <c r="T11015" s="117"/>
    </row>
    <row r="11016" spans="16:20" x14ac:dyDescent="0.15">
      <c r="P11016" s="115"/>
      <c r="Q11016" s="116"/>
      <c r="R11016" s="116"/>
      <c r="S11016" s="116"/>
      <c r="T11016" s="117"/>
    </row>
    <row r="11017" spans="16:20" x14ac:dyDescent="0.15">
      <c r="P11017" s="115"/>
      <c r="Q11017" s="116"/>
      <c r="R11017" s="116"/>
      <c r="S11017" s="116"/>
      <c r="T11017" s="117"/>
    </row>
    <row r="11018" spans="16:20" x14ac:dyDescent="0.15">
      <c r="P11018" s="115"/>
      <c r="Q11018" s="116"/>
      <c r="R11018" s="116"/>
      <c r="S11018" s="116"/>
      <c r="T11018" s="117"/>
    </row>
    <row r="11019" spans="16:20" x14ac:dyDescent="0.15">
      <c r="P11019" s="115"/>
      <c r="Q11019" s="116"/>
      <c r="R11019" s="116"/>
      <c r="S11019" s="116"/>
      <c r="T11019" s="117"/>
    </row>
    <row r="11020" spans="16:20" x14ac:dyDescent="0.15">
      <c r="P11020" s="115"/>
      <c r="Q11020" s="116"/>
      <c r="R11020" s="116"/>
      <c r="S11020" s="116"/>
      <c r="T11020" s="117"/>
    </row>
    <row r="11021" spans="16:20" x14ac:dyDescent="0.15">
      <c r="P11021" s="115"/>
      <c r="Q11021" s="116"/>
      <c r="R11021" s="116"/>
      <c r="S11021" s="116"/>
      <c r="T11021" s="117"/>
    </row>
    <row r="11022" spans="16:20" x14ac:dyDescent="0.15">
      <c r="P11022" s="115"/>
      <c r="Q11022" s="116"/>
      <c r="R11022" s="116"/>
      <c r="S11022" s="116"/>
      <c r="T11022" s="117"/>
    </row>
    <row r="11023" spans="16:20" x14ac:dyDescent="0.15">
      <c r="P11023" s="115"/>
      <c r="Q11023" s="116"/>
      <c r="R11023" s="116"/>
      <c r="S11023" s="116"/>
      <c r="T11023" s="117"/>
    </row>
    <row r="11024" spans="16:20" x14ac:dyDescent="0.15">
      <c r="P11024" s="115"/>
      <c r="Q11024" s="116"/>
      <c r="R11024" s="116"/>
      <c r="S11024" s="116"/>
      <c r="T11024" s="117"/>
    </row>
    <row r="11025" spans="16:20" x14ac:dyDescent="0.15">
      <c r="P11025" s="115"/>
      <c r="Q11025" s="116"/>
      <c r="R11025" s="116"/>
      <c r="S11025" s="116"/>
      <c r="T11025" s="117"/>
    </row>
    <row r="11026" spans="16:20" x14ac:dyDescent="0.15">
      <c r="P11026" s="115"/>
      <c r="Q11026" s="116"/>
      <c r="R11026" s="116"/>
      <c r="S11026" s="116"/>
      <c r="T11026" s="117"/>
    </row>
    <row r="11027" spans="16:20" x14ac:dyDescent="0.15">
      <c r="P11027" s="115"/>
      <c r="Q11027" s="116"/>
      <c r="R11027" s="116"/>
      <c r="S11027" s="116"/>
      <c r="T11027" s="117"/>
    </row>
    <row r="11028" spans="16:20" x14ac:dyDescent="0.15">
      <c r="P11028" s="115"/>
      <c r="Q11028" s="116"/>
      <c r="R11028" s="116"/>
      <c r="S11028" s="116"/>
      <c r="T11028" s="117"/>
    </row>
    <row r="11029" spans="16:20" x14ac:dyDescent="0.15">
      <c r="P11029" s="115"/>
      <c r="Q11029" s="116"/>
      <c r="R11029" s="116"/>
      <c r="S11029" s="116"/>
      <c r="T11029" s="117"/>
    </row>
    <row r="11030" spans="16:20" x14ac:dyDescent="0.15">
      <c r="P11030" s="115"/>
      <c r="Q11030" s="116"/>
      <c r="R11030" s="116"/>
      <c r="S11030" s="116"/>
      <c r="T11030" s="117"/>
    </row>
    <row r="11031" spans="16:20" x14ac:dyDescent="0.15">
      <c r="P11031" s="115"/>
      <c r="Q11031" s="116"/>
      <c r="R11031" s="116"/>
      <c r="S11031" s="116"/>
      <c r="T11031" s="117"/>
    </row>
    <row r="11032" spans="16:20" x14ac:dyDescent="0.15">
      <c r="P11032" s="115"/>
      <c r="Q11032" s="116"/>
      <c r="R11032" s="116"/>
      <c r="S11032" s="116"/>
      <c r="T11032" s="117"/>
    </row>
    <row r="11033" spans="16:20" x14ac:dyDescent="0.15">
      <c r="P11033" s="115"/>
      <c r="Q11033" s="116"/>
      <c r="R11033" s="116"/>
      <c r="S11033" s="116"/>
      <c r="T11033" s="117"/>
    </row>
    <row r="11034" spans="16:20" x14ac:dyDescent="0.15">
      <c r="P11034" s="115"/>
      <c r="Q11034" s="116"/>
      <c r="R11034" s="116"/>
      <c r="S11034" s="116"/>
      <c r="T11034" s="117"/>
    </row>
    <row r="11035" spans="16:20" x14ac:dyDescent="0.15">
      <c r="P11035" s="115"/>
      <c r="Q11035" s="116"/>
      <c r="R11035" s="116"/>
      <c r="S11035" s="116"/>
      <c r="T11035" s="117"/>
    </row>
    <row r="11036" spans="16:20" x14ac:dyDescent="0.15">
      <c r="P11036" s="115"/>
      <c r="Q11036" s="116"/>
      <c r="R11036" s="116"/>
      <c r="S11036" s="116"/>
      <c r="T11036" s="117"/>
    </row>
    <row r="11037" spans="16:20" x14ac:dyDescent="0.15">
      <c r="P11037" s="115"/>
      <c r="Q11037" s="116"/>
      <c r="R11037" s="116"/>
      <c r="S11037" s="116"/>
      <c r="T11037" s="117"/>
    </row>
    <row r="11038" spans="16:20" x14ac:dyDescent="0.15">
      <c r="P11038" s="115"/>
      <c r="Q11038" s="116"/>
      <c r="R11038" s="116"/>
      <c r="S11038" s="116"/>
      <c r="T11038" s="117"/>
    </row>
    <row r="11039" spans="16:20" x14ac:dyDescent="0.15">
      <c r="P11039" s="115"/>
      <c r="Q11039" s="116"/>
      <c r="R11039" s="116"/>
      <c r="S11039" s="116"/>
      <c r="T11039" s="117"/>
    </row>
    <row r="11040" spans="16:20" x14ac:dyDescent="0.15">
      <c r="P11040" s="115"/>
      <c r="Q11040" s="116"/>
      <c r="R11040" s="116"/>
      <c r="S11040" s="116"/>
      <c r="T11040" s="117"/>
    </row>
    <row r="11041" spans="16:20" x14ac:dyDescent="0.15">
      <c r="P11041" s="115"/>
      <c r="Q11041" s="116"/>
      <c r="R11041" s="116"/>
      <c r="S11041" s="116"/>
      <c r="T11041" s="117"/>
    </row>
    <row r="11042" spans="16:20" x14ac:dyDescent="0.15">
      <c r="P11042" s="115"/>
      <c r="Q11042" s="116"/>
      <c r="R11042" s="116"/>
      <c r="S11042" s="116"/>
      <c r="T11042" s="117"/>
    </row>
    <row r="11043" spans="16:20" x14ac:dyDescent="0.15">
      <c r="P11043" s="115"/>
      <c r="Q11043" s="116"/>
      <c r="R11043" s="116"/>
      <c r="S11043" s="116"/>
      <c r="T11043" s="117"/>
    </row>
    <row r="11044" spans="16:20" x14ac:dyDescent="0.15">
      <c r="P11044" s="115"/>
      <c r="Q11044" s="116"/>
      <c r="R11044" s="116"/>
      <c r="S11044" s="116"/>
      <c r="T11044" s="117"/>
    </row>
    <row r="11045" spans="16:20" x14ac:dyDescent="0.15">
      <c r="P11045" s="115"/>
      <c r="Q11045" s="116"/>
      <c r="R11045" s="116"/>
      <c r="S11045" s="116"/>
      <c r="T11045" s="117"/>
    </row>
    <row r="11046" spans="16:20" x14ac:dyDescent="0.15">
      <c r="P11046" s="115"/>
      <c r="Q11046" s="116"/>
      <c r="R11046" s="116"/>
      <c r="S11046" s="116"/>
      <c r="T11046" s="117"/>
    </row>
    <row r="11047" spans="16:20" x14ac:dyDescent="0.15">
      <c r="P11047" s="115"/>
      <c r="Q11047" s="116"/>
      <c r="R11047" s="116"/>
      <c r="S11047" s="116"/>
      <c r="T11047" s="117"/>
    </row>
    <row r="11048" spans="16:20" x14ac:dyDescent="0.15">
      <c r="P11048" s="115"/>
      <c r="Q11048" s="116"/>
      <c r="R11048" s="116"/>
      <c r="S11048" s="116"/>
      <c r="T11048" s="117"/>
    </row>
    <row r="11049" spans="16:20" x14ac:dyDescent="0.15">
      <c r="P11049" s="115"/>
      <c r="Q11049" s="116"/>
      <c r="R11049" s="116"/>
      <c r="S11049" s="116"/>
      <c r="T11049" s="117"/>
    </row>
    <row r="11050" spans="16:20" x14ac:dyDescent="0.15">
      <c r="P11050" s="115"/>
      <c r="Q11050" s="116"/>
      <c r="R11050" s="116"/>
      <c r="S11050" s="116"/>
      <c r="T11050" s="117"/>
    </row>
    <row r="11051" spans="16:20" x14ac:dyDescent="0.15">
      <c r="P11051" s="115"/>
      <c r="Q11051" s="116"/>
      <c r="R11051" s="116"/>
      <c r="S11051" s="116"/>
      <c r="T11051" s="117"/>
    </row>
    <row r="11052" spans="16:20" x14ac:dyDescent="0.15">
      <c r="P11052" s="115"/>
      <c r="Q11052" s="116"/>
      <c r="R11052" s="116"/>
      <c r="S11052" s="116"/>
      <c r="T11052" s="117"/>
    </row>
    <row r="11053" spans="16:20" x14ac:dyDescent="0.15">
      <c r="P11053" s="115"/>
      <c r="Q11053" s="116"/>
      <c r="R11053" s="116"/>
      <c r="S11053" s="116"/>
      <c r="T11053" s="117"/>
    </row>
    <row r="11054" spans="16:20" x14ac:dyDescent="0.15">
      <c r="P11054" s="115"/>
      <c r="Q11054" s="116"/>
      <c r="R11054" s="116"/>
      <c r="S11054" s="116"/>
      <c r="T11054" s="117"/>
    </row>
    <row r="11055" spans="16:20" x14ac:dyDescent="0.15">
      <c r="P11055" s="115"/>
      <c r="Q11055" s="116"/>
      <c r="R11055" s="116"/>
      <c r="S11055" s="116"/>
      <c r="T11055" s="117"/>
    </row>
    <row r="11056" spans="16:20" x14ac:dyDescent="0.15">
      <c r="P11056" s="115"/>
      <c r="Q11056" s="116"/>
      <c r="R11056" s="116"/>
      <c r="S11056" s="116"/>
      <c r="T11056" s="117"/>
    </row>
    <row r="11057" spans="16:20" x14ac:dyDescent="0.15">
      <c r="P11057" s="115"/>
      <c r="Q11057" s="116"/>
      <c r="R11057" s="116"/>
      <c r="S11057" s="116"/>
      <c r="T11057" s="117"/>
    </row>
    <row r="11058" spans="16:20" x14ac:dyDescent="0.15">
      <c r="P11058" s="115"/>
      <c r="Q11058" s="116"/>
      <c r="R11058" s="116"/>
      <c r="S11058" s="116"/>
      <c r="T11058" s="117"/>
    </row>
    <row r="11059" spans="16:20" x14ac:dyDescent="0.15">
      <c r="P11059" s="115"/>
      <c r="Q11059" s="116"/>
      <c r="R11059" s="116"/>
      <c r="S11059" s="116"/>
      <c r="T11059" s="117"/>
    </row>
    <row r="11060" spans="16:20" x14ac:dyDescent="0.15">
      <c r="P11060" s="115"/>
      <c r="Q11060" s="116"/>
      <c r="R11060" s="116"/>
      <c r="S11060" s="116"/>
      <c r="T11060" s="117"/>
    </row>
    <row r="11061" spans="16:20" x14ac:dyDescent="0.15">
      <c r="P11061" s="115"/>
      <c r="Q11061" s="116"/>
      <c r="R11061" s="116"/>
      <c r="S11061" s="116"/>
      <c r="T11061" s="117"/>
    </row>
    <row r="11062" spans="16:20" x14ac:dyDescent="0.15">
      <c r="P11062" s="115"/>
      <c r="Q11062" s="116"/>
      <c r="R11062" s="116"/>
      <c r="S11062" s="116"/>
      <c r="T11062" s="117"/>
    </row>
    <row r="11063" spans="16:20" x14ac:dyDescent="0.15">
      <c r="P11063" s="115"/>
      <c r="Q11063" s="116"/>
      <c r="R11063" s="116"/>
      <c r="S11063" s="116"/>
      <c r="T11063" s="117"/>
    </row>
    <row r="11064" spans="16:20" x14ac:dyDescent="0.15">
      <c r="P11064" s="115"/>
      <c r="Q11064" s="116"/>
      <c r="R11064" s="116"/>
      <c r="S11064" s="116"/>
      <c r="T11064" s="117"/>
    </row>
    <row r="11065" spans="16:20" x14ac:dyDescent="0.15">
      <c r="P11065" s="115"/>
      <c r="Q11065" s="116"/>
      <c r="R11065" s="116"/>
      <c r="S11065" s="116"/>
      <c r="T11065" s="117"/>
    </row>
    <row r="11066" spans="16:20" x14ac:dyDescent="0.15">
      <c r="P11066" s="115"/>
      <c r="Q11066" s="116"/>
      <c r="R11066" s="116"/>
      <c r="S11066" s="116"/>
      <c r="T11066" s="117"/>
    </row>
    <row r="11067" spans="16:20" x14ac:dyDescent="0.15">
      <c r="P11067" s="115"/>
      <c r="Q11067" s="116"/>
      <c r="R11067" s="116"/>
      <c r="S11067" s="116"/>
      <c r="T11067" s="117"/>
    </row>
    <row r="11068" spans="16:20" x14ac:dyDescent="0.15">
      <c r="P11068" s="115"/>
      <c r="Q11068" s="116"/>
      <c r="R11068" s="116"/>
      <c r="S11068" s="116"/>
      <c r="T11068" s="117"/>
    </row>
    <row r="11069" spans="16:20" x14ac:dyDescent="0.15">
      <c r="P11069" s="115"/>
      <c r="Q11069" s="116"/>
      <c r="R11069" s="116"/>
      <c r="S11069" s="116"/>
      <c r="T11069" s="117"/>
    </row>
    <row r="11070" spans="16:20" x14ac:dyDescent="0.15">
      <c r="P11070" s="115"/>
      <c r="Q11070" s="116"/>
      <c r="R11070" s="116"/>
      <c r="S11070" s="116"/>
      <c r="T11070" s="117"/>
    </row>
    <row r="11071" spans="16:20" x14ac:dyDescent="0.15">
      <c r="P11071" s="115"/>
      <c r="Q11071" s="116"/>
      <c r="R11071" s="116"/>
      <c r="S11071" s="116"/>
      <c r="T11071" s="117"/>
    </row>
    <row r="11072" spans="16:20" x14ac:dyDescent="0.15">
      <c r="P11072" s="115"/>
      <c r="Q11072" s="116"/>
      <c r="R11072" s="116"/>
      <c r="S11072" s="116"/>
      <c r="T11072" s="117"/>
    </row>
    <row r="11073" spans="16:20" x14ac:dyDescent="0.15">
      <c r="P11073" s="115"/>
      <c r="Q11073" s="116"/>
      <c r="R11073" s="116"/>
      <c r="S11073" s="116"/>
      <c r="T11073" s="117"/>
    </row>
    <row r="11074" spans="16:20" x14ac:dyDescent="0.15">
      <c r="P11074" s="115"/>
      <c r="Q11074" s="116"/>
      <c r="R11074" s="116"/>
      <c r="S11074" s="116"/>
      <c r="T11074" s="117"/>
    </row>
    <row r="11075" spans="16:20" x14ac:dyDescent="0.15">
      <c r="P11075" s="115"/>
      <c r="Q11075" s="116"/>
      <c r="R11075" s="116"/>
      <c r="S11075" s="116"/>
      <c r="T11075" s="117"/>
    </row>
    <row r="11076" spans="16:20" x14ac:dyDescent="0.15">
      <c r="P11076" s="115"/>
      <c r="Q11076" s="116"/>
      <c r="R11076" s="116"/>
      <c r="S11076" s="116"/>
      <c r="T11076" s="117"/>
    </row>
    <row r="11077" spans="16:20" x14ac:dyDescent="0.15">
      <c r="P11077" s="115"/>
      <c r="Q11077" s="116"/>
      <c r="R11077" s="116"/>
      <c r="S11077" s="116"/>
      <c r="T11077" s="117"/>
    </row>
    <row r="11078" spans="16:20" x14ac:dyDescent="0.15">
      <c r="P11078" s="115"/>
      <c r="Q11078" s="116"/>
      <c r="R11078" s="116"/>
      <c r="S11078" s="116"/>
      <c r="T11078" s="117"/>
    </row>
    <row r="11079" spans="16:20" x14ac:dyDescent="0.15">
      <c r="P11079" s="115"/>
      <c r="Q11079" s="116"/>
      <c r="R11079" s="116"/>
      <c r="S11079" s="116"/>
      <c r="T11079" s="117"/>
    </row>
    <row r="11080" spans="16:20" x14ac:dyDescent="0.15">
      <c r="P11080" s="115"/>
      <c r="Q11080" s="116"/>
      <c r="R11080" s="116"/>
      <c r="S11080" s="116"/>
      <c r="T11080" s="117"/>
    </row>
    <row r="11081" spans="16:20" x14ac:dyDescent="0.15">
      <c r="P11081" s="115"/>
      <c r="Q11081" s="116"/>
      <c r="R11081" s="116"/>
      <c r="S11081" s="116"/>
      <c r="T11081" s="117"/>
    </row>
    <row r="11082" spans="16:20" x14ac:dyDescent="0.15">
      <c r="P11082" s="115"/>
      <c r="Q11082" s="116"/>
      <c r="R11082" s="116"/>
      <c r="S11082" s="116"/>
      <c r="T11082" s="117"/>
    </row>
    <row r="11083" spans="16:20" x14ac:dyDescent="0.15">
      <c r="P11083" s="115"/>
      <c r="Q11083" s="116"/>
      <c r="R11083" s="116"/>
      <c r="S11083" s="116"/>
      <c r="T11083" s="117"/>
    </row>
    <row r="11084" spans="16:20" x14ac:dyDescent="0.15">
      <c r="P11084" s="115"/>
      <c r="Q11084" s="116"/>
      <c r="R11084" s="116"/>
      <c r="S11084" s="116"/>
      <c r="T11084" s="117"/>
    </row>
    <row r="11085" spans="16:20" x14ac:dyDescent="0.15">
      <c r="P11085" s="115"/>
      <c r="Q11085" s="116"/>
      <c r="R11085" s="116"/>
      <c r="S11085" s="116"/>
      <c r="T11085" s="117"/>
    </row>
    <row r="11086" spans="16:20" x14ac:dyDescent="0.15">
      <c r="P11086" s="115"/>
      <c r="Q11086" s="116"/>
      <c r="R11086" s="116"/>
      <c r="S11086" s="116"/>
      <c r="T11086" s="117"/>
    </row>
    <row r="11087" spans="16:20" x14ac:dyDescent="0.15">
      <c r="P11087" s="115"/>
      <c r="Q11087" s="116"/>
      <c r="R11087" s="116"/>
      <c r="S11087" s="116"/>
      <c r="T11087" s="117"/>
    </row>
    <row r="11088" spans="16:20" x14ac:dyDescent="0.15">
      <c r="P11088" s="115"/>
      <c r="Q11088" s="116"/>
      <c r="R11088" s="116"/>
      <c r="S11088" s="116"/>
      <c r="T11088" s="117"/>
    </row>
    <row r="11089" spans="16:20" x14ac:dyDescent="0.15">
      <c r="P11089" s="115"/>
      <c r="Q11089" s="116"/>
      <c r="R11089" s="116"/>
      <c r="S11089" s="116"/>
      <c r="T11089" s="117"/>
    </row>
    <row r="11090" spans="16:20" x14ac:dyDescent="0.15">
      <c r="P11090" s="115"/>
      <c r="Q11090" s="116"/>
      <c r="R11090" s="116"/>
      <c r="S11090" s="116"/>
      <c r="T11090" s="117"/>
    </row>
    <row r="11091" spans="16:20" x14ac:dyDescent="0.15">
      <c r="P11091" s="115"/>
      <c r="Q11091" s="116"/>
      <c r="R11091" s="116"/>
      <c r="S11091" s="116"/>
      <c r="T11091" s="117"/>
    </row>
    <row r="11092" spans="16:20" x14ac:dyDescent="0.15">
      <c r="P11092" s="115"/>
      <c r="Q11092" s="116"/>
      <c r="R11092" s="116"/>
      <c r="S11092" s="116"/>
      <c r="T11092" s="117"/>
    </row>
    <row r="11093" spans="16:20" x14ac:dyDescent="0.15">
      <c r="P11093" s="115"/>
      <c r="Q11093" s="116"/>
      <c r="R11093" s="116"/>
      <c r="S11093" s="116"/>
      <c r="T11093" s="117"/>
    </row>
    <row r="11094" spans="16:20" x14ac:dyDescent="0.15">
      <c r="P11094" s="115"/>
      <c r="Q11094" s="116"/>
      <c r="R11094" s="116"/>
      <c r="S11094" s="116"/>
      <c r="T11094" s="117"/>
    </row>
    <row r="11095" spans="16:20" x14ac:dyDescent="0.15">
      <c r="P11095" s="115"/>
      <c r="Q11095" s="116"/>
      <c r="R11095" s="116"/>
      <c r="S11095" s="116"/>
      <c r="T11095" s="117"/>
    </row>
    <row r="11096" spans="16:20" x14ac:dyDescent="0.15">
      <c r="P11096" s="115"/>
      <c r="Q11096" s="116"/>
      <c r="R11096" s="116"/>
      <c r="S11096" s="116"/>
      <c r="T11096" s="117"/>
    </row>
    <row r="11097" spans="16:20" x14ac:dyDescent="0.15">
      <c r="P11097" s="115"/>
      <c r="Q11097" s="116"/>
      <c r="R11097" s="116"/>
      <c r="S11097" s="116"/>
      <c r="T11097" s="117"/>
    </row>
    <row r="11098" spans="16:20" x14ac:dyDescent="0.15">
      <c r="P11098" s="115"/>
      <c r="Q11098" s="116"/>
      <c r="R11098" s="116"/>
      <c r="S11098" s="116"/>
      <c r="T11098" s="117"/>
    </row>
    <row r="11099" spans="16:20" x14ac:dyDescent="0.15">
      <c r="P11099" s="115"/>
      <c r="Q11099" s="116"/>
      <c r="R11099" s="116"/>
      <c r="S11099" s="116"/>
      <c r="T11099" s="117"/>
    </row>
    <row r="11100" spans="16:20" x14ac:dyDescent="0.15">
      <c r="P11100" s="115"/>
      <c r="Q11100" s="116"/>
      <c r="R11100" s="116"/>
      <c r="S11100" s="116"/>
      <c r="T11100" s="117"/>
    </row>
    <row r="11101" spans="16:20" x14ac:dyDescent="0.15">
      <c r="P11101" s="115"/>
      <c r="Q11101" s="116"/>
      <c r="R11101" s="116"/>
      <c r="S11101" s="116"/>
      <c r="T11101" s="117"/>
    </row>
    <row r="11102" spans="16:20" x14ac:dyDescent="0.15">
      <c r="P11102" s="115"/>
      <c r="Q11102" s="116"/>
      <c r="R11102" s="116"/>
      <c r="S11102" s="116"/>
      <c r="T11102" s="117"/>
    </row>
    <row r="11103" spans="16:20" x14ac:dyDescent="0.15">
      <c r="P11103" s="115"/>
      <c r="Q11103" s="116"/>
      <c r="R11103" s="116"/>
      <c r="S11103" s="116"/>
      <c r="T11103" s="117"/>
    </row>
    <row r="11104" spans="16:20" x14ac:dyDescent="0.15">
      <c r="P11104" s="115"/>
      <c r="Q11104" s="116"/>
      <c r="R11104" s="116"/>
      <c r="S11104" s="116"/>
      <c r="T11104" s="117"/>
    </row>
    <row r="11105" spans="16:20" x14ac:dyDescent="0.15">
      <c r="P11105" s="115"/>
      <c r="Q11105" s="116"/>
      <c r="R11105" s="116"/>
      <c r="S11105" s="116"/>
      <c r="T11105" s="117"/>
    </row>
    <row r="11106" spans="16:20" x14ac:dyDescent="0.15">
      <c r="P11106" s="115"/>
      <c r="Q11106" s="116"/>
      <c r="R11106" s="116"/>
      <c r="S11106" s="116"/>
      <c r="T11106" s="117"/>
    </row>
    <row r="11107" spans="16:20" x14ac:dyDescent="0.15">
      <c r="P11107" s="115"/>
      <c r="Q11107" s="116"/>
      <c r="R11107" s="116"/>
      <c r="S11107" s="116"/>
      <c r="T11107" s="117"/>
    </row>
    <row r="11108" spans="16:20" x14ac:dyDescent="0.15">
      <c r="P11108" s="115"/>
      <c r="Q11108" s="116"/>
      <c r="R11108" s="116"/>
      <c r="S11108" s="116"/>
      <c r="T11108" s="117"/>
    </row>
    <row r="11109" spans="16:20" x14ac:dyDescent="0.15">
      <c r="P11109" s="115"/>
      <c r="Q11109" s="116"/>
      <c r="R11109" s="116"/>
      <c r="S11109" s="116"/>
      <c r="T11109" s="117"/>
    </row>
    <row r="11110" spans="16:20" x14ac:dyDescent="0.15">
      <c r="P11110" s="115"/>
      <c r="Q11110" s="116"/>
      <c r="R11110" s="116"/>
      <c r="S11110" s="116"/>
      <c r="T11110" s="117"/>
    </row>
    <row r="11111" spans="16:20" x14ac:dyDescent="0.15">
      <c r="P11111" s="115"/>
      <c r="Q11111" s="116"/>
      <c r="R11111" s="116"/>
      <c r="S11111" s="116"/>
      <c r="T11111" s="117"/>
    </row>
    <row r="11112" spans="16:20" x14ac:dyDescent="0.15">
      <c r="P11112" s="115"/>
      <c r="Q11112" s="116"/>
      <c r="R11112" s="116"/>
      <c r="S11112" s="116"/>
      <c r="T11112" s="117"/>
    </row>
    <row r="11113" spans="16:20" x14ac:dyDescent="0.15">
      <c r="P11113" s="115"/>
      <c r="Q11113" s="116"/>
      <c r="R11113" s="116"/>
      <c r="S11113" s="116"/>
      <c r="T11113" s="117"/>
    </row>
    <row r="11114" spans="16:20" x14ac:dyDescent="0.15">
      <c r="P11114" s="115"/>
      <c r="Q11114" s="116"/>
      <c r="R11114" s="116"/>
      <c r="S11114" s="116"/>
      <c r="T11114" s="117"/>
    </row>
    <row r="11115" spans="16:20" x14ac:dyDescent="0.15">
      <c r="P11115" s="115"/>
      <c r="Q11115" s="116"/>
      <c r="R11115" s="116"/>
      <c r="S11115" s="116"/>
      <c r="T11115" s="117"/>
    </row>
    <row r="11116" spans="16:20" x14ac:dyDescent="0.15">
      <c r="P11116" s="115"/>
      <c r="Q11116" s="116"/>
      <c r="R11116" s="116"/>
      <c r="S11116" s="116"/>
      <c r="T11116" s="117"/>
    </row>
    <row r="11117" spans="16:20" x14ac:dyDescent="0.15">
      <c r="P11117" s="115"/>
      <c r="Q11117" s="116"/>
      <c r="R11117" s="116"/>
      <c r="S11117" s="116"/>
      <c r="T11117" s="117"/>
    </row>
    <row r="11118" spans="16:20" x14ac:dyDescent="0.15">
      <c r="P11118" s="115"/>
      <c r="Q11118" s="116"/>
      <c r="R11118" s="116"/>
      <c r="S11118" s="116"/>
      <c r="T11118" s="117"/>
    </row>
    <row r="11119" spans="16:20" x14ac:dyDescent="0.15">
      <c r="P11119" s="115"/>
      <c r="Q11119" s="116"/>
      <c r="R11119" s="116"/>
      <c r="S11119" s="116"/>
      <c r="T11119" s="117"/>
    </row>
    <row r="11120" spans="16:20" x14ac:dyDescent="0.15">
      <c r="P11120" s="115"/>
      <c r="Q11120" s="116"/>
      <c r="R11120" s="116"/>
      <c r="S11120" s="116"/>
      <c r="T11120" s="117"/>
    </row>
    <row r="11121" spans="16:20" x14ac:dyDescent="0.15">
      <c r="P11121" s="115"/>
      <c r="Q11121" s="116"/>
      <c r="R11121" s="116"/>
      <c r="S11121" s="116"/>
      <c r="T11121" s="117"/>
    </row>
    <row r="11122" spans="16:20" x14ac:dyDescent="0.15">
      <c r="P11122" s="115"/>
      <c r="Q11122" s="116"/>
      <c r="R11122" s="116"/>
      <c r="S11122" s="116"/>
      <c r="T11122" s="117"/>
    </row>
    <row r="11123" spans="16:20" x14ac:dyDescent="0.15">
      <c r="P11123" s="115"/>
      <c r="Q11123" s="116"/>
      <c r="R11123" s="116"/>
      <c r="S11123" s="116"/>
      <c r="T11123" s="117"/>
    </row>
    <row r="11124" spans="16:20" x14ac:dyDescent="0.15">
      <c r="P11124" s="115"/>
      <c r="Q11124" s="116"/>
      <c r="R11124" s="116"/>
      <c r="S11124" s="116"/>
      <c r="T11124" s="117"/>
    </row>
    <row r="11125" spans="16:20" x14ac:dyDescent="0.15">
      <c r="P11125" s="115"/>
      <c r="Q11125" s="116"/>
      <c r="R11125" s="116"/>
      <c r="S11125" s="116"/>
      <c r="T11125" s="117"/>
    </row>
    <row r="11126" spans="16:20" x14ac:dyDescent="0.15">
      <c r="P11126" s="115"/>
      <c r="Q11126" s="116"/>
      <c r="R11126" s="116"/>
      <c r="S11126" s="116"/>
      <c r="T11126" s="117"/>
    </row>
    <row r="11127" spans="16:20" x14ac:dyDescent="0.15">
      <c r="P11127" s="115"/>
      <c r="Q11127" s="116"/>
      <c r="R11127" s="116"/>
      <c r="S11127" s="116"/>
      <c r="T11127" s="117"/>
    </row>
    <row r="11128" spans="16:20" x14ac:dyDescent="0.15">
      <c r="P11128" s="115"/>
      <c r="Q11128" s="116"/>
      <c r="R11128" s="116"/>
      <c r="S11128" s="116"/>
      <c r="T11128" s="117"/>
    </row>
    <row r="11129" spans="16:20" x14ac:dyDescent="0.15">
      <c r="P11129" s="115"/>
      <c r="Q11129" s="116"/>
      <c r="R11129" s="116"/>
      <c r="S11129" s="116"/>
      <c r="T11129" s="117"/>
    </row>
    <row r="11130" spans="16:20" x14ac:dyDescent="0.15">
      <c r="P11130" s="115"/>
      <c r="Q11130" s="116"/>
      <c r="R11130" s="116"/>
      <c r="S11130" s="116"/>
      <c r="T11130" s="117"/>
    </row>
    <row r="11131" spans="16:20" x14ac:dyDescent="0.15">
      <c r="P11131" s="115"/>
      <c r="Q11131" s="116"/>
      <c r="R11131" s="116"/>
      <c r="S11131" s="116"/>
      <c r="T11131" s="117"/>
    </row>
    <row r="11132" spans="16:20" x14ac:dyDescent="0.15">
      <c r="P11132" s="115"/>
      <c r="Q11132" s="116"/>
      <c r="R11132" s="116"/>
      <c r="S11132" s="116"/>
      <c r="T11132" s="117"/>
    </row>
    <row r="11133" spans="16:20" x14ac:dyDescent="0.15">
      <c r="P11133" s="115"/>
      <c r="Q11133" s="116"/>
      <c r="R11133" s="116"/>
      <c r="S11133" s="116"/>
      <c r="T11133" s="117"/>
    </row>
    <row r="11134" spans="16:20" x14ac:dyDescent="0.15">
      <c r="P11134" s="115"/>
      <c r="Q11134" s="116"/>
      <c r="R11134" s="116"/>
      <c r="S11134" s="116"/>
      <c r="T11134" s="117"/>
    </row>
    <row r="11135" spans="16:20" x14ac:dyDescent="0.15">
      <c r="P11135" s="115"/>
      <c r="Q11135" s="116"/>
      <c r="R11135" s="116"/>
      <c r="S11135" s="116"/>
      <c r="T11135" s="117"/>
    </row>
    <row r="11136" spans="16:20" x14ac:dyDescent="0.15">
      <c r="P11136" s="115"/>
      <c r="Q11136" s="116"/>
      <c r="R11136" s="116"/>
      <c r="S11136" s="116"/>
      <c r="T11136" s="117"/>
    </row>
    <row r="11137" spans="16:20" x14ac:dyDescent="0.15">
      <c r="P11137" s="115"/>
      <c r="Q11137" s="116"/>
      <c r="R11137" s="116"/>
      <c r="S11137" s="116"/>
      <c r="T11137" s="117"/>
    </row>
    <row r="11138" spans="16:20" x14ac:dyDescent="0.15">
      <c r="P11138" s="115"/>
      <c r="Q11138" s="116"/>
      <c r="R11138" s="116"/>
      <c r="S11138" s="116"/>
      <c r="T11138" s="117"/>
    </row>
    <row r="11139" spans="16:20" x14ac:dyDescent="0.15">
      <c r="P11139" s="115"/>
      <c r="Q11139" s="116"/>
      <c r="R11139" s="116"/>
      <c r="S11139" s="116"/>
      <c r="T11139" s="117"/>
    </row>
    <row r="11140" spans="16:20" x14ac:dyDescent="0.15">
      <c r="P11140" s="115"/>
      <c r="Q11140" s="116"/>
      <c r="R11140" s="116"/>
      <c r="S11140" s="116"/>
      <c r="T11140" s="117"/>
    </row>
    <row r="11141" spans="16:20" x14ac:dyDescent="0.15">
      <c r="P11141" s="115"/>
      <c r="Q11141" s="116"/>
      <c r="R11141" s="116"/>
      <c r="S11141" s="116"/>
      <c r="T11141" s="117"/>
    </row>
    <row r="11142" spans="16:20" x14ac:dyDescent="0.15">
      <c r="P11142" s="115"/>
      <c r="Q11142" s="116"/>
      <c r="R11142" s="116"/>
      <c r="S11142" s="116"/>
      <c r="T11142" s="117"/>
    </row>
    <row r="11143" spans="16:20" x14ac:dyDescent="0.15">
      <c r="P11143" s="115"/>
      <c r="Q11143" s="116"/>
      <c r="R11143" s="116"/>
      <c r="S11143" s="116"/>
      <c r="T11143" s="117"/>
    </row>
    <row r="11144" spans="16:20" x14ac:dyDescent="0.15">
      <c r="P11144" s="115"/>
      <c r="Q11144" s="116"/>
      <c r="R11144" s="116"/>
      <c r="S11144" s="116"/>
      <c r="T11144" s="117"/>
    </row>
    <row r="11145" spans="16:20" x14ac:dyDescent="0.15">
      <c r="P11145" s="115"/>
      <c r="Q11145" s="116"/>
      <c r="R11145" s="116"/>
      <c r="S11145" s="116"/>
      <c r="T11145" s="117"/>
    </row>
    <row r="11146" spans="16:20" x14ac:dyDescent="0.15">
      <c r="P11146" s="115"/>
      <c r="Q11146" s="116"/>
      <c r="R11146" s="116"/>
      <c r="S11146" s="116"/>
      <c r="T11146" s="117"/>
    </row>
    <row r="11147" spans="16:20" x14ac:dyDescent="0.15">
      <c r="P11147" s="115"/>
      <c r="Q11147" s="116"/>
      <c r="R11147" s="116"/>
      <c r="S11147" s="116"/>
      <c r="T11147" s="117"/>
    </row>
    <row r="11148" spans="16:20" x14ac:dyDescent="0.15">
      <c r="P11148" s="115"/>
      <c r="Q11148" s="116"/>
      <c r="R11148" s="116"/>
      <c r="S11148" s="116"/>
      <c r="T11148" s="117"/>
    </row>
    <row r="11149" spans="16:20" x14ac:dyDescent="0.15">
      <c r="P11149" s="115"/>
      <c r="Q11149" s="116"/>
      <c r="R11149" s="116"/>
      <c r="S11149" s="116"/>
      <c r="T11149" s="117"/>
    </row>
    <row r="11150" spans="16:20" x14ac:dyDescent="0.15">
      <c r="P11150" s="115"/>
      <c r="Q11150" s="116"/>
      <c r="R11150" s="116"/>
      <c r="S11150" s="116"/>
      <c r="T11150" s="117"/>
    </row>
    <row r="11151" spans="16:20" x14ac:dyDescent="0.15">
      <c r="P11151" s="115"/>
      <c r="Q11151" s="116"/>
      <c r="R11151" s="116"/>
      <c r="S11151" s="116"/>
      <c r="T11151" s="117"/>
    </row>
    <row r="11152" spans="16:20" x14ac:dyDescent="0.15">
      <c r="P11152" s="115"/>
      <c r="Q11152" s="116"/>
      <c r="R11152" s="116"/>
      <c r="S11152" s="116"/>
      <c r="T11152" s="117"/>
    </row>
    <row r="11153" spans="16:20" x14ac:dyDescent="0.15">
      <c r="P11153" s="115"/>
      <c r="Q11153" s="116"/>
      <c r="R11153" s="116"/>
      <c r="S11153" s="116"/>
      <c r="T11153" s="117"/>
    </row>
    <row r="11154" spans="16:20" x14ac:dyDescent="0.15">
      <c r="P11154" s="115"/>
      <c r="Q11154" s="116"/>
      <c r="R11154" s="116"/>
      <c r="S11154" s="116"/>
      <c r="T11154" s="117"/>
    </row>
    <row r="11155" spans="16:20" x14ac:dyDescent="0.15">
      <c r="P11155" s="115"/>
      <c r="Q11155" s="116"/>
      <c r="R11155" s="116"/>
      <c r="S11155" s="116"/>
      <c r="T11155" s="117"/>
    </row>
    <row r="11156" spans="16:20" x14ac:dyDescent="0.15">
      <c r="P11156" s="115"/>
      <c r="Q11156" s="116"/>
      <c r="R11156" s="116"/>
      <c r="S11156" s="116"/>
      <c r="T11156" s="117"/>
    </row>
    <row r="11157" spans="16:20" x14ac:dyDescent="0.15">
      <c r="P11157" s="115"/>
      <c r="Q11157" s="116"/>
      <c r="R11157" s="116"/>
      <c r="S11157" s="116"/>
      <c r="T11157" s="117"/>
    </row>
    <row r="11158" spans="16:20" x14ac:dyDescent="0.15">
      <c r="P11158" s="115"/>
      <c r="Q11158" s="116"/>
      <c r="R11158" s="116"/>
      <c r="S11158" s="116"/>
      <c r="T11158" s="117"/>
    </row>
    <row r="11159" spans="16:20" x14ac:dyDescent="0.15">
      <c r="P11159" s="115"/>
      <c r="Q11159" s="116"/>
      <c r="R11159" s="116"/>
      <c r="S11159" s="116"/>
      <c r="T11159" s="117"/>
    </row>
    <row r="11160" spans="16:20" x14ac:dyDescent="0.15">
      <c r="P11160" s="115"/>
      <c r="Q11160" s="116"/>
      <c r="R11160" s="116"/>
      <c r="S11160" s="116"/>
      <c r="T11160" s="117"/>
    </row>
    <row r="11161" spans="16:20" x14ac:dyDescent="0.15">
      <c r="P11161" s="115"/>
      <c r="Q11161" s="116"/>
      <c r="R11161" s="116"/>
      <c r="S11161" s="116"/>
      <c r="T11161" s="117"/>
    </row>
    <row r="11162" spans="16:20" x14ac:dyDescent="0.15">
      <c r="P11162" s="115"/>
      <c r="Q11162" s="116"/>
      <c r="R11162" s="116"/>
      <c r="S11162" s="116"/>
      <c r="T11162" s="117"/>
    </row>
    <row r="11163" spans="16:20" x14ac:dyDescent="0.15">
      <c r="P11163" s="115"/>
      <c r="Q11163" s="116"/>
      <c r="R11163" s="116"/>
      <c r="S11163" s="116"/>
      <c r="T11163" s="117"/>
    </row>
    <row r="11164" spans="16:20" x14ac:dyDescent="0.15">
      <c r="P11164" s="115"/>
      <c r="Q11164" s="116"/>
      <c r="R11164" s="116"/>
      <c r="S11164" s="116"/>
      <c r="T11164" s="117"/>
    </row>
    <row r="11165" spans="16:20" x14ac:dyDescent="0.15">
      <c r="P11165" s="115"/>
      <c r="Q11165" s="116"/>
      <c r="R11165" s="116"/>
      <c r="S11165" s="116"/>
      <c r="T11165" s="117"/>
    </row>
    <row r="11166" spans="16:20" x14ac:dyDescent="0.15">
      <c r="P11166" s="115"/>
      <c r="Q11166" s="116"/>
      <c r="R11166" s="116"/>
      <c r="S11166" s="116"/>
      <c r="T11166" s="117"/>
    </row>
    <row r="11167" spans="16:20" x14ac:dyDescent="0.15">
      <c r="P11167" s="115"/>
      <c r="Q11167" s="116"/>
      <c r="R11167" s="116"/>
      <c r="S11167" s="116"/>
      <c r="T11167" s="117"/>
    </row>
    <row r="11168" spans="16:20" x14ac:dyDescent="0.15">
      <c r="P11168" s="115"/>
      <c r="Q11168" s="116"/>
      <c r="R11168" s="116"/>
      <c r="S11168" s="116"/>
      <c r="T11168" s="117"/>
    </row>
    <row r="11169" spans="16:20" x14ac:dyDescent="0.15">
      <c r="P11169" s="115"/>
      <c r="Q11169" s="116"/>
      <c r="R11169" s="116"/>
      <c r="S11169" s="116"/>
      <c r="T11169" s="117"/>
    </row>
    <row r="11170" spans="16:20" x14ac:dyDescent="0.15">
      <c r="P11170" s="115"/>
      <c r="Q11170" s="116"/>
      <c r="R11170" s="116"/>
      <c r="S11170" s="116"/>
      <c r="T11170" s="117"/>
    </row>
    <row r="11171" spans="16:20" x14ac:dyDescent="0.15">
      <c r="P11171" s="115"/>
      <c r="Q11171" s="116"/>
      <c r="R11171" s="116"/>
      <c r="S11171" s="116"/>
      <c r="T11171" s="117"/>
    </row>
    <row r="11172" spans="16:20" x14ac:dyDescent="0.15">
      <c r="P11172" s="115"/>
      <c r="Q11172" s="116"/>
      <c r="R11172" s="116"/>
      <c r="S11172" s="116"/>
      <c r="T11172" s="117"/>
    </row>
    <row r="11173" spans="16:20" x14ac:dyDescent="0.15">
      <c r="P11173" s="115"/>
      <c r="Q11173" s="116"/>
      <c r="R11173" s="116"/>
      <c r="S11173" s="116"/>
      <c r="T11173" s="117"/>
    </row>
    <row r="11174" spans="16:20" x14ac:dyDescent="0.15">
      <c r="P11174" s="115"/>
      <c r="Q11174" s="116"/>
      <c r="R11174" s="116"/>
      <c r="S11174" s="116"/>
      <c r="T11174" s="117"/>
    </row>
    <row r="11175" spans="16:20" x14ac:dyDescent="0.15">
      <c r="P11175" s="115"/>
      <c r="Q11175" s="116"/>
      <c r="R11175" s="116"/>
      <c r="S11175" s="116"/>
      <c r="T11175" s="117"/>
    </row>
    <row r="11176" spans="16:20" x14ac:dyDescent="0.15">
      <c r="P11176" s="115"/>
      <c r="Q11176" s="116"/>
      <c r="R11176" s="116"/>
      <c r="S11176" s="116"/>
      <c r="T11176" s="117"/>
    </row>
    <row r="11177" spans="16:20" x14ac:dyDescent="0.15">
      <c r="P11177" s="115"/>
      <c r="Q11177" s="116"/>
      <c r="R11177" s="116"/>
      <c r="S11177" s="116"/>
      <c r="T11177" s="117"/>
    </row>
    <row r="11178" spans="16:20" x14ac:dyDescent="0.15">
      <c r="P11178" s="115"/>
      <c r="Q11178" s="116"/>
      <c r="R11178" s="116"/>
      <c r="S11178" s="116"/>
      <c r="T11178" s="117"/>
    </row>
    <row r="11179" spans="16:20" x14ac:dyDescent="0.15">
      <c r="P11179" s="115"/>
      <c r="Q11179" s="116"/>
      <c r="R11179" s="116"/>
      <c r="S11179" s="116"/>
      <c r="T11179" s="117"/>
    </row>
    <row r="11180" spans="16:20" x14ac:dyDescent="0.15">
      <c r="P11180" s="115"/>
      <c r="Q11180" s="116"/>
      <c r="R11180" s="116"/>
      <c r="S11180" s="116"/>
      <c r="T11180" s="117"/>
    </row>
    <row r="11181" spans="16:20" x14ac:dyDescent="0.15">
      <c r="P11181" s="115"/>
      <c r="Q11181" s="116"/>
      <c r="R11181" s="116"/>
      <c r="S11181" s="116"/>
      <c r="T11181" s="117"/>
    </row>
    <row r="11182" spans="16:20" x14ac:dyDescent="0.15">
      <c r="P11182" s="115"/>
      <c r="Q11182" s="116"/>
      <c r="R11182" s="116"/>
      <c r="S11182" s="116"/>
      <c r="T11182" s="117"/>
    </row>
    <row r="11183" spans="16:20" x14ac:dyDescent="0.15">
      <c r="P11183" s="115"/>
      <c r="Q11183" s="116"/>
      <c r="R11183" s="116"/>
      <c r="S11183" s="116"/>
      <c r="T11183" s="117"/>
    </row>
    <row r="11184" spans="16:20" x14ac:dyDescent="0.15">
      <c r="P11184" s="115"/>
      <c r="Q11184" s="116"/>
      <c r="R11184" s="116"/>
      <c r="S11184" s="116"/>
      <c r="T11184" s="117"/>
    </row>
    <row r="11185" spans="16:20" x14ac:dyDescent="0.15">
      <c r="P11185" s="115"/>
      <c r="Q11185" s="116"/>
      <c r="R11185" s="116"/>
      <c r="S11185" s="116"/>
      <c r="T11185" s="117"/>
    </row>
    <row r="11186" spans="16:20" x14ac:dyDescent="0.15">
      <c r="P11186" s="115"/>
      <c r="Q11186" s="116"/>
      <c r="R11186" s="116"/>
      <c r="S11186" s="116"/>
      <c r="T11186" s="117"/>
    </row>
    <row r="11187" spans="16:20" x14ac:dyDescent="0.15">
      <c r="P11187" s="115"/>
      <c r="Q11187" s="116"/>
      <c r="R11187" s="116"/>
      <c r="S11187" s="116"/>
      <c r="T11187" s="117"/>
    </row>
    <row r="11188" spans="16:20" x14ac:dyDescent="0.15">
      <c r="P11188" s="115"/>
      <c r="Q11188" s="116"/>
      <c r="R11188" s="116"/>
      <c r="S11188" s="116"/>
      <c r="T11188" s="117"/>
    </row>
    <row r="11189" spans="16:20" x14ac:dyDescent="0.15">
      <c r="P11189" s="115"/>
      <c r="Q11189" s="116"/>
      <c r="R11189" s="116"/>
      <c r="S11189" s="116"/>
      <c r="T11189" s="117"/>
    </row>
    <row r="11190" spans="16:20" x14ac:dyDescent="0.15">
      <c r="P11190" s="115"/>
      <c r="Q11190" s="116"/>
      <c r="R11190" s="116"/>
      <c r="S11190" s="116"/>
      <c r="T11190" s="117"/>
    </row>
    <row r="11191" spans="16:20" x14ac:dyDescent="0.15">
      <c r="P11191" s="115"/>
      <c r="Q11191" s="116"/>
      <c r="R11191" s="116"/>
      <c r="S11191" s="116"/>
      <c r="T11191" s="117"/>
    </row>
    <row r="11192" spans="16:20" x14ac:dyDescent="0.15">
      <c r="P11192" s="115"/>
      <c r="Q11192" s="116"/>
      <c r="R11192" s="116"/>
      <c r="S11192" s="116"/>
      <c r="T11192" s="117"/>
    </row>
    <row r="11193" spans="16:20" x14ac:dyDescent="0.15">
      <c r="P11193" s="115"/>
      <c r="Q11193" s="116"/>
      <c r="R11193" s="116"/>
      <c r="S11193" s="116"/>
      <c r="T11193" s="117"/>
    </row>
    <row r="11194" spans="16:20" x14ac:dyDescent="0.15">
      <c r="P11194" s="115"/>
      <c r="Q11194" s="116"/>
      <c r="R11194" s="116"/>
      <c r="S11194" s="116"/>
      <c r="T11194" s="117"/>
    </row>
    <row r="11195" spans="16:20" x14ac:dyDescent="0.15">
      <c r="P11195" s="115"/>
      <c r="Q11195" s="116"/>
      <c r="R11195" s="116"/>
      <c r="S11195" s="116"/>
      <c r="T11195" s="117"/>
    </row>
    <row r="11196" spans="16:20" x14ac:dyDescent="0.15">
      <c r="P11196" s="115"/>
      <c r="Q11196" s="116"/>
      <c r="R11196" s="116"/>
      <c r="S11196" s="116"/>
      <c r="T11196" s="117"/>
    </row>
    <row r="11197" spans="16:20" x14ac:dyDescent="0.15">
      <c r="P11197" s="115"/>
      <c r="Q11197" s="116"/>
      <c r="R11197" s="116"/>
      <c r="S11197" s="116"/>
      <c r="T11197" s="117"/>
    </row>
    <row r="11198" spans="16:20" x14ac:dyDescent="0.15">
      <c r="P11198" s="115"/>
      <c r="Q11198" s="116"/>
      <c r="R11198" s="116"/>
      <c r="S11198" s="116"/>
      <c r="T11198" s="117"/>
    </row>
    <row r="11199" spans="16:20" x14ac:dyDescent="0.15">
      <c r="P11199" s="115"/>
      <c r="Q11199" s="116"/>
      <c r="R11199" s="116"/>
      <c r="S11199" s="116"/>
      <c r="T11199" s="117"/>
    </row>
    <row r="11200" spans="16:20" x14ac:dyDescent="0.15">
      <c r="P11200" s="115"/>
      <c r="Q11200" s="116"/>
      <c r="R11200" s="116"/>
      <c r="S11200" s="116"/>
      <c r="T11200" s="117"/>
    </row>
    <row r="11201" spans="16:20" x14ac:dyDescent="0.15">
      <c r="P11201" s="115"/>
      <c r="Q11201" s="116"/>
      <c r="R11201" s="116"/>
      <c r="S11201" s="116"/>
      <c r="T11201" s="117"/>
    </row>
    <row r="11202" spans="16:20" x14ac:dyDescent="0.15">
      <c r="P11202" s="115"/>
      <c r="Q11202" s="116"/>
      <c r="R11202" s="116"/>
      <c r="S11202" s="116"/>
      <c r="T11202" s="117"/>
    </row>
    <row r="11203" spans="16:20" x14ac:dyDescent="0.15">
      <c r="P11203" s="115"/>
      <c r="Q11203" s="116"/>
      <c r="R11203" s="116"/>
      <c r="S11203" s="116"/>
      <c r="T11203" s="117"/>
    </row>
    <row r="11204" spans="16:20" x14ac:dyDescent="0.15">
      <c r="P11204" s="115"/>
      <c r="Q11204" s="116"/>
      <c r="R11204" s="116"/>
      <c r="S11204" s="116"/>
      <c r="T11204" s="117"/>
    </row>
    <row r="11205" spans="16:20" x14ac:dyDescent="0.15">
      <c r="P11205" s="115"/>
      <c r="Q11205" s="116"/>
      <c r="R11205" s="116"/>
      <c r="S11205" s="116"/>
      <c r="T11205" s="117"/>
    </row>
    <row r="11206" spans="16:20" x14ac:dyDescent="0.15">
      <c r="P11206" s="115"/>
      <c r="Q11206" s="116"/>
      <c r="R11206" s="116"/>
      <c r="S11206" s="116"/>
      <c r="T11206" s="117"/>
    </row>
    <row r="11207" spans="16:20" x14ac:dyDescent="0.15">
      <c r="P11207" s="115"/>
      <c r="Q11207" s="116"/>
      <c r="R11207" s="116"/>
      <c r="S11207" s="116"/>
      <c r="T11207" s="117"/>
    </row>
    <row r="11208" spans="16:20" x14ac:dyDescent="0.15">
      <c r="P11208" s="115"/>
      <c r="Q11208" s="116"/>
      <c r="R11208" s="116"/>
      <c r="S11208" s="116"/>
      <c r="T11208" s="117"/>
    </row>
    <row r="11209" spans="16:20" x14ac:dyDescent="0.15">
      <c r="P11209" s="115"/>
      <c r="Q11209" s="116"/>
      <c r="R11209" s="116"/>
      <c r="S11209" s="116"/>
      <c r="T11209" s="117"/>
    </row>
    <row r="11210" spans="16:20" x14ac:dyDescent="0.15">
      <c r="P11210" s="115"/>
      <c r="Q11210" s="116"/>
      <c r="R11210" s="116"/>
      <c r="S11210" s="116"/>
      <c r="T11210" s="117"/>
    </row>
    <row r="11211" spans="16:20" x14ac:dyDescent="0.15">
      <c r="P11211" s="115"/>
      <c r="Q11211" s="116"/>
      <c r="R11211" s="116"/>
      <c r="S11211" s="116"/>
      <c r="T11211" s="117"/>
    </row>
    <row r="11212" spans="16:20" x14ac:dyDescent="0.15">
      <c r="P11212" s="115"/>
      <c r="Q11212" s="116"/>
      <c r="R11212" s="116"/>
      <c r="S11212" s="116"/>
      <c r="T11212" s="117"/>
    </row>
    <row r="11213" spans="16:20" x14ac:dyDescent="0.15">
      <c r="P11213" s="115"/>
      <c r="Q11213" s="116"/>
      <c r="R11213" s="116"/>
      <c r="S11213" s="116"/>
      <c r="T11213" s="117"/>
    </row>
    <row r="11214" spans="16:20" x14ac:dyDescent="0.15">
      <c r="P11214" s="115"/>
      <c r="Q11214" s="116"/>
      <c r="R11214" s="116"/>
      <c r="S11214" s="116"/>
      <c r="T11214" s="117"/>
    </row>
    <row r="11215" spans="16:20" x14ac:dyDescent="0.15">
      <c r="P11215" s="115"/>
      <c r="Q11215" s="116"/>
      <c r="R11215" s="116"/>
      <c r="S11215" s="116"/>
      <c r="T11215" s="117"/>
    </row>
    <row r="11216" spans="16:20" x14ac:dyDescent="0.15">
      <c r="P11216" s="115"/>
      <c r="Q11216" s="116"/>
      <c r="R11216" s="116"/>
      <c r="S11216" s="116"/>
      <c r="T11216" s="117"/>
    </row>
    <row r="11217" spans="16:20" x14ac:dyDescent="0.15">
      <c r="P11217" s="115"/>
      <c r="Q11217" s="116"/>
      <c r="R11217" s="116"/>
      <c r="S11217" s="116"/>
      <c r="T11217" s="117"/>
    </row>
    <row r="11218" spans="16:20" x14ac:dyDescent="0.15">
      <c r="P11218" s="115"/>
      <c r="Q11218" s="116"/>
      <c r="R11218" s="116"/>
      <c r="S11218" s="116"/>
      <c r="T11218" s="117"/>
    </row>
    <row r="11219" spans="16:20" x14ac:dyDescent="0.15">
      <c r="P11219" s="115"/>
      <c r="Q11219" s="116"/>
      <c r="R11219" s="116"/>
      <c r="S11219" s="116"/>
      <c r="T11219" s="117"/>
    </row>
    <row r="11220" spans="16:20" x14ac:dyDescent="0.15">
      <c r="P11220" s="115"/>
      <c r="Q11220" s="116"/>
      <c r="R11220" s="116"/>
      <c r="S11220" s="116"/>
      <c r="T11220" s="117"/>
    </row>
    <row r="11221" spans="16:20" x14ac:dyDescent="0.15">
      <c r="P11221" s="115"/>
      <c r="Q11221" s="116"/>
      <c r="R11221" s="116"/>
      <c r="S11221" s="116"/>
      <c r="T11221" s="117"/>
    </row>
    <row r="11222" spans="16:20" x14ac:dyDescent="0.15">
      <c r="P11222" s="115"/>
      <c r="Q11222" s="116"/>
      <c r="R11222" s="116"/>
      <c r="S11222" s="116"/>
      <c r="T11222" s="117"/>
    </row>
    <row r="11223" spans="16:20" x14ac:dyDescent="0.15">
      <c r="P11223" s="115"/>
      <c r="Q11223" s="116"/>
      <c r="R11223" s="116"/>
      <c r="S11223" s="116"/>
      <c r="T11223" s="117"/>
    </row>
    <row r="11224" spans="16:20" x14ac:dyDescent="0.15">
      <c r="P11224" s="115"/>
      <c r="Q11224" s="116"/>
      <c r="R11224" s="116"/>
      <c r="S11224" s="116"/>
      <c r="T11224" s="117"/>
    </row>
    <row r="11225" spans="16:20" x14ac:dyDescent="0.15">
      <c r="P11225" s="115"/>
      <c r="Q11225" s="116"/>
      <c r="R11225" s="116"/>
      <c r="S11225" s="116"/>
      <c r="T11225" s="117"/>
    </row>
    <row r="11226" spans="16:20" x14ac:dyDescent="0.15">
      <c r="P11226" s="115"/>
      <c r="Q11226" s="116"/>
      <c r="R11226" s="116"/>
      <c r="S11226" s="116"/>
      <c r="T11226" s="117"/>
    </row>
    <row r="11227" spans="16:20" x14ac:dyDescent="0.15">
      <c r="P11227" s="115"/>
      <c r="Q11227" s="116"/>
      <c r="R11227" s="116"/>
      <c r="S11227" s="116"/>
      <c r="T11227" s="117"/>
    </row>
    <row r="11228" spans="16:20" x14ac:dyDescent="0.15">
      <c r="P11228" s="115"/>
      <c r="Q11228" s="116"/>
      <c r="R11228" s="116"/>
      <c r="S11228" s="116"/>
      <c r="T11228" s="117"/>
    </row>
    <row r="11229" spans="16:20" x14ac:dyDescent="0.15">
      <c r="P11229" s="115"/>
      <c r="Q11229" s="116"/>
      <c r="R11229" s="116"/>
      <c r="S11229" s="116"/>
      <c r="T11229" s="117"/>
    </row>
    <row r="11230" spans="16:20" x14ac:dyDescent="0.15">
      <c r="P11230" s="115"/>
      <c r="Q11230" s="116"/>
      <c r="R11230" s="116"/>
      <c r="S11230" s="116"/>
      <c r="T11230" s="117"/>
    </row>
    <row r="11231" spans="16:20" x14ac:dyDescent="0.15">
      <c r="P11231" s="115"/>
      <c r="Q11231" s="116"/>
      <c r="R11231" s="116"/>
      <c r="S11231" s="116"/>
      <c r="T11231" s="117"/>
    </row>
    <row r="11232" spans="16:20" x14ac:dyDescent="0.15">
      <c r="P11232" s="115"/>
      <c r="Q11232" s="116"/>
      <c r="R11232" s="116"/>
      <c r="S11232" s="116"/>
      <c r="T11232" s="117"/>
    </row>
    <row r="11233" spans="16:20" x14ac:dyDescent="0.15">
      <c r="P11233" s="115"/>
      <c r="Q11233" s="116"/>
      <c r="R11233" s="116"/>
      <c r="S11233" s="116"/>
      <c r="T11233" s="117"/>
    </row>
    <row r="11234" spans="16:20" x14ac:dyDescent="0.15">
      <c r="P11234" s="115"/>
      <c r="Q11234" s="116"/>
      <c r="R11234" s="116"/>
      <c r="S11234" s="116"/>
      <c r="T11234" s="117"/>
    </row>
    <row r="11235" spans="16:20" x14ac:dyDescent="0.15">
      <c r="P11235" s="115"/>
      <c r="Q11235" s="116"/>
      <c r="R11235" s="116"/>
      <c r="S11235" s="116"/>
      <c r="T11235" s="117"/>
    </row>
    <row r="11236" spans="16:20" x14ac:dyDescent="0.15">
      <c r="P11236" s="115"/>
      <c r="Q11236" s="116"/>
      <c r="R11236" s="116"/>
      <c r="S11236" s="116"/>
      <c r="T11236" s="117"/>
    </row>
    <row r="11237" spans="16:20" x14ac:dyDescent="0.15">
      <c r="P11237" s="115"/>
      <c r="Q11237" s="116"/>
      <c r="R11237" s="116"/>
      <c r="S11237" s="116"/>
      <c r="T11237" s="117"/>
    </row>
    <row r="11238" spans="16:20" x14ac:dyDescent="0.15">
      <c r="P11238" s="115"/>
      <c r="Q11238" s="116"/>
      <c r="R11238" s="116"/>
      <c r="S11238" s="116"/>
      <c r="T11238" s="117"/>
    </row>
    <row r="11239" spans="16:20" x14ac:dyDescent="0.15">
      <c r="P11239" s="115"/>
      <c r="Q11239" s="116"/>
      <c r="R11239" s="116"/>
      <c r="S11239" s="116"/>
      <c r="T11239" s="117"/>
    </row>
    <row r="11240" spans="16:20" x14ac:dyDescent="0.15">
      <c r="P11240" s="115"/>
      <c r="Q11240" s="116"/>
      <c r="R11240" s="116"/>
      <c r="S11240" s="116"/>
      <c r="T11240" s="117"/>
    </row>
    <row r="11241" spans="16:20" x14ac:dyDescent="0.15">
      <c r="P11241" s="115"/>
      <c r="Q11241" s="116"/>
      <c r="R11241" s="116"/>
      <c r="S11241" s="116"/>
      <c r="T11241" s="117"/>
    </row>
    <row r="11242" spans="16:20" x14ac:dyDescent="0.15">
      <c r="P11242" s="115"/>
      <c r="Q11242" s="116"/>
      <c r="R11242" s="116"/>
      <c r="S11242" s="116"/>
      <c r="T11242" s="117"/>
    </row>
    <row r="11243" spans="16:20" x14ac:dyDescent="0.15">
      <c r="P11243" s="115"/>
      <c r="Q11243" s="116"/>
      <c r="R11243" s="116"/>
      <c r="S11243" s="116"/>
      <c r="T11243" s="117"/>
    </row>
    <row r="11244" spans="16:20" x14ac:dyDescent="0.15">
      <c r="P11244" s="115"/>
      <c r="Q11244" s="116"/>
      <c r="R11244" s="116"/>
      <c r="S11244" s="116"/>
      <c r="T11244" s="117"/>
    </row>
    <row r="11245" spans="16:20" x14ac:dyDescent="0.15">
      <c r="P11245" s="115"/>
      <c r="Q11245" s="116"/>
      <c r="R11245" s="116"/>
      <c r="S11245" s="116"/>
      <c r="T11245" s="117"/>
    </row>
    <row r="11246" spans="16:20" x14ac:dyDescent="0.15">
      <c r="P11246" s="115"/>
      <c r="Q11246" s="116"/>
      <c r="R11246" s="116"/>
      <c r="S11246" s="116"/>
      <c r="T11246" s="117"/>
    </row>
    <row r="11247" spans="16:20" x14ac:dyDescent="0.15">
      <c r="P11247" s="115"/>
      <c r="Q11247" s="116"/>
      <c r="R11247" s="116"/>
      <c r="S11247" s="116"/>
      <c r="T11247" s="117"/>
    </row>
    <row r="11248" spans="16:20" x14ac:dyDescent="0.15">
      <c r="P11248" s="115"/>
      <c r="Q11248" s="116"/>
      <c r="R11248" s="116"/>
      <c r="S11248" s="116"/>
      <c r="T11248" s="117"/>
    </row>
    <row r="11249" spans="16:20" x14ac:dyDescent="0.15">
      <c r="P11249" s="115"/>
      <c r="Q11249" s="116"/>
      <c r="R11249" s="116"/>
      <c r="S11249" s="116"/>
      <c r="T11249" s="117"/>
    </row>
    <row r="11250" spans="16:20" x14ac:dyDescent="0.15">
      <c r="P11250" s="115"/>
      <c r="Q11250" s="116"/>
      <c r="R11250" s="116"/>
      <c r="S11250" s="116"/>
      <c r="T11250" s="117"/>
    </row>
    <row r="11251" spans="16:20" x14ac:dyDescent="0.15">
      <c r="P11251" s="115"/>
      <c r="Q11251" s="116"/>
      <c r="R11251" s="116"/>
      <c r="S11251" s="116"/>
      <c r="T11251" s="117"/>
    </row>
    <row r="11252" spans="16:20" x14ac:dyDescent="0.15">
      <c r="P11252" s="115"/>
      <c r="Q11252" s="116"/>
      <c r="R11252" s="116"/>
      <c r="S11252" s="116"/>
      <c r="T11252" s="117"/>
    </row>
    <row r="11253" spans="16:20" x14ac:dyDescent="0.15">
      <c r="P11253" s="115"/>
      <c r="Q11253" s="116"/>
      <c r="R11253" s="116"/>
      <c r="S11253" s="116"/>
      <c r="T11253" s="117"/>
    </row>
    <row r="11254" spans="16:20" x14ac:dyDescent="0.15">
      <c r="P11254" s="115"/>
      <c r="Q11254" s="116"/>
      <c r="R11254" s="116"/>
      <c r="S11254" s="116"/>
      <c r="T11254" s="117"/>
    </row>
    <row r="11255" spans="16:20" x14ac:dyDescent="0.15">
      <c r="P11255" s="115"/>
      <c r="Q11255" s="116"/>
      <c r="R11255" s="116"/>
      <c r="S11255" s="116"/>
      <c r="T11255" s="117"/>
    </row>
    <row r="11256" spans="16:20" x14ac:dyDescent="0.15">
      <c r="P11256" s="115"/>
      <c r="Q11256" s="116"/>
      <c r="R11256" s="116"/>
      <c r="S11256" s="116"/>
      <c r="T11256" s="117"/>
    </row>
    <row r="11257" spans="16:20" x14ac:dyDescent="0.15">
      <c r="P11257" s="115"/>
      <c r="Q11257" s="116"/>
      <c r="R11257" s="116"/>
      <c r="S11257" s="116"/>
      <c r="T11257" s="117"/>
    </row>
    <row r="11258" spans="16:20" x14ac:dyDescent="0.15">
      <c r="P11258" s="115"/>
      <c r="Q11258" s="116"/>
      <c r="R11258" s="116"/>
      <c r="S11258" s="116"/>
      <c r="T11258" s="117"/>
    </row>
    <row r="11259" spans="16:20" x14ac:dyDescent="0.15">
      <c r="P11259" s="115"/>
      <c r="Q11259" s="116"/>
      <c r="R11259" s="116"/>
      <c r="S11259" s="116"/>
      <c r="T11259" s="117"/>
    </row>
    <row r="11260" spans="16:20" x14ac:dyDescent="0.15">
      <c r="P11260" s="115"/>
      <c r="Q11260" s="116"/>
      <c r="R11260" s="116"/>
      <c r="S11260" s="116"/>
      <c r="T11260" s="117"/>
    </row>
    <row r="11261" spans="16:20" x14ac:dyDescent="0.15">
      <c r="P11261" s="115"/>
      <c r="Q11261" s="116"/>
      <c r="R11261" s="116"/>
      <c r="S11261" s="116"/>
      <c r="T11261" s="117"/>
    </row>
    <row r="11262" spans="16:20" x14ac:dyDescent="0.15">
      <c r="P11262" s="115"/>
      <c r="Q11262" s="116"/>
      <c r="R11262" s="116"/>
      <c r="S11262" s="116"/>
      <c r="T11262" s="117"/>
    </row>
    <row r="11263" spans="16:20" x14ac:dyDescent="0.15">
      <c r="P11263" s="115"/>
      <c r="Q11263" s="116"/>
      <c r="R11263" s="116"/>
      <c r="S11263" s="116"/>
      <c r="T11263" s="117"/>
    </row>
    <row r="11264" spans="16:20" x14ac:dyDescent="0.15">
      <c r="P11264" s="115"/>
      <c r="Q11264" s="116"/>
      <c r="R11264" s="116"/>
      <c r="S11264" s="116"/>
      <c r="T11264" s="117"/>
    </row>
    <row r="11265" spans="16:20" x14ac:dyDescent="0.15">
      <c r="P11265" s="115"/>
      <c r="Q11265" s="116"/>
      <c r="R11265" s="116"/>
      <c r="S11265" s="116"/>
      <c r="T11265" s="117"/>
    </row>
    <row r="11266" spans="16:20" x14ac:dyDescent="0.15">
      <c r="P11266" s="115"/>
      <c r="Q11266" s="116"/>
      <c r="R11266" s="116"/>
      <c r="S11266" s="116"/>
      <c r="T11266" s="117"/>
    </row>
    <row r="11267" spans="16:20" x14ac:dyDescent="0.15">
      <c r="P11267" s="115"/>
      <c r="Q11267" s="116"/>
      <c r="R11267" s="116"/>
      <c r="S11267" s="116"/>
      <c r="T11267" s="117"/>
    </row>
    <row r="11268" spans="16:20" x14ac:dyDescent="0.15">
      <c r="P11268" s="115"/>
      <c r="Q11268" s="116"/>
      <c r="R11268" s="116"/>
      <c r="S11268" s="116"/>
      <c r="T11268" s="117"/>
    </row>
    <row r="11269" spans="16:20" x14ac:dyDescent="0.15">
      <c r="P11269" s="115"/>
      <c r="Q11269" s="116"/>
      <c r="R11269" s="116"/>
      <c r="S11269" s="116"/>
      <c r="T11269" s="117"/>
    </row>
    <row r="11270" spans="16:20" x14ac:dyDescent="0.15">
      <c r="P11270" s="115"/>
      <c r="Q11270" s="116"/>
      <c r="R11270" s="116"/>
      <c r="S11270" s="116"/>
      <c r="T11270" s="117"/>
    </row>
    <row r="11271" spans="16:20" x14ac:dyDescent="0.15">
      <c r="P11271" s="115"/>
      <c r="Q11271" s="116"/>
      <c r="R11271" s="116"/>
      <c r="S11271" s="116"/>
      <c r="T11271" s="117"/>
    </row>
    <row r="11272" spans="16:20" x14ac:dyDescent="0.15">
      <c r="P11272" s="115"/>
      <c r="Q11272" s="116"/>
      <c r="R11272" s="116"/>
      <c r="S11272" s="116"/>
      <c r="T11272" s="117"/>
    </row>
    <row r="11273" spans="16:20" x14ac:dyDescent="0.15">
      <c r="P11273" s="115"/>
      <c r="Q11273" s="116"/>
      <c r="R11273" s="116"/>
      <c r="S11273" s="116"/>
      <c r="T11273" s="117"/>
    </row>
    <row r="11274" spans="16:20" x14ac:dyDescent="0.15">
      <c r="P11274" s="115"/>
      <c r="Q11274" s="116"/>
      <c r="R11274" s="116"/>
      <c r="S11274" s="116"/>
      <c r="T11274" s="117"/>
    </row>
    <row r="11275" spans="16:20" x14ac:dyDescent="0.15">
      <c r="P11275" s="115"/>
      <c r="Q11275" s="116"/>
      <c r="R11275" s="116"/>
      <c r="S11275" s="116"/>
      <c r="T11275" s="117"/>
    </row>
    <row r="11276" spans="16:20" x14ac:dyDescent="0.15">
      <c r="P11276" s="115"/>
      <c r="Q11276" s="116"/>
      <c r="R11276" s="116"/>
      <c r="S11276" s="116"/>
      <c r="T11276" s="117"/>
    </row>
    <row r="11277" spans="16:20" x14ac:dyDescent="0.15">
      <c r="P11277" s="115"/>
      <c r="Q11277" s="116"/>
      <c r="R11277" s="116"/>
      <c r="S11277" s="116"/>
      <c r="T11277" s="117"/>
    </row>
    <row r="11278" spans="16:20" x14ac:dyDescent="0.15">
      <c r="P11278" s="115"/>
      <c r="Q11278" s="116"/>
      <c r="R11278" s="116"/>
      <c r="S11278" s="116"/>
      <c r="T11278" s="117"/>
    </row>
    <row r="11279" spans="16:20" x14ac:dyDescent="0.15">
      <c r="P11279" s="115"/>
      <c r="Q11279" s="116"/>
      <c r="R11279" s="116"/>
      <c r="S11279" s="116"/>
      <c r="T11279" s="117"/>
    </row>
    <row r="11280" spans="16:20" x14ac:dyDescent="0.15">
      <c r="P11280" s="115"/>
      <c r="Q11280" s="116"/>
      <c r="R11280" s="116"/>
      <c r="S11280" s="116"/>
      <c r="T11280" s="117"/>
    </row>
    <row r="11281" spans="16:20" x14ac:dyDescent="0.15">
      <c r="P11281" s="115"/>
      <c r="Q11281" s="116"/>
      <c r="R11281" s="116"/>
      <c r="S11281" s="116"/>
      <c r="T11281" s="117"/>
    </row>
    <row r="11282" spans="16:20" x14ac:dyDescent="0.15">
      <c r="P11282" s="115"/>
      <c r="Q11282" s="116"/>
      <c r="R11282" s="116"/>
      <c r="S11282" s="116"/>
      <c r="T11282" s="117"/>
    </row>
    <row r="11283" spans="16:20" x14ac:dyDescent="0.15">
      <c r="P11283" s="115"/>
      <c r="Q11283" s="116"/>
      <c r="R11283" s="116"/>
      <c r="S11283" s="116"/>
      <c r="T11283" s="117"/>
    </row>
    <row r="11284" spans="16:20" x14ac:dyDescent="0.15">
      <c r="P11284" s="115"/>
      <c r="Q11284" s="116"/>
      <c r="R11284" s="116"/>
      <c r="S11284" s="116"/>
      <c r="T11284" s="117"/>
    </row>
    <row r="11285" spans="16:20" x14ac:dyDescent="0.15">
      <c r="P11285" s="115"/>
      <c r="Q11285" s="116"/>
      <c r="R11285" s="116"/>
      <c r="S11285" s="116"/>
      <c r="T11285" s="117"/>
    </row>
    <row r="11286" spans="16:20" x14ac:dyDescent="0.15">
      <c r="P11286" s="115"/>
      <c r="Q11286" s="116"/>
      <c r="R11286" s="116"/>
      <c r="S11286" s="116"/>
      <c r="T11286" s="117"/>
    </row>
    <row r="11287" spans="16:20" x14ac:dyDescent="0.15">
      <c r="P11287" s="115"/>
      <c r="Q11287" s="116"/>
      <c r="R11287" s="116"/>
      <c r="S11287" s="116"/>
      <c r="T11287" s="117"/>
    </row>
    <row r="11288" spans="16:20" x14ac:dyDescent="0.15">
      <c r="P11288" s="115"/>
      <c r="Q11288" s="116"/>
      <c r="R11288" s="116"/>
      <c r="S11288" s="116"/>
      <c r="T11288" s="117"/>
    </row>
    <row r="11289" spans="16:20" x14ac:dyDescent="0.15">
      <c r="P11289" s="115"/>
      <c r="Q11289" s="116"/>
      <c r="R11289" s="116"/>
      <c r="S11289" s="116"/>
      <c r="T11289" s="117"/>
    </row>
    <row r="11290" spans="16:20" x14ac:dyDescent="0.15">
      <c r="P11290" s="115"/>
      <c r="Q11290" s="116"/>
      <c r="R11290" s="116"/>
      <c r="S11290" s="116"/>
      <c r="T11290" s="117"/>
    </row>
    <row r="11291" spans="16:20" x14ac:dyDescent="0.15">
      <c r="P11291" s="115"/>
      <c r="Q11291" s="116"/>
      <c r="R11291" s="116"/>
      <c r="S11291" s="116"/>
      <c r="T11291" s="117"/>
    </row>
    <row r="11292" spans="16:20" x14ac:dyDescent="0.15">
      <c r="P11292" s="115"/>
      <c r="Q11292" s="116"/>
      <c r="R11292" s="116"/>
      <c r="S11292" s="116"/>
      <c r="T11292" s="117"/>
    </row>
    <row r="11293" spans="16:20" x14ac:dyDescent="0.15">
      <c r="P11293" s="115"/>
      <c r="Q11293" s="116"/>
      <c r="R11293" s="116"/>
      <c r="S11293" s="116"/>
      <c r="T11293" s="117"/>
    </row>
    <row r="11294" spans="16:20" x14ac:dyDescent="0.15">
      <c r="P11294" s="115"/>
      <c r="Q11294" s="116"/>
      <c r="R11294" s="116"/>
      <c r="S11294" s="116"/>
      <c r="T11294" s="117"/>
    </row>
    <row r="11295" spans="16:20" x14ac:dyDescent="0.15">
      <c r="P11295" s="115"/>
      <c r="Q11295" s="116"/>
      <c r="R11295" s="116"/>
      <c r="S11295" s="116"/>
      <c r="T11295" s="117"/>
    </row>
    <row r="11296" spans="16:20" x14ac:dyDescent="0.15">
      <c r="P11296" s="115"/>
      <c r="Q11296" s="116"/>
      <c r="R11296" s="116"/>
      <c r="S11296" s="116"/>
      <c r="T11296" s="117"/>
    </row>
    <row r="11297" spans="16:20" x14ac:dyDescent="0.15">
      <c r="P11297" s="115"/>
      <c r="Q11297" s="116"/>
      <c r="R11297" s="116"/>
      <c r="S11297" s="116"/>
      <c r="T11297" s="117"/>
    </row>
    <row r="11298" spans="16:20" x14ac:dyDescent="0.15">
      <c r="P11298" s="115"/>
      <c r="Q11298" s="116"/>
      <c r="R11298" s="116"/>
      <c r="S11298" s="116"/>
      <c r="T11298" s="117"/>
    </row>
    <row r="11299" spans="16:20" x14ac:dyDescent="0.15">
      <c r="P11299" s="115"/>
      <c r="Q11299" s="116"/>
      <c r="R11299" s="116"/>
      <c r="S11299" s="116"/>
      <c r="T11299" s="117"/>
    </row>
    <row r="11300" spans="16:20" x14ac:dyDescent="0.15">
      <c r="P11300" s="115"/>
      <c r="Q11300" s="116"/>
      <c r="R11300" s="116"/>
      <c r="S11300" s="116"/>
      <c r="T11300" s="117"/>
    </row>
    <row r="11301" spans="16:20" x14ac:dyDescent="0.15">
      <c r="P11301" s="115"/>
      <c r="Q11301" s="116"/>
      <c r="R11301" s="116"/>
      <c r="S11301" s="116"/>
      <c r="T11301" s="117"/>
    </row>
    <row r="11302" spans="16:20" x14ac:dyDescent="0.15">
      <c r="P11302" s="115"/>
      <c r="Q11302" s="116"/>
      <c r="R11302" s="116"/>
      <c r="S11302" s="116"/>
      <c r="T11302" s="117"/>
    </row>
    <row r="11303" spans="16:20" x14ac:dyDescent="0.15">
      <c r="P11303" s="115"/>
      <c r="Q11303" s="116"/>
      <c r="R11303" s="116"/>
      <c r="S11303" s="116"/>
      <c r="T11303" s="117"/>
    </row>
    <row r="11304" spans="16:20" x14ac:dyDescent="0.15">
      <c r="P11304" s="115"/>
      <c r="Q11304" s="116"/>
      <c r="R11304" s="116"/>
      <c r="S11304" s="116"/>
      <c r="T11304" s="117"/>
    </row>
    <row r="11305" spans="16:20" x14ac:dyDescent="0.15">
      <c r="P11305" s="115"/>
      <c r="Q11305" s="116"/>
      <c r="R11305" s="116"/>
      <c r="S11305" s="116"/>
      <c r="T11305" s="117"/>
    </row>
    <row r="11306" spans="16:20" x14ac:dyDescent="0.15">
      <c r="P11306" s="115"/>
      <c r="Q11306" s="116"/>
      <c r="R11306" s="116"/>
      <c r="S11306" s="116"/>
      <c r="T11306" s="117"/>
    </row>
    <row r="11307" spans="16:20" x14ac:dyDescent="0.15">
      <c r="P11307" s="115"/>
      <c r="Q11307" s="116"/>
      <c r="R11307" s="116"/>
      <c r="S11307" s="116"/>
      <c r="T11307" s="117"/>
    </row>
    <row r="11308" spans="16:20" x14ac:dyDescent="0.15">
      <c r="P11308" s="115"/>
      <c r="Q11308" s="116"/>
      <c r="R11308" s="116"/>
      <c r="S11308" s="116"/>
      <c r="T11308" s="117"/>
    </row>
    <row r="11309" spans="16:20" x14ac:dyDescent="0.15">
      <c r="P11309" s="115"/>
      <c r="Q11309" s="116"/>
      <c r="R11309" s="116"/>
      <c r="S11309" s="116"/>
      <c r="T11309" s="117"/>
    </row>
    <row r="11310" spans="16:20" x14ac:dyDescent="0.15">
      <c r="P11310" s="115"/>
      <c r="Q11310" s="116"/>
      <c r="R11310" s="116"/>
      <c r="S11310" s="116"/>
      <c r="T11310" s="117"/>
    </row>
    <row r="11311" spans="16:20" x14ac:dyDescent="0.15">
      <c r="P11311" s="115"/>
      <c r="Q11311" s="116"/>
      <c r="R11311" s="116"/>
      <c r="S11311" s="116"/>
      <c r="T11311" s="117"/>
    </row>
    <row r="11312" spans="16:20" x14ac:dyDescent="0.15">
      <c r="P11312" s="115"/>
      <c r="Q11312" s="116"/>
      <c r="R11312" s="116"/>
      <c r="S11312" s="116"/>
      <c r="T11312" s="117"/>
    </row>
    <row r="11313" spans="16:20" x14ac:dyDescent="0.15">
      <c r="P11313" s="115"/>
      <c r="Q11313" s="116"/>
      <c r="R11313" s="116"/>
      <c r="S11313" s="116"/>
      <c r="T11313" s="117"/>
    </row>
    <row r="11314" spans="16:20" x14ac:dyDescent="0.15">
      <c r="P11314" s="115"/>
      <c r="Q11314" s="116"/>
      <c r="R11314" s="116"/>
      <c r="S11314" s="116"/>
      <c r="T11314" s="117"/>
    </row>
    <row r="11315" spans="16:20" x14ac:dyDescent="0.15">
      <c r="P11315" s="115"/>
      <c r="Q11315" s="116"/>
      <c r="R11315" s="116"/>
      <c r="S11315" s="116"/>
      <c r="T11315" s="117"/>
    </row>
    <row r="11316" spans="16:20" x14ac:dyDescent="0.15">
      <c r="P11316" s="115"/>
      <c r="Q11316" s="116"/>
      <c r="R11316" s="116"/>
      <c r="S11316" s="116"/>
      <c r="T11316" s="117"/>
    </row>
    <row r="11317" spans="16:20" x14ac:dyDescent="0.15">
      <c r="P11317" s="115"/>
      <c r="Q11317" s="116"/>
      <c r="R11317" s="116"/>
      <c r="S11317" s="116"/>
      <c r="T11317" s="117"/>
    </row>
    <row r="11318" spans="16:20" x14ac:dyDescent="0.15">
      <c r="P11318" s="115"/>
      <c r="Q11318" s="116"/>
      <c r="R11318" s="116"/>
      <c r="S11318" s="116"/>
      <c r="T11318" s="117"/>
    </row>
    <row r="11319" spans="16:20" x14ac:dyDescent="0.15">
      <c r="P11319" s="115"/>
      <c r="Q11319" s="116"/>
      <c r="R11319" s="116"/>
      <c r="S11319" s="116"/>
      <c r="T11319" s="117"/>
    </row>
    <row r="11320" spans="16:20" x14ac:dyDescent="0.15">
      <c r="P11320" s="115"/>
      <c r="Q11320" s="116"/>
      <c r="R11320" s="116"/>
      <c r="S11320" s="116"/>
      <c r="T11320" s="117"/>
    </row>
    <row r="11321" spans="16:20" x14ac:dyDescent="0.15">
      <c r="P11321" s="115"/>
      <c r="Q11321" s="116"/>
      <c r="R11321" s="116"/>
      <c r="S11321" s="116"/>
      <c r="T11321" s="117"/>
    </row>
    <row r="11322" spans="16:20" x14ac:dyDescent="0.15">
      <c r="P11322" s="115"/>
      <c r="Q11322" s="116"/>
      <c r="R11322" s="116"/>
      <c r="S11322" s="116"/>
      <c r="T11322" s="117"/>
    </row>
    <row r="11323" spans="16:20" x14ac:dyDescent="0.15">
      <c r="P11323" s="115"/>
      <c r="Q11323" s="116"/>
      <c r="R11323" s="116"/>
      <c r="S11323" s="116"/>
      <c r="T11323" s="117"/>
    </row>
    <row r="11324" spans="16:20" x14ac:dyDescent="0.15">
      <c r="P11324" s="115"/>
      <c r="Q11324" s="116"/>
      <c r="R11324" s="116"/>
      <c r="S11324" s="116"/>
      <c r="T11324" s="117"/>
    </row>
    <row r="11325" spans="16:20" x14ac:dyDescent="0.15">
      <c r="P11325" s="115"/>
      <c r="Q11325" s="116"/>
      <c r="R11325" s="116"/>
      <c r="S11325" s="116"/>
      <c r="T11325" s="117"/>
    </row>
    <row r="11326" spans="16:20" x14ac:dyDescent="0.15">
      <c r="P11326" s="115"/>
      <c r="Q11326" s="116"/>
      <c r="R11326" s="116"/>
      <c r="S11326" s="116"/>
      <c r="T11326" s="117"/>
    </row>
    <row r="11327" spans="16:20" x14ac:dyDescent="0.15">
      <c r="P11327" s="115"/>
      <c r="Q11327" s="116"/>
      <c r="R11327" s="116"/>
      <c r="S11327" s="116"/>
      <c r="T11327" s="117"/>
    </row>
    <row r="11328" spans="16:20" x14ac:dyDescent="0.15">
      <c r="P11328" s="115"/>
      <c r="Q11328" s="116"/>
      <c r="R11328" s="116"/>
      <c r="S11328" s="116"/>
      <c r="T11328" s="117"/>
    </row>
    <row r="11329" spans="16:20" x14ac:dyDescent="0.15">
      <c r="P11329" s="115"/>
      <c r="Q11329" s="116"/>
      <c r="R11329" s="116"/>
      <c r="S11329" s="116"/>
      <c r="T11329" s="117"/>
    </row>
    <row r="11330" spans="16:20" x14ac:dyDescent="0.15">
      <c r="P11330" s="115"/>
      <c r="Q11330" s="116"/>
      <c r="R11330" s="116"/>
      <c r="S11330" s="116"/>
      <c r="T11330" s="117"/>
    </row>
    <row r="11331" spans="16:20" x14ac:dyDescent="0.15">
      <c r="P11331" s="115"/>
      <c r="Q11331" s="116"/>
      <c r="R11331" s="116"/>
      <c r="S11331" s="116"/>
      <c r="T11331" s="117"/>
    </row>
    <row r="11332" spans="16:20" x14ac:dyDescent="0.15">
      <c r="P11332" s="115"/>
      <c r="Q11332" s="116"/>
      <c r="R11332" s="116"/>
      <c r="S11332" s="116"/>
      <c r="T11332" s="117"/>
    </row>
    <row r="11333" spans="16:20" x14ac:dyDescent="0.15">
      <c r="P11333" s="115"/>
      <c r="Q11333" s="116"/>
      <c r="R11333" s="116"/>
      <c r="S11333" s="116"/>
      <c r="T11333" s="117"/>
    </row>
    <row r="11334" spans="16:20" x14ac:dyDescent="0.15">
      <c r="P11334" s="115"/>
      <c r="Q11334" s="116"/>
      <c r="R11334" s="116"/>
      <c r="S11334" s="116"/>
      <c r="T11334" s="117"/>
    </row>
    <row r="11335" spans="16:20" x14ac:dyDescent="0.15">
      <c r="P11335" s="115"/>
      <c r="Q11335" s="116"/>
      <c r="R11335" s="116"/>
      <c r="S11335" s="116"/>
      <c r="T11335" s="117"/>
    </row>
    <row r="11336" spans="16:20" x14ac:dyDescent="0.15">
      <c r="P11336" s="115"/>
      <c r="Q11336" s="116"/>
      <c r="R11336" s="116"/>
      <c r="S11336" s="116"/>
      <c r="T11336" s="117"/>
    </row>
    <row r="11337" spans="16:20" x14ac:dyDescent="0.15">
      <c r="P11337" s="115"/>
      <c r="Q11337" s="116"/>
      <c r="R11337" s="116"/>
      <c r="S11337" s="116"/>
      <c r="T11337" s="117"/>
    </row>
    <row r="11338" spans="16:20" x14ac:dyDescent="0.15">
      <c r="P11338" s="115"/>
      <c r="Q11338" s="116"/>
      <c r="R11338" s="116"/>
      <c r="S11338" s="116"/>
      <c r="T11338" s="117"/>
    </row>
    <row r="11339" spans="16:20" x14ac:dyDescent="0.15">
      <c r="P11339" s="115"/>
      <c r="Q11339" s="116"/>
      <c r="R11339" s="116"/>
      <c r="S11339" s="116"/>
      <c r="T11339" s="117"/>
    </row>
    <row r="11340" spans="16:20" x14ac:dyDescent="0.15">
      <c r="P11340" s="115"/>
      <c r="Q11340" s="116"/>
      <c r="R11340" s="116"/>
      <c r="S11340" s="116"/>
      <c r="T11340" s="117"/>
    </row>
    <row r="11341" spans="16:20" x14ac:dyDescent="0.15">
      <c r="P11341" s="115"/>
      <c r="Q11341" s="116"/>
      <c r="R11341" s="116"/>
      <c r="S11341" s="116"/>
      <c r="T11341" s="117"/>
    </row>
    <row r="11342" spans="16:20" x14ac:dyDescent="0.15">
      <c r="P11342" s="115"/>
      <c r="Q11342" s="116"/>
      <c r="R11342" s="116"/>
      <c r="S11342" s="116"/>
      <c r="T11342" s="117"/>
    </row>
    <row r="11343" spans="16:20" x14ac:dyDescent="0.15">
      <c r="P11343" s="115"/>
      <c r="Q11343" s="116"/>
      <c r="R11343" s="116"/>
      <c r="S11343" s="116"/>
      <c r="T11343" s="117"/>
    </row>
    <row r="11344" spans="16:20" x14ac:dyDescent="0.15">
      <c r="P11344" s="115"/>
      <c r="Q11344" s="116"/>
      <c r="R11344" s="116"/>
      <c r="S11344" s="116"/>
      <c r="T11344" s="117"/>
    </row>
    <row r="11345" spans="16:20" x14ac:dyDescent="0.15">
      <c r="P11345" s="115"/>
      <c r="Q11345" s="116"/>
      <c r="R11345" s="116"/>
      <c r="S11345" s="116"/>
      <c r="T11345" s="117"/>
    </row>
    <row r="11346" spans="16:20" x14ac:dyDescent="0.15">
      <c r="P11346" s="115"/>
      <c r="Q11346" s="116"/>
      <c r="R11346" s="116"/>
      <c r="S11346" s="116"/>
      <c r="T11346" s="117"/>
    </row>
    <row r="11347" spans="16:20" x14ac:dyDescent="0.15">
      <c r="P11347" s="115"/>
      <c r="Q11347" s="116"/>
      <c r="R11347" s="116"/>
      <c r="S11347" s="116"/>
      <c r="T11347" s="117"/>
    </row>
    <row r="11348" spans="16:20" x14ac:dyDescent="0.15">
      <c r="P11348" s="115"/>
      <c r="Q11348" s="116"/>
      <c r="R11348" s="116"/>
      <c r="S11348" s="116"/>
      <c r="T11348" s="117"/>
    </row>
    <row r="11349" spans="16:20" x14ac:dyDescent="0.15">
      <c r="P11349" s="115"/>
      <c r="Q11349" s="116"/>
      <c r="R11349" s="116"/>
      <c r="S11349" s="116"/>
      <c r="T11349" s="117"/>
    </row>
    <row r="11350" spans="16:20" x14ac:dyDescent="0.15">
      <c r="P11350" s="115"/>
      <c r="Q11350" s="116"/>
      <c r="R11350" s="116"/>
      <c r="S11350" s="116"/>
      <c r="T11350" s="117"/>
    </row>
    <row r="11351" spans="16:20" x14ac:dyDescent="0.15">
      <c r="P11351" s="115"/>
      <c r="Q11351" s="116"/>
      <c r="R11351" s="116"/>
      <c r="S11351" s="116"/>
      <c r="T11351" s="117"/>
    </row>
    <row r="11352" spans="16:20" x14ac:dyDescent="0.15">
      <c r="P11352" s="115"/>
      <c r="Q11352" s="116"/>
      <c r="R11352" s="116"/>
      <c r="S11352" s="116"/>
      <c r="T11352" s="117"/>
    </row>
    <row r="11353" spans="16:20" x14ac:dyDescent="0.15">
      <c r="P11353" s="115"/>
      <c r="Q11353" s="116"/>
      <c r="R11353" s="116"/>
      <c r="S11353" s="116"/>
      <c r="T11353" s="117"/>
    </row>
    <row r="11354" spans="16:20" x14ac:dyDescent="0.15">
      <c r="P11354" s="115"/>
      <c r="Q11354" s="116"/>
      <c r="R11354" s="116"/>
      <c r="S11354" s="116"/>
      <c r="T11354" s="117"/>
    </row>
    <row r="11355" spans="16:20" x14ac:dyDescent="0.15">
      <c r="P11355" s="115"/>
      <c r="Q11355" s="116"/>
      <c r="R11355" s="116"/>
      <c r="S11355" s="116"/>
      <c r="T11355" s="117"/>
    </row>
    <row r="11356" spans="16:20" x14ac:dyDescent="0.15">
      <c r="P11356" s="115"/>
      <c r="Q11356" s="116"/>
      <c r="R11356" s="116"/>
      <c r="S11356" s="116"/>
      <c r="T11356" s="117"/>
    </row>
    <row r="11357" spans="16:20" x14ac:dyDescent="0.15">
      <c r="P11357" s="115"/>
      <c r="Q11357" s="116"/>
      <c r="R11357" s="116"/>
      <c r="S11357" s="116"/>
      <c r="T11357" s="117"/>
    </row>
    <row r="11358" spans="16:20" x14ac:dyDescent="0.15">
      <c r="P11358" s="115"/>
      <c r="Q11358" s="116"/>
      <c r="R11358" s="116"/>
      <c r="S11358" s="116"/>
      <c r="T11358" s="117"/>
    </row>
    <row r="11359" spans="16:20" x14ac:dyDescent="0.15">
      <c r="P11359" s="115"/>
      <c r="Q11359" s="116"/>
      <c r="R11359" s="116"/>
      <c r="S11359" s="116"/>
      <c r="T11359" s="117"/>
    </row>
    <row r="11360" spans="16:20" x14ac:dyDescent="0.15">
      <c r="P11360" s="115"/>
      <c r="Q11360" s="116"/>
      <c r="R11360" s="116"/>
      <c r="S11360" s="116"/>
      <c r="T11360" s="117"/>
    </row>
    <row r="11361" spans="16:20" x14ac:dyDescent="0.15">
      <c r="P11361" s="115"/>
      <c r="Q11361" s="116"/>
      <c r="R11361" s="116"/>
      <c r="S11361" s="116"/>
      <c r="T11361" s="117"/>
    </row>
    <row r="11362" spans="16:20" x14ac:dyDescent="0.15">
      <c r="P11362" s="115"/>
      <c r="Q11362" s="116"/>
      <c r="R11362" s="116"/>
      <c r="S11362" s="116"/>
      <c r="T11362" s="117"/>
    </row>
    <row r="11363" spans="16:20" x14ac:dyDescent="0.15">
      <c r="P11363" s="115"/>
      <c r="Q11363" s="116"/>
      <c r="R11363" s="116"/>
      <c r="S11363" s="116"/>
      <c r="T11363" s="117"/>
    </row>
    <row r="11364" spans="16:20" x14ac:dyDescent="0.15">
      <c r="P11364" s="115"/>
      <c r="Q11364" s="116"/>
      <c r="R11364" s="116"/>
      <c r="S11364" s="116"/>
      <c r="T11364" s="117"/>
    </row>
    <row r="11365" spans="16:20" x14ac:dyDescent="0.15">
      <c r="P11365" s="115"/>
      <c r="Q11365" s="116"/>
      <c r="R11365" s="116"/>
      <c r="S11365" s="116"/>
      <c r="T11365" s="117"/>
    </row>
    <row r="11366" spans="16:20" x14ac:dyDescent="0.15">
      <c r="P11366" s="115"/>
      <c r="Q11366" s="116"/>
      <c r="R11366" s="116"/>
      <c r="S11366" s="116"/>
      <c r="T11366" s="117"/>
    </row>
    <row r="11367" spans="16:20" x14ac:dyDescent="0.15">
      <c r="P11367" s="115"/>
      <c r="Q11367" s="116"/>
      <c r="R11367" s="116"/>
      <c r="S11367" s="116"/>
      <c r="T11367" s="117"/>
    </row>
    <row r="11368" spans="16:20" x14ac:dyDescent="0.15">
      <c r="P11368" s="115"/>
      <c r="Q11368" s="116"/>
      <c r="R11368" s="116"/>
      <c r="S11368" s="116"/>
      <c r="T11368" s="117"/>
    </row>
    <row r="11369" spans="16:20" x14ac:dyDescent="0.15">
      <c r="P11369" s="115"/>
      <c r="Q11369" s="116"/>
      <c r="R11369" s="116"/>
      <c r="S11369" s="116"/>
      <c r="T11369" s="117"/>
    </row>
    <row r="11370" spans="16:20" x14ac:dyDescent="0.15">
      <c r="P11370" s="115"/>
      <c r="Q11370" s="116"/>
      <c r="R11370" s="116"/>
      <c r="S11370" s="116"/>
      <c r="T11370" s="117"/>
    </row>
    <row r="11371" spans="16:20" x14ac:dyDescent="0.15">
      <c r="P11371" s="115"/>
      <c r="Q11371" s="116"/>
      <c r="R11371" s="116"/>
      <c r="S11371" s="116"/>
      <c r="T11371" s="117"/>
    </row>
    <row r="11372" spans="16:20" x14ac:dyDescent="0.15">
      <c r="P11372" s="115"/>
      <c r="Q11372" s="116"/>
      <c r="R11372" s="116"/>
      <c r="S11372" s="116"/>
      <c r="T11372" s="117"/>
    </row>
    <row r="11373" spans="16:20" x14ac:dyDescent="0.15">
      <c r="P11373" s="115"/>
      <c r="Q11373" s="116"/>
      <c r="R11373" s="116"/>
      <c r="S11373" s="116"/>
      <c r="T11373" s="117"/>
    </row>
    <row r="11374" spans="16:20" x14ac:dyDescent="0.15">
      <c r="P11374" s="115"/>
      <c r="Q11374" s="116"/>
      <c r="R11374" s="116"/>
      <c r="S11374" s="116"/>
      <c r="T11374" s="117"/>
    </row>
    <row r="11375" spans="16:20" x14ac:dyDescent="0.15">
      <c r="P11375" s="115"/>
      <c r="Q11375" s="116"/>
      <c r="R11375" s="116"/>
      <c r="S11375" s="116"/>
      <c r="T11375" s="117"/>
    </row>
    <row r="11376" spans="16:20" x14ac:dyDescent="0.15">
      <c r="P11376" s="115"/>
      <c r="Q11376" s="116"/>
      <c r="R11376" s="116"/>
      <c r="S11376" s="116"/>
      <c r="T11376" s="117"/>
    </row>
    <row r="11377" spans="16:20" x14ac:dyDescent="0.15">
      <c r="P11377" s="115"/>
      <c r="Q11377" s="116"/>
      <c r="R11377" s="116"/>
      <c r="S11377" s="116"/>
      <c r="T11377" s="117"/>
    </row>
    <row r="11378" spans="16:20" x14ac:dyDescent="0.15">
      <c r="P11378" s="115"/>
      <c r="Q11378" s="116"/>
      <c r="R11378" s="116"/>
      <c r="S11378" s="116"/>
      <c r="T11378" s="117"/>
    </row>
    <row r="11379" spans="16:20" x14ac:dyDescent="0.15">
      <c r="P11379" s="115"/>
      <c r="Q11379" s="116"/>
      <c r="R11379" s="116"/>
      <c r="S11379" s="116"/>
      <c r="T11379" s="117"/>
    </row>
    <row r="11380" spans="16:20" x14ac:dyDescent="0.15">
      <c r="P11380" s="115"/>
      <c r="Q11380" s="116"/>
      <c r="R11380" s="116"/>
      <c r="S11380" s="116"/>
      <c r="T11380" s="117"/>
    </row>
    <row r="11381" spans="16:20" x14ac:dyDescent="0.15">
      <c r="P11381" s="115"/>
      <c r="Q11381" s="116"/>
      <c r="R11381" s="116"/>
      <c r="S11381" s="116"/>
      <c r="T11381" s="117"/>
    </row>
    <row r="11382" spans="16:20" x14ac:dyDescent="0.15">
      <c r="P11382" s="115"/>
      <c r="Q11382" s="116"/>
      <c r="R11382" s="116"/>
      <c r="S11382" s="116"/>
      <c r="T11382" s="117"/>
    </row>
    <row r="11383" spans="16:20" x14ac:dyDescent="0.15">
      <c r="P11383" s="115"/>
      <c r="Q11383" s="116"/>
      <c r="R11383" s="116"/>
      <c r="S11383" s="116"/>
      <c r="T11383" s="117"/>
    </row>
    <row r="11384" spans="16:20" x14ac:dyDescent="0.15">
      <c r="P11384" s="115"/>
      <c r="Q11384" s="116"/>
      <c r="R11384" s="116"/>
      <c r="S11384" s="116"/>
      <c r="T11384" s="117"/>
    </row>
    <row r="11385" spans="16:20" x14ac:dyDescent="0.15">
      <c r="P11385" s="115"/>
      <c r="Q11385" s="116"/>
      <c r="R11385" s="116"/>
      <c r="S11385" s="116"/>
      <c r="T11385" s="117"/>
    </row>
    <row r="11386" spans="16:20" x14ac:dyDescent="0.15">
      <c r="P11386" s="115"/>
      <c r="Q11386" s="116"/>
      <c r="R11386" s="116"/>
      <c r="S11386" s="116"/>
      <c r="T11386" s="117"/>
    </row>
    <row r="11387" spans="16:20" x14ac:dyDescent="0.15">
      <c r="P11387" s="115"/>
      <c r="Q11387" s="116"/>
      <c r="R11387" s="116"/>
      <c r="S11387" s="116"/>
      <c r="T11387" s="117"/>
    </row>
    <row r="11388" spans="16:20" x14ac:dyDescent="0.15">
      <c r="P11388" s="115"/>
      <c r="Q11388" s="116"/>
      <c r="R11388" s="116"/>
      <c r="S11388" s="116"/>
      <c r="T11388" s="117"/>
    </row>
    <row r="11389" spans="16:20" x14ac:dyDescent="0.15">
      <c r="P11389" s="115"/>
      <c r="Q11389" s="116"/>
      <c r="R11389" s="116"/>
      <c r="S11389" s="116"/>
      <c r="T11389" s="117"/>
    </row>
    <row r="11390" spans="16:20" x14ac:dyDescent="0.15">
      <c r="P11390" s="115"/>
      <c r="Q11390" s="116"/>
      <c r="R11390" s="116"/>
      <c r="S11390" s="116"/>
      <c r="T11390" s="117"/>
    </row>
    <row r="11391" spans="16:20" x14ac:dyDescent="0.15">
      <c r="P11391" s="115"/>
      <c r="Q11391" s="116"/>
      <c r="R11391" s="116"/>
      <c r="S11391" s="116"/>
      <c r="T11391" s="117"/>
    </row>
    <row r="11392" spans="16:20" x14ac:dyDescent="0.15">
      <c r="P11392" s="115"/>
      <c r="Q11392" s="116"/>
      <c r="R11392" s="116"/>
      <c r="S11392" s="116"/>
      <c r="T11392" s="117"/>
    </row>
    <row r="11393" spans="16:20" x14ac:dyDescent="0.15">
      <c r="P11393" s="115"/>
      <c r="Q11393" s="116"/>
      <c r="R11393" s="116"/>
      <c r="S11393" s="116"/>
      <c r="T11393" s="117"/>
    </row>
    <row r="11394" spans="16:20" x14ac:dyDescent="0.15">
      <c r="P11394" s="115"/>
      <c r="Q11394" s="116"/>
      <c r="R11394" s="116"/>
      <c r="S11394" s="116"/>
      <c r="T11394" s="117"/>
    </row>
    <row r="11395" spans="16:20" x14ac:dyDescent="0.15">
      <c r="P11395" s="115"/>
      <c r="Q11395" s="116"/>
      <c r="R11395" s="116"/>
      <c r="S11395" s="116"/>
      <c r="T11395" s="117"/>
    </row>
    <row r="11396" spans="16:20" x14ac:dyDescent="0.15">
      <c r="P11396" s="115"/>
      <c r="Q11396" s="116"/>
      <c r="R11396" s="116"/>
      <c r="S11396" s="116"/>
      <c r="T11396" s="117"/>
    </row>
    <row r="11397" spans="16:20" x14ac:dyDescent="0.15">
      <c r="P11397" s="115"/>
      <c r="Q11397" s="116"/>
      <c r="R11397" s="116"/>
      <c r="S11397" s="116"/>
      <c r="T11397" s="117"/>
    </row>
    <row r="11398" spans="16:20" x14ac:dyDescent="0.15">
      <c r="P11398" s="115"/>
      <c r="Q11398" s="116"/>
      <c r="R11398" s="116"/>
      <c r="S11398" s="116"/>
      <c r="T11398" s="117"/>
    </row>
    <row r="11399" spans="16:20" x14ac:dyDescent="0.15">
      <c r="P11399" s="115"/>
      <c r="Q11399" s="116"/>
      <c r="R11399" s="116"/>
      <c r="S11399" s="116"/>
      <c r="T11399" s="117"/>
    </row>
    <row r="11400" spans="16:20" x14ac:dyDescent="0.15">
      <c r="P11400" s="115"/>
      <c r="Q11400" s="116"/>
      <c r="R11400" s="116"/>
      <c r="S11400" s="116"/>
      <c r="T11400" s="117"/>
    </row>
    <row r="11401" spans="16:20" x14ac:dyDescent="0.15">
      <c r="P11401" s="115"/>
      <c r="Q11401" s="116"/>
      <c r="R11401" s="116"/>
      <c r="S11401" s="116"/>
      <c r="T11401" s="117"/>
    </row>
    <row r="11402" spans="16:20" x14ac:dyDescent="0.15">
      <c r="P11402" s="115"/>
      <c r="Q11402" s="116"/>
      <c r="R11402" s="116"/>
      <c r="S11402" s="116"/>
      <c r="T11402" s="117"/>
    </row>
    <row r="11403" spans="16:20" x14ac:dyDescent="0.15">
      <c r="P11403" s="115"/>
      <c r="Q11403" s="116"/>
      <c r="R11403" s="116"/>
      <c r="S11403" s="116"/>
      <c r="T11403" s="117"/>
    </row>
    <row r="11404" spans="16:20" x14ac:dyDescent="0.15">
      <c r="P11404" s="115"/>
      <c r="Q11404" s="116"/>
      <c r="R11404" s="116"/>
      <c r="S11404" s="116"/>
      <c r="T11404" s="117"/>
    </row>
    <row r="11405" spans="16:20" x14ac:dyDescent="0.15">
      <c r="P11405" s="115"/>
      <c r="Q11405" s="116"/>
      <c r="R11405" s="116"/>
      <c r="S11405" s="116"/>
      <c r="T11405" s="117"/>
    </row>
    <row r="11406" spans="16:20" x14ac:dyDescent="0.15">
      <c r="P11406" s="115"/>
      <c r="Q11406" s="116"/>
      <c r="R11406" s="116"/>
      <c r="S11406" s="116"/>
      <c r="T11406" s="117"/>
    </row>
    <row r="11407" spans="16:20" x14ac:dyDescent="0.15">
      <c r="P11407" s="115"/>
      <c r="Q11407" s="116"/>
      <c r="R11407" s="116"/>
      <c r="S11407" s="116"/>
      <c r="T11407" s="117"/>
    </row>
    <row r="11408" spans="16:20" x14ac:dyDescent="0.15">
      <c r="P11408" s="115"/>
      <c r="Q11408" s="116"/>
      <c r="R11408" s="116"/>
      <c r="S11408" s="116"/>
      <c r="T11408" s="117"/>
    </row>
    <row r="11409" spans="16:20" x14ac:dyDescent="0.15">
      <c r="P11409" s="115"/>
      <c r="Q11409" s="116"/>
      <c r="R11409" s="116"/>
      <c r="S11409" s="116"/>
      <c r="T11409" s="117"/>
    </row>
    <row r="11410" spans="16:20" x14ac:dyDescent="0.15">
      <c r="P11410" s="115"/>
      <c r="Q11410" s="116"/>
      <c r="R11410" s="116"/>
      <c r="S11410" s="116"/>
      <c r="T11410" s="117"/>
    </row>
    <row r="11411" spans="16:20" x14ac:dyDescent="0.15">
      <c r="P11411" s="115"/>
      <c r="Q11411" s="116"/>
      <c r="R11411" s="116"/>
      <c r="S11411" s="116"/>
      <c r="T11411" s="117"/>
    </row>
    <row r="11412" spans="16:20" x14ac:dyDescent="0.15">
      <c r="P11412" s="115"/>
      <c r="Q11412" s="116"/>
      <c r="R11412" s="116"/>
      <c r="S11412" s="116"/>
      <c r="T11412" s="117"/>
    </row>
    <row r="11413" spans="16:20" x14ac:dyDescent="0.15">
      <c r="P11413" s="115"/>
      <c r="Q11413" s="116"/>
      <c r="R11413" s="116"/>
      <c r="S11413" s="116"/>
      <c r="T11413" s="117"/>
    </row>
    <row r="11414" spans="16:20" x14ac:dyDescent="0.15">
      <c r="P11414" s="115"/>
      <c r="Q11414" s="116"/>
      <c r="R11414" s="116"/>
      <c r="S11414" s="116"/>
      <c r="T11414" s="117"/>
    </row>
    <row r="11415" spans="16:20" x14ac:dyDescent="0.15">
      <c r="P11415" s="115"/>
      <c r="Q11415" s="116"/>
      <c r="R11415" s="116"/>
      <c r="S11415" s="116"/>
      <c r="T11415" s="117"/>
    </row>
    <row r="11416" spans="16:20" x14ac:dyDescent="0.15">
      <c r="P11416" s="115"/>
      <c r="Q11416" s="116"/>
      <c r="R11416" s="116"/>
      <c r="S11416" s="116"/>
      <c r="T11416" s="117"/>
    </row>
    <row r="11417" spans="16:20" x14ac:dyDescent="0.15">
      <c r="P11417" s="115"/>
      <c r="Q11417" s="116"/>
      <c r="R11417" s="116"/>
      <c r="S11417" s="116"/>
      <c r="T11417" s="117"/>
    </row>
    <row r="11418" spans="16:20" x14ac:dyDescent="0.15">
      <c r="P11418" s="115"/>
      <c r="Q11418" s="116"/>
      <c r="R11418" s="116"/>
      <c r="S11418" s="116"/>
      <c r="T11418" s="117"/>
    </row>
    <row r="11419" spans="16:20" x14ac:dyDescent="0.15">
      <c r="P11419" s="115"/>
      <c r="Q11419" s="116"/>
      <c r="R11419" s="116"/>
      <c r="S11419" s="116"/>
      <c r="T11419" s="117"/>
    </row>
    <row r="11420" spans="16:20" x14ac:dyDescent="0.15">
      <c r="P11420" s="115"/>
      <c r="Q11420" s="116"/>
      <c r="R11420" s="116"/>
      <c r="S11420" s="116"/>
      <c r="T11420" s="117"/>
    </row>
    <row r="11421" spans="16:20" x14ac:dyDescent="0.15">
      <c r="P11421" s="115"/>
      <c r="Q11421" s="116"/>
      <c r="R11421" s="116"/>
      <c r="S11421" s="116"/>
      <c r="T11421" s="117"/>
    </row>
    <row r="11422" spans="16:20" x14ac:dyDescent="0.15">
      <c r="P11422" s="115"/>
      <c r="Q11422" s="116"/>
      <c r="R11422" s="116"/>
      <c r="S11422" s="116"/>
      <c r="T11422" s="117"/>
    </row>
    <row r="11423" spans="16:20" x14ac:dyDescent="0.15">
      <c r="P11423" s="115"/>
      <c r="Q11423" s="116"/>
      <c r="R11423" s="116"/>
      <c r="S11423" s="116"/>
      <c r="T11423" s="117"/>
    </row>
    <row r="11424" spans="16:20" x14ac:dyDescent="0.15">
      <c r="P11424" s="115"/>
      <c r="Q11424" s="116"/>
      <c r="R11424" s="116"/>
      <c r="S11424" s="116"/>
      <c r="T11424" s="117"/>
    </row>
    <row r="11425" spans="16:20" x14ac:dyDescent="0.15">
      <c r="P11425" s="115"/>
      <c r="Q11425" s="116"/>
      <c r="R11425" s="116"/>
      <c r="S11425" s="116"/>
      <c r="T11425" s="117"/>
    </row>
    <row r="11426" spans="16:20" x14ac:dyDescent="0.15">
      <c r="P11426" s="115"/>
      <c r="Q11426" s="116"/>
      <c r="R11426" s="116"/>
      <c r="S11426" s="116"/>
      <c r="T11426" s="117"/>
    </row>
    <row r="11427" spans="16:20" x14ac:dyDescent="0.15">
      <c r="P11427" s="115"/>
      <c r="Q11427" s="116"/>
      <c r="R11427" s="116"/>
      <c r="S11427" s="116"/>
      <c r="T11427" s="117"/>
    </row>
    <row r="11428" spans="16:20" x14ac:dyDescent="0.15">
      <c r="P11428" s="115"/>
      <c r="Q11428" s="116"/>
      <c r="R11428" s="116"/>
      <c r="S11428" s="116"/>
      <c r="T11428" s="117"/>
    </row>
    <row r="11429" spans="16:20" x14ac:dyDescent="0.15">
      <c r="P11429" s="115"/>
      <c r="Q11429" s="116"/>
      <c r="R11429" s="116"/>
      <c r="S11429" s="116"/>
      <c r="T11429" s="117"/>
    </row>
    <row r="11430" spans="16:20" x14ac:dyDescent="0.15">
      <c r="P11430" s="115"/>
      <c r="Q11430" s="116"/>
      <c r="R11430" s="116"/>
      <c r="S11430" s="116"/>
      <c r="T11430" s="117"/>
    </row>
    <row r="11431" spans="16:20" x14ac:dyDescent="0.15">
      <c r="P11431" s="115"/>
      <c r="Q11431" s="116"/>
      <c r="R11431" s="116"/>
      <c r="S11431" s="116"/>
      <c r="T11431" s="117"/>
    </row>
    <row r="11432" spans="16:20" x14ac:dyDescent="0.15">
      <c r="P11432" s="115"/>
      <c r="Q11432" s="116"/>
      <c r="R11432" s="116"/>
      <c r="S11432" s="116"/>
      <c r="T11432" s="117"/>
    </row>
    <row r="11433" spans="16:20" x14ac:dyDescent="0.15">
      <c r="P11433" s="115"/>
      <c r="Q11433" s="116"/>
      <c r="R11433" s="116"/>
      <c r="S11433" s="116"/>
      <c r="T11433" s="117"/>
    </row>
    <row r="11434" spans="16:20" x14ac:dyDescent="0.15">
      <c r="P11434" s="115"/>
      <c r="Q11434" s="116"/>
      <c r="R11434" s="116"/>
      <c r="S11434" s="116"/>
      <c r="T11434" s="117"/>
    </row>
    <row r="11435" spans="16:20" x14ac:dyDescent="0.15">
      <c r="P11435" s="115"/>
      <c r="Q11435" s="116"/>
      <c r="R11435" s="116"/>
      <c r="S11435" s="116"/>
      <c r="T11435" s="117"/>
    </row>
    <row r="11436" spans="16:20" x14ac:dyDescent="0.15">
      <c r="P11436" s="115"/>
      <c r="Q11436" s="116"/>
      <c r="R11436" s="116"/>
      <c r="S11436" s="116"/>
      <c r="T11436" s="117"/>
    </row>
    <row r="11437" spans="16:20" x14ac:dyDescent="0.15">
      <c r="P11437" s="115"/>
      <c r="Q11437" s="116"/>
      <c r="R11437" s="116"/>
      <c r="S11437" s="116"/>
      <c r="T11437" s="117"/>
    </row>
    <row r="11438" spans="16:20" x14ac:dyDescent="0.15">
      <c r="P11438" s="115"/>
      <c r="Q11438" s="116"/>
      <c r="R11438" s="116"/>
      <c r="S11438" s="116"/>
      <c r="T11438" s="117"/>
    </row>
    <row r="11439" spans="16:20" x14ac:dyDescent="0.15">
      <c r="P11439" s="115"/>
      <c r="Q11439" s="116"/>
      <c r="R11439" s="116"/>
      <c r="S11439" s="116"/>
      <c r="T11439" s="117"/>
    </row>
    <row r="11440" spans="16:20" x14ac:dyDescent="0.15">
      <c r="P11440" s="115"/>
      <c r="Q11440" s="116"/>
      <c r="R11440" s="116"/>
      <c r="S11440" s="116"/>
      <c r="T11440" s="117"/>
    </row>
    <row r="11441" spans="16:20" x14ac:dyDescent="0.15">
      <c r="P11441" s="115"/>
      <c r="Q11441" s="116"/>
      <c r="R11441" s="116"/>
      <c r="S11441" s="116"/>
      <c r="T11441" s="117"/>
    </row>
    <row r="11442" spans="16:20" x14ac:dyDescent="0.15">
      <c r="P11442" s="115"/>
      <c r="Q11442" s="116"/>
      <c r="R11442" s="116"/>
      <c r="S11442" s="116"/>
      <c r="T11442" s="117"/>
    </row>
    <row r="11443" spans="16:20" x14ac:dyDescent="0.15">
      <c r="P11443" s="115"/>
      <c r="Q11443" s="116"/>
      <c r="R11443" s="116"/>
      <c r="S11443" s="116"/>
      <c r="T11443" s="117"/>
    </row>
    <row r="11444" spans="16:20" x14ac:dyDescent="0.15">
      <c r="P11444" s="115"/>
      <c r="Q11444" s="116"/>
      <c r="R11444" s="116"/>
      <c r="S11444" s="116"/>
      <c r="T11444" s="117"/>
    </row>
    <row r="11445" spans="16:20" x14ac:dyDescent="0.15">
      <c r="P11445" s="115"/>
      <c r="Q11445" s="116"/>
      <c r="R11445" s="116"/>
      <c r="S11445" s="116"/>
      <c r="T11445" s="117"/>
    </row>
    <row r="11446" spans="16:20" x14ac:dyDescent="0.15">
      <c r="P11446" s="115"/>
      <c r="Q11446" s="116"/>
      <c r="R11446" s="116"/>
      <c r="S11446" s="116"/>
      <c r="T11446" s="117"/>
    </row>
    <row r="11447" spans="16:20" x14ac:dyDescent="0.15">
      <c r="P11447" s="115"/>
      <c r="Q11447" s="116"/>
      <c r="R11447" s="116"/>
      <c r="S11447" s="116"/>
      <c r="T11447" s="117"/>
    </row>
    <row r="11448" spans="16:20" x14ac:dyDescent="0.15">
      <c r="P11448" s="115"/>
      <c r="Q11448" s="116"/>
      <c r="R11448" s="116"/>
      <c r="S11448" s="116"/>
      <c r="T11448" s="117"/>
    </row>
    <row r="11449" spans="16:20" x14ac:dyDescent="0.15">
      <c r="P11449" s="115"/>
      <c r="Q11449" s="116"/>
      <c r="R11449" s="116"/>
      <c r="S11449" s="116"/>
      <c r="T11449" s="117"/>
    </row>
    <row r="11450" spans="16:20" x14ac:dyDescent="0.15">
      <c r="P11450" s="115"/>
      <c r="Q11450" s="116"/>
      <c r="R11450" s="116"/>
      <c r="S11450" s="116"/>
      <c r="T11450" s="117"/>
    </row>
    <row r="11451" spans="16:20" x14ac:dyDescent="0.15">
      <c r="P11451" s="115"/>
      <c r="Q11451" s="116"/>
      <c r="R11451" s="116"/>
      <c r="S11451" s="116"/>
      <c r="T11451" s="117"/>
    </row>
    <row r="11452" spans="16:20" x14ac:dyDescent="0.15">
      <c r="P11452" s="115"/>
      <c r="Q11452" s="116"/>
      <c r="R11452" s="116"/>
      <c r="S11452" s="116"/>
      <c r="T11452" s="117"/>
    </row>
    <row r="11453" spans="16:20" x14ac:dyDescent="0.15">
      <c r="P11453" s="115"/>
      <c r="Q11453" s="116"/>
      <c r="R11453" s="116"/>
      <c r="S11453" s="116"/>
      <c r="T11453" s="117"/>
    </row>
    <row r="11454" spans="16:20" x14ac:dyDescent="0.15">
      <c r="P11454" s="115"/>
      <c r="Q11454" s="116"/>
      <c r="R11454" s="116"/>
      <c r="S11454" s="116"/>
      <c r="T11454" s="117"/>
    </row>
    <row r="11455" spans="16:20" x14ac:dyDescent="0.15">
      <c r="P11455" s="115"/>
      <c r="Q11455" s="116"/>
      <c r="R11455" s="116"/>
      <c r="S11455" s="116"/>
      <c r="T11455" s="117"/>
    </row>
    <row r="11456" spans="16:20" x14ac:dyDescent="0.15">
      <c r="P11456" s="115"/>
      <c r="Q11456" s="116"/>
      <c r="R11456" s="116"/>
      <c r="S11456" s="116"/>
      <c r="T11456" s="117"/>
    </row>
    <row r="11457" spans="16:20" x14ac:dyDescent="0.15">
      <c r="P11457" s="115"/>
      <c r="Q11457" s="116"/>
      <c r="R11457" s="116"/>
      <c r="S11457" s="116"/>
      <c r="T11457" s="117"/>
    </row>
    <row r="11458" spans="16:20" x14ac:dyDescent="0.15">
      <c r="P11458" s="115"/>
      <c r="Q11458" s="116"/>
      <c r="R11458" s="116"/>
      <c r="S11458" s="116"/>
      <c r="T11458" s="117"/>
    </row>
    <row r="11459" spans="16:20" x14ac:dyDescent="0.15">
      <c r="P11459" s="115"/>
      <c r="Q11459" s="116"/>
      <c r="R11459" s="116"/>
      <c r="S11459" s="116"/>
      <c r="T11459" s="117"/>
    </row>
    <row r="11460" spans="16:20" x14ac:dyDescent="0.15">
      <c r="P11460" s="115"/>
      <c r="Q11460" s="116"/>
      <c r="R11460" s="116"/>
      <c r="S11460" s="116"/>
      <c r="T11460" s="117"/>
    </row>
    <row r="11461" spans="16:20" x14ac:dyDescent="0.15">
      <c r="P11461" s="115"/>
      <c r="Q11461" s="116"/>
      <c r="R11461" s="116"/>
      <c r="S11461" s="116"/>
      <c r="T11461" s="117"/>
    </row>
    <row r="11462" spans="16:20" x14ac:dyDescent="0.15">
      <c r="P11462" s="115"/>
      <c r="Q11462" s="116"/>
      <c r="R11462" s="116"/>
      <c r="S11462" s="116"/>
      <c r="T11462" s="117"/>
    </row>
    <row r="11463" spans="16:20" x14ac:dyDescent="0.15">
      <c r="P11463" s="115"/>
      <c r="Q11463" s="116"/>
      <c r="R11463" s="116"/>
      <c r="S11463" s="116"/>
      <c r="T11463" s="117"/>
    </row>
    <row r="11464" spans="16:20" x14ac:dyDescent="0.15">
      <c r="P11464" s="115"/>
      <c r="Q11464" s="116"/>
      <c r="R11464" s="116"/>
      <c r="S11464" s="116"/>
      <c r="T11464" s="117"/>
    </row>
    <row r="11465" spans="16:20" x14ac:dyDescent="0.15">
      <c r="P11465" s="115"/>
      <c r="Q11465" s="116"/>
      <c r="R11465" s="116"/>
      <c r="S11465" s="116"/>
      <c r="T11465" s="117"/>
    </row>
    <row r="11466" spans="16:20" x14ac:dyDescent="0.15">
      <c r="P11466" s="115"/>
      <c r="Q11466" s="116"/>
      <c r="R11466" s="116"/>
      <c r="S11466" s="116"/>
      <c r="T11466" s="117"/>
    </row>
    <row r="11467" spans="16:20" x14ac:dyDescent="0.15">
      <c r="P11467" s="115"/>
      <c r="Q11467" s="116"/>
      <c r="R11467" s="116"/>
      <c r="S11467" s="116"/>
      <c r="T11467" s="117"/>
    </row>
    <row r="11468" spans="16:20" x14ac:dyDescent="0.15">
      <c r="P11468" s="115"/>
      <c r="Q11468" s="116"/>
      <c r="R11468" s="116"/>
      <c r="S11468" s="116"/>
      <c r="T11468" s="117"/>
    </row>
    <row r="11469" spans="16:20" x14ac:dyDescent="0.15">
      <c r="P11469" s="115"/>
      <c r="Q11469" s="116"/>
      <c r="R11469" s="116"/>
      <c r="S11469" s="116"/>
      <c r="T11469" s="117"/>
    </row>
    <row r="11470" spans="16:20" x14ac:dyDescent="0.15">
      <c r="P11470" s="115"/>
      <c r="Q11470" s="116"/>
      <c r="R11470" s="116"/>
      <c r="S11470" s="116"/>
      <c r="T11470" s="117"/>
    </row>
    <row r="11471" spans="16:20" x14ac:dyDescent="0.15">
      <c r="P11471" s="115"/>
      <c r="Q11471" s="116"/>
      <c r="R11471" s="116"/>
      <c r="S11471" s="116"/>
      <c r="T11471" s="117"/>
    </row>
    <row r="11472" spans="16:20" x14ac:dyDescent="0.15">
      <c r="P11472" s="115"/>
      <c r="Q11472" s="116"/>
      <c r="R11472" s="116"/>
      <c r="S11472" s="116"/>
      <c r="T11472" s="117"/>
    </row>
    <row r="11473" spans="16:20" x14ac:dyDescent="0.15">
      <c r="P11473" s="115"/>
      <c r="Q11473" s="116"/>
      <c r="R11473" s="116"/>
      <c r="S11473" s="116"/>
      <c r="T11473" s="117"/>
    </row>
    <row r="11474" spans="16:20" x14ac:dyDescent="0.15">
      <c r="P11474" s="115"/>
      <c r="Q11474" s="116"/>
      <c r="R11474" s="116"/>
      <c r="S11474" s="116"/>
      <c r="T11474" s="117"/>
    </row>
    <row r="11475" spans="16:20" x14ac:dyDescent="0.15">
      <c r="P11475" s="115"/>
      <c r="Q11475" s="116"/>
      <c r="R11475" s="116"/>
      <c r="S11475" s="116"/>
      <c r="T11475" s="117"/>
    </row>
    <row r="11476" spans="16:20" x14ac:dyDescent="0.15">
      <c r="P11476" s="115"/>
      <c r="Q11476" s="116"/>
      <c r="R11476" s="116"/>
      <c r="S11476" s="116"/>
      <c r="T11476" s="117"/>
    </row>
    <row r="11477" spans="16:20" x14ac:dyDescent="0.15">
      <c r="P11477" s="115"/>
      <c r="Q11477" s="116"/>
      <c r="R11477" s="116"/>
      <c r="S11477" s="116"/>
      <c r="T11477" s="117"/>
    </row>
    <row r="11478" spans="16:20" x14ac:dyDescent="0.15">
      <c r="P11478" s="115"/>
      <c r="Q11478" s="116"/>
      <c r="R11478" s="116"/>
      <c r="S11478" s="116"/>
      <c r="T11478" s="117"/>
    </row>
    <row r="11479" spans="16:20" x14ac:dyDescent="0.15">
      <c r="P11479" s="115"/>
      <c r="Q11479" s="116"/>
      <c r="R11479" s="116"/>
      <c r="S11479" s="116"/>
      <c r="T11479" s="117"/>
    </row>
    <row r="11480" spans="16:20" x14ac:dyDescent="0.15">
      <c r="P11480" s="115"/>
      <c r="Q11480" s="116"/>
      <c r="R11480" s="116"/>
      <c r="S11480" s="116"/>
      <c r="T11480" s="117"/>
    </row>
    <row r="11481" spans="16:20" x14ac:dyDescent="0.15">
      <c r="P11481" s="115"/>
      <c r="Q11481" s="116"/>
      <c r="R11481" s="116"/>
      <c r="S11481" s="116"/>
      <c r="T11481" s="117"/>
    </row>
    <row r="11482" spans="16:20" x14ac:dyDescent="0.15">
      <c r="P11482" s="115"/>
      <c r="Q11482" s="116"/>
      <c r="R11482" s="116"/>
      <c r="S11482" s="116"/>
      <c r="T11482" s="117"/>
    </row>
    <row r="11483" spans="16:20" x14ac:dyDescent="0.15">
      <c r="P11483" s="115"/>
      <c r="Q11483" s="116"/>
      <c r="R11483" s="116"/>
      <c r="S11483" s="116"/>
      <c r="T11483" s="117"/>
    </row>
    <row r="11484" spans="16:20" x14ac:dyDescent="0.15">
      <c r="P11484" s="115"/>
      <c r="Q11484" s="116"/>
      <c r="R11484" s="116"/>
      <c r="S11484" s="116"/>
      <c r="T11484" s="117"/>
    </row>
    <row r="11485" spans="16:20" x14ac:dyDescent="0.15">
      <c r="P11485" s="115"/>
      <c r="Q11485" s="116"/>
      <c r="R11485" s="116"/>
      <c r="S11485" s="116"/>
      <c r="T11485" s="117"/>
    </row>
    <row r="11486" spans="16:20" x14ac:dyDescent="0.15">
      <c r="P11486" s="115"/>
      <c r="Q11486" s="116"/>
      <c r="R11486" s="116"/>
      <c r="S11486" s="116"/>
      <c r="T11486" s="117"/>
    </row>
    <row r="11487" spans="16:20" x14ac:dyDescent="0.15">
      <c r="P11487" s="115"/>
      <c r="Q11487" s="116"/>
      <c r="R11487" s="116"/>
      <c r="S11487" s="116"/>
      <c r="T11487" s="117"/>
    </row>
    <row r="11488" spans="16:20" x14ac:dyDescent="0.15">
      <c r="P11488" s="115"/>
      <c r="Q11488" s="116"/>
      <c r="R11488" s="116"/>
      <c r="S11488" s="116"/>
      <c r="T11488" s="117"/>
    </row>
    <row r="11489" spans="16:20" x14ac:dyDescent="0.15">
      <c r="P11489" s="115"/>
      <c r="Q11489" s="116"/>
      <c r="R11489" s="116"/>
      <c r="S11489" s="116"/>
      <c r="T11489" s="117"/>
    </row>
    <row r="11490" spans="16:20" x14ac:dyDescent="0.15">
      <c r="P11490" s="115"/>
      <c r="Q11490" s="116"/>
      <c r="R11490" s="116"/>
      <c r="S11490" s="116"/>
      <c r="T11490" s="117"/>
    </row>
    <row r="11491" spans="16:20" x14ac:dyDescent="0.15">
      <c r="P11491" s="115"/>
      <c r="Q11491" s="116"/>
      <c r="R11491" s="116"/>
      <c r="S11491" s="116"/>
      <c r="T11491" s="117"/>
    </row>
    <row r="11492" spans="16:20" x14ac:dyDescent="0.15">
      <c r="P11492" s="115"/>
      <c r="Q11492" s="116"/>
      <c r="R11492" s="116"/>
      <c r="S11492" s="116"/>
      <c r="T11492" s="117"/>
    </row>
    <row r="11493" spans="16:20" x14ac:dyDescent="0.15">
      <c r="P11493" s="115"/>
      <c r="Q11493" s="116"/>
      <c r="R11493" s="116"/>
      <c r="S11493" s="116"/>
      <c r="T11493" s="117"/>
    </row>
    <row r="11494" spans="16:20" x14ac:dyDescent="0.15">
      <c r="P11494" s="115"/>
      <c r="Q11494" s="116"/>
      <c r="R11494" s="116"/>
      <c r="S11494" s="116"/>
      <c r="T11494" s="117"/>
    </row>
    <row r="11495" spans="16:20" x14ac:dyDescent="0.15">
      <c r="P11495" s="115"/>
      <c r="Q11495" s="116"/>
      <c r="R11495" s="116"/>
      <c r="S11495" s="116"/>
      <c r="T11495" s="117"/>
    </row>
    <row r="11496" spans="16:20" x14ac:dyDescent="0.15">
      <c r="P11496" s="115"/>
      <c r="Q11496" s="116"/>
      <c r="R11496" s="116"/>
      <c r="S11496" s="116"/>
      <c r="T11496" s="117"/>
    </row>
    <row r="11497" spans="16:20" x14ac:dyDescent="0.15">
      <c r="P11497" s="115"/>
      <c r="Q11497" s="116"/>
      <c r="R11497" s="116"/>
      <c r="S11497" s="116"/>
      <c r="T11497" s="117"/>
    </row>
    <row r="11498" spans="16:20" x14ac:dyDescent="0.15">
      <c r="P11498" s="115"/>
      <c r="Q11498" s="116"/>
      <c r="R11498" s="116"/>
      <c r="S11498" s="116"/>
      <c r="T11498" s="117"/>
    </row>
    <row r="11499" spans="16:20" x14ac:dyDescent="0.15">
      <c r="P11499" s="115"/>
      <c r="Q11499" s="116"/>
      <c r="R11499" s="116"/>
      <c r="S11499" s="116"/>
      <c r="T11499" s="117"/>
    </row>
    <row r="11500" spans="16:20" x14ac:dyDescent="0.15">
      <c r="P11500" s="115"/>
      <c r="Q11500" s="116"/>
      <c r="R11500" s="116"/>
      <c r="S11500" s="116"/>
      <c r="T11500" s="117"/>
    </row>
    <row r="11501" spans="16:20" x14ac:dyDescent="0.15">
      <c r="P11501" s="115"/>
      <c r="Q11501" s="116"/>
      <c r="R11501" s="116"/>
      <c r="S11501" s="116"/>
      <c r="T11501" s="117"/>
    </row>
    <row r="11502" spans="16:20" x14ac:dyDescent="0.15">
      <c r="P11502" s="115"/>
      <c r="Q11502" s="116"/>
      <c r="R11502" s="116"/>
      <c r="S11502" s="116"/>
      <c r="T11502" s="117"/>
    </row>
    <row r="11503" spans="16:20" x14ac:dyDescent="0.15">
      <c r="P11503" s="115"/>
      <c r="Q11503" s="116"/>
      <c r="R11503" s="116"/>
      <c r="S11503" s="116"/>
      <c r="T11503" s="117"/>
    </row>
    <row r="11504" spans="16:20" x14ac:dyDescent="0.15">
      <c r="P11504" s="115"/>
      <c r="Q11504" s="116"/>
      <c r="R11504" s="116"/>
      <c r="S11504" s="116"/>
      <c r="T11504" s="117"/>
    </row>
    <row r="11505" spans="16:20" x14ac:dyDescent="0.15">
      <c r="P11505" s="115"/>
      <c r="Q11505" s="116"/>
      <c r="R11505" s="116"/>
      <c r="S11505" s="116"/>
      <c r="T11505" s="117"/>
    </row>
    <row r="11506" spans="16:20" x14ac:dyDescent="0.15">
      <c r="P11506" s="115"/>
      <c r="Q11506" s="116"/>
      <c r="R11506" s="116"/>
      <c r="S11506" s="116"/>
      <c r="T11506" s="117"/>
    </row>
    <row r="11507" spans="16:20" x14ac:dyDescent="0.15">
      <c r="P11507" s="115"/>
      <c r="Q11507" s="116"/>
      <c r="R11507" s="116"/>
      <c r="S11507" s="116"/>
      <c r="T11507" s="117"/>
    </row>
    <row r="11508" spans="16:20" x14ac:dyDescent="0.15">
      <c r="P11508" s="115"/>
      <c r="Q11508" s="116"/>
      <c r="R11508" s="116"/>
      <c r="S11508" s="116"/>
      <c r="T11508" s="117"/>
    </row>
    <row r="11509" spans="16:20" x14ac:dyDescent="0.15">
      <c r="P11509" s="115"/>
      <c r="Q11509" s="116"/>
      <c r="R11509" s="116"/>
      <c r="S11509" s="116"/>
      <c r="T11509" s="117"/>
    </row>
    <row r="11510" spans="16:20" x14ac:dyDescent="0.15">
      <c r="P11510" s="115"/>
      <c r="Q11510" s="116"/>
      <c r="R11510" s="116"/>
      <c r="S11510" s="116"/>
      <c r="T11510" s="117"/>
    </row>
    <row r="11511" spans="16:20" x14ac:dyDescent="0.15">
      <c r="P11511" s="115"/>
      <c r="Q11511" s="116"/>
      <c r="R11511" s="116"/>
      <c r="S11511" s="116"/>
      <c r="T11511" s="117"/>
    </row>
    <row r="11512" spans="16:20" x14ac:dyDescent="0.15">
      <c r="P11512" s="115"/>
      <c r="Q11512" s="116"/>
      <c r="R11512" s="116"/>
      <c r="S11512" s="116"/>
      <c r="T11512" s="117"/>
    </row>
    <row r="11513" spans="16:20" x14ac:dyDescent="0.15">
      <c r="P11513" s="115"/>
      <c r="Q11513" s="116"/>
      <c r="R11513" s="116"/>
      <c r="S11513" s="116"/>
      <c r="T11513" s="117"/>
    </row>
    <row r="11514" spans="16:20" x14ac:dyDescent="0.15">
      <c r="P11514" s="115"/>
      <c r="Q11514" s="116"/>
      <c r="R11514" s="116"/>
      <c r="S11514" s="116"/>
      <c r="T11514" s="117"/>
    </row>
    <row r="11515" spans="16:20" x14ac:dyDescent="0.15">
      <c r="P11515" s="115"/>
      <c r="Q11515" s="116"/>
      <c r="R11515" s="116"/>
      <c r="S11515" s="116"/>
      <c r="T11515" s="117"/>
    </row>
    <row r="11516" spans="16:20" x14ac:dyDescent="0.15">
      <c r="P11516" s="115"/>
      <c r="Q11516" s="116"/>
      <c r="R11516" s="116"/>
      <c r="S11516" s="116"/>
      <c r="T11516" s="117"/>
    </row>
    <row r="11517" spans="16:20" x14ac:dyDescent="0.15">
      <c r="P11517" s="115"/>
      <c r="Q11517" s="116"/>
      <c r="R11517" s="116"/>
      <c r="S11517" s="116"/>
      <c r="T11517" s="117"/>
    </row>
    <row r="11518" spans="16:20" x14ac:dyDescent="0.15">
      <c r="P11518" s="115"/>
      <c r="Q11518" s="116"/>
      <c r="R11518" s="116"/>
      <c r="S11518" s="116"/>
      <c r="T11518" s="117"/>
    </row>
    <row r="11519" spans="16:20" x14ac:dyDescent="0.15">
      <c r="P11519" s="115"/>
      <c r="Q11519" s="116"/>
      <c r="R11519" s="116"/>
      <c r="S11519" s="116"/>
      <c r="T11519" s="117"/>
    </row>
    <row r="11520" spans="16:20" x14ac:dyDescent="0.15">
      <c r="P11520" s="115"/>
      <c r="Q11520" s="116"/>
      <c r="R11520" s="116"/>
      <c r="S11520" s="116"/>
      <c r="T11520" s="117"/>
    </row>
    <row r="11521" spans="16:20" x14ac:dyDescent="0.15">
      <c r="P11521" s="115"/>
      <c r="Q11521" s="116"/>
      <c r="R11521" s="116"/>
      <c r="S11521" s="116"/>
      <c r="T11521" s="117"/>
    </row>
    <row r="11522" spans="16:20" x14ac:dyDescent="0.15">
      <c r="P11522" s="115"/>
      <c r="Q11522" s="116"/>
      <c r="R11522" s="116"/>
      <c r="S11522" s="116"/>
      <c r="T11522" s="117"/>
    </row>
    <row r="11523" spans="16:20" x14ac:dyDescent="0.15">
      <c r="P11523" s="115"/>
      <c r="Q11523" s="116"/>
      <c r="R11523" s="116"/>
      <c r="S11523" s="116"/>
      <c r="T11523" s="117"/>
    </row>
    <row r="11524" spans="16:20" x14ac:dyDescent="0.15">
      <c r="P11524" s="115"/>
      <c r="Q11524" s="116"/>
      <c r="R11524" s="116"/>
      <c r="S11524" s="116"/>
      <c r="T11524" s="117"/>
    </row>
    <row r="11525" spans="16:20" x14ac:dyDescent="0.15">
      <c r="P11525" s="115"/>
      <c r="Q11525" s="116"/>
      <c r="R11525" s="116"/>
      <c r="S11525" s="116"/>
      <c r="T11525" s="117"/>
    </row>
    <row r="11526" spans="16:20" x14ac:dyDescent="0.15">
      <c r="P11526" s="115"/>
      <c r="Q11526" s="116"/>
      <c r="R11526" s="116"/>
      <c r="S11526" s="116"/>
      <c r="T11526" s="117"/>
    </row>
    <row r="11527" spans="16:20" x14ac:dyDescent="0.15">
      <c r="P11527" s="115"/>
      <c r="Q11527" s="116"/>
      <c r="R11527" s="116"/>
      <c r="S11527" s="116"/>
      <c r="T11527" s="117"/>
    </row>
    <row r="11528" spans="16:20" x14ac:dyDescent="0.15">
      <c r="P11528" s="115"/>
      <c r="Q11528" s="116"/>
      <c r="R11528" s="116"/>
      <c r="S11528" s="116"/>
      <c r="T11528" s="117"/>
    </row>
    <row r="11529" spans="16:20" x14ac:dyDescent="0.15">
      <c r="P11529" s="115"/>
      <c r="Q11529" s="116"/>
      <c r="R11529" s="116"/>
      <c r="S11529" s="116"/>
      <c r="T11529" s="117"/>
    </row>
    <row r="11530" spans="16:20" x14ac:dyDescent="0.15">
      <c r="P11530" s="115"/>
      <c r="Q11530" s="116"/>
      <c r="R11530" s="116"/>
      <c r="S11530" s="116"/>
      <c r="T11530" s="117"/>
    </row>
    <row r="11531" spans="16:20" x14ac:dyDescent="0.15">
      <c r="P11531" s="115"/>
      <c r="Q11531" s="116"/>
      <c r="R11531" s="116"/>
      <c r="S11531" s="116"/>
      <c r="T11531" s="117"/>
    </row>
    <row r="11532" spans="16:20" x14ac:dyDescent="0.15">
      <c r="P11532" s="115"/>
      <c r="Q11532" s="116"/>
      <c r="R11532" s="116"/>
      <c r="S11532" s="116"/>
      <c r="T11532" s="117"/>
    </row>
    <row r="11533" spans="16:20" x14ac:dyDescent="0.15">
      <c r="P11533" s="115"/>
      <c r="Q11533" s="116"/>
      <c r="R11533" s="116"/>
      <c r="S11533" s="116"/>
      <c r="T11533" s="117"/>
    </row>
    <row r="11534" spans="16:20" x14ac:dyDescent="0.15">
      <c r="P11534" s="115"/>
      <c r="Q11534" s="116"/>
      <c r="R11534" s="116"/>
      <c r="S11534" s="116"/>
      <c r="T11534" s="117"/>
    </row>
    <row r="11535" spans="16:20" x14ac:dyDescent="0.15">
      <c r="P11535" s="115"/>
      <c r="Q11535" s="116"/>
      <c r="R11535" s="116"/>
      <c r="S11535" s="116"/>
      <c r="T11535" s="117"/>
    </row>
    <row r="11536" spans="16:20" x14ac:dyDescent="0.15">
      <c r="P11536" s="115"/>
      <c r="Q11536" s="116"/>
      <c r="R11536" s="116"/>
      <c r="S11536" s="116"/>
      <c r="T11536" s="117"/>
    </row>
    <row r="11537" spans="16:20" x14ac:dyDescent="0.15">
      <c r="P11537" s="115"/>
      <c r="Q11537" s="116"/>
      <c r="R11537" s="116"/>
      <c r="S11537" s="116"/>
      <c r="T11537" s="117"/>
    </row>
    <row r="11538" spans="16:20" x14ac:dyDescent="0.15">
      <c r="P11538" s="115"/>
      <c r="Q11538" s="116"/>
      <c r="R11538" s="116"/>
      <c r="S11538" s="116"/>
      <c r="T11538" s="117"/>
    </row>
    <row r="11539" spans="16:20" x14ac:dyDescent="0.15">
      <c r="P11539" s="115"/>
      <c r="Q11539" s="116"/>
      <c r="R11539" s="116"/>
      <c r="S11539" s="116"/>
      <c r="T11539" s="117"/>
    </row>
    <row r="11540" spans="16:20" x14ac:dyDescent="0.15">
      <c r="P11540" s="115"/>
      <c r="Q11540" s="116"/>
      <c r="R11540" s="116"/>
      <c r="S11540" s="116"/>
      <c r="T11540" s="117"/>
    </row>
    <row r="11541" spans="16:20" x14ac:dyDescent="0.15">
      <c r="P11541" s="115"/>
      <c r="Q11541" s="116"/>
      <c r="R11541" s="116"/>
      <c r="S11541" s="116"/>
      <c r="T11541" s="117"/>
    </row>
    <row r="11542" spans="16:20" x14ac:dyDescent="0.15">
      <c r="P11542" s="115"/>
      <c r="Q11542" s="116"/>
      <c r="R11542" s="116"/>
      <c r="S11542" s="116"/>
      <c r="T11542" s="117"/>
    </row>
    <row r="11543" spans="16:20" x14ac:dyDescent="0.15">
      <c r="P11543" s="115"/>
      <c r="Q11543" s="116"/>
      <c r="R11543" s="116"/>
      <c r="S11543" s="116"/>
      <c r="T11543" s="117"/>
    </row>
    <row r="11544" spans="16:20" x14ac:dyDescent="0.15">
      <c r="P11544" s="115"/>
      <c r="Q11544" s="116"/>
      <c r="R11544" s="116"/>
      <c r="S11544" s="116"/>
      <c r="T11544" s="117"/>
    </row>
    <row r="11545" spans="16:20" x14ac:dyDescent="0.15">
      <c r="P11545" s="115"/>
      <c r="Q11545" s="116"/>
      <c r="R11545" s="116"/>
      <c r="S11545" s="116"/>
      <c r="T11545" s="117"/>
    </row>
    <row r="11546" spans="16:20" x14ac:dyDescent="0.15">
      <c r="P11546" s="115"/>
      <c r="Q11546" s="116"/>
      <c r="R11546" s="116"/>
      <c r="S11546" s="116"/>
      <c r="T11546" s="117"/>
    </row>
    <row r="11547" spans="16:20" x14ac:dyDescent="0.15">
      <c r="P11547" s="115"/>
      <c r="Q11547" s="116"/>
      <c r="R11547" s="116"/>
      <c r="S11547" s="116"/>
      <c r="T11547" s="117"/>
    </row>
    <row r="11548" spans="16:20" x14ac:dyDescent="0.15">
      <c r="P11548" s="115"/>
      <c r="Q11548" s="116"/>
      <c r="R11548" s="116"/>
      <c r="S11548" s="116"/>
      <c r="T11548" s="117"/>
    </row>
    <row r="11549" spans="16:20" x14ac:dyDescent="0.15">
      <c r="P11549" s="115"/>
      <c r="Q11549" s="116"/>
      <c r="R11549" s="116"/>
      <c r="S11549" s="116"/>
      <c r="T11549" s="117"/>
    </row>
    <row r="11550" spans="16:20" x14ac:dyDescent="0.15">
      <c r="P11550" s="115"/>
      <c r="Q11550" s="116"/>
      <c r="R11550" s="116"/>
      <c r="S11550" s="116"/>
      <c r="T11550" s="117"/>
    </row>
    <row r="11551" spans="16:20" x14ac:dyDescent="0.15">
      <c r="P11551" s="115"/>
      <c r="Q11551" s="116"/>
      <c r="R11551" s="116"/>
      <c r="S11551" s="116"/>
      <c r="T11551" s="117"/>
    </row>
    <row r="11552" spans="16:20" x14ac:dyDescent="0.15">
      <c r="P11552" s="115"/>
      <c r="Q11552" s="116"/>
      <c r="R11552" s="116"/>
      <c r="S11552" s="116"/>
      <c r="T11552" s="117"/>
    </row>
    <row r="11553" spans="16:20" x14ac:dyDescent="0.15">
      <c r="P11553" s="115"/>
      <c r="Q11553" s="116"/>
      <c r="R11553" s="116"/>
      <c r="S11553" s="116"/>
      <c r="T11553" s="117"/>
    </row>
    <row r="11554" spans="16:20" x14ac:dyDescent="0.15">
      <c r="P11554" s="115"/>
      <c r="Q11554" s="116"/>
      <c r="R11554" s="116"/>
      <c r="S11554" s="116"/>
      <c r="T11554" s="117"/>
    </row>
    <row r="11555" spans="16:20" x14ac:dyDescent="0.15">
      <c r="P11555" s="115"/>
      <c r="Q11555" s="116"/>
      <c r="R11555" s="116"/>
      <c r="S11555" s="116"/>
      <c r="T11555" s="117"/>
    </row>
    <row r="11556" spans="16:20" x14ac:dyDescent="0.15">
      <c r="P11556" s="115"/>
      <c r="Q11556" s="116"/>
      <c r="R11556" s="116"/>
      <c r="S11556" s="116"/>
      <c r="T11556" s="117"/>
    </row>
    <row r="11557" spans="16:20" x14ac:dyDescent="0.15">
      <c r="P11557" s="115"/>
      <c r="Q11557" s="116"/>
      <c r="R11557" s="116"/>
      <c r="S11557" s="116"/>
      <c r="T11557" s="117"/>
    </row>
    <row r="11558" spans="16:20" x14ac:dyDescent="0.15">
      <c r="P11558" s="115"/>
      <c r="Q11558" s="116"/>
      <c r="R11558" s="116"/>
      <c r="S11558" s="116"/>
      <c r="T11558" s="117"/>
    </row>
    <row r="11559" spans="16:20" x14ac:dyDescent="0.15">
      <c r="P11559" s="115"/>
      <c r="Q11559" s="116"/>
      <c r="R11559" s="116"/>
      <c r="S11559" s="116"/>
      <c r="T11559" s="117"/>
    </row>
    <row r="11560" spans="16:20" x14ac:dyDescent="0.15">
      <c r="P11560" s="115"/>
      <c r="Q11560" s="116"/>
      <c r="R11560" s="116"/>
      <c r="S11560" s="116"/>
      <c r="T11560" s="117"/>
    </row>
    <row r="11561" spans="16:20" x14ac:dyDescent="0.15">
      <c r="P11561" s="115"/>
      <c r="Q11561" s="116"/>
      <c r="R11561" s="116"/>
      <c r="S11561" s="116"/>
      <c r="T11561" s="117"/>
    </row>
    <row r="11562" spans="16:20" x14ac:dyDescent="0.15">
      <c r="P11562" s="115"/>
      <c r="Q11562" s="116"/>
      <c r="R11562" s="116"/>
      <c r="S11562" s="116"/>
      <c r="T11562" s="117"/>
    </row>
    <row r="11563" spans="16:20" x14ac:dyDescent="0.15">
      <c r="P11563" s="115"/>
      <c r="Q11563" s="116"/>
      <c r="R11563" s="116"/>
      <c r="S11563" s="116"/>
      <c r="T11563" s="117"/>
    </row>
    <row r="11564" spans="16:20" x14ac:dyDescent="0.15">
      <c r="P11564" s="115"/>
      <c r="Q11564" s="116"/>
      <c r="R11564" s="116"/>
      <c r="S11564" s="116"/>
      <c r="T11564" s="117"/>
    </row>
    <row r="11565" spans="16:20" x14ac:dyDescent="0.15">
      <c r="P11565" s="115"/>
      <c r="Q11565" s="116"/>
      <c r="R11565" s="116"/>
      <c r="S11565" s="116"/>
      <c r="T11565" s="117"/>
    </row>
    <row r="11566" spans="16:20" x14ac:dyDescent="0.15">
      <c r="P11566" s="115"/>
      <c r="Q11566" s="116"/>
      <c r="R11566" s="116"/>
      <c r="S11566" s="116"/>
      <c r="T11566" s="117"/>
    </row>
    <row r="11567" spans="16:20" x14ac:dyDescent="0.15">
      <c r="P11567" s="115"/>
      <c r="Q11567" s="116"/>
      <c r="R11567" s="116"/>
      <c r="S11567" s="116"/>
      <c r="T11567" s="117"/>
    </row>
    <row r="11568" spans="16:20" x14ac:dyDescent="0.15">
      <c r="P11568" s="115"/>
      <c r="Q11568" s="116"/>
      <c r="R11568" s="116"/>
      <c r="S11568" s="116"/>
      <c r="T11568" s="117"/>
    </row>
    <row r="11569" spans="16:20" x14ac:dyDescent="0.15">
      <c r="P11569" s="115"/>
      <c r="Q11569" s="116"/>
      <c r="R11569" s="116"/>
      <c r="S11569" s="116"/>
      <c r="T11569" s="117"/>
    </row>
    <row r="11570" spans="16:20" x14ac:dyDescent="0.15">
      <c r="P11570" s="115"/>
      <c r="Q11570" s="116"/>
      <c r="R11570" s="116"/>
      <c r="S11570" s="116"/>
      <c r="T11570" s="117"/>
    </row>
    <row r="11571" spans="16:20" x14ac:dyDescent="0.15">
      <c r="P11571" s="115"/>
      <c r="Q11571" s="116"/>
      <c r="R11571" s="116"/>
      <c r="S11571" s="116"/>
      <c r="T11571" s="117"/>
    </row>
    <row r="11572" spans="16:20" x14ac:dyDescent="0.15">
      <c r="P11572" s="115"/>
      <c r="Q11572" s="116"/>
      <c r="R11572" s="116"/>
      <c r="S11572" s="116"/>
      <c r="T11572" s="117"/>
    </row>
    <row r="11573" spans="16:20" x14ac:dyDescent="0.15">
      <c r="P11573" s="115"/>
      <c r="Q11573" s="116"/>
      <c r="R11573" s="116"/>
      <c r="S11573" s="116"/>
      <c r="T11573" s="117"/>
    </row>
    <row r="11574" spans="16:20" x14ac:dyDescent="0.15">
      <c r="P11574" s="115"/>
      <c r="Q11574" s="116"/>
      <c r="R11574" s="116"/>
      <c r="S11574" s="116"/>
      <c r="T11574" s="117"/>
    </row>
    <row r="11575" spans="16:20" x14ac:dyDescent="0.15">
      <c r="P11575" s="115"/>
      <c r="Q11575" s="116"/>
      <c r="R11575" s="116"/>
      <c r="S11575" s="116"/>
      <c r="T11575" s="117"/>
    </row>
    <row r="11576" spans="16:20" x14ac:dyDescent="0.15">
      <c r="P11576" s="115"/>
      <c r="Q11576" s="116"/>
      <c r="R11576" s="116"/>
      <c r="S11576" s="116"/>
      <c r="T11576" s="117"/>
    </row>
    <row r="11577" spans="16:20" x14ac:dyDescent="0.15">
      <c r="P11577" s="115"/>
      <c r="Q11577" s="116"/>
      <c r="R11577" s="116"/>
      <c r="S11577" s="116"/>
      <c r="T11577" s="117"/>
    </row>
    <row r="11578" spans="16:20" x14ac:dyDescent="0.15">
      <c r="P11578" s="115"/>
      <c r="Q11578" s="116"/>
      <c r="R11578" s="116"/>
      <c r="S11578" s="116"/>
      <c r="T11578" s="117"/>
    </row>
    <row r="11579" spans="16:20" x14ac:dyDescent="0.15">
      <c r="P11579" s="115"/>
      <c r="Q11579" s="116"/>
      <c r="R11579" s="116"/>
      <c r="S11579" s="116"/>
      <c r="T11579" s="117"/>
    </row>
    <row r="11580" spans="16:20" x14ac:dyDescent="0.15">
      <c r="P11580" s="115"/>
      <c r="Q11580" s="116"/>
      <c r="R11580" s="116"/>
      <c r="S11580" s="116"/>
      <c r="T11580" s="117"/>
    </row>
    <row r="11581" spans="16:20" x14ac:dyDescent="0.15">
      <c r="P11581" s="115"/>
      <c r="Q11581" s="116"/>
      <c r="R11581" s="116"/>
      <c r="S11581" s="116"/>
      <c r="T11581" s="117"/>
    </row>
    <row r="11582" spans="16:20" x14ac:dyDescent="0.15">
      <c r="P11582" s="115"/>
      <c r="Q11582" s="116"/>
      <c r="R11582" s="116"/>
      <c r="S11582" s="116"/>
      <c r="T11582" s="117"/>
    </row>
    <row r="11583" spans="16:20" x14ac:dyDescent="0.15">
      <c r="P11583" s="115"/>
      <c r="Q11583" s="116"/>
      <c r="R11583" s="116"/>
      <c r="S11583" s="116"/>
      <c r="T11583" s="117"/>
    </row>
    <row r="11584" spans="16:20" x14ac:dyDescent="0.15">
      <c r="P11584" s="115"/>
      <c r="Q11584" s="116"/>
      <c r="R11584" s="116"/>
      <c r="S11584" s="116"/>
      <c r="T11584" s="117"/>
    </row>
    <row r="11585" spans="16:20" x14ac:dyDescent="0.15">
      <c r="P11585" s="115"/>
      <c r="Q11585" s="116"/>
      <c r="R11585" s="116"/>
      <c r="S11585" s="116"/>
      <c r="T11585" s="117"/>
    </row>
    <row r="11586" spans="16:20" x14ac:dyDescent="0.15">
      <c r="P11586" s="115"/>
      <c r="Q11586" s="116"/>
      <c r="R11586" s="116"/>
      <c r="S11586" s="116"/>
      <c r="T11586" s="117"/>
    </row>
    <row r="11587" spans="16:20" x14ac:dyDescent="0.15">
      <c r="P11587" s="115"/>
      <c r="Q11587" s="116"/>
      <c r="R11587" s="116"/>
      <c r="S11587" s="116"/>
      <c r="T11587" s="117"/>
    </row>
    <row r="11588" spans="16:20" x14ac:dyDescent="0.15">
      <c r="P11588" s="115"/>
      <c r="Q11588" s="116"/>
      <c r="R11588" s="116"/>
      <c r="S11588" s="116"/>
      <c r="T11588" s="117"/>
    </row>
    <row r="11589" spans="16:20" x14ac:dyDescent="0.15">
      <c r="P11589" s="115"/>
      <c r="Q11589" s="116"/>
      <c r="R11589" s="116"/>
      <c r="S11589" s="116"/>
      <c r="T11589" s="117"/>
    </row>
    <row r="11590" spans="16:20" x14ac:dyDescent="0.15">
      <c r="P11590" s="115"/>
      <c r="Q11590" s="116"/>
      <c r="R11590" s="116"/>
      <c r="S11590" s="116"/>
      <c r="T11590" s="117"/>
    </row>
    <row r="11591" spans="16:20" x14ac:dyDescent="0.15">
      <c r="P11591" s="115"/>
      <c r="Q11591" s="116"/>
      <c r="R11591" s="116"/>
      <c r="S11591" s="116"/>
      <c r="T11591" s="117"/>
    </row>
    <row r="11592" spans="16:20" x14ac:dyDescent="0.15">
      <c r="P11592" s="115"/>
      <c r="Q11592" s="116"/>
      <c r="R11592" s="116"/>
      <c r="S11592" s="116"/>
      <c r="T11592" s="117"/>
    </row>
    <row r="11593" spans="16:20" x14ac:dyDescent="0.15">
      <c r="P11593" s="115"/>
      <c r="Q11593" s="116"/>
      <c r="R11593" s="116"/>
      <c r="S11593" s="116"/>
      <c r="T11593" s="117"/>
    </row>
    <row r="11594" spans="16:20" x14ac:dyDescent="0.15">
      <c r="P11594" s="115"/>
      <c r="Q11594" s="116"/>
      <c r="R11594" s="116"/>
      <c r="S11594" s="116"/>
      <c r="T11594" s="117"/>
    </row>
    <row r="11595" spans="16:20" x14ac:dyDescent="0.15">
      <c r="P11595" s="115"/>
      <c r="Q11595" s="116"/>
      <c r="R11595" s="116"/>
      <c r="S11595" s="116"/>
      <c r="T11595" s="117"/>
    </row>
    <row r="11596" spans="16:20" x14ac:dyDescent="0.15">
      <c r="P11596" s="115"/>
      <c r="Q11596" s="116"/>
      <c r="R11596" s="116"/>
      <c r="S11596" s="116"/>
      <c r="T11596" s="117"/>
    </row>
    <row r="11597" spans="16:20" x14ac:dyDescent="0.15">
      <c r="P11597" s="115"/>
      <c r="Q11597" s="116"/>
      <c r="R11597" s="116"/>
      <c r="S11597" s="116"/>
      <c r="T11597" s="117"/>
    </row>
    <row r="11598" spans="16:20" x14ac:dyDescent="0.15">
      <c r="P11598" s="115"/>
      <c r="Q11598" s="116"/>
      <c r="R11598" s="116"/>
      <c r="S11598" s="116"/>
      <c r="T11598" s="117"/>
    </row>
    <row r="11599" spans="16:20" x14ac:dyDescent="0.15">
      <c r="P11599" s="115"/>
      <c r="Q11599" s="116"/>
      <c r="R11599" s="116"/>
      <c r="S11599" s="116"/>
      <c r="T11599" s="117"/>
    </row>
    <row r="11600" spans="16:20" x14ac:dyDescent="0.15">
      <c r="P11600" s="115"/>
      <c r="Q11600" s="116"/>
      <c r="R11600" s="116"/>
      <c r="S11600" s="116"/>
      <c r="T11600" s="117"/>
    </row>
    <row r="11601" spans="16:20" x14ac:dyDescent="0.15">
      <c r="P11601" s="115"/>
      <c r="Q11601" s="116"/>
      <c r="R11601" s="116"/>
      <c r="S11601" s="116"/>
      <c r="T11601" s="117"/>
    </row>
    <row r="11602" spans="16:20" x14ac:dyDescent="0.15">
      <c r="P11602" s="115"/>
      <c r="Q11602" s="116"/>
      <c r="R11602" s="116"/>
      <c r="S11602" s="116"/>
      <c r="T11602" s="117"/>
    </row>
    <row r="11603" spans="16:20" x14ac:dyDescent="0.15">
      <c r="P11603" s="115"/>
      <c r="Q11603" s="116"/>
      <c r="R11603" s="116"/>
      <c r="S11603" s="116"/>
      <c r="T11603" s="117"/>
    </row>
    <row r="11604" spans="16:20" x14ac:dyDescent="0.15">
      <c r="P11604" s="115"/>
      <c r="Q11604" s="116"/>
      <c r="R11604" s="116"/>
      <c r="S11604" s="116"/>
      <c r="T11604" s="117"/>
    </row>
    <row r="11605" spans="16:20" x14ac:dyDescent="0.15">
      <c r="P11605" s="115"/>
      <c r="Q11605" s="116"/>
      <c r="R11605" s="116"/>
      <c r="S11605" s="116"/>
      <c r="T11605" s="117"/>
    </row>
    <row r="11606" spans="16:20" x14ac:dyDescent="0.15">
      <c r="P11606" s="115"/>
      <c r="Q11606" s="116"/>
      <c r="R11606" s="116"/>
      <c r="S11606" s="116"/>
      <c r="T11606" s="117"/>
    </row>
    <row r="11607" spans="16:20" x14ac:dyDescent="0.15">
      <c r="P11607" s="115"/>
      <c r="Q11607" s="116"/>
      <c r="R11607" s="116"/>
      <c r="S11607" s="116"/>
      <c r="T11607" s="117"/>
    </row>
    <row r="11608" spans="16:20" x14ac:dyDescent="0.15">
      <c r="P11608" s="115"/>
      <c r="Q11608" s="116"/>
      <c r="R11608" s="116"/>
      <c r="S11608" s="116"/>
      <c r="T11608" s="117"/>
    </row>
    <row r="11609" spans="16:20" x14ac:dyDescent="0.15">
      <c r="P11609" s="115"/>
      <c r="Q11609" s="116"/>
      <c r="R11609" s="116"/>
      <c r="S11609" s="116"/>
      <c r="T11609" s="117"/>
    </row>
    <row r="11610" spans="16:20" x14ac:dyDescent="0.15">
      <c r="P11610" s="115"/>
      <c r="Q11610" s="116"/>
      <c r="R11610" s="116"/>
      <c r="S11610" s="116"/>
      <c r="T11610" s="117"/>
    </row>
    <row r="11611" spans="16:20" x14ac:dyDescent="0.15">
      <c r="P11611" s="115"/>
      <c r="Q11611" s="116"/>
      <c r="R11611" s="116"/>
      <c r="S11611" s="116"/>
      <c r="T11611" s="117"/>
    </row>
    <row r="11612" spans="16:20" x14ac:dyDescent="0.15">
      <c r="P11612" s="115"/>
      <c r="Q11612" s="116"/>
      <c r="R11612" s="116"/>
      <c r="S11612" s="116"/>
      <c r="T11612" s="117"/>
    </row>
    <row r="11613" spans="16:20" x14ac:dyDescent="0.15">
      <c r="P11613" s="115"/>
      <c r="Q11613" s="116"/>
      <c r="R11613" s="116"/>
      <c r="S11613" s="116"/>
      <c r="T11613" s="117"/>
    </row>
    <row r="11614" spans="16:20" x14ac:dyDescent="0.15">
      <c r="P11614" s="115"/>
      <c r="Q11614" s="116"/>
      <c r="R11614" s="116"/>
      <c r="S11614" s="116"/>
      <c r="T11614" s="117"/>
    </row>
    <row r="11615" spans="16:20" x14ac:dyDescent="0.15">
      <c r="P11615" s="115"/>
      <c r="Q11615" s="116"/>
      <c r="R11615" s="116"/>
      <c r="S11615" s="116"/>
      <c r="T11615" s="117"/>
    </row>
    <row r="11616" spans="16:20" x14ac:dyDescent="0.15">
      <c r="P11616" s="115"/>
      <c r="Q11616" s="116"/>
      <c r="R11616" s="116"/>
      <c r="S11616" s="116"/>
      <c r="T11616" s="117"/>
    </row>
    <row r="11617" spans="16:20" x14ac:dyDescent="0.15">
      <c r="P11617" s="115"/>
      <c r="Q11617" s="116"/>
      <c r="R11617" s="116"/>
      <c r="S11617" s="116"/>
      <c r="T11617" s="117"/>
    </row>
    <row r="11618" spans="16:20" x14ac:dyDescent="0.15">
      <c r="P11618" s="115"/>
      <c r="Q11618" s="116"/>
      <c r="R11618" s="116"/>
      <c r="S11618" s="116"/>
      <c r="T11618" s="117"/>
    </row>
    <row r="11619" spans="16:20" x14ac:dyDescent="0.15">
      <c r="P11619" s="115"/>
      <c r="Q11619" s="116"/>
      <c r="R11619" s="116"/>
      <c r="S11619" s="116"/>
      <c r="T11619" s="117"/>
    </row>
    <row r="11620" spans="16:20" x14ac:dyDescent="0.15">
      <c r="P11620" s="115"/>
      <c r="Q11620" s="116"/>
      <c r="R11620" s="116"/>
      <c r="S11620" s="116"/>
      <c r="T11620" s="117"/>
    </row>
    <row r="11621" spans="16:20" x14ac:dyDescent="0.15">
      <c r="P11621" s="115"/>
      <c r="Q11621" s="116"/>
      <c r="R11621" s="116"/>
      <c r="S11621" s="116"/>
      <c r="T11621" s="117"/>
    </row>
    <row r="11622" spans="16:20" x14ac:dyDescent="0.15">
      <c r="P11622" s="115"/>
      <c r="Q11622" s="116"/>
      <c r="R11622" s="116"/>
      <c r="S11622" s="116"/>
      <c r="T11622" s="117"/>
    </row>
    <row r="11623" spans="16:20" x14ac:dyDescent="0.15">
      <c r="P11623" s="115"/>
      <c r="Q11623" s="116"/>
      <c r="R11623" s="116"/>
      <c r="S11623" s="116"/>
      <c r="T11623" s="117"/>
    </row>
    <row r="11624" spans="16:20" x14ac:dyDescent="0.15">
      <c r="P11624" s="115"/>
      <c r="Q11624" s="116"/>
      <c r="R11624" s="116"/>
      <c r="S11624" s="116"/>
      <c r="T11624" s="117"/>
    </row>
    <row r="11625" spans="16:20" x14ac:dyDescent="0.15">
      <c r="P11625" s="115"/>
      <c r="Q11625" s="116"/>
      <c r="R11625" s="116"/>
      <c r="S11625" s="116"/>
      <c r="T11625" s="117"/>
    </row>
    <row r="11626" spans="16:20" x14ac:dyDescent="0.15">
      <c r="P11626" s="115"/>
      <c r="Q11626" s="116"/>
      <c r="R11626" s="116"/>
      <c r="S11626" s="116"/>
      <c r="T11626" s="117"/>
    </row>
    <row r="11627" spans="16:20" x14ac:dyDescent="0.15">
      <c r="P11627" s="115"/>
      <c r="Q11627" s="116"/>
      <c r="R11627" s="116"/>
      <c r="S11627" s="116"/>
      <c r="T11627" s="117"/>
    </row>
    <row r="11628" spans="16:20" x14ac:dyDescent="0.15">
      <c r="P11628" s="115"/>
      <c r="Q11628" s="116"/>
      <c r="R11628" s="116"/>
      <c r="S11628" s="116"/>
      <c r="T11628" s="117"/>
    </row>
    <row r="11629" spans="16:20" x14ac:dyDescent="0.15">
      <c r="P11629" s="115"/>
      <c r="Q11629" s="116"/>
      <c r="R11629" s="116"/>
      <c r="S11629" s="116"/>
      <c r="T11629" s="117"/>
    </row>
    <row r="11630" spans="16:20" x14ac:dyDescent="0.15">
      <c r="P11630" s="115"/>
      <c r="Q11630" s="116"/>
      <c r="R11630" s="116"/>
      <c r="S11630" s="116"/>
      <c r="T11630" s="117"/>
    </row>
    <row r="11631" spans="16:20" x14ac:dyDescent="0.15">
      <c r="P11631" s="115"/>
      <c r="Q11631" s="116"/>
      <c r="R11631" s="116"/>
      <c r="S11631" s="116"/>
      <c r="T11631" s="117"/>
    </row>
    <row r="11632" spans="16:20" x14ac:dyDescent="0.15">
      <c r="P11632" s="115"/>
      <c r="Q11632" s="116"/>
      <c r="R11632" s="116"/>
      <c r="S11632" s="116"/>
      <c r="T11632" s="117"/>
    </row>
    <row r="11633" spans="16:20" x14ac:dyDescent="0.15">
      <c r="P11633" s="115"/>
      <c r="Q11633" s="116"/>
      <c r="R11633" s="116"/>
      <c r="S11633" s="116"/>
      <c r="T11633" s="117"/>
    </row>
    <row r="11634" spans="16:20" x14ac:dyDescent="0.15">
      <c r="P11634" s="115"/>
      <c r="Q11634" s="116"/>
      <c r="R11634" s="116"/>
      <c r="S11634" s="116"/>
      <c r="T11634" s="117"/>
    </row>
    <row r="11635" spans="16:20" x14ac:dyDescent="0.15">
      <c r="P11635" s="115"/>
      <c r="Q11635" s="116"/>
      <c r="R11635" s="116"/>
      <c r="S11635" s="116"/>
      <c r="T11635" s="117"/>
    </row>
    <row r="11636" spans="16:20" x14ac:dyDescent="0.15">
      <c r="P11636" s="115"/>
      <c r="Q11636" s="116"/>
      <c r="R11636" s="116"/>
      <c r="S11636" s="116"/>
      <c r="T11636" s="117"/>
    </row>
    <row r="11637" spans="16:20" x14ac:dyDescent="0.15">
      <c r="P11637" s="115"/>
      <c r="Q11637" s="116"/>
      <c r="R11637" s="116"/>
      <c r="S11637" s="116"/>
      <c r="T11637" s="117"/>
    </row>
    <row r="11638" spans="16:20" x14ac:dyDescent="0.15">
      <c r="P11638" s="115"/>
      <c r="Q11638" s="116"/>
      <c r="R11638" s="116"/>
      <c r="S11638" s="116"/>
      <c r="T11638" s="117"/>
    </row>
    <row r="11639" spans="16:20" x14ac:dyDescent="0.15">
      <c r="P11639" s="115"/>
      <c r="Q11639" s="116"/>
      <c r="R11639" s="116"/>
      <c r="S11639" s="116"/>
      <c r="T11639" s="117"/>
    </row>
    <row r="11640" spans="16:20" x14ac:dyDescent="0.15">
      <c r="P11640" s="115"/>
      <c r="Q11640" s="116"/>
      <c r="R11640" s="116"/>
      <c r="S11640" s="116"/>
      <c r="T11640" s="117"/>
    </row>
    <row r="11641" spans="16:20" x14ac:dyDescent="0.15">
      <c r="P11641" s="115"/>
      <c r="Q11641" s="116"/>
      <c r="R11641" s="116"/>
      <c r="S11641" s="116"/>
      <c r="T11641" s="117"/>
    </row>
    <row r="11642" spans="16:20" x14ac:dyDescent="0.15">
      <c r="P11642" s="115"/>
      <c r="Q11642" s="116"/>
      <c r="R11642" s="116"/>
      <c r="S11642" s="116"/>
      <c r="T11642" s="117"/>
    </row>
    <row r="11643" spans="16:20" x14ac:dyDescent="0.15">
      <c r="P11643" s="115"/>
      <c r="Q11643" s="116"/>
      <c r="R11643" s="116"/>
      <c r="S11643" s="116"/>
      <c r="T11643" s="117"/>
    </row>
    <row r="11644" spans="16:20" x14ac:dyDescent="0.15">
      <c r="P11644" s="115"/>
      <c r="Q11644" s="116"/>
      <c r="R11644" s="116"/>
      <c r="S11644" s="116"/>
      <c r="T11644" s="117"/>
    </row>
    <row r="11645" spans="16:20" x14ac:dyDescent="0.15">
      <c r="P11645" s="115"/>
      <c r="Q11645" s="116"/>
      <c r="R11645" s="116"/>
      <c r="S11645" s="116"/>
      <c r="T11645" s="117"/>
    </row>
    <row r="11646" spans="16:20" x14ac:dyDescent="0.15">
      <c r="P11646" s="115"/>
      <c r="Q11646" s="116"/>
      <c r="R11646" s="116"/>
      <c r="S11646" s="116"/>
      <c r="T11646" s="117"/>
    </row>
    <row r="11647" spans="16:20" x14ac:dyDescent="0.15">
      <c r="P11647" s="115"/>
      <c r="Q11647" s="116"/>
      <c r="R11647" s="116"/>
      <c r="S11647" s="116"/>
      <c r="T11647" s="117"/>
    </row>
    <row r="11648" spans="16:20" x14ac:dyDescent="0.15">
      <c r="P11648" s="115"/>
      <c r="Q11648" s="116"/>
      <c r="R11648" s="116"/>
      <c r="S11648" s="116"/>
      <c r="T11648" s="117"/>
    </row>
    <row r="11649" spans="16:20" x14ac:dyDescent="0.15">
      <c r="P11649" s="115"/>
      <c r="Q11649" s="116"/>
      <c r="R11649" s="116"/>
      <c r="S11649" s="116"/>
      <c r="T11649" s="117"/>
    </row>
    <row r="11650" spans="16:20" x14ac:dyDescent="0.15">
      <c r="P11650" s="115"/>
      <c r="Q11650" s="116"/>
      <c r="R11650" s="116"/>
      <c r="S11650" s="116"/>
      <c r="T11650" s="117"/>
    </row>
    <row r="11651" spans="16:20" x14ac:dyDescent="0.15">
      <c r="P11651" s="115"/>
      <c r="Q11651" s="116"/>
      <c r="R11651" s="116"/>
      <c r="S11651" s="116"/>
      <c r="T11651" s="117"/>
    </row>
    <row r="11652" spans="16:20" x14ac:dyDescent="0.15">
      <c r="P11652" s="115"/>
      <c r="Q11652" s="116"/>
      <c r="R11652" s="116"/>
      <c r="S11652" s="116"/>
      <c r="T11652" s="117"/>
    </row>
    <row r="11653" spans="16:20" x14ac:dyDescent="0.15">
      <c r="P11653" s="115"/>
      <c r="Q11653" s="116"/>
      <c r="R11653" s="116"/>
      <c r="S11653" s="116"/>
      <c r="T11653" s="117"/>
    </row>
    <row r="11654" spans="16:20" x14ac:dyDescent="0.15">
      <c r="P11654" s="115"/>
      <c r="Q11654" s="116"/>
      <c r="R11654" s="116"/>
      <c r="S11654" s="116"/>
      <c r="T11654" s="117"/>
    </row>
    <row r="11655" spans="16:20" x14ac:dyDescent="0.15">
      <c r="P11655" s="115"/>
      <c r="Q11655" s="116"/>
      <c r="R11655" s="116"/>
      <c r="S11655" s="116"/>
      <c r="T11655" s="117"/>
    </row>
    <row r="11656" spans="16:20" x14ac:dyDescent="0.15">
      <c r="P11656" s="115"/>
      <c r="Q11656" s="116"/>
      <c r="R11656" s="116"/>
      <c r="S11656" s="116"/>
      <c r="T11656" s="117"/>
    </row>
    <row r="11657" spans="16:20" x14ac:dyDescent="0.15">
      <c r="P11657" s="115"/>
      <c r="Q11657" s="116"/>
      <c r="R11657" s="116"/>
      <c r="S11657" s="116"/>
      <c r="T11657" s="117"/>
    </row>
    <row r="11658" spans="16:20" x14ac:dyDescent="0.15">
      <c r="P11658" s="115"/>
      <c r="Q11658" s="116"/>
      <c r="R11658" s="116"/>
      <c r="S11658" s="116"/>
      <c r="T11658" s="117"/>
    </row>
    <row r="11659" spans="16:20" x14ac:dyDescent="0.15">
      <c r="P11659" s="115"/>
      <c r="Q11659" s="116"/>
      <c r="R11659" s="116"/>
      <c r="S11659" s="116"/>
      <c r="T11659" s="117"/>
    </row>
    <row r="11660" spans="16:20" x14ac:dyDescent="0.15">
      <c r="P11660" s="115"/>
      <c r="Q11660" s="116"/>
      <c r="R11660" s="116"/>
      <c r="S11660" s="116"/>
      <c r="T11660" s="117"/>
    </row>
    <row r="11661" spans="16:20" x14ac:dyDescent="0.15">
      <c r="P11661" s="115"/>
      <c r="Q11661" s="116"/>
      <c r="R11661" s="116"/>
      <c r="S11661" s="116"/>
      <c r="T11661" s="117"/>
    </row>
    <row r="11662" spans="16:20" x14ac:dyDescent="0.15">
      <c r="P11662" s="115"/>
      <c r="Q11662" s="116"/>
      <c r="R11662" s="116"/>
      <c r="S11662" s="116"/>
      <c r="T11662" s="117"/>
    </row>
    <row r="11663" spans="16:20" x14ac:dyDescent="0.15">
      <c r="P11663" s="115"/>
      <c r="Q11663" s="116"/>
      <c r="R11663" s="116"/>
      <c r="S11663" s="116"/>
      <c r="T11663" s="117"/>
    </row>
    <row r="11664" spans="16:20" x14ac:dyDescent="0.15">
      <c r="P11664" s="115"/>
      <c r="Q11664" s="116"/>
      <c r="R11664" s="116"/>
      <c r="S11664" s="116"/>
      <c r="T11664" s="117"/>
    </row>
    <row r="11665" spans="16:20" x14ac:dyDescent="0.15">
      <c r="P11665" s="115"/>
      <c r="Q11665" s="116"/>
      <c r="R11665" s="116"/>
      <c r="S11665" s="116"/>
      <c r="T11665" s="117"/>
    </row>
    <row r="11666" spans="16:20" x14ac:dyDescent="0.15">
      <c r="P11666" s="115"/>
      <c r="Q11666" s="116"/>
      <c r="R11666" s="116"/>
      <c r="S11666" s="116"/>
      <c r="T11666" s="117"/>
    </row>
    <row r="11667" spans="16:20" x14ac:dyDescent="0.15">
      <c r="P11667" s="115"/>
      <c r="Q11667" s="116"/>
      <c r="R11667" s="116"/>
      <c r="S11667" s="116"/>
      <c r="T11667" s="117"/>
    </row>
    <row r="11668" spans="16:20" x14ac:dyDescent="0.15">
      <c r="P11668" s="115"/>
      <c r="Q11668" s="116"/>
      <c r="R11668" s="116"/>
      <c r="S11668" s="116"/>
      <c r="T11668" s="117"/>
    </row>
    <row r="11669" spans="16:20" x14ac:dyDescent="0.15">
      <c r="P11669" s="115"/>
      <c r="Q11669" s="116"/>
      <c r="R11669" s="116"/>
      <c r="S11669" s="116"/>
      <c r="T11669" s="117"/>
    </row>
    <row r="11670" spans="16:20" x14ac:dyDescent="0.15">
      <c r="P11670" s="115"/>
      <c r="Q11670" s="116"/>
      <c r="R11670" s="116"/>
      <c r="S11670" s="116"/>
      <c r="T11670" s="117"/>
    </row>
    <row r="11671" spans="16:20" x14ac:dyDescent="0.15">
      <c r="P11671" s="115"/>
      <c r="Q11671" s="116"/>
      <c r="R11671" s="116"/>
      <c r="S11671" s="116"/>
      <c r="T11671" s="117"/>
    </row>
    <row r="11672" spans="16:20" x14ac:dyDescent="0.15">
      <c r="P11672" s="115"/>
      <c r="Q11672" s="116"/>
      <c r="R11672" s="116"/>
      <c r="S11672" s="116"/>
      <c r="T11672" s="117"/>
    </row>
    <row r="11673" spans="16:20" x14ac:dyDescent="0.15">
      <c r="P11673" s="115"/>
      <c r="Q11673" s="116"/>
      <c r="R11673" s="116"/>
      <c r="S11673" s="116"/>
      <c r="T11673" s="117"/>
    </row>
    <row r="11674" spans="16:20" x14ac:dyDescent="0.15">
      <c r="P11674" s="115"/>
      <c r="Q11674" s="116"/>
      <c r="R11674" s="116"/>
      <c r="S11674" s="116"/>
      <c r="T11674" s="117"/>
    </row>
    <row r="11675" spans="16:20" x14ac:dyDescent="0.15">
      <c r="P11675" s="115"/>
      <c r="Q11675" s="116"/>
      <c r="R11675" s="116"/>
      <c r="S11675" s="116"/>
      <c r="T11675" s="117"/>
    </row>
    <row r="11676" spans="16:20" x14ac:dyDescent="0.15">
      <c r="P11676" s="115"/>
      <c r="Q11676" s="116"/>
      <c r="R11676" s="116"/>
      <c r="S11676" s="116"/>
      <c r="T11676" s="117"/>
    </row>
    <row r="11677" spans="16:20" x14ac:dyDescent="0.15">
      <c r="P11677" s="115"/>
      <c r="Q11677" s="116"/>
      <c r="R11677" s="116"/>
      <c r="S11677" s="116"/>
      <c r="T11677" s="117"/>
    </row>
    <row r="11678" spans="16:20" x14ac:dyDescent="0.15">
      <c r="P11678" s="115"/>
      <c r="Q11678" s="116"/>
      <c r="R11678" s="116"/>
      <c r="S11678" s="116"/>
      <c r="T11678" s="117"/>
    </row>
    <row r="11679" spans="16:20" x14ac:dyDescent="0.15">
      <c r="P11679" s="115"/>
      <c r="Q11679" s="116"/>
      <c r="R11679" s="116"/>
      <c r="S11679" s="116"/>
      <c r="T11679" s="117"/>
    </row>
    <row r="11680" spans="16:20" x14ac:dyDescent="0.15">
      <c r="P11680" s="115"/>
      <c r="Q11680" s="116"/>
      <c r="R11680" s="116"/>
      <c r="S11680" s="116"/>
      <c r="T11680" s="117"/>
    </row>
    <row r="11681" spans="16:20" x14ac:dyDescent="0.15">
      <c r="P11681" s="115"/>
      <c r="Q11681" s="116"/>
      <c r="R11681" s="116"/>
      <c r="S11681" s="116"/>
      <c r="T11681" s="117"/>
    </row>
    <row r="11682" spans="16:20" x14ac:dyDescent="0.15">
      <c r="P11682" s="115"/>
      <c r="Q11682" s="116"/>
      <c r="R11682" s="116"/>
      <c r="S11682" s="116"/>
      <c r="T11682" s="117"/>
    </row>
    <row r="11683" spans="16:20" x14ac:dyDescent="0.15">
      <c r="P11683" s="115"/>
      <c r="Q11683" s="116"/>
      <c r="R11683" s="116"/>
      <c r="S11683" s="116"/>
      <c r="T11683" s="117"/>
    </row>
    <row r="11684" spans="16:20" x14ac:dyDescent="0.15">
      <c r="P11684" s="115"/>
      <c r="Q11684" s="116"/>
      <c r="R11684" s="116"/>
      <c r="S11684" s="116"/>
      <c r="T11684" s="117"/>
    </row>
    <row r="11685" spans="16:20" x14ac:dyDescent="0.15">
      <c r="P11685" s="115"/>
      <c r="Q11685" s="116"/>
      <c r="R11685" s="116"/>
      <c r="S11685" s="116"/>
      <c r="T11685" s="117"/>
    </row>
    <row r="11686" spans="16:20" x14ac:dyDescent="0.15">
      <c r="P11686" s="115"/>
      <c r="Q11686" s="116"/>
      <c r="R11686" s="116"/>
      <c r="S11686" s="116"/>
      <c r="T11686" s="117"/>
    </row>
    <row r="11687" spans="16:20" x14ac:dyDescent="0.15">
      <c r="P11687" s="115"/>
      <c r="Q11687" s="116"/>
      <c r="R11687" s="116"/>
      <c r="S11687" s="116"/>
      <c r="T11687" s="117"/>
    </row>
    <row r="11688" spans="16:20" x14ac:dyDescent="0.15">
      <c r="P11688" s="115"/>
      <c r="Q11688" s="116"/>
      <c r="R11688" s="116"/>
      <c r="S11688" s="116"/>
      <c r="T11688" s="117"/>
    </row>
    <row r="11689" spans="16:20" x14ac:dyDescent="0.15">
      <c r="P11689" s="115"/>
      <c r="Q11689" s="116"/>
      <c r="R11689" s="116"/>
      <c r="S11689" s="116"/>
      <c r="T11689" s="117"/>
    </row>
    <row r="11690" spans="16:20" x14ac:dyDescent="0.15">
      <c r="P11690" s="115"/>
      <c r="Q11690" s="116"/>
      <c r="R11690" s="116"/>
      <c r="S11690" s="116"/>
      <c r="T11690" s="117"/>
    </row>
    <row r="11691" spans="16:20" x14ac:dyDescent="0.15">
      <c r="P11691" s="115"/>
      <c r="Q11691" s="116"/>
      <c r="R11691" s="116"/>
      <c r="S11691" s="116"/>
      <c r="T11691" s="117"/>
    </row>
    <row r="11692" spans="16:20" x14ac:dyDescent="0.15">
      <c r="P11692" s="115"/>
      <c r="Q11692" s="116"/>
      <c r="R11692" s="116"/>
      <c r="S11692" s="116"/>
      <c r="T11692" s="117"/>
    </row>
    <row r="11693" spans="16:20" x14ac:dyDescent="0.15">
      <c r="P11693" s="115"/>
      <c r="Q11693" s="116"/>
      <c r="R11693" s="116"/>
      <c r="S11693" s="116"/>
      <c r="T11693" s="117"/>
    </row>
    <row r="11694" spans="16:20" x14ac:dyDescent="0.15">
      <c r="P11694" s="115"/>
      <c r="Q11694" s="116"/>
      <c r="R11694" s="116"/>
      <c r="S11694" s="116"/>
      <c r="T11694" s="117"/>
    </row>
    <row r="11695" spans="16:20" x14ac:dyDescent="0.15">
      <c r="P11695" s="115"/>
      <c r="Q11695" s="116"/>
      <c r="R11695" s="116"/>
      <c r="S11695" s="116"/>
      <c r="T11695" s="117"/>
    </row>
    <row r="11696" spans="16:20" x14ac:dyDescent="0.15">
      <c r="P11696" s="115"/>
      <c r="Q11696" s="116"/>
      <c r="R11696" s="116"/>
      <c r="S11696" s="116"/>
      <c r="T11696" s="117"/>
    </row>
    <row r="11697" spans="16:20" x14ac:dyDescent="0.15">
      <c r="P11697" s="115"/>
      <c r="Q11697" s="116"/>
      <c r="R11697" s="116"/>
      <c r="S11697" s="116"/>
      <c r="T11697" s="117"/>
    </row>
    <row r="11698" spans="16:20" x14ac:dyDescent="0.15">
      <c r="P11698" s="115"/>
      <c r="Q11698" s="116"/>
      <c r="R11698" s="116"/>
      <c r="S11698" s="116"/>
      <c r="T11698" s="117"/>
    </row>
    <row r="11699" spans="16:20" x14ac:dyDescent="0.15">
      <c r="P11699" s="115"/>
      <c r="Q11699" s="116"/>
      <c r="R11699" s="116"/>
      <c r="S11699" s="116"/>
      <c r="T11699" s="117"/>
    </row>
    <row r="11700" spans="16:20" x14ac:dyDescent="0.15">
      <c r="P11700" s="115"/>
      <c r="Q11700" s="116"/>
      <c r="R11700" s="116"/>
      <c r="S11700" s="116"/>
      <c r="T11700" s="117"/>
    </row>
    <row r="11701" spans="16:20" x14ac:dyDescent="0.15">
      <c r="P11701" s="115"/>
      <c r="Q11701" s="116"/>
      <c r="R11701" s="116"/>
      <c r="S11701" s="116"/>
      <c r="T11701" s="117"/>
    </row>
    <row r="11702" spans="16:20" x14ac:dyDescent="0.15">
      <c r="P11702" s="115"/>
      <c r="Q11702" s="116"/>
      <c r="R11702" s="116"/>
      <c r="S11702" s="116"/>
      <c r="T11702" s="117"/>
    </row>
    <row r="11703" spans="16:20" x14ac:dyDescent="0.15">
      <c r="P11703" s="115"/>
      <c r="Q11703" s="116"/>
      <c r="R11703" s="116"/>
      <c r="S11703" s="116"/>
      <c r="T11703" s="117"/>
    </row>
    <row r="11704" spans="16:20" x14ac:dyDescent="0.15">
      <c r="P11704" s="115"/>
      <c r="Q11704" s="116"/>
      <c r="R11704" s="116"/>
      <c r="S11704" s="116"/>
      <c r="T11704" s="117"/>
    </row>
    <row r="11705" spans="16:20" x14ac:dyDescent="0.15">
      <c r="P11705" s="115"/>
      <c r="Q11705" s="116"/>
      <c r="R11705" s="116"/>
      <c r="S11705" s="116"/>
      <c r="T11705" s="117"/>
    </row>
    <row r="11706" spans="16:20" x14ac:dyDescent="0.15">
      <c r="P11706" s="115"/>
      <c r="Q11706" s="116"/>
      <c r="R11706" s="116"/>
      <c r="S11706" s="116"/>
      <c r="T11706" s="117"/>
    </row>
    <row r="11707" spans="16:20" x14ac:dyDescent="0.15">
      <c r="P11707" s="115"/>
      <c r="Q11707" s="116"/>
      <c r="R11707" s="116"/>
      <c r="S11707" s="116"/>
      <c r="T11707" s="117"/>
    </row>
    <row r="11708" spans="16:20" x14ac:dyDescent="0.15">
      <c r="P11708" s="115"/>
      <c r="Q11708" s="116"/>
      <c r="R11708" s="116"/>
      <c r="S11708" s="116"/>
      <c r="T11708" s="117"/>
    </row>
    <row r="11709" spans="16:20" x14ac:dyDescent="0.15">
      <c r="P11709" s="115"/>
      <c r="Q11709" s="116"/>
      <c r="R11709" s="116"/>
      <c r="S11709" s="116"/>
      <c r="T11709" s="117"/>
    </row>
    <row r="11710" spans="16:20" x14ac:dyDescent="0.15">
      <c r="P11710" s="115"/>
      <c r="Q11710" s="116"/>
      <c r="R11710" s="116"/>
      <c r="S11710" s="116"/>
      <c r="T11710" s="117"/>
    </row>
    <row r="11711" spans="16:20" x14ac:dyDescent="0.15">
      <c r="P11711" s="115"/>
      <c r="Q11711" s="116"/>
      <c r="R11711" s="116"/>
      <c r="S11711" s="116"/>
      <c r="T11711" s="117"/>
    </row>
    <row r="11712" spans="16:20" x14ac:dyDescent="0.15">
      <c r="P11712" s="115"/>
      <c r="Q11712" s="116"/>
      <c r="R11712" s="116"/>
      <c r="S11712" s="116"/>
      <c r="T11712" s="117"/>
    </row>
    <row r="11713" spans="16:20" x14ac:dyDescent="0.15">
      <c r="P11713" s="115"/>
      <c r="Q11713" s="116"/>
      <c r="R11713" s="116"/>
      <c r="S11713" s="116"/>
      <c r="T11713" s="117"/>
    </row>
    <row r="11714" spans="16:20" x14ac:dyDescent="0.15">
      <c r="P11714" s="115"/>
      <c r="Q11714" s="116"/>
      <c r="R11714" s="116"/>
      <c r="S11714" s="116"/>
      <c r="T11714" s="117"/>
    </row>
    <row r="11715" spans="16:20" x14ac:dyDescent="0.15">
      <c r="P11715" s="115"/>
      <c r="Q11715" s="116"/>
      <c r="R11715" s="116"/>
      <c r="S11715" s="116"/>
      <c r="T11715" s="117"/>
    </row>
    <row r="11716" spans="16:20" x14ac:dyDescent="0.15">
      <c r="P11716" s="115"/>
      <c r="Q11716" s="116"/>
      <c r="R11716" s="116"/>
      <c r="S11716" s="116"/>
      <c r="T11716" s="117"/>
    </row>
    <row r="11717" spans="16:20" x14ac:dyDescent="0.15">
      <c r="P11717" s="115"/>
      <c r="Q11717" s="116"/>
      <c r="R11717" s="116"/>
      <c r="S11717" s="116"/>
      <c r="T11717" s="117"/>
    </row>
    <row r="11718" spans="16:20" x14ac:dyDescent="0.15">
      <c r="P11718" s="115"/>
      <c r="Q11718" s="116"/>
      <c r="R11718" s="116"/>
      <c r="S11718" s="116"/>
      <c r="T11718" s="117"/>
    </row>
    <row r="11719" spans="16:20" x14ac:dyDescent="0.15">
      <c r="P11719" s="115"/>
      <c r="Q11719" s="116"/>
      <c r="R11719" s="116"/>
      <c r="S11719" s="116"/>
      <c r="T11719" s="117"/>
    </row>
    <row r="11720" spans="16:20" x14ac:dyDescent="0.15">
      <c r="P11720" s="115"/>
      <c r="Q11720" s="116"/>
      <c r="R11720" s="116"/>
      <c r="S11720" s="116"/>
      <c r="T11720" s="117"/>
    </row>
    <row r="11721" spans="16:20" x14ac:dyDescent="0.15">
      <c r="P11721" s="115"/>
      <c r="Q11721" s="116"/>
      <c r="R11721" s="116"/>
      <c r="S11721" s="116"/>
      <c r="T11721" s="117"/>
    </row>
    <row r="11722" spans="16:20" x14ac:dyDescent="0.15">
      <c r="P11722" s="115"/>
      <c r="Q11722" s="116"/>
      <c r="R11722" s="116"/>
      <c r="S11722" s="116"/>
      <c r="T11722" s="117"/>
    </row>
    <row r="11723" spans="16:20" x14ac:dyDescent="0.15">
      <c r="P11723" s="115"/>
      <c r="Q11723" s="116"/>
      <c r="R11723" s="116"/>
      <c r="S11723" s="116"/>
      <c r="T11723" s="117"/>
    </row>
    <row r="11724" spans="16:20" x14ac:dyDescent="0.15">
      <c r="P11724" s="115"/>
      <c r="Q11724" s="116"/>
      <c r="R11724" s="116"/>
      <c r="S11724" s="116"/>
      <c r="T11724" s="117"/>
    </row>
    <row r="11725" spans="16:20" x14ac:dyDescent="0.15">
      <c r="P11725" s="115"/>
      <c r="Q11725" s="116"/>
      <c r="R11725" s="116"/>
      <c r="S11725" s="116"/>
      <c r="T11725" s="117"/>
    </row>
    <row r="11726" spans="16:20" x14ac:dyDescent="0.15">
      <c r="P11726" s="115"/>
      <c r="Q11726" s="116"/>
      <c r="R11726" s="116"/>
      <c r="S11726" s="116"/>
      <c r="T11726" s="117"/>
    </row>
    <row r="11727" spans="16:20" x14ac:dyDescent="0.15">
      <c r="P11727" s="115"/>
      <c r="Q11727" s="116"/>
      <c r="R11727" s="116"/>
      <c r="S11727" s="116"/>
      <c r="T11727" s="117"/>
    </row>
    <row r="11728" spans="16:20" x14ac:dyDescent="0.15">
      <c r="P11728" s="115"/>
      <c r="Q11728" s="116"/>
      <c r="R11728" s="116"/>
      <c r="S11728" s="116"/>
      <c r="T11728" s="117"/>
    </row>
    <row r="11729" spans="16:20" x14ac:dyDescent="0.15">
      <c r="P11729" s="115"/>
      <c r="Q11729" s="116"/>
      <c r="R11729" s="116"/>
      <c r="S11729" s="116"/>
      <c r="T11729" s="117"/>
    </row>
    <row r="11730" spans="16:20" x14ac:dyDescent="0.15">
      <c r="P11730" s="115"/>
      <c r="Q11730" s="116"/>
      <c r="R11730" s="116"/>
      <c r="S11730" s="116"/>
      <c r="T11730" s="117"/>
    </row>
    <row r="11731" spans="16:20" x14ac:dyDescent="0.15">
      <c r="P11731" s="115"/>
      <c r="Q11731" s="116"/>
      <c r="R11731" s="116"/>
      <c r="S11731" s="116"/>
      <c r="T11731" s="117"/>
    </row>
    <row r="11732" spans="16:20" x14ac:dyDescent="0.15">
      <c r="P11732" s="115"/>
      <c r="Q11732" s="116"/>
      <c r="R11732" s="116"/>
      <c r="S11732" s="116"/>
      <c r="T11732" s="117"/>
    </row>
    <row r="11733" spans="16:20" x14ac:dyDescent="0.15">
      <c r="P11733" s="115"/>
      <c r="Q11733" s="116"/>
      <c r="R11733" s="116"/>
      <c r="S11733" s="116"/>
      <c r="T11733" s="117"/>
    </row>
    <row r="11734" spans="16:20" x14ac:dyDescent="0.15">
      <c r="P11734" s="115"/>
      <c r="Q11734" s="116"/>
      <c r="R11734" s="116"/>
      <c r="S11734" s="116"/>
      <c r="T11734" s="117"/>
    </row>
    <row r="11735" spans="16:20" x14ac:dyDescent="0.15">
      <c r="P11735" s="115"/>
      <c r="Q11735" s="116"/>
      <c r="R11735" s="116"/>
      <c r="S11735" s="116"/>
      <c r="T11735" s="117"/>
    </row>
    <row r="11736" spans="16:20" x14ac:dyDescent="0.15">
      <c r="P11736" s="115"/>
      <c r="Q11736" s="116"/>
      <c r="R11736" s="116"/>
      <c r="S11736" s="116"/>
      <c r="T11736" s="117"/>
    </row>
    <row r="11737" spans="16:20" x14ac:dyDescent="0.15">
      <c r="P11737" s="115"/>
      <c r="Q11737" s="116"/>
      <c r="R11737" s="116"/>
      <c r="S11737" s="116"/>
      <c r="T11737" s="117"/>
    </row>
    <row r="11738" spans="16:20" x14ac:dyDescent="0.15">
      <c r="P11738" s="115"/>
      <c r="Q11738" s="116"/>
      <c r="R11738" s="116"/>
      <c r="S11738" s="116"/>
      <c r="T11738" s="117"/>
    </row>
    <row r="11739" spans="16:20" x14ac:dyDescent="0.15">
      <c r="P11739" s="115"/>
      <c r="Q11739" s="116"/>
      <c r="R11739" s="116"/>
      <c r="S11739" s="116"/>
      <c r="T11739" s="117"/>
    </row>
    <row r="11740" spans="16:20" x14ac:dyDescent="0.15">
      <c r="P11740" s="115"/>
      <c r="Q11740" s="116"/>
      <c r="R11740" s="116"/>
      <c r="S11740" s="116"/>
      <c r="T11740" s="117"/>
    </row>
    <row r="11741" spans="16:20" x14ac:dyDescent="0.15">
      <c r="P11741" s="115"/>
      <c r="Q11741" s="116"/>
      <c r="R11741" s="116"/>
      <c r="S11741" s="116"/>
      <c r="T11741" s="117"/>
    </row>
    <row r="11742" spans="16:20" x14ac:dyDescent="0.15">
      <c r="P11742" s="115"/>
      <c r="Q11742" s="116"/>
      <c r="R11742" s="116"/>
      <c r="S11742" s="116"/>
      <c r="T11742" s="117"/>
    </row>
    <row r="11743" spans="16:20" x14ac:dyDescent="0.15">
      <c r="P11743" s="115"/>
      <c r="Q11743" s="116"/>
      <c r="R11743" s="116"/>
      <c r="S11743" s="116"/>
      <c r="T11743" s="117"/>
    </row>
    <row r="11744" spans="16:20" x14ac:dyDescent="0.15">
      <c r="P11744" s="115"/>
      <c r="Q11744" s="116"/>
      <c r="R11744" s="116"/>
      <c r="S11744" s="116"/>
      <c r="T11744" s="117"/>
    </row>
    <row r="11745" spans="16:20" x14ac:dyDescent="0.15">
      <c r="P11745" s="115"/>
      <c r="Q11745" s="116"/>
      <c r="R11745" s="116"/>
      <c r="S11745" s="116"/>
      <c r="T11745" s="117"/>
    </row>
    <row r="11746" spans="16:20" x14ac:dyDescent="0.15">
      <c r="P11746" s="115"/>
      <c r="Q11746" s="116"/>
      <c r="R11746" s="116"/>
      <c r="S11746" s="116"/>
      <c r="T11746" s="117"/>
    </row>
    <row r="11747" spans="16:20" x14ac:dyDescent="0.15">
      <c r="P11747" s="115"/>
      <c r="Q11747" s="116"/>
      <c r="R11747" s="116"/>
      <c r="S11747" s="116"/>
      <c r="T11747" s="117"/>
    </row>
    <row r="11748" spans="16:20" x14ac:dyDescent="0.15">
      <c r="P11748" s="115"/>
      <c r="Q11748" s="116"/>
      <c r="R11748" s="116"/>
      <c r="S11748" s="116"/>
      <c r="T11748" s="117"/>
    </row>
    <row r="11749" spans="16:20" x14ac:dyDescent="0.15">
      <c r="P11749" s="115"/>
      <c r="Q11749" s="116"/>
      <c r="R11749" s="116"/>
      <c r="S11749" s="116"/>
      <c r="T11749" s="117"/>
    </row>
    <row r="11750" spans="16:20" x14ac:dyDescent="0.15">
      <c r="P11750" s="115"/>
      <c r="Q11750" s="116"/>
      <c r="R11750" s="116"/>
      <c r="S11750" s="116"/>
      <c r="T11750" s="117"/>
    </row>
    <row r="11751" spans="16:20" x14ac:dyDescent="0.15">
      <c r="P11751" s="115"/>
      <c r="Q11751" s="116"/>
      <c r="R11751" s="116"/>
      <c r="S11751" s="116"/>
      <c r="T11751" s="117"/>
    </row>
    <row r="11752" spans="16:20" x14ac:dyDescent="0.15">
      <c r="P11752" s="115"/>
      <c r="Q11752" s="116"/>
      <c r="R11752" s="116"/>
      <c r="S11752" s="116"/>
      <c r="T11752" s="117"/>
    </row>
    <row r="11753" spans="16:20" x14ac:dyDescent="0.15">
      <c r="P11753" s="115"/>
      <c r="Q11753" s="116"/>
      <c r="R11753" s="116"/>
      <c r="S11753" s="116"/>
      <c r="T11753" s="117"/>
    </row>
    <row r="11754" spans="16:20" x14ac:dyDescent="0.15">
      <c r="P11754" s="115"/>
      <c r="Q11754" s="116"/>
      <c r="R11754" s="116"/>
      <c r="S11754" s="116"/>
      <c r="T11754" s="117"/>
    </row>
    <row r="11755" spans="16:20" x14ac:dyDescent="0.15">
      <c r="P11755" s="115"/>
      <c r="Q11755" s="116"/>
      <c r="R11755" s="116"/>
      <c r="S11755" s="116"/>
      <c r="T11755" s="117"/>
    </row>
    <row r="11756" spans="16:20" x14ac:dyDescent="0.15">
      <c r="P11756" s="115"/>
      <c r="Q11756" s="116"/>
      <c r="R11756" s="116"/>
      <c r="S11756" s="116"/>
      <c r="T11756" s="117"/>
    </row>
    <row r="11757" spans="16:20" x14ac:dyDescent="0.15">
      <c r="P11757" s="115"/>
      <c r="Q11757" s="116"/>
      <c r="R11757" s="116"/>
      <c r="S11757" s="116"/>
      <c r="T11757" s="117"/>
    </row>
    <row r="11758" spans="16:20" x14ac:dyDescent="0.15">
      <c r="P11758" s="115"/>
      <c r="Q11758" s="116"/>
      <c r="R11758" s="116"/>
      <c r="S11758" s="116"/>
      <c r="T11758" s="117"/>
    </row>
    <row r="11759" spans="16:20" x14ac:dyDescent="0.15">
      <c r="P11759" s="115"/>
      <c r="Q11759" s="116"/>
      <c r="R11759" s="116"/>
      <c r="S11759" s="116"/>
      <c r="T11759" s="117"/>
    </row>
    <row r="11760" spans="16:20" x14ac:dyDescent="0.15">
      <c r="P11760" s="115"/>
      <c r="Q11760" s="116"/>
      <c r="R11760" s="116"/>
      <c r="S11760" s="116"/>
      <c r="T11760" s="117"/>
    </row>
    <row r="11761" spans="16:20" x14ac:dyDescent="0.15">
      <c r="P11761" s="115"/>
      <c r="Q11761" s="116"/>
      <c r="R11761" s="116"/>
      <c r="S11761" s="116"/>
      <c r="T11761" s="117"/>
    </row>
    <row r="11762" spans="16:20" x14ac:dyDescent="0.15">
      <c r="P11762" s="115"/>
      <c r="Q11762" s="116"/>
      <c r="R11762" s="116"/>
      <c r="S11762" s="116"/>
      <c r="T11762" s="117"/>
    </row>
    <row r="11763" spans="16:20" x14ac:dyDescent="0.15">
      <c r="P11763" s="115"/>
      <c r="Q11763" s="116"/>
      <c r="R11763" s="116"/>
      <c r="S11763" s="116"/>
      <c r="T11763" s="117"/>
    </row>
    <row r="11764" spans="16:20" x14ac:dyDescent="0.15">
      <c r="P11764" s="115"/>
      <c r="Q11764" s="116"/>
      <c r="R11764" s="116"/>
      <c r="S11764" s="116"/>
      <c r="T11764" s="117"/>
    </row>
    <row r="11765" spans="16:20" x14ac:dyDescent="0.15">
      <c r="P11765" s="115"/>
      <c r="Q11765" s="116"/>
      <c r="R11765" s="116"/>
      <c r="S11765" s="116"/>
      <c r="T11765" s="117"/>
    </row>
    <row r="11766" spans="16:20" x14ac:dyDescent="0.15">
      <c r="P11766" s="115"/>
      <c r="Q11766" s="116"/>
      <c r="R11766" s="116"/>
      <c r="S11766" s="116"/>
      <c r="T11766" s="117"/>
    </row>
    <row r="11767" spans="16:20" x14ac:dyDescent="0.15">
      <c r="P11767" s="115"/>
      <c r="Q11767" s="116"/>
      <c r="R11767" s="116"/>
      <c r="S11767" s="116"/>
      <c r="T11767" s="117"/>
    </row>
    <row r="11768" spans="16:20" x14ac:dyDescent="0.15">
      <c r="P11768" s="115"/>
      <c r="Q11768" s="116"/>
      <c r="R11768" s="116"/>
      <c r="S11768" s="116"/>
      <c r="T11768" s="117"/>
    </row>
    <row r="11769" spans="16:20" x14ac:dyDescent="0.15">
      <c r="P11769" s="115"/>
      <c r="Q11769" s="116"/>
      <c r="R11769" s="116"/>
      <c r="S11769" s="116"/>
      <c r="T11769" s="117"/>
    </row>
    <row r="11770" spans="16:20" x14ac:dyDescent="0.15">
      <c r="P11770" s="115"/>
      <c r="Q11770" s="116"/>
      <c r="R11770" s="116"/>
      <c r="S11770" s="116"/>
      <c r="T11770" s="117"/>
    </row>
    <row r="11771" spans="16:20" x14ac:dyDescent="0.15">
      <c r="P11771" s="115"/>
      <c r="Q11771" s="116"/>
      <c r="R11771" s="116"/>
      <c r="S11771" s="116"/>
      <c r="T11771" s="117"/>
    </row>
    <row r="11772" spans="16:20" x14ac:dyDescent="0.15">
      <c r="P11772" s="115"/>
      <c r="Q11772" s="116"/>
      <c r="R11772" s="116"/>
      <c r="S11772" s="116"/>
      <c r="T11772" s="117"/>
    </row>
    <row r="11773" spans="16:20" x14ac:dyDescent="0.15">
      <c r="P11773" s="115"/>
      <c r="Q11773" s="116"/>
      <c r="R11773" s="116"/>
      <c r="S11773" s="116"/>
      <c r="T11773" s="117"/>
    </row>
    <row r="11774" spans="16:20" x14ac:dyDescent="0.15">
      <c r="P11774" s="115"/>
      <c r="Q11774" s="116"/>
      <c r="R11774" s="116"/>
      <c r="S11774" s="116"/>
      <c r="T11774" s="117"/>
    </row>
    <row r="11775" spans="16:20" x14ac:dyDescent="0.15">
      <c r="P11775" s="115"/>
      <c r="Q11775" s="116"/>
      <c r="R11775" s="116"/>
      <c r="S11775" s="116"/>
      <c r="T11775" s="117"/>
    </row>
    <row r="11776" spans="16:20" x14ac:dyDescent="0.15">
      <c r="P11776" s="115"/>
      <c r="Q11776" s="116"/>
      <c r="R11776" s="116"/>
      <c r="S11776" s="116"/>
      <c r="T11776" s="117"/>
    </row>
    <row r="11777" spans="16:20" x14ac:dyDescent="0.15">
      <c r="P11777" s="115"/>
      <c r="Q11777" s="116"/>
      <c r="R11777" s="116"/>
      <c r="S11777" s="116"/>
      <c r="T11777" s="117"/>
    </row>
    <row r="11778" spans="16:20" x14ac:dyDescent="0.15">
      <c r="P11778" s="115"/>
      <c r="Q11778" s="116"/>
      <c r="R11778" s="116"/>
      <c r="S11778" s="116"/>
      <c r="T11778" s="117"/>
    </row>
    <row r="11779" spans="16:20" x14ac:dyDescent="0.15">
      <c r="P11779" s="115"/>
      <c r="Q11779" s="116"/>
      <c r="R11779" s="116"/>
      <c r="S11779" s="116"/>
      <c r="T11779" s="117"/>
    </row>
    <row r="11780" spans="16:20" x14ac:dyDescent="0.15">
      <c r="P11780" s="115"/>
      <c r="Q11780" s="116"/>
      <c r="R11780" s="116"/>
      <c r="S11780" s="116"/>
      <c r="T11780" s="117"/>
    </row>
    <row r="11781" spans="16:20" x14ac:dyDescent="0.15">
      <c r="P11781" s="115"/>
      <c r="Q11781" s="116"/>
      <c r="R11781" s="116"/>
      <c r="S11781" s="116"/>
      <c r="T11781" s="117"/>
    </row>
    <row r="11782" spans="16:20" x14ac:dyDescent="0.15">
      <c r="P11782" s="115"/>
      <c r="Q11782" s="116"/>
      <c r="R11782" s="116"/>
      <c r="S11782" s="116"/>
      <c r="T11782" s="117"/>
    </row>
    <row r="11783" spans="16:20" x14ac:dyDescent="0.15">
      <c r="P11783" s="115"/>
      <c r="Q11783" s="116"/>
      <c r="R11783" s="116"/>
      <c r="S11783" s="116"/>
      <c r="T11783" s="117"/>
    </row>
    <row r="11784" spans="16:20" x14ac:dyDescent="0.15">
      <c r="P11784" s="115"/>
      <c r="Q11784" s="116"/>
      <c r="R11784" s="116"/>
      <c r="S11784" s="116"/>
      <c r="T11784" s="117"/>
    </row>
    <row r="11785" spans="16:20" x14ac:dyDescent="0.15">
      <c r="P11785" s="115"/>
      <c r="Q11785" s="116"/>
      <c r="R11785" s="116"/>
      <c r="S11785" s="116"/>
      <c r="T11785" s="117"/>
    </row>
    <row r="11786" spans="16:20" x14ac:dyDescent="0.15">
      <c r="P11786" s="115"/>
      <c r="Q11786" s="116"/>
      <c r="R11786" s="116"/>
      <c r="S11786" s="116"/>
      <c r="T11786" s="117"/>
    </row>
    <row r="11787" spans="16:20" x14ac:dyDescent="0.15">
      <c r="P11787" s="115"/>
      <c r="Q11787" s="116"/>
      <c r="R11787" s="116"/>
      <c r="S11787" s="116"/>
      <c r="T11787" s="117"/>
    </row>
    <row r="11788" spans="16:20" x14ac:dyDescent="0.15">
      <c r="P11788" s="115"/>
      <c r="Q11788" s="116"/>
      <c r="R11788" s="116"/>
      <c r="S11788" s="116"/>
      <c r="T11788" s="117"/>
    </row>
    <row r="11789" spans="16:20" x14ac:dyDescent="0.15">
      <c r="P11789" s="115"/>
      <c r="Q11789" s="116"/>
      <c r="R11789" s="116"/>
      <c r="S11789" s="116"/>
      <c r="T11789" s="117"/>
    </row>
    <row r="11790" spans="16:20" x14ac:dyDescent="0.15">
      <c r="P11790" s="115"/>
      <c r="Q11790" s="116"/>
      <c r="R11790" s="116"/>
      <c r="S11790" s="116"/>
      <c r="T11790" s="117"/>
    </row>
    <row r="11791" spans="16:20" x14ac:dyDescent="0.15">
      <c r="P11791" s="115"/>
      <c r="Q11791" s="116"/>
      <c r="R11791" s="116"/>
      <c r="S11791" s="116"/>
      <c r="T11791" s="117"/>
    </row>
    <row r="11792" spans="16:20" x14ac:dyDescent="0.15">
      <c r="P11792" s="115"/>
      <c r="Q11792" s="116"/>
      <c r="R11792" s="116"/>
      <c r="S11792" s="116"/>
      <c r="T11792" s="117"/>
    </row>
    <row r="11793" spans="16:20" x14ac:dyDescent="0.15">
      <c r="P11793" s="115"/>
      <c r="Q11793" s="116"/>
      <c r="R11793" s="116"/>
      <c r="S11793" s="116"/>
      <c r="T11793" s="117"/>
    </row>
    <row r="11794" spans="16:20" x14ac:dyDescent="0.15">
      <c r="P11794" s="115"/>
      <c r="Q11794" s="116"/>
      <c r="R11794" s="116"/>
      <c r="S11794" s="116"/>
      <c r="T11794" s="117"/>
    </row>
    <row r="11795" spans="16:20" x14ac:dyDescent="0.15">
      <c r="P11795" s="115"/>
      <c r="Q11795" s="116"/>
      <c r="R11795" s="116"/>
      <c r="S11795" s="116"/>
      <c r="T11795" s="117"/>
    </row>
    <row r="11796" spans="16:20" x14ac:dyDescent="0.15">
      <c r="P11796" s="115"/>
      <c r="Q11796" s="116"/>
      <c r="R11796" s="116"/>
      <c r="S11796" s="116"/>
      <c r="T11796" s="117"/>
    </row>
    <row r="11797" spans="16:20" x14ac:dyDescent="0.15">
      <c r="P11797" s="115"/>
      <c r="Q11797" s="116"/>
      <c r="R11797" s="116"/>
      <c r="S11797" s="116"/>
      <c r="T11797" s="117"/>
    </row>
    <row r="11798" spans="16:20" x14ac:dyDescent="0.15">
      <c r="P11798" s="115"/>
      <c r="Q11798" s="116"/>
      <c r="R11798" s="116"/>
      <c r="S11798" s="116"/>
      <c r="T11798" s="117"/>
    </row>
    <row r="11799" spans="16:20" x14ac:dyDescent="0.15">
      <c r="P11799" s="115"/>
      <c r="Q11799" s="116"/>
      <c r="R11799" s="116"/>
      <c r="S11799" s="116"/>
      <c r="T11799" s="117"/>
    </row>
    <row r="11800" spans="16:20" x14ac:dyDescent="0.15">
      <c r="P11800" s="115"/>
      <c r="Q11800" s="116"/>
      <c r="R11800" s="116"/>
      <c r="S11800" s="116"/>
      <c r="T11800" s="117"/>
    </row>
    <row r="11801" spans="16:20" x14ac:dyDescent="0.15">
      <c r="P11801" s="115"/>
      <c r="Q11801" s="116"/>
      <c r="R11801" s="116"/>
      <c r="S11801" s="116"/>
      <c r="T11801" s="117"/>
    </row>
    <row r="11802" spans="16:20" x14ac:dyDescent="0.15">
      <c r="P11802" s="115"/>
      <c r="Q11802" s="116"/>
      <c r="R11802" s="116"/>
      <c r="S11802" s="116"/>
      <c r="T11802" s="117"/>
    </row>
    <row r="11803" spans="16:20" x14ac:dyDescent="0.15">
      <c r="P11803" s="115"/>
      <c r="Q11803" s="116"/>
      <c r="R11803" s="116"/>
      <c r="S11803" s="116"/>
      <c r="T11803" s="117"/>
    </row>
    <row r="11804" spans="16:20" x14ac:dyDescent="0.15">
      <c r="P11804" s="115"/>
      <c r="Q11804" s="116"/>
      <c r="R11804" s="116"/>
      <c r="S11804" s="116"/>
      <c r="T11804" s="117"/>
    </row>
    <row r="11805" spans="16:20" x14ac:dyDescent="0.15">
      <c r="P11805" s="115"/>
      <c r="Q11805" s="116"/>
      <c r="R11805" s="116"/>
      <c r="S11805" s="116"/>
      <c r="T11805" s="117"/>
    </row>
    <row r="11806" spans="16:20" x14ac:dyDescent="0.15">
      <c r="P11806" s="115"/>
      <c r="Q11806" s="116"/>
      <c r="R11806" s="116"/>
      <c r="S11806" s="116"/>
      <c r="T11806" s="117"/>
    </row>
    <row r="11807" spans="16:20" x14ac:dyDescent="0.15">
      <c r="P11807" s="115"/>
      <c r="Q11807" s="116"/>
      <c r="R11807" s="116"/>
      <c r="S11807" s="116"/>
      <c r="T11807" s="117"/>
    </row>
    <row r="11808" spans="16:20" x14ac:dyDescent="0.15">
      <c r="P11808" s="115"/>
      <c r="Q11808" s="116"/>
      <c r="R11808" s="116"/>
      <c r="S11808" s="116"/>
      <c r="T11808" s="117"/>
    </row>
    <row r="11809" spans="16:20" x14ac:dyDescent="0.15">
      <c r="P11809" s="115"/>
      <c r="Q11809" s="116"/>
      <c r="R11809" s="116"/>
      <c r="S11809" s="116"/>
      <c r="T11809" s="117"/>
    </row>
    <row r="11810" spans="16:20" x14ac:dyDescent="0.15">
      <c r="P11810" s="115"/>
      <c r="Q11810" s="116"/>
      <c r="R11810" s="116"/>
      <c r="S11810" s="116"/>
      <c r="T11810" s="117"/>
    </row>
    <row r="11811" spans="16:20" x14ac:dyDescent="0.15">
      <c r="P11811" s="115"/>
      <c r="Q11811" s="116"/>
      <c r="R11811" s="116"/>
      <c r="S11811" s="116"/>
      <c r="T11811" s="117"/>
    </row>
    <row r="11812" spans="16:20" x14ac:dyDescent="0.15">
      <c r="P11812" s="115"/>
      <c r="Q11812" s="116"/>
      <c r="R11812" s="116"/>
      <c r="S11812" s="116"/>
      <c r="T11812" s="117"/>
    </row>
    <row r="11813" spans="16:20" x14ac:dyDescent="0.15">
      <c r="P11813" s="115"/>
      <c r="Q11813" s="116"/>
      <c r="R11813" s="116"/>
      <c r="S11813" s="116"/>
      <c r="T11813" s="117"/>
    </row>
    <row r="11814" spans="16:20" x14ac:dyDescent="0.15">
      <c r="P11814" s="115"/>
      <c r="Q11814" s="116"/>
      <c r="R11814" s="116"/>
      <c r="S11814" s="116"/>
      <c r="T11814" s="117"/>
    </row>
    <row r="11815" spans="16:20" x14ac:dyDescent="0.15">
      <c r="P11815" s="115"/>
      <c r="Q11815" s="116"/>
      <c r="R11815" s="116"/>
      <c r="S11815" s="116"/>
      <c r="T11815" s="117"/>
    </row>
    <row r="11816" spans="16:20" x14ac:dyDescent="0.15">
      <c r="P11816" s="115"/>
      <c r="Q11816" s="116"/>
      <c r="R11816" s="116"/>
      <c r="S11816" s="116"/>
      <c r="T11816" s="117"/>
    </row>
    <row r="11817" spans="16:20" x14ac:dyDescent="0.15">
      <c r="P11817" s="115"/>
      <c r="Q11817" s="116"/>
      <c r="R11817" s="116"/>
      <c r="S11817" s="116"/>
      <c r="T11817" s="117"/>
    </row>
    <row r="11818" spans="16:20" x14ac:dyDescent="0.15">
      <c r="P11818" s="115"/>
      <c r="Q11818" s="116"/>
      <c r="R11818" s="116"/>
      <c r="S11818" s="116"/>
      <c r="T11818" s="117"/>
    </row>
    <row r="11819" spans="16:20" x14ac:dyDescent="0.15">
      <c r="P11819" s="115"/>
      <c r="Q11819" s="116"/>
      <c r="R11819" s="116"/>
      <c r="S11819" s="116"/>
      <c r="T11819" s="117"/>
    </row>
    <row r="11820" spans="16:20" x14ac:dyDescent="0.15">
      <c r="P11820" s="115"/>
      <c r="Q11820" s="116"/>
      <c r="R11820" s="116"/>
      <c r="S11820" s="116"/>
      <c r="T11820" s="117"/>
    </row>
    <row r="11821" spans="16:20" x14ac:dyDescent="0.15">
      <c r="P11821" s="115"/>
      <c r="Q11821" s="116"/>
      <c r="R11821" s="116"/>
      <c r="S11821" s="116"/>
      <c r="T11821" s="117"/>
    </row>
    <row r="11822" spans="16:20" x14ac:dyDescent="0.15">
      <c r="P11822" s="115"/>
      <c r="Q11822" s="116"/>
      <c r="R11822" s="116"/>
      <c r="S11822" s="116"/>
      <c r="T11822" s="117"/>
    </row>
    <row r="11823" spans="16:20" x14ac:dyDescent="0.15">
      <c r="P11823" s="115"/>
      <c r="Q11823" s="116"/>
      <c r="R11823" s="116"/>
      <c r="S11823" s="116"/>
      <c r="T11823" s="117"/>
    </row>
    <row r="11824" spans="16:20" x14ac:dyDescent="0.15">
      <c r="P11824" s="115"/>
      <c r="Q11824" s="116"/>
      <c r="R11824" s="116"/>
      <c r="S11824" s="116"/>
      <c r="T11824" s="117"/>
    </row>
    <row r="11825" spans="16:20" x14ac:dyDescent="0.15">
      <c r="P11825" s="115"/>
      <c r="Q11825" s="116"/>
      <c r="R11825" s="116"/>
      <c r="S11825" s="116"/>
      <c r="T11825" s="117"/>
    </row>
    <row r="11826" spans="16:20" x14ac:dyDescent="0.15">
      <c r="P11826" s="115"/>
      <c r="Q11826" s="116"/>
      <c r="R11826" s="116"/>
      <c r="S11826" s="116"/>
      <c r="T11826" s="117"/>
    </row>
    <row r="11827" spans="16:20" x14ac:dyDescent="0.15">
      <c r="P11827" s="115"/>
      <c r="Q11827" s="116"/>
      <c r="R11827" s="116"/>
      <c r="S11827" s="116"/>
      <c r="T11827" s="117"/>
    </row>
    <row r="11828" spans="16:20" x14ac:dyDescent="0.15">
      <c r="P11828" s="115"/>
      <c r="Q11828" s="116"/>
      <c r="R11828" s="116"/>
      <c r="S11828" s="116"/>
      <c r="T11828" s="117"/>
    </row>
    <row r="11829" spans="16:20" x14ac:dyDescent="0.15">
      <c r="P11829" s="115"/>
      <c r="Q11829" s="116"/>
      <c r="R11829" s="116"/>
      <c r="S11829" s="116"/>
      <c r="T11829" s="117"/>
    </row>
    <row r="11830" spans="16:20" x14ac:dyDescent="0.15">
      <c r="P11830" s="115"/>
      <c r="Q11830" s="116"/>
      <c r="R11830" s="116"/>
      <c r="S11830" s="116"/>
      <c r="T11830" s="117"/>
    </row>
    <row r="11831" spans="16:20" x14ac:dyDescent="0.15">
      <c r="P11831" s="115"/>
      <c r="Q11831" s="116"/>
      <c r="R11831" s="116"/>
      <c r="S11831" s="116"/>
      <c r="T11831" s="117"/>
    </row>
    <row r="11832" spans="16:20" x14ac:dyDescent="0.15">
      <c r="P11832" s="115"/>
      <c r="Q11832" s="116"/>
      <c r="R11832" s="116"/>
      <c r="S11832" s="116"/>
      <c r="T11832" s="117"/>
    </row>
    <row r="11833" spans="16:20" x14ac:dyDescent="0.15">
      <c r="P11833" s="115"/>
      <c r="Q11833" s="116"/>
      <c r="R11833" s="116"/>
      <c r="S11833" s="116"/>
      <c r="T11833" s="117"/>
    </row>
    <row r="11834" spans="16:20" x14ac:dyDescent="0.15">
      <c r="P11834" s="115"/>
      <c r="Q11834" s="116"/>
      <c r="R11834" s="116"/>
      <c r="S11834" s="116"/>
      <c r="T11834" s="117"/>
    </row>
    <row r="11835" spans="16:20" x14ac:dyDescent="0.15">
      <c r="P11835" s="115"/>
      <c r="Q11835" s="116"/>
      <c r="R11835" s="116"/>
      <c r="S11835" s="116"/>
      <c r="T11835" s="117"/>
    </row>
    <row r="11836" spans="16:20" x14ac:dyDescent="0.15">
      <c r="P11836" s="115"/>
      <c r="Q11836" s="116"/>
      <c r="R11836" s="116"/>
      <c r="S11836" s="116"/>
      <c r="T11836" s="117"/>
    </row>
    <row r="11837" spans="16:20" x14ac:dyDescent="0.15">
      <c r="P11837" s="115"/>
      <c r="Q11837" s="116"/>
      <c r="R11837" s="116"/>
      <c r="S11837" s="116"/>
      <c r="T11837" s="117"/>
    </row>
    <row r="11838" spans="16:20" x14ac:dyDescent="0.15">
      <c r="P11838" s="115"/>
      <c r="Q11838" s="116"/>
      <c r="R11838" s="116"/>
      <c r="S11838" s="116"/>
      <c r="T11838" s="117"/>
    </row>
    <row r="11839" spans="16:20" x14ac:dyDescent="0.15">
      <c r="P11839" s="115"/>
      <c r="Q11839" s="116"/>
      <c r="R11839" s="116"/>
      <c r="S11839" s="116"/>
      <c r="T11839" s="117"/>
    </row>
    <row r="11840" spans="16:20" x14ac:dyDescent="0.15">
      <c r="P11840" s="115"/>
      <c r="Q11840" s="116"/>
      <c r="R11840" s="116"/>
      <c r="S11840" s="116"/>
      <c r="T11840" s="117"/>
    </row>
    <row r="11841" spans="16:20" x14ac:dyDescent="0.15">
      <c r="P11841" s="115"/>
      <c r="Q11841" s="116"/>
      <c r="R11841" s="116"/>
      <c r="S11841" s="116"/>
      <c r="T11841" s="117"/>
    </row>
    <row r="11842" spans="16:20" x14ac:dyDescent="0.15">
      <c r="P11842" s="115"/>
      <c r="Q11842" s="116"/>
      <c r="R11842" s="116"/>
      <c r="S11842" s="116"/>
      <c r="T11842" s="117"/>
    </row>
    <row r="11843" spans="16:20" x14ac:dyDescent="0.15">
      <c r="P11843" s="115"/>
      <c r="Q11843" s="116"/>
      <c r="R11843" s="116"/>
      <c r="S11843" s="116"/>
      <c r="T11843" s="117"/>
    </row>
    <row r="11844" spans="16:20" x14ac:dyDescent="0.15">
      <c r="P11844" s="115"/>
      <c r="Q11844" s="116"/>
      <c r="R11844" s="116"/>
      <c r="S11844" s="116"/>
      <c r="T11844" s="117"/>
    </row>
    <row r="11845" spans="16:20" x14ac:dyDescent="0.15">
      <c r="P11845" s="115"/>
      <c r="Q11845" s="116"/>
      <c r="R11845" s="116"/>
      <c r="S11845" s="116"/>
      <c r="T11845" s="117"/>
    </row>
    <row r="11846" spans="16:20" x14ac:dyDescent="0.15">
      <c r="P11846" s="115"/>
      <c r="Q11846" s="116"/>
      <c r="R11846" s="116"/>
      <c r="S11846" s="116"/>
      <c r="T11846" s="117"/>
    </row>
    <row r="11847" spans="16:20" x14ac:dyDescent="0.15">
      <c r="P11847" s="115"/>
      <c r="Q11847" s="116"/>
      <c r="R11847" s="116"/>
      <c r="S11847" s="116"/>
      <c r="T11847" s="117"/>
    </row>
    <row r="11848" spans="16:20" x14ac:dyDescent="0.15">
      <c r="P11848" s="115"/>
      <c r="Q11848" s="116"/>
      <c r="R11848" s="116"/>
      <c r="S11848" s="116"/>
      <c r="T11848" s="117"/>
    </row>
    <row r="11849" spans="16:20" x14ac:dyDescent="0.15">
      <c r="P11849" s="115"/>
      <c r="Q11849" s="116"/>
      <c r="R11849" s="116"/>
      <c r="S11849" s="116"/>
      <c r="T11849" s="117"/>
    </row>
    <row r="11850" spans="16:20" x14ac:dyDescent="0.15">
      <c r="P11850" s="115"/>
      <c r="Q11850" s="116"/>
      <c r="R11850" s="116"/>
      <c r="S11850" s="116"/>
      <c r="T11850" s="117"/>
    </row>
    <row r="11851" spans="16:20" x14ac:dyDescent="0.15">
      <c r="P11851" s="115"/>
      <c r="Q11851" s="116"/>
      <c r="R11851" s="116"/>
      <c r="S11851" s="116"/>
      <c r="T11851" s="117"/>
    </row>
    <row r="11852" spans="16:20" x14ac:dyDescent="0.15">
      <c r="P11852" s="115"/>
      <c r="Q11852" s="116"/>
      <c r="R11852" s="116"/>
      <c r="S11852" s="116"/>
      <c r="T11852" s="117"/>
    </row>
    <row r="11853" spans="16:20" x14ac:dyDescent="0.15">
      <c r="P11853" s="115"/>
      <c r="Q11853" s="116"/>
      <c r="R11853" s="116"/>
      <c r="S11853" s="116"/>
      <c r="T11853" s="117"/>
    </row>
    <row r="11854" spans="16:20" x14ac:dyDescent="0.15">
      <c r="P11854" s="115"/>
      <c r="Q11854" s="116"/>
      <c r="R11854" s="116"/>
      <c r="S11854" s="116"/>
      <c r="T11854" s="117"/>
    </row>
    <row r="11855" spans="16:20" x14ac:dyDescent="0.15">
      <c r="P11855" s="115"/>
      <c r="Q11855" s="116"/>
      <c r="R11855" s="116"/>
      <c r="S11855" s="116"/>
      <c r="T11855" s="117"/>
    </row>
    <row r="11856" spans="16:20" x14ac:dyDescent="0.15">
      <c r="P11856" s="115"/>
      <c r="Q11856" s="116"/>
      <c r="R11856" s="116"/>
      <c r="S11856" s="116"/>
      <c r="T11856" s="117"/>
    </row>
    <row r="11857" spans="16:20" x14ac:dyDescent="0.15">
      <c r="P11857" s="115"/>
      <c r="Q11857" s="116"/>
      <c r="R11857" s="116"/>
      <c r="S11857" s="116"/>
      <c r="T11857" s="117"/>
    </row>
    <row r="11858" spans="16:20" x14ac:dyDescent="0.15">
      <c r="P11858" s="115"/>
      <c r="Q11858" s="116"/>
      <c r="R11858" s="116"/>
      <c r="S11858" s="116"/>
      <c r="T11858" s="117"/>
    </row>
    <row r="11859" spans="16:20" x14ac:dyDescent="0.15">
      <c r="P11859" s="115"/>
      <c r="Q11859" s="116"/>
      <c r="R11859" s="116"/>
      <c r="S11859" s="116"/>
      <c r="T11859" s="117"/>
    </row>
    <row r="11860" spans="16:20" x14ac:dyDescent="0.15">
      <c r="P11860" s="115"/>
      <c r="Q11860" s="116"/>
      <c r="R11860" s="116"/>
      <c r="S11860" s="116"/>
      <c r="T11860" s="117"/>
    </row>
    <row r="11861" spans="16:20" x14ac:dyDescent="0.15">
      <c r="P11861" s="115"/>
      <c r="Q11861" s="116"/>
      <c r="R11861" s="116"/>
      <c r="S11861" s="116"/>
      <c r="T11861" s="117"/>
    </row>
    <row r="11862" spans="16:20" x14ac:dyDescent="0.15">
      <c r="P11862" s="115"/>
      <c r="Q11862" s="116"/>
      <c r="R11862" s="116"/>
      <c r="S11862" s="116"/>
      <c r="T11862" s="117"/>
    </row>
    <row r="11863" spans="16:20" x14ac:dyDescent="0.15">
      <c r="P11863" s="115"/>
      <c r="Q11863" s="116"/>
      <c r="R11863" s="116"/>
      <c r="S11863" s="116"/>
      <c r="T11863" s="117"/>
    </row>
    <row r="11864" spans="16:20" x14ac:dyDescent="0.15">
      <c r="P11864" s="115"/>
      <c r="Q11864" s="116"/>
      <c r="R11864" s="116"/>
      <c r="S11864" s="116"/>
      <c r="T11864" s="117"/>
    </row>
    <row r="11865" spans="16:20" x14ac:dyDescent="0.15">
      <c r="P11865" s="115"/>
      <c r="Q11865" s="116"/>
      <c r="R11865" s="116"/>
      <c r="S11865" s="116"/>
      <c r="T11865" s="117"/>
    </row>
    <row r="11866" spans="16:20" x14ac:dyDescent="0.15">
      <c r="P11866" s="115"/>
      <c r="Q11866" s="116"/>
      <c r="R11866" s="116"/>
      <c r="S11866" s="116"/>
      <c r="T11866" s="117"/>
    </row>
    <row r="11867" spans="16:20" x14ac:dyDescent="0.15">
      <c r="P11867" s="115"/>
      <c r="Q11867" s="116"/>
      <c r="R11867" s="116"/>
      <c r="S11867" s="116"/>
      <c r="T11867" s="117"/>
    </row>
    <row r="11868" spans="16:20" x14ac:dyDescent="0.15">
      <c r="P11868" s="115"/>
      <c r="Q11868" s="116"/>
      <c r="R11868" s="116"/>
      <c r="S11868" s="116"/>
      <c r="T11868" s="117"/>
    </row>
    <row r="11869" spans="16:20" x14ac:dyDescent="0.15">
      <c r="P11869" s="115"/>
      <c r="Q11869" s="116"/>
      <c r="R11869" s="116"/>
      <c r="S11869" s="116"/>
      <c r="T11869" s="117"/>
    </row>
    <row r="11870" spans="16:20" x14ac:dyDescent="0.15">
      <c r="P11870" s="115"/>
      <c r="Q11870" s="116"/>
      <c r="R11870" s="116"/>
      <c r="S11870" s="116"/>
      <c r="T11870" s="117"/>
    </row>
    <row r="11871" spans="16:20" x14ac:dyDescent="0.15">
      <c r="P11871" s="115"/>
      <c r="Q11871" s="116"/>
      <c r="R11871" s="116"/>
      <c r="S11871" s="116"/>
      <c r="T11871" s="117"/>
    </row>
    <row r="11872" spans="16:20" x14ac:dyDescent="0.15">
      <c r="P11872" s="115"/>
      <c r="Q11872" s="116"/>
      <c r="R11872" s="116"/>
      <c r="S11872" s="116"/>
      <c r="T11872" s="117"/>
    </row>
    <row r="11873" spans="16:20" x14ac:dyDescent="0.15">
      <c r="P11873" s="115"/>
      <c r="Q11873" s="116"/>
      <c r="R11873" s="116"/>
      <c r="S11873" s="116"/>
      <c r="T11873" s="117"/>
    </row>
    <row r="11874" spans="16:20" x14ac:dyDescent="0.15">
      <c r="P11874" s="115"/>
      <c r="Q11874" s="116"/>
      <c r="R11874" s="116"/>
      <c r="S11874" s="116"/>
      <c r="T11874" s="117"/>
    </row>
    <row r="11875" spans="16:20" x14ac:dyDescent="0.15">
      <c r="P11875" s="115"/>
      <c r="Q11875" s="116"/>
      <c r="R11875" s="116"/>
      <c r="S11875" s="116"/>
      <c r="T11875" s="117"/>
    </row>
    <row r="11876" spans="16:20" x14ac:dyDescent="0.15">
      <c r="P11876" s="115"/>
      <c r="Q11876" s="116"/>
      <c r="R11876" s="116"/>
      <c r="S11876" s="116"/>
      <c r="T11876" s="117"/>
    </row>
    <row r="11877" spans="16:20" x14ac:dyDescent="0.15">
      <c r="P11877" s="115"/>
      <c r="Q11877" s="116"/>
      <c r="R11877" s="116"/>
      <c r="S11877" s="116"/>
      <c r="T11877" s="117"/>
    </row>
    <row r="11878" spans="16:20" x14ac:dyDescent="0.15">
      <c r="P11878" s="115"/>
      <c r="Q11878" s="116"/>
      <c r="R11878" s="116"/>
      <c r="S11878" s="116"/>
      <c r="T11878" s="117"/>
    </row>
    <row r="11879" spans="16:20" x14ac:dyDescent="0.15">
      <c r="P11879" s="115"/>
      <c r="Q11879" s="116"/>
      <c r="R11879" s="116"/>
      <c r="S11879" s="116"/>
      <c r="T11879" s="117"/>
    </row>
    <row r="11880" spans="16:20" x14ac:dyDescent="0.15">
      <c r="P11880" s="115"/>
      <c r="Q11880" s="116"/>
      <c r="R11880" s="116"/>
      <c r="S11880" s="116"/>
      <c r="T11880" s="117"/>
    </row>
    <row r="11881" spans="16:20" x14ac:dyDescent="0.15">
      <c r="P11881" s="115"/>
      <c r="Q11881" s="116"/>
      <c r="R11881" s="116"/>
      <c r="S11881" s="116"/>
      <c r="T11881" s="117"/>
    </row>
    <row r="11882" spans="16:20" x14ac:dyDescent="0.15">
      <c r="P11882" s="115"/>
      <c r="Q11882" s="116"/>
      <c r="R11882" s="116"/>
      <c r="S11882" s="116"/>
      <c r="T11882" s="117"/>
    </row>
    <row r="11883" spans="16:20" x14ac:dyDescent="0.15">
      <c r="P11883" s="115"/>
      <c r="Q11883" s="116"/>
      <c r="R11883" s="116"/>
      <c r="S11883" s="116"/>
      <c r="T11883" s="117"/>
    </row>
    <row r="11884" spans="16:20" x14ac:dyDescent="0.15">
      <c r="P11884" s="115"/>
      <c r="Q11884" s="116"/>
      <c r="R11884" s="116"/>
      <c r="S11884" s="116"/>
      <c r="T11884" s="117"/>
    </row>
    <row r="11885" spans="16:20" x14ac:dyDescent="0.15">
      <c r="P11885" s="115"/>
      <c r="Q11885" s="116"/>
      <c r="R11885" s="116"/>
      <c r="S11885" s="116"/>
      <c r="T11885" s="117"/>
    </row>
    <row r="11886" spans="16:20" x14ac:dyDescent="0.15">
      <c r="P11886" s="115"/>
      <c r="Q11886" s="116"/>
      <c r="R11886" s="116"/>
      <c r="S11886" s="116"/>
      <c r="T11886" s="117"/>
    </row>
    <row r="11887" spans="16:20" x14ac:dyDescent="0.15">
      <c r="P11887" s="115"/>
      <c r="Q11887" s="116"/>
      <c r="R11887" s="116"/>
      <c r="S11887" s="116"/>
      <c r="T11887" s="117"/>
    </row>
    <row r="11888" spans="16:20" x14ac:dyDescent="0.15">
      <c r="P11888" s="115"/>
      <c r="Q11888" s="116"/>
      <c r="R11888" s="116"/>
      <c r="S11888" s="116"/>
      <c r="T11888" s="117"/>
    </row>
    <row r="11889" spans="16:20" x14ac:dyDescent="0.15">
      <c r="P11889" s="115"/>
      <c r="Q11889" s="116"/>
      <c r="R11889" s="116"/>
      <c r="S11889" s="116"/>
      <c r="T11889" s="117"/>
    </row>
    <row r="11890" spans="16:20" x14ac:dyDescent="0.15">
      <c r="P11890" s="115"/>
      <c r="Q11890" s="116"/>
      <c r="R11890" s="116"/>
      <c r="S11890" s="116"/>
      <c r="T11890" s="117"/>
    </row>
    <row r="11891" spans="16:20" x14ac:dyDescent="0.15">
      <c r="P11891" s="115"/>
      <c r="Q11891" s="116"/>
      <c r="R11891" s="116"/>
      <c r="S11891" s="116"/>
      <c r="T11891" s="117"/>
    </row>
    <row r="11892" spans="16:20" x14ac:dyDescent="0.15">
      <c r="P11892" s="115"/>
      <c r="Q11892" s="116"/>
      <c r="R11892" s="116"/>
      <c r="S11892" s="116"/>
      <c r="T11892" s="117"/>
    </row>
    <row r="11893" spans="16:20" x14ac:dyDescent="0.15">
      <c r="P11893" s="115"/>
      <c r="Q11893" s="116"/>
      <c r="R11893" s="116"/>
      <c r="S11893" s="116"/>
      <c r="T11893" s="117"/>
    </row>
    <row r="11894" spans="16:20" x14ac:dyDescent="0.15">
      <c r="P11894" s="115"/>
      <c r="Q11894" s="116"/>
      <c r="R11894" s="116"/>
      <c r="S11894" s="116"/>
      <c r="T11894" s="117"/>
    </row>
    <row r="11895" spans="16:20" x14ac:dyDescent="0.15">
      <c r="P11895" s="115"/>
      <c r="Q11895" s="116"/>
      <c r="R11895" s="116"/>
      <c r="S11895" s="116"/>
      <c r="T11895" s="117"/>
    </row>
    <row r="11896" spans="16:20" x14ac:dyDescent="0.15">
      <c r="P11896" s="115"/>
      <c r="Q11896" s="116"/>
      <c r="R11896" s="116"/>
      <c r="S11896" s="116"/>
      <c r="T11896" s="117"/>
    </row>
    <row r="11897" spans="16:20" x14ac:dyDescent="0.15">
      <c r="P11897" s="115"/>
      <c r="Q11897" s="116"/>
      <c r="R11897" s="116"/>
      <c r="S11897" s="116"/>
      <c r="T11897" s="117"/>
    </row>
    <row r="11898" spans="16:20" x14ac:dyDescent="0.15">
      <c r="P11898" s="115"/>
      <c r="Q11898" s="116"/>
      <c r="R11898" s="116"/>
      <c r="S11898" s="116"/>
      <c r="T11898" s="117"/>
    </row>
    <row r="11899" spans="16:20" x14ac:dyDescent="0.15">
      <c r="P11899" s="115"/>
      <c r="Q11899" s="116"/>
      <c r="R11899" s="116"/>
      <c r="S11899" s="116"/>
      <c r="T11899" s="117"/>
    </row>
    <row r="11900" spans="16:20" x14ac:dyDescent="0.15">
      <c r="P11900" s="115"/>
      <c r="Q11900" s="116"/>
      <c r="R11900" s="116"/>
      <c r="S11900" s="116"/>
      <c r="T11900" s="117"/>
    </row>
    <row r="11901" spans="16:20" x14ac:dyDescent="0.15">
      <c r="P11901" s="115"/>
      <c r="Q11901" s="116"/>
      <c r="R11901" s="116"/>
      <c r="S11901" s="116"/>
      <c r="T11901" s="117"/>
    </row>
    <row r="11902" spans="16:20" x14ac:dyDescent="0.15">
      <c r="P11902" s="115"/>
      <c r="Q11902" s="116"/>
      <c r="R11902" s="116"/>
      <c r="S11902" s="116"/>
      <c r="T11902" s="117"/>
    </row>
    <row r="11903" spans="16:20" x14ac:dyDescent="0.15">
      <c r="P11903" s="115"/>
      <c r="Q11903" s="116"/>
      <c r="R11903" s="116"/>
      <c r="S11903" s="116"/>
      <c r="T11903" s="117"/>
    </row>
    <row r="11904" spans="16:20" x14ac:dyDescent="0.15">
      <c r="P11904" s="115"/>
      <c r="Q11904" s="116"/>
      <c r="R11904" s="116"/>
      <c r="S11904" s="116"/>
      <c r="T11904" s="117"/>
    </row>
    <row r="11905" spans="16:20" x14ac:dyDescent="0.15">
      <c r="P11905" s="115"/>
      <c r="Q11905" s="116"/>
      <c r="R11905" s="116"/>
      <c r="S11905" s="116"/>
      <c r="T11905" s="117"/>
    </row>
    <row r="11906" spans="16:20" x14ac:dyDescent="0.15">
      <c r="P11906" s="115"/>
      <c r="Q11906" s="116"/>
      <c r="R11906" s="116"/>
      <c r="S11906" s="116"/>
      <c r="T11906" s="117"/>
    </row>
    <row r="11907" spans="16:20" x14ac:dyDescent="0.15">
      <c r="P11907" s="115"/>
      <c r="Q11907" s="116"/>
      <c r="R11907" s="116"/>
      <c r="S11907" s="116"/>
      <c r="T11907" s="117"/>
    </row>
    <row r="11908" spans="16:20" x14ac:dyDescent="0.15">
      <c r="P11908" s="115"/>
      <c r="Q11908" s="116"/>
      <c r="R11908" s="116"/>
      <c r="S11908" s="116"/>
      <c r="T11908" s="117"/>
    </row>
    <row r="11909" spans="16:20" x14ac:dyDescent="0.15">
      <c r="P11909" s="115"/>
      <c r="Q11909" s="116"/>
      <c r="R11909" s="116"/>
      <c r="S11909" s="116"/>
      <c r="T11909" s="117"/>
    </row>
    <row r="11910" spans="16:20" x14ac:dyDescent="0.15">
      <c r="P11910" s="115"/>
      <c r="Q11910" s="116"/>
      <c r="R11910" s="116"/>
      <c r="S11910" s="116"/>
      <c r="T11910" s="117"/>
    </row>
    <row r="11911" spans="16:20" x14ac:dyDescent="0.15">
      <c r="P11911" s="115"/>
      <c r="Q11911" s="116"/>
      <c r="R11911" s="116"/>
      <c r="S11911" s="116"/>
      <c r="T11911" s="117"/>
    </row>
    <row r="11912" spans="16:20" x14ac:dyDescent="0.15">
      <c r="P11912" s="115"/>
      <c r="Q11912" s="116"/>
      <c r="R11912" s="116"/>
      <c r="S11912" s="116"/>
      <c r="T11912" s="117"/>
    </row>
    <row r="11913" spans="16:20" x14ac:dyDescent="0.15">
      <c r="P11913" s="115"/>
      <c r="Q11913" s="116"/>
      <c r="R11913" s="116"/>
      <c r="S11913" s="116"/>
      <c r="T11913" s="117"/>
    </row>
    <row r="11914" spans="16:20" x14ac:dyDescent="0.15">
      <c r="P11914" s="115"/>
      <c r="Q11914" s="116"/>
      <c r="R11914" s="116"/>
      <c r="S11914" s="116"/>
      <c r="T11914" s="117"/>
    </row>
    <row r="11915" spans="16:20" x14ac:dyDescent="0.15">
      <c r="P11915" s="115"/>
      <c r="Q11915" s="116"/>
      <c r="R11915" s="116"/>
      <c r="S11915" s="116"/>
      <c r="T11915" s="117"/>
    </row>
    <row r="11916" spans="16:20" x14ac:dyDescent="0.15">
      <c r="P11916" s="115"/>
      <c r="Q11916" s="116"/>
      <c r="R11916" s="116"/>
      <c r="S11916" s="116"/>
      <c r="T11916" s="117"/>
    </row>
    <row r="11917" spans="16:20" x14ac:dyDescent="0.15">
      <c r="P11917" s="115"/>
      <c r="Q11917" s="116"/>
      <c r="R11917" s="116"/>
      <c r="S11917" s="116"/>
      <c r="T11917" s="117"/>
    </row>
    <row r="11918" spans="16:20" x14ac:dyDescent="0.15">
      <c r="P11918" s="115"/>
      <c r="Q11918" s="116"/>
      <c r="R11918" s="116"/>
      <c r="S11918" s="116"/>
      <c r="T11918" s="117"/>
    </row>
    <row r="11919" spans="16:20" x14ac:dyDescent="0.15">
      <c r="P11919" s="115"/>
      <c r="Q11919" s="116"/>
      <c r="R11919" s="116"/>
      <c r="S11919" s="116"/>
      <c r="T11919" s="117"/>
    </row>
    <row r="11920" spans="16:20" x14ac:dyDescent="0.15">
      <c r="P11920" s="115"/>
      <c r="Q11920" s="116"/>
      <c r="R11920" s="116"/>
      <c r="S11920" s="116"/>
      <c r="T11920" s="117"/>
    </row>
    <row r="11921" spans="16:20" x14ac:dyDescent="0.15">
      <c r="P11921" s="115"/>
      <c r="Q11921" s="116"/>
      <c r="R11921" s="116"/>
      <c r="S11921" s="116"/>
      <c r="T11921" s="117"/>
    </row>
    <row r="11922" spans="16:20" x14ac:dyDescent="0.15">
      <c r="P11922" s="115"/>
      <c r="Q11922" s="116"/>
      <c r="R11922" s="116"/>
      <c r="S11922" s="116"/>
      <c r="T11922" s="117"/>
    </row>
    <row r="11923" spans="16:20" x14ac:dyDescent="0.15">
      <c r="P11923" s="115"/>
      <c r="Q11923" s="116"/>
      <c r="R11923" s="116"/>
      <c r="S11923" s="116"/>
      <c r="T11923" s="117"/>
    </row>
    <row r="11924" spans="16:20" x14ac:dyDescent="0.15">
      <c r="P11924" s="115"/>
      <c r="Q11924" s="116"/>
      <c r="R11924" s="116"/>
      <c r="S11924" s="116"/>
      <c r="T11924" s="117"/>
    </row>
    <row r="11925" spans="16:20" x14ac:dyDescent="0.15">
      <c r="P11925" s="115"/>
      <c r="Q11925" s="116"/>
      <c r="R11925" s="116"/>
      <c r="S11925" s="116"/>
      <c r="T11925" s="117"/>
    </row>
    <row r="11926" spans="16:20" x14ac:dyDescent="0.15">
      <c r="P11926" s="115"/>
      <c r="Q11926" s="116"/>
      <c r="R11926" s="116"/>
      <c r="S11926" s="116"/>
      <c r="T11926" s="117"/>
    </row>
    <row r="11927" spans="16:20" x14ac:dyDescent="0.15">
      <c r="P11927" s="115"/>
      <c r="Q11927" s="116"/>
      <c r="R11927" s="116"/>
      <c r="S11927" s="116"/>
      <c r="T11927" s="117"/>
    </row>
    <row r="11928" spans="16:20" x14ac:dyDescent="0.15">
      <c r="P11928" s="115"/>
      <c r="Q11928" s="116"/>
      <c r="R11928" s="116"/>
      <c r="S11928" s="116"/>
      <c r="T11928" s="117"/>
    </row>
    <row r="11929" spans="16:20" x14ac:dyDescent="0.15">
      <c r="P11929" s="115"/>
      <c r="Q11929" s="116"/>
      <c r="R11929" s="116"/>
      <c r="S11929" s="116"/>
      <c r="T11929" s="117"/>
    </row>
    <row r="11930" spans="16:20" x14ac:dyDescent="0.15">
      <c r="P11930" s="115"/>
      <c r="Q11930" s="116"/>
      <c r="R11930" s="116"/>
      <c r="S11930" s="116"/>
      <c r="T11930" s="117"/>
    </row>
    <row r="11931" spans="16:20" x14ac:dyDescent="0.15">
      <c r="P11931" s="115"/>
      <c r="Q11931" s="116"/>
      <c r="R11931" s="116"/>
      <c r="S11931" s="116"/>
      <c r="T11931" s="117"/>
    </row>
    <row r="11932" spans="16:20" x14ac:dyDescent="0.15">
      <c r="P11932" s="115"/>
      <c r="Q11932" s="116"/>
      <c r="R11932" s="116"/>
      <c r="S11932" s="116"/>
      <c r="T11932" s="117"/>
    </row>
    <row r="11933" spans="16:20" x14ac:dyDescent="0.15">
      <c r="P11933" s="115"/>
      <c r="Q11933" s="116"/>
      <c r="R11933" s="116"/>
      <c r="S11933" s="116"/>
      <c r="T11933" s="117"/>
    </row>
    <row r="11934" spans="16:20" x14ac:dyDescent="0.15">
      <c r="P11934" s="115"/>
      <c r="Q11934" s="116"/>
      <c r="R11934" s="116"/>
      <c r="S11934" s="116"/>
      <c r="T11934" s="117"/>
    </row>
    <row r="11935" spans="16:20" x14ac:dyDescent="0.15">
      <c r="P11935" s="115"/>
      <c r="Q11935" s="116"/>
      <c r="R11935" s="116"/>
      <c r="S11935" s="116"/>
      <c r="T11935" s="117"/>
    </row>
    <row r="11936" spans="16:20" x14ac:dyDescent="0.15">
      <c r="P11936" s="115"/>
      <c r="Q11936" s="116"/>
      <c r="R11936" s="116"/>
      <c r="S11936" s="116"/>
      <c r="T11936" s="117"/>
    </row>
    <row r="11937" spans="16:20" x14ac:dyDescent="0.15">
      <c r="P11937" s="115"/>
      <c r="Q11937" s="116"/>
      <c r="R11937" s="116"/>
      <c r="S11937" s="116"/>
      <c r="T11937" s="117"/>
    </row>
    <row r="11938" spans="16:20" x14ac:dyDescent="0.15">
      <c r="P11938" s="115"/>
      <c r="Q11938" s="116"/>
      <c r="R11938" s="116"/>
      <c r="S11938" s="116"/>
      <c r="T11938" s="117"/>
    </row>
    <row r="11939" spans="16:20" x14ac:dyDescent="0.15">
      <c r="P11939" s="115"/>
      <c r="Q11939" s="116"/>
      <c r="R11939" s="116"/>
      <c r="S11939" s="116"/>
      <c r="T11939" s="117"/>
    </row>
    <row r="11940" spans="16:20" x14ac:dyDescent="0.15">
      <c r="P11940" s="115"/>
      <c r="Q11940" s="116"/>
      <c r="R11940" s="116"/>
      <c r="S11940" s="116"/>
      <c r="T11940" s="117"/>
    </row>
    <row r="11941" spans="16:20" x14ac:dyDescent="0.15">
      <c r="P11941" s="115"/>
      <c r="Q11941" s="116"/>
      <c r="R11941" s="116"/>
      <c r="S11941" s="116"/>
      <c r="T11941" s="117"/>
    </row>
    <row r="11942" spans="16:20" x14ac:dyDescent="0.15">
      <c r="P11942" s="115"/>
      <c r="Q11942" s="116"/>
      <c r="R11942" s="116"/>
      <c r="S11942" s="116"/>
      <c r="T11942" s="117"/>
    </row>
    <row r="11943" spans="16:20" x14ac:dyDescent="0.15">
      <c r="P11943" s="115"/>
      <c r="Q11943" s="116"/>
      <c r="R11943" s="116"/>
      <c r="S11943" s="116"/>
      <c r="T11943" s="117"/>
    </row>
    <row r="11944" spans="16:20" x14ac:dyDescent="0.15">
      <c r="P11944" s="115"/>
      <c r="Q11944" s="116"/>
      <c r="R11944" s="116"/>
      <c r="S11944" s="116"/>
      <c r="T11944" s="117"/>
    </row>
    <row r="11945" spans="16:20" x14ac:dyDescent="0.15">
      <c r="P11945" s="115"/>
      <c r="Q11945" s="116"/>
      <c r="R11945" s="116"/>
      <c r="S11945" s="116"/>
      <c r="T11945" s="117"/>
    </row>
    <row r="11946" spans="16:20" x14ac:dyDescent="0.15">
      <c r="P11946" s="115"/>
      <c r="Q11946" s="116"/>
      <c r="R11946" s="116"/>
      <c r="S11946" s="116"/>
      <c r="T11946" s="117"/>
    </row>
    <row r="11947" spans="16:20" x14ac:dyDescent="0.15">
      <c r="P11947" s="115"/>
      <c r="Q11947" s="116"/>
      <c r="R11947" s="116"/>
      <c r="S11947" s="116"/>
      <c r="T11947" s="117"/>
    </row>
    <row r="11948" spans="16:20" x14ac:dyDescent="0.15">
      <c r="P11948" s="115"/>
      <c r="Q11948" s="116"/>
      <c r="R11948" s="116"/>
      <c r="S11948" s="116"/>
      <c r="T11948" s="117"/>
    </row>
    <row r="11949" spans="16:20" x14ac:dyDescent="0.15">
      <c r="P11949" s="115"/>
      <c r="Q11949" s="116"/>
      <c r="R11949" s="116"/>
      <c r="S11949" s="116"/>
      <c r="T11949" s="117"/>
    </row>
    <row r="11950" spans="16:20" x14ac:dyDescent="0.15">
      <c r="P11950" s="115"/>
      <c r="Q11950" s="116"/>
      <c r="R11950" s="116"/>
      <c r="S11950" s="116"/>
      <c r="T11950" s="117"/>
    </row>
    <row r="11951" spans="16:20" x14ac:dyDescent="0.15">
      <c r="P11951" s="115"/>
      <c r="Q11951" s="116"/>
      <c r="R11951" s="116"/>
      <c r="S11951" s="116"/>
      <c r="T11951" s="117"/>
    </row>
    <row r="11952" spans="16:20" x14ac:dyDescent="0.15">
      <c r="P11952" s="115"/>
      <c r="Q11952" s="116"/>
      <c r="R11952" s="116"/>
      <c r="S11952" s="116"/>
      <c r="T11952" s="117"/>
    </row>
    <row r="11953" spans="16:20" x14ac:dyDescent="0.15">
      <c r="P11953" s="115"/>
      <c r="Q11953" s="116"/>
      <c r="R11953" s="116"/>
      <c r="S11953" s="116"/>
      <c r="T11953" s="117"/>
    </row>
    <row r="11954" spans="16:20" x14ac:dyDescent="0.15">
      <c r="P11954" s="115"/>
      <c r="Q11954" s="116"/>
      <c r="R11954" s="116"/>
      <c r="S11954" s="116"/>
      <c r="T11954" s="117"/>
    </row>
    <row r="11955" spans="16:20" x14ac:dyDescent="0.15">
      <c r="P11955" s="115"/>
      <c r="Q11955" s="116"/>
      <c r="R11955" s="116"/>
      <c r="S11955" s="116"/>
      <c r="T11955" s="117"/>
    </row>
    <row r="11956" spans="16:20" x14ac:dyDescent="0.15">
      <c r="P11956" s="115"/>
      <c r="Q11956" s="116"/>
      <c r="R11956" s="116"/>
      <c r="S11956" s="116"/>
      <c r="T11956" s="117"/>
    </row>
    <row r="11957" spans="16:20" x14ac:dyDescent="0.15">
      <c r="P11957" s="115"/>
      <c r="Q11957" s="116"/>
      <c r="R11957" s="116"/>
      <c r="S11957" s="116"/>
      <c r="T11957" s="117"/>
    </row>
    <row r="11958" spans="16:20" x14ac:dyDescent="0.15">
      <c r="P11958" s="115"/>
      <c r="Q11958" s="116"/>
      <c r="R11958" s="116"/>
      <c r="S11958" s="116"/>
      <c r="T11958" s="117"/>
    </row>
    <row r="11959" spans="16:20" x14ac:dyDescent="0.15">
      <c r="P11959" s="115"/>
      <c r="Q11959" s="116"/>
      <c r="R11959" s="116"/>
      <c r="S11959" s="116"/>
      <c r="T11959" s="117"/>
    </row>
    <row r="11960" spans="16:20" x14ac:dyDescent="0.15">
      <c r="P11960" s="115"/>
      <c r="Q11960" s="116"/>
      <c r="R11960" s="116"/>
      <c r="S11960" s="116"/>
      <c r="T11960" s="117"/>
    </row>
    <row r="11961" spans="16:20" x14ac:dyDescent="0.15">
      <c r="P11961" s="115"/>
      <c r="Q11961" s="116"/>
      <c r="R11961" s="116"/>
      <c r="S11961" s="116"/>
      <c r="T11961" s="117"/>
    </row>
    <row r="11962" spans="16:20" x14ac:dyDescent="0.15">
      <c r="P11962" s="115"/>
      <c r="Q11962" s="116"/>
      <c r="R11962" s="116"/>
      <c r="S11962" s="116"/>
      <c r="T11962" s="117"/>
    </row>
    <row r="11963" spans="16:20" x14ac:dyDescent="0.15">
      <c r="P11963" s="115"/>
      <c r="Q11963" s="116"/>
      <c r="R11963" s="116"/>
      <c r="S11963" s="116"/>
      <c r="T11963" s="117"/>
    </row>
    <row r="11964" spans="16:20" x14ac:dyDescent="0.15">
      <c r="P11964" s="115"/>
      <c r="Q11964" s="116"/>
      <c r="R11964" s="116"/>
      <c r="S11964" s="116"/>
      <c r="T11964" s="117"/>
    </row>
    <row r="11965" spans="16:20" x14ac:dyDescent="0.15">
      <c r="P11965" s="115"/>
      <c r="Q11965" s="116"/>
      <c r="R11965" s="116"/>
      <c r="S11965" s="116"/>
      <c r="T11965" s="117"/>
    </row>
    <row r="11966" spans="16:20" x14ac:dyDescent="0.15">
      <c r="P11966" s="115"/>
      <c r="Q11966" s="116"/>
      <c r="R11966" s="116"/>
      <c r="S11966" s="116"/>
      <c r="T11966" s="117"/>
    </row>
    <row r="11967" spans="16:20" x14ac:dyDescent="0.15">
      <c r="P11967" s="115"/>
      <c r="Q11967" s="116"/>
      <c r="R11967" s="116"/>
      <c r="S11967" s="116"/>
      <c r="T11967" s="117"/>
    </row>
    <row r="11968" spans="16:20" x14ac:dyDescent="0.15">
      <c r="P11968" s="115"/>
      <c r="Q11968" s="116"/>
      <c r="R11968" s="116"/>
      <c r="S11968" s="116"/>
      <c r="T11968" s="117"/>
    </row>
    <row r="11969" spans="16:20" x14ac:dyDescent="0.15">
      <c r="P11969" s="115"/>
      <c r="Q11969" s="116"/>
      <c r="R11969" s="116"/>
      <c r="S11969" s="116"/>
      <c r="T11969" s="117"/>
    </row>
    <row r="11970" spans="16:20" x14ac:dyDescent="0.15">
      <c r="P11970" s="115"/>
      <c r="Q11970" s="116"/>
      <c r="R11970" s="116"/>
      <c r="S11970" s="116"/>
      <c r="T11970" s="117"/>
    </row>
    <row r="11971" spans="16:20" x14ac:dyDescent="0.15">
      <c r="P11971" s="115"/>
      <c r="Q11971" s="116"/>
      <c r="R11971" s="116"/>
      <c r="S11971" s="116"/>
      <c r="T11971" s="117"/>
    </row>
    <row r="11972" spans="16:20" x14ac:dyDescent="0.15">
      <c r="P11972" s="115"/>
      <c r="Q11972" s="116"/>
      <c r="R11972" s="116"/>
      <c r="S11972" s="116"/>
      <c r="T11972" s="117"/>
    </row>
    <row r="11973" spans="16:20" x14ac:dyDescent="0.15">
      <c r="P11973" s="115"/>
      <c r="Q11973" s="116"/>
      <c r="R11973" s="116"/>
      <c r="S11973" s="116"/>
      <c r="T11973" s="117"/>
    </row>
    <row r="11974" spans="16:20" x14ac:dyDescent="0.15">
      <c r="P11974" s="115"/>
      <c r="Q11974" s="116"/>
      <c r="R11974" s="116"/>
      <c r="S11974" s="116"/>
      <c r="T11974" s="117"/>
    </row>
    <row r="11975" spans="16:20" x14ac:dyDescent="0.15">
      <c r="P11975" s="115"/>
      <c r="Q11975" s="116"/>
      <c r="R11975" s="116"/>
      <c r="S11975" s="116"/>
      <c r="T11975" s="117"/>
    </row>
    <row r="11976" spans="16:20" x14ac:dyDescent="0.15">
      <c r="P11976" s="115"/>
      <c r="Q11976" s="116"/>
      <c r="R11976" s="116"/>
      <c r="S11976" s="116"/>
      <c r="T11976" s="117"/>
    </row>
    <row r="11977" spans="16:20" x14ac:dyDescent="0.15">
      <c r="P11977" s="115"/>
      <c r="Q11977" s="116"/>
      <c r="R11977" s="116"/>
      <c r="S11977" s="116"/>
      <c r="T11977" s="117"/>
    </row>
    <row r="11978" spans="16:20" x14ac:dyDescent="0.15">
      <c r="P11978" s="115"/>
      <c r="Q11978" s="116"/>
      <c r="R11978" s="116"/>
      <c r="S11978" s="116"/>
      <c r="T11978" s="117"/>
    </row>
    <row r="11979" spans="16:20" x14ac:dyDescent="0.15">
      <c r="P11979" s="115"/>
      <c r="Q11979" s="116"/>
      <c r="R11979" s="116"/>
      <c r="S11979" s="116"/>
      <c r="T11979" s="117"/>
    </row>
    <row r="11980" spans="16:20" x14ac:dyDescent="0.15">
      <c r="P11980" s="115"/>
      <c r="Q11980" s="116"/>
      <c r="R11980" s="116"/>
      <c r="S11980" s="116"/>
      <c r="T11980" s="117"/>
    </row>
    <row r="11981" spans="16:20" x14ac:dyDescent="0.15">
      <c r="P11981" s="115"/>
      <c r="Q11981" s="116"/>
      <c r="R11981" s="116"/>
      <c r="S11981" s="116"/>
      <c r="T11981" s="117"/>
    </row>
    <row r="11982" spans="16:20" x14ac:dyDescent="0.15">
      <c r="P11982" s="115"/>
      <c r="Q11982" s="116"/>
      <c r="R11982" s="116"/>
      <c r="S11982" s="116"/>
      <c r="T11982" s="117"/>
    </row>
    <row r="11983" spans="16:20" x14ac:dyDescent="0.15">
      <c r="P11983" s="115"/>
      <c r="Q11983" s="116"/>
      <c r="R11983" s="116"/>
      <c r="S11983" s="116"/>
      <c r="T11983" s="117"/>
    </row>
    <row r="11984" spans="16:20" x14ac:dyDescent="0.15">
      <c r="P11984" s="115"/>
      <c r="Q11984" s="116"/>
      <c r="R11984" s="116"/>
      <c r="S11984" s="116"/>
      <c r="T11984" s="117"/>
    </row>
    <row r="11985" spans="16:20" x14ac:dyDescent="0.15">
      <c r="P11985" s="115"/>
      <c r="Q11985" s="116"/>
      <c r="R11985" s="116"/>
      <c r="S11985" s="116"/>
      <c r="T11985" s="117"/>
    </row>
    <row r="11986" spans="16:20" x14ac:dyDescent="0.15">
      <c r="P11986" s="115"/>
      <c r="Q11986" s="116"/>
      <c r="R11986" s="116"/>
      <c r="S11986" s="116"/>
      <c r="T11986" s="117"/>
    </row>
    <row r="11987" spans="16:20" x14ac:dyDescent="0.15">
      <c r="P11987" s="115"/>
      <c r="Q11987" s="116"/>
      <c r="R11987" s="116"/>
      <c r="S11987" s="116"/>
      <c r="T11987" s="117"/>
    </row>
    <row r="11988" spans="16:20" x14ac:dyDescent="0.15">
      <c r="P11988" s="115"/>
      <c r="Q11988" s="116"/>
      <c r="R11988" s="116"/>
      <c r="S11988" s="116"/>
      <c r="T11988" s="117"/>
    </row>
    <row r="11989" spans="16:20" x14ac:dyDescent="0.15">
      <c r="P11989" s="115"/>
      <c r="Q11989" s="116"/>
      <c r="R11989" s="116"/>
      <c r="S11989" s="116"/>
      <c r="T11989" s="117"/>
    </row>
    <row r="11990" spans="16:20" x14ac:dyDescent="0.15">
      <c r="P11990" s="115"/>
      <c r="Q11990" s="116"/>
      <c r="R11990" s="116"/>
      <c r="S11990" s="116"/>
      <c r="T11990" s="117"/>
    </row>
    <row r="11991" spans="16:20" x14ac:dyDescent="0.15">
      <c r="P11991" s="115"/>
      <c r="Q11991" s="116"/>
      <c r="R11991" s="116"/>
      <c r="S11991" s="116"/>
      <c r="T11991" s="117"/>
    </row>
    <row r="11992" spans="16:20" x14ac:dyDescent="0.15">
      <c r="P11992" s="115"/>
      <c r="Q11992" s="116"/>
      <c r="R11992" s="116"/>
      <c r="S11992" s="116"/>
      <c r="T11992" s="117"/>
    </row>
    <row r="11993" spans="16:20" x14ac:dyDescent="0.15">
      <c r="P11993" s="115"/>
      <c r="Q11993" s="116"/>
      <c r="R11993" s="116"/>
      <c r="S11993" s="116"/>
      <c r="T11993" s="117"/>
    </row>
    <row r="11994" spans="16:20" x14ac:dyDescent="0.15">
      <c r="P11994" s="115"/>
      <c r="Q11994" s="116"/>
      <c r="R11994" s="116"/>
      <c r="S11994" s="116"/>
      <c r="T11994" s="117"/>
    </row>
    <row r="11995" spans="16:20" x14ac:dyDescent="0.15">
      <c r="P11995" s="115"/>
      <c r="Q11995" s="116"/>
      <c r="R11995" s="116"/>
      <c r="S11995" s="116"/>
      <c r="T11995" s="117"/>
    </row>
    <row r="11996" spans="16:20" x14ac:dyDescent="0.15">
      <c r="P11996" s="115"/>
      <c r="Q11996" s="116"/>
      <c r="R11996" s="116"/>
      <c r="S11996" s="116"/>
      <c r="T11996" s="117"/>
    </row>
    <row r="11997" spans="16:20" x14ac:dyDescent="0.15">
      <c r="P11997" s="115"/>
      <c r="Q11997" s="116"/>
      <c r="R11997" s="116"/>
      <c r="S11997" s="116"/>
      <c r="T11997" s="117"/>
    </row>
    <row r="11998" spans="16:20" x14ac:dyDescent="0.15">
      <c r="P11998" s="115"/>
      <c r="Q11998" s="116"/>
      <c r="R11998" s="116"/>
      <c r="S11998" s="116"/>
      <c r="T11998" s="117"/>
    </row>
    <row r="11999" spans="16:20" x14ac:dyDescent="0.15">
      <c r="P11999" s="115"/>
      <c r="Q11999" s="116"/>
      <c r="R11999" s="116"/>
      <c r="S11999" s="116"/>
      <c r="T11999" s="117"/>
    </row>
    <row r="12000" spans="16:20" x14ac:dyDescent="0.15">
      <c r="P12000" s="115"/>
      <c r="Q12000" s="116"/>
      <c r="R12000" s="116"/>
      <c r="S12000" s="116"/>
      <c r="T12000" s="117"/>
    </row>
    <row r="12001" spans="16:20" x14ac:dyDescent="0.15">
      <c r="P12001" s="115"/>
      <c r="Q12001" s="116"/>
      <c r="R12001" s="116"/>
      <c r="S12001" s="116"/>
      <c r="T12001" s="117"/>
    </row>
    <row r="12002" spans="16:20" x14ac:dyDescent="0.15">
      <c r="P12002" s="115"/>
      <c r="Q12002" s="116"/>
      <c r="R12002" s="116"/>
      <c r="S12002" s="116"/>
      <c r="T12002" s="117"/>
    </row>
    <row r="12003" spans="16:20" x14ac:dyDescent="0.15">
      <c r="P12003" s="115"/>
      <c r="Q12003" s="116"/>
      <c r="R12003" s="116"/>
      <c r="S12003" s="116"/>
      <c r="T12003" s="117"/>
    </row>
    <row r="12004" spans="16:20" x14ac:dyDescent="0.15">
      <c r="P12004" s="115"/>
      <c r="Q12004" s="116"/>
      <c r="R12004" s="116"/>
      <c r="S12004" s="116"/>
      <c r="T12004" s="117"/>
    </row>
    <row r="12005" spans="16:20" x14ac:dyDescent="0.15">
      <c r="P12005" s="115"/>
      <c r="Q12005" s="116"/>
      <c r="R12005" s="116"/>
      <c r="S12005" s="116"/>
      <c r="T12005" s="117"/>
    </row>
    <row r="12006" spans="16:20" x14ac:dyDescent="0.15">
      <c r="P12006" s="115"/>
      <c r="Q12006" s="116"/>
      <c r="R12006" s="116"/>
      <c r="S12006" s="116"/>
      <c r="T12006" s="117"/>
    </row>
    <row r="12007" spans="16:20" x14ac:dyDescent="0.15">
      <c r="P12007" s="115"/>
      <c r="Q12007" s="116"/>
      <c r="R12007" s="116"/>
      <c r="S12007" s="116"/>
      <c r="T12007" s="117"/>
    </row>
    <row r="12008" spans="16:20" x14ac:dyDescent="0.15">
      <c r="P12008" s="115"/>
      <c r="Q12008" s="116"/>
      <c r="R12008" s="116"/>
      <c r="S12008" s="116"/>
      <c r="T12008" s="117"/>
    </row>
    <row r="12009" spans="16:20" x14ac:dyDescent="0.15">
      <c r="P12009" s="115"/>
      <c r="Q12009" s="116"/>
      <c r="R12009" s="116"/>
      <c r="S12009" s="116"/>
      <c r="T12009" s="117"/>
    </row>
    <row r="12010" spans="16:20" x14ac:dyDescent="0.15">
      <c r="P12010" s="115"/>
      <c r="Q12010" s="116"/>
      <c r="R12010" s="116"/>
      <c r="S12010" s="116"/>
      <c r="T12010" s="117"/>
    </row>
    <row r="12011" spans="16:20" x14ac:dyDescent="0.15">
      <c r="P12011" s="115"/>
      <c r="Q12011" s="116"/>
      <c r="R12011" s="116"/>
      <c r="S12011" s="116"/>
      <c r="T12011" s="117"/>
    </row>
    <row r="12012" spans="16:20" x14ac:dyDescent="0.15">
      <c r="P12012" s="115"/>
      <c r="Q12012" s="116"/>
      <c r="R12012" s="116"/>
      <c r="S12012" s="116"/>
      <c r="T12012" s="117"/>
    </row>
    <row r="12013" spans="16:20" x14ac:dyDescent="0.15">
      <c r="P12013" s="115"/>
      <c r="Q12013" s="116"/>
      <c r="R12013" s="116"/>
      <c r="S12013" s="116"/>
      <c r="T12013" s="117"/>
    </row>
    <row r="12014" spans="16:20" x14ac:dyDescent="0.15">
      <c r="P12014" s="115"/>
      <c r="Q12014" s="116"/>
      <c r="R12014" s="116"/>
      <c r="S12014" s="116"/>
      <c r="T12014" s="117"/>
    </row>
    <row r="12015" spans="16:20" x14ac:dyDescent="0.15">
      <c r="P12015" s="115"/>
      <c r="Q12015" s="116"/>
      <c r="R12015" s="116"/>
      <c r="S12015" s="116"/>
      <c r="T12015" s="117"/>
    </row>
    <row r="12016" spans="16:20" x14ac:dyDescent="0.15">
      <c r="P12016" s="115"/>
      <c r="Q12016" s="116"/>
      <c r="R12016" s="116"/>
      <c r="S12016" s="116"/>
      <c r="T12016" s="117"/>
    </row>
    <row r="12017" spans="16:20" x14ac:dyDescent="0.15">
      <c r="P12017" s="115"/>
      <c r="Q12017" s="116"/>
      <c r="R12017" s="116"/>
      <c r="S12017" s="116"/>
      <c r="T12017" s="117"/>
    </row>
    <row r="12018" spans="16:20" x14ac:dyDescent="0.15">
      <c r="P12018" s="115"/>
      <c r="Q12018" s="116"/>
      <c r="R12018" s="116"/>
      <c r="S12018" s="116"/>
      <c r="T12018" s="117"/>
    </row>
    <row r="12019" spans="16:20" x14ac:dyDescent="0.15">
      <c r="P12019" s="115"/>
      <c r="Q12019" s="116"/>
      <c r="R12019" s="116"/>
      <c r="S12019" s="116"/>
      <c r="T12019" s="117"/>
    </row>
    <row r="12020" spans="16:20" x14ac:dyDescent="0.15">
      <c r="P12020" s="115"/>
      <c r="Q12020" s="116"/>
      <c r="R12020" s="116"/>
      <c r="S12020" s="116"/>
      <c r="T12020" s="117"/>
    </row>
    <row r="12021" spans="16:20" x14ac:dyDescent="0.15">
      <c r="P12021" s="115"/>
      <c r="Q12021" s="116"/>
      <c r="R12021" s="116"/>
      <c r="S12021" s="116"/>
      <c r="T12021" s="117"/>
    </row>
    <row r="12022" spans="16:20" x14ac:dyDescent="0.15">
      <c r="P12022" s="115"/>
      <c r="Q12022" s="116"/>
      <c r="R12022" s="116"/>
      <c r="S12022" s="116"/>
      <c r="T12022" s="117"/>
    </row>
    <row r="12023" spans="16:20" x14ac:dyDescent="0.15">
      <c r="P12023" s="115"/>
      <c r="Q12023" s="116"/>
      <c r="R12023" s="116"/>
      <c r="S12023" s="116"/>
      <c r="T12023" s="117"/>
    </row>
    <row r="12024" spans="16:20" x14ac:dyDescent="0.15">
      <c r="P12024" s="115"/>
      <c r="Q12024" s="116"/>
      <c r="R12024" s="116"/>
      <c r="S12024" s="116"/>
      <c r="T12024" s="117"/>
    </row>
    <row r="12025" spans="16:20" x14ac:dyDescent="0.15">
      <c r="P12025" s="115"/>
      <c r="Q12025" s="116"/>
      <c r="R12025" s="116"/>
      <c r="S12025" s="116"/>
      <c r="T12025" s="117"/>
    </row>
    <row r="12026" spans="16:20" x14ac:dyDescent="0.15">
      <c r="P12026" s="115"/>
      <c r="Q12026" s="116"/>
      <c r="R12026" s="116"/>
      <c r="S12026" s="116"/>
      <c r="T12026" s="117"/>
    </row>
    <row r="12027" spans="16:20" x14ac:dyDescent="0.15">
      <c r="P12027" s="115"/>
      <c r="Q12027" s="116"/>
      <c r="R12027" s="116"/>
      <c r="S12027" s="116"/>
      <c r="T12027" s="117"/>
    </row>
    <row r="12028" spans="16:20" x14ac:dyDescent="0.15">
      <c r="P12028" s="115"/>
      <c r="Q12028" s="116"/>
      <c r="R12028" s="116"/>
      <c r="S12028" s="116"/>
      <c r="T12028" s="117"/>
    </row>
    <row r="12029" spans="16:20" x14ac:dyDescent="0.15">
      <c r="P12029" s="115"/>
      <c r="Q12029" s="116"/>
      <c r="R12029" s="116"/>
      <c r="S12029" s="116"/>
      <c r="T12029" s="117"/>
    </row>
    <row r="12030" spans="16:20" x14ac:dyDescent="0.15">
      <c r="P12030" s="115"/>
      <c r="Q12030" s="116"/>
      <c r="R12030" s="116"/>
      <c r="S12030" s="116"/>
      <c r="T12030" s="117"/>
    </row>
    <row r="12031" spans="16:20" x14ac:dyDescent="0.15">
      <c r="P12031" s="115"/>
      <c r="Q12031" s="116"/>
      <c r="R12031" s="116"/>
      <c r="S12031" s="116"/>
      <c r="T12031" s="117"/>
    </row>
    <row r="12032" spans="16:20" x14ac:dyDescent="0.15">
      <c r="P12032" s="115"/>
      <c r="Q12032" s="116"/>
      <c r="R12032" s="116"/>
      <c r="S12032" s="116"/>
      <c r="T12032" s="117"/>
    </row>
    <row r="12033" spans="16:20" x14ac:dyDescent="0.15">
      <c r="P12033" s="115"/>
      <c r="Q12033" s="116"/>
      <c r="R12033" s="116"/>
      <c r="S12033" s="116"/>
      <c r="T12033" s="117"/>
    </row>
    <row r="12034" spans="16:20" x14ac:dyDescent="0.15">
      <c r="P12034" s="115"/>
      <c r="Q12034" s="116"/>
      <c r="R12034" s="116"/>
      <c r="S12034" s="116"/>
      <c r="T12034" s="117"/>
    </row>
    <row r="12035" spans="16:20" x14ac:dyDescent="0.15">
      <c r="P12035" s="115"/>
      <c r="Q12035" s="116"/>
      <c r="R12035" s="116"/>
      <c r="S12035" s="116"/>
      <c r="T12035" s="117"/>
    </row>
    <row r="12036" spans="16:20" x14ac:dyDescent="0.15">
      <c r="P12036" s="115"/>
      <c r="Q12036" s="116"/>
      <c r="R12036" s="116"/>
      <c r="S12036" s="116"/>
      <c r="T12036" s="117"/>
    </row>
    <row r="12037" spans="16:20" x14ac:dyDescent="0.15">
      <c r="P12037" s="115"/>
      <c r="Q12037" s="116"/>
      <c r="R12037" s="116"/>
      <c r="S12037" s="116"/>
      <c r="T12037" s="117"/>
    </row>
    <row r="12038" spans="16:20" x14ac:dyDescent="0.15">
      <c r="P12038" s="115"/>
      <c r="Q12038" s="116"/>
      <c r="R12038" s="116"/>
      <c r="S12038" s="116"/>
      <c r="T12038" s="117"/>
    </row>
    <row r="12039" spans="16:20" x14ac:dyDescent="0.15">
      <c r="P12039" s="115"/>
      <c r="Q12039" s="116"/>
      <c r="R12039" s="116"/>
      <c r="S12039" s="116"/>
      <c r="T12039" s="117"/>
    </row>
    <row r="12040" spans="16:20" x14ac:dyDescent="0.15">
      <c r="P12040" s="115"/>
      <c r="Q12040" s="116"/>
      <c r="R12040" s="116"/>
      <c r="S12040" s="116"/>
      <c r="T12040" s="117"/>
    </row>
    <row r="12041" spans="16:20" x14ac:dyDescent="0.15">
      <c r="P12041" s="115"/>
      <c r="Q12041" s="116"/>
      <c r="R12041" s="116"/>
      <c r="S12041" s="116"/>
      <c r="T12041" s="117"/>
    </row>
    <row r="12042" spans="16:20" x14ac:dyDescent="0.15">
      <c r="P12042" s="115"/>
      <c r="Q12042" s="116"/>
      <c r="R12042" s="116"/>
      <c r="S12042" s="116"/>
      <c r="T12042" s="117"/>
    </row>
    <row r="12043" spans="16:20" x14ac:dyDescent="0.15">
      <c r="P12043" s="115"/>
      <c r="Q12043" s="116"/>
      <c r="R12043" s="116"/>
      <c r="S12043" s="116"/>
      <c r="T12043" s="117"/>
    </row>
    <row r="12044" spans="16:20" x14ac:dyDescent="0.15">
      <c r="P12044" s="115"/>
      <c r="Q12044" s="116"/>
      <c r="R12044" s="116"/>
      <c r="S12044" s="116"/>
      <c r="T12044" s="117"/>
    </row>
    <row r="12045" spans="16:20" x14ac:dyDescent="0.15">
      <c r="P12045" s="115"/>
      <c r="Q12045" s="116"/>
      <c r="R12045" s="116"/>
      <c r="S12045" s="116"/>
      <c r="T12045" s="117"/>
    </row>
    <row r="12046" spans="16:20" x14ac:dyDescent="0.15">
      <c r="P12046" s="115"/>
      <c r="Q12046" s="116"/>
      <c r="R12046" s="116"/>
      <c r="S12046" s="116"/>
      <c r="T12046" s="117"/>
    </row>
    <row r="12047" spans="16:20" x14ac:dyDescent="0.15">
      <c r="P12047" s="115"/>
      <c r="Q12047" s="116"/>
      <c r="R12047" s="116"/>
      <c r="S12047" s="116"/>
      <c r="T12047" s="117"/>
    </row>
    <row r="12048" spans="16:20" x14ac:dyDescent="0.15">
      <c r="P12048" s="115"/>
      <c r="Q12048" s="116"/>
      <c r="R12048" s="116"/>
      <c r="S12048" s="116"/>
      <c r="T12048" s="117"/>
    </row>
    <row r="12049" spans="16:20" x14ac:dyDescent="0.15">
      <c r="P12049" s="115"/>
      <c r="Q12049" s="116"/>
      <c r="R12049" s="116"/>
      <c r="S12049" s="116"/>
      <c r="T12049" s="117"/>
    </row>
    <row r="12050" spans="16:20" x14ac:dyDescent="0.15">
      <c r="P12050" s="115"/>
      <c r="Q12050" s="116"/>
      <c r="R12050" s="116"/>
      <c r="S12050" s="116"/>
      <c r="T12050" s="117"/>
    </row>
    <row r="12051" spans="16:20" x14ac:dyDescent="0.15">
      <c r="P12051" s="115"/>
      <c r="Q12051" s="116"/>
      <c r="R12051" s="116"/>
      <c r="S12051" s="116"/>
      <c r="T12051" s="117"/>
    </row>
    <row r="12052" spans="16:20" x14ac:dyDescent="0.15">
      <c r="P12052" s="115"/>
      <c r="Q12052" s="116"/>
      <c r="R12052" s="116"/>
      <c r="S12052" s="116"/>
      <c r="T12052" s="117"/>
    </row>
    <row r="12053" spans="16:20" x14ac:dyDescent="0.15">
      <c r="P12053" s="115"/>
      <c r="Q12053" s="116"/>
      <c r="R12053" s="116"/>
      <c r="S12053" s="116"/>
      <c r="T12053" s="117"/>
    </row>
    <row r="12054" spans="16:20" x14ac:dyDescent="0.15">
      <c r="P12054" s="115"/>
      <c r="Q12054" s="116"/>
      <c r="R12054" s="116"/>
      <c r="S12054" s="116"/>
      <c r="T12054" s="117"/>
    </row>
    <row r="12055" spans="16:20" x14ac:dyDescent="0.15">
      <c r="P12055" s="115"/>
      <c r="Q12055" s="116"/>
      <c r="R12055" s="116"/>
      <c r="S12055" s="116"/>
      <c r="T12055" s="117"/>
    </row>
    <row r="12056" spans="16:20" x14ac:dyDescent="0.15">
      <c r="P12056" s="115"/>
      <c r="Q12056" s="116"/>
      <c r="R12056" s="116"/>
      <c r="S12056" s="116"/>
      <c r="T12056" s="117"/>
    </row>
    <row r="12057" spans="16:20" x14ac:dyDescent="0.15">
      <c r="P12057" s="115"/>
      <c r="Q12057" s="116"/>
      <c r="R12057" s="116"/>
      <c r="S12057" s="116"/>
      <c r="T12057" s="117"/>
    </row>
    <row r="12058" spans="16:20" x14ac:dyDescent="0.15">
      <c r="P12058" s="115"/>
      <c r="Q12058" s="116"/>
      <c r="R12058" s="116"/>
      <c r="S12058" s="116"/>
      <c r="T12058" s="117"/>
    </row>
    <row r="12059" spans="16:20" x14ac:dyDescent="0.15">
      <c r="P12059" s="115"/>
      <c r="Q12059" s="116"/>
      <c r="R12059" s="116"/>
      <c r="S12059" s="116"/>
      <c r="T12059" s="117"/>
    </row>
    <row r="12060" spans="16:20" x14ac:dyDescent="0.15">
      <c r="P12060" s="115"/>
      <c r="Q12060" s="116"/>
      <c r="R12060" s="116"/>
      <c r="S12060" s="116"/>
      <c r="T12060" s="117"/>
    </row>
    <row r="12061" spans="16:20" x14ac:dyDescent="0.15">
      <c r="P12061" s="115"/>
      <c r="Q12061" s="116"/>
      <c r="R12061" s="116"/>
      <c r="S12061" s="116"/>
      <c r="T12061" s="117"/>
    </row>
    <row r="12062" spans="16:20" x14ac:dyDescent="0.15">
      <c r="P12062" s="115"/>
      <c r="Q12062" s="116"/>
      <c r="R12062" s="116"/>
      <c r="S12062" s="116"/>
      <c r="T12062" s="117"/>
    </row>
    <row r="12063" spans="16:20" x14ac:dyDescent="0.15">
      <c r="P12063" s="115"/>
      <c r="Q12063" s="116"/>
      <c r="R12063" s="116"/>
      <c r="S12063" s="116"/>
      <c r="T12063" s="117"/>
    </row>
    <row r="12064" spans="16:20" x14ac:dyDescent="0.15">
      <c r="P12064" s="115"/>
      <c r="Q12064" s="116"/>
      <c r="R12064" s="116"/>
      <c r="S12064" s="116"/>
      <c r="T12064" s="117"/>
    </row>
    <row r="12065" spans="16:20" x14ac:dyDescent="0.15">
      <c r="P12065" s="115"/>
      <c r="Q12065" s="116"/>
      <c r="R12065" s="116"/>
      <c r="S12065" s="116"/>
      <c r="T12065" s="117"/>
    </row>
    <row r="12066" spans="16:20" x14ac:dyDescent="0.15">
      <c r="P12066" s="115"/>
      <c r="Q12066" s="116"/>
      <c r="R12066" s="116"/>
      <c r="S12066" s="116"/>
      <c r="T12066" s="117"/>
    </row>
    <row r="12067" spans="16:20" x14ac:dyDescent="0.15">
      <c r="P12067" s="115"/>
      <c r="Q12067" s="116"/>
      <c r="R12067" s="116"/>
      <c r="S12067" s="116"/>
      <c r="T12067" s="117"/>
    </row>
    <row r="12068" spans="16:20" x14ac:dyDescent="0.15">
      <c r="P12068" s="115"/>
      <c r="Q12068" s="116"/>
      <c r="R12068" s="116"/>
      <c r="S12068" s="116"/>
      <c r="T12068" s="117"/>
    </row>
    <row r="12069" spans="16:20" x14ac:dyDescent="0.15">
      <c r="P12069" s="115"/>
      <c r="Q12069" s="116"/>
      <c r="R12069" s="116"/>
      <c r="S12069" s="116"/>
      <c r="T12069" s="117"/>
    </row>
    <row r="12070" spans="16:20" x14ac:dyDescent="0.15">
      <c r="P12070" s="115"/>
      <c r="Q12070" s="116"/>
      <c r="R12070" s="116"/>
      <c r="S12070" s="116"/>
      <c r="T12070" s="117"/>
    </row>
    <row r="12071" spans="16:20" x14ac:dyDescent="0.15">
      <c r="P12071" s="115"/>
      <c r="Q12071" s="116"/>
      <c r="R12071" s="116"/>
      <c r="S12071" s="116"/>
      <c r="T12071" s="117"/>
    </row>
    <row r="12072" spans="16:20" x14ac:dyDescent="0.15">
      <c r="P12072" s="115"/>
      <c r="Q12072" s="116"/>
      <c r="R12072" s="116"/>
      <c r="S12072" s="116"/>
      <c r="T12072" s="117"/>
    </row>
    <row r="12073" spans="16:20" x14ac:dyDescent="0.15">
      <c r="P12073" s="115"/>
      <c r="Q12073" s="116"/>
      <c r="R12073" s="116"/>
      <c r="S12073" s="116"/>
      <c r="T12073" s="117"/>
    </row>
    <row r="12074" spans="16:20" x14ac:dyDescent="0.15">
      <c r="P12074" s="115"/>
      <c r="Q12074" s="116"/>
      <c r="R12074" s="116"/>
      <c r="S12074" s="116"/>
      <c r="T12074" s="117"/>
    </row>
    <row r="12075" spans="16:20" x14ac:dyDescent="0.15">
      <c r="P12075" s="115"/>
      <c r="Q12075" s="116"/>
      <c r="R12075" s="116"/>
      <c r="S12075" s="116"/>
      <c r="T12075" s="117"/>
    </row>
    <row r="12076" spans="16:20" x14ac:dyDescent="0.15">
      <c r="P12076" s="115"/>
      <c r="Q12076" s="116"/>
      <c r="R12076" s="116"/>
      <c r="S12076" s="116"/>
      <c r="T12076" s="117"/>
    </row>
    <row r="12077" spans="16:20" x14ac:dyDescent="0.15">
      <c r="P12077" s="115"/>
      <c r="Q12077" s="116"/>
      <c r="R12077" s="116"/>
      <c r="S12077" s="116"/>
      <c r="T12077" s="117"/>
    </row>
    <row r="12078" spans="16:20" x14ac:dyDescent="0.15">
      <c r="P12078" s="115"/>
      <c r="Q12078" s="116"/>
      <c r="R12078" s="116"/>
      <c r="S12078" s="116"/>
      <c r="T12078" s="117"/>
    </row>
    <row r="12079" spans="16:20" x14ac:dyDescent="0.15">
      <c r="P12079" s="115"/>
      <c r="Q12079" s="116"/>
      <c r="R12079" s="116"/>
      <c r="S12079" s="116"/>
      <c r="T12079" s="117"/>
    </row>
    <row r="12080" spans="16:20" x14ac:dyDescent="0.15">
      <c r="P12080" s="115"/>
      <c r="Q12080" s="116"/>
      <c r="R12080" s="116"/>
      <c r="S12080" s="116"/>
      <c r="T12080" s="117"/>
    </row>
    <row r="12081" spans="16:20" x14ac:dyDescent="0.15">
      <c r="P12081" s="115"/>
      <c r="Q12081" s="116"/>
      <c r="R12081" s="116"/>
      <c r="S12081" s="116"/>
      <c r="T12081" s="117"/>
    </row>
    <row r="12082" spans="16:20" x14ac:dyDescent="0.15">
      <c r="P12082" s="115"/>
      <c r="Q12082" s="116"/>
      <c r="R12082" s="116"/>
      <c r="S12082" s="116"/>
      <c r="T12082" s="117"/>
    </row>
    <row r="12083" spans="16:20" x14ac:dyDescent="0.15">
      <c r="P12083" s="115"/>
      <c r="Q12083" s="116"/>
      <c r="R12083" s="116"/>
      <c r="S12083" s="116"/>
      <c r="T12083" s="117"/>
    </row>
    <row r="12084" spans="16:20" x14ac:dyDescent="0.15">
      <c r="P12084" s="115"/>
      <c r="Q12084" s="116"/>
      <c r="R12084" s="116"/>
      <c r="S12084" s="116"/>
      <c r="T12084" s="117"/>
    </row>
    <row r="12085" spans="16:20" x14ac:dyDescent="0.15">
      <c r="P12085" s="115"/>
      <c r="Q12085" s="116"/>
      <c r="R12085" s="116"/>
      <c r="S12085" s="116"/>
      <c r="T12085" s="117"/>
    </row>
    <row r="12086" spans="16:20" x14ac:dyDescent="0.15">
      <c r="P12086" s="115"/>
      <c r="Q12086" s="116"/>
      <c r="R12086" s="116"/>
      <c r="S12086" s="116"/>
      <c r="T12086" s="117"/>
    </row>
    <row r="12087" spans="16:20" x14ac:dyDescent="0.15">
      <c r="P12087" s="115"/>
      <c r="Q12087" s="116"/>
      <c r="R12087" s="116"/>
      <c r="S12087" s="116"/>
      <c r="T12087" s="117"/>
    </row>
    <row r="12088" spans="16:20" x14ac:dyDescent="0.15">
      <c r="P12088" s="115"/>
      <c r="Q12088" s="116"/>
      <c r="R12088" s="116"/>
      <c r="S12088" s="116"/>
      <c r="T12088" s="117"/>
    </row>
    <row r="12089" spans="16:20" x14ac:dyDescent="0.15">
      <c r="P12089" s="115"/>
      <c r="Q12089" s="116"/>
      <c r="R12089" s="116"/>
      <c r="S12089" s="116"/>
      <c r="T12089" s="117"/>
    </row>
    <row r="12090" spans="16:20" x14ac:dyDescent="0.15">
      <c r="P12090" s="115"/>
      <c r="Q12090" s="116"/>
      <c r="R12090" s="116"/>
      <c r="S12090" s="116"/>
      <c r="T12090" s="117"/>
    </row>
    <row r="12091" spans="16:20" x14ac:dyDescent="0.15">
      <c r="P12091" s="115"/>
      <c r="Q12091" s="116"/>
      <c r="R12091" s="116"/>
      <c r="S12091" s="116"/>
      <c r="T12091" s="117"/>
    </row>
    <row r="12092" spans="16:20" x14ac:dyDescent="0.15">
      <c r="P12092" s="115"/>
      <c r="Q12092" s="116"/>
      <c r="R12092" s="116"/>
      <c r="S12092" s="116"/>
      <c r="T12092" s="117"/>
    </row>
    <row r="12093" spans="16:20" x14ac:dyDescent="0.15">
      <c r="P12093" s="115"/>
      <c r="Q12093" s="116"/>
      <c r="R12093" s="116"/>
      <c r="S12093" s="116"/>
      <c r="T12093" s="117"/>
    </row>
    <row r="12094" spans="16:20" x14ac:dyDescent="0.15">
      <c r="P12094" s="115"/>
      <c r="Q12094" s="116"/>
      <c r="R12094" s="116"/>
      <c r="S12094" s="116"/>
      <c r="T12094" s="117"/>
    </row>
    <row r="12095" spans="16:20" x14ac:dyDescent="0.15">
      <c r="P12095" s="115"/>
      <c r="Q12095" s="116"/>
      <c r="R12095" s="116"/>
      <c r="S12095" s="116"/>
      <c r="T12095" s="117"/>
    </row>
    <row r="12096" spans="16:20" x14ac:dyDescent="0.15">
      <c r="P12096" s="115"/>
      <c r="Q12096" s="116"/>
      <c r="R12096" s="116"/>
      <c r="S12096" s="116"/>
      <c r="T12096" s="117"/>
    </row>
    <row r="12097" spans="16:20" x14ac:dyDescent="0.15">
      <c r="P12097" s="115"/>
      <c r="Q12097" s="116"/>
      <c r="R12097" s="116"/>
      <c r="S12097" s="116"/>
      <c r="T12097" s="117"/>
    </row>
    <row r="12098" spans="16:20" x14ac:dyDescent="0.15">
      <c r="P12098" s="115"/>
      <c r="Q12098" s="116"/>
      <c r="R12098" s="116"/>
      <c r="S12098" s="116"/>
      <c r="T12098" s="117"/>
    </row>
    <row r="12099" spans="16:20" x14ac:dyDescent="0.15">
      <c r="P12099" s="115"/>
      <c r="Q12099" s="116"/>
      <c r="R12099" s="116"/>
      <c r="S12099" s="116"/>
      <c r="T12099" s="117"/>
    </row>
    <row r="12100" spans="16:20" x14ac:dyDescent="0.15">
      <c r="P12100" s="115"/>
      <c r="Q12100" s="116"/>
      <c r="R12100" s="116"/>
      <c r="S12100" s="116"/>
      <c r="T12100" s="117"/>
    </row>
    <row r="12101" spans="16:20" x14ac:dyDescent="0.15">
      <c r="P12101" s="115"/>
      <c r="Q12101" s="116"/>
      <c r="R12101" s="116"/>
      <c r="S12101" s="116"/>
      <c r="T12101" s="117"/>
    </row>
    <row r="12102" spans="16:20" x14ac:dyDescent="0.15">
      <c r="P12102" s="115"/>
      <c r="Q12102" s="116"/>
      <c r="R12102" s="116"/>
      <c r="S12102" s="116"/>
      <c r="T12102" s="117"/>
    </row>
    <row r="12103" spans="16:20" x14ac:dyDescent="0.15">
      <c r="P12103" s="115"/>
      <c r="Q12103" s="116"/>
      <c r="R12103" s="116"/>
      <c r="S12103" s="116"/>
      <c r="T12103" s="117"/>
    </row>
    <row r="12104" spans="16:20" x14ac:dyDescent="0.15">
      <c r="P12104" s="115"/>
      <c r="Q12104" s="116"/>
      <c r="R12104" s="116"/>
      <c r="S12104" s="116"/>
      <c r="T12104" s="117"/>
    </row>
    <row r="12105" spans="16:20" x14ac:dyDescent="0.15">
      <c r="P12105" s="115"/>
      <c r="Q12105" s="116"/>
      <c r="R12105" s="116"/>
      <c r="S12105" s="116"/>
      <c r="T12105" s="117"/>
    </row>
    <row r="12106" spans="16:20" x14ac:dyDescent="0.15">
      <c r="P12106" s="115"/>
      <c r="Q12106" s="116"/>
      <c r="R12106" s="116"/>
      <c r="S12106" s="116"/>
      <c r="T12106" s="117"/>
    </row>
    <row r="12107" spans="16:20" x14ac:dyDescent="0.15">
      <c r="P12107" s="115"/>
      <c r="Q12107" s="116"/>
      <c r="R12107" s="116"/>
      <c r="S12107" s="116"/>
      <c r="T12107" s="117"/>
    </row>
    <row r="12108" spans="16:20" x14ac:dyDescent="0.15">
      <c r="P12108" s="115"/>
      <c r="Q12108" s="116"/>
      <c r="R12108" s="116"/>
      <c r="S12108" s="116"/>
      <c r="T12108" s="117"/>
    </row>
    <row r="12109" spans="16:20" x14ac:dyDescent="0.15">
      <c r="P12109" s="115"/>
      <c r="Q12109" s="116"/>
      <c r="R12109" s="116"/>
      <c r="S12109" s="116"/>
      <c r="T12109" s="117"/>
    </row>
    <row r="12110" spans="16:20" x14ac:dyDescent="0.15">
      <c r="P12110" s="115"/>
      <c r="Q12110" s="116"/>
      <c r="R12110" s="116"/>
      <c r="S12110" s="116"/>
      <c r="T12110" s="117"/>
    </row>
    <row r="12111" spans="16:20" x14ac:dyDescent="0.15">
      <c r="P12111" s="115"/>
      <c r="Q12111" s="116"/>
      <c r="R12111" s="116"/>
      <c r="S12111" s="116"/>
      <c r="T12111" s="117"/>
    </row>
    <row r="12112" spans="16:20" x14ac:dyDescent="0.15">
      <c r="P12112" s="115"/>
      <c r="Q12112" s="116"/>
      <c r="R12112" s="116"/>
      <c r="S12112" s="116"/>
      <c r="T12112" s="117"/>
    </row>
    <row r="12113" spans="16:20" x14ac:dyDescent="0.15">
      <c r="P12113" s="115"/>
      <c r="Q12113" s="116"/>
      <c r="R12113" s="116"/>
      <c r="S12113" s="116"/>
      <c r="T12113" s="117"/>
    </row>
    <row r="12114" spans="16:20" x14ac:dyDescent="0.15">
      <c r="P12114" s="115"/>
      <c r="Q12114" s="116"/>
      <c r="R12114" s="116"/>
      <c r="S12114" s="116"/>
      <c r="T12114" s="117"/>
    </row>
    <row r="12115" spans="16:20" x14ac:dyDescent="0.15">
      <c r="P12115" s="115"/>
      <c r="Q12115" s="116"/>
      <c r="R12115" s="116"/>
      <c r="S12115" s="116"/>
      <c r="T12115" s="117"/>
    </row>
    <row r="12116" spans="16:20" x14ac:dyDescent="0.15">
      <c r="P12116" s="115"/>
      <c r="Q12116" s="116"/>
      <c r="R12116" s="116"/>
      <c r="S12116" s="116"/>
      <c r="T12116" s="117"/>
    </row>
    <row r="12117" spans="16:20" x14ac:dyDescent="0.15">
      <c r="P12117" s="115"/>
      <c r="Q12117" s="116"/>
      <c r="R12117" s="116"/>
      <c r="S12117" s="116"/>
      <c r="T12117" s="117"/>
    </row>
    <row r="12118" spans="16:20" x14ac:dyDescent="0.15">
      <c r="P12118" s="115"/>
      <c r="Q12118" s="116"/>
      <c r="R12118" s="116"/>
      <c r="S12118" s="116"/>
      <c r="T12118" s="117"/>
    </row>
    <row r="12119" spans="16:20" x14ac:dyDescent="0.15">
      <c r="P12119" s="115"/>
      <c r="Q12119" s="116"/>
      <c r="R12119" s="116"/>
      <c r="S12119" s="116"/>
      <c r="T12119" s="117"/>
    </row>
    <row r="12120" spans="16:20" x14ac:dyDescent="0.15">
      <c r="P12120" s="115"/>
      <c r="Q12120" s="116"/>
      <c r="R12120" s="116"/>
      <c r="S12120" s="116"/>
      <c r="T12120" s="117"/>
    </row>
    <row r="12121" spans="16:20" x14ac:dyDescent="0.15">
      <c r="P12121" s="115"/>
      <c r="Q12121" s="116"/>
      <c r="R12121" s="116"/>
      <c r="S12121" s="116"/>
      <c r="T12121" s="117"/>
    </row>
    <row r="12122" spans="16:20" x14ac:dyDescent="0.15">
      <c r="P12122" s="115"/>
      <c r="Q12122" s="116"/>
      <c r="R12122" s="116"/>
      <c r="S12122" s="116"/>
      <c r="T12122" s="117"/>
    </row>
    <row r="12123" spans="16:20" x14ac:dyDescent="0.15">
      <c r="P12123" s="115"/>
      <c r="Q12123" s="116"/>
      <c r="R12123" s="116"/>
      <c r="S12123" s="116"/>
      <c r="T12123" s="117"/>
    </row>
    <row r="12124" spans="16:20" x14ac:dyDescent="0.15">
      <c r="P12124" s="115"/>
      <c r="Q12124" s="116"/>
      <c r="R12124" s="116"/>
      <c r="S12124" s="116"/>
      <c r="T12124" s="117"/>
    </row>
    <row r="12125" spans="16:20" x14ac:dyDescent="0.15">
      <c r="P12125" s="115"/>
      <c r="Q12125" s="116"/>
      <c r="R12125" s="116"/>
      <c r="S12125" s="116"/>
      <c r="T12125" s="117"/>
    </row>
    <row r="12126" spans="16:20" x14ac:dyDescent="0.15">
      <c r="P12126" s="115"/>
      <c r="Q12126" s="116"/>
      <c r="R12126" s="116"/>
      <c r="S12126" s="116"/>
      <c r="T12126" s="117"/>
    </row>
    <row r="12127" spans="16:20" x14ac:dyDescent="0.15">
      <c r="P12127" s="115"/>
      <c r="Q12127" s="116"/>
      <c r="R12127" s="116"/>
      <c r="S12127" s="116"/>
      <c r="T12127" s="117"/>
    </row>
    <row r="12128" spans="16:20" x14ac:dyDescent="0.15">
      <c r="P12128" s="115"/>
      <c r="Q12128" s="116"/>
      <c r="R12128" s="116"/>
      <c r="S12128" s="116"/>
      <c r="T12128" s="117"/>
    </row>
    <row r="12129" spans="16:20" x14ac:dyDescent="0.15">
      <c r="P12129" s="115"/>
      <c r="Q12129" s="116"/>
      <c r="R12129" s="116"/>
      <c r="S12129" s="116"/>
      <c r="T12129" s="117"/>
    </row>
    <row r="12130" spans="16:20" x14ac:dyDescent="0.15">
      <c r="P12130" s="115"/>
      <c r="Q12130" s="116"/>
      <c r="R12130" s="116"/>
      <c r="S12130" s="116"/>
      <c r="T12130" s="117"/>
    </row>
    <row r="12131" spans="16:20" x14ac:dyDescent="0.15">
      <c r="P12131" s="115"/>
      <c r="Q12131" s="116"/>
      <c r="R12131" s="116"/>
      <c r="S12131" s="116"/>
      <c r="T12131" s="117"/>
    </row>
    <row r="12132" spans="16:20" x14ac:dyDescent="0.15">
      <c r="P12132" s="115"/>
      <c r="Q12132" s="116"/>
      <c r="R12132" s="116"/>
      <c r="S12132" s="116"/>
      <c r="T12132" s="117"/>
    </row>
    <row r="12133" spans="16:20" x14ac:dyDescent="0.15">
      <c r="P12133" s="115"/>
      <c r="Q12133" s="116"/>
      <c r="R12133" s="116"/>
      <c r="S12133" s="116"/>
      <c r="T12133" s="117"/>
    </row>
    <row r="12134" spans="16:20" x14ac:dyDescent="0.15">
      <c r="P12134" s="115"/>
      <c r="Q12134" s="116"/>
      <c r="R12134" s="116"/>
      <c r="S12134" s="116"/>
      <c r="T12134" s="117"/>
    </row>
    <row r="12135" spans="16:20" x14ac:dyDescent="0.15">
      <c r="P12135" s="115"/>
      <c r="Q12135" s="116"/>
      <c r="R12135" s="116"/>
      <c r="S12135" s="116"/>
      <c r="T12135" s="117"/>
    </row>
    <row r="12136" spans="16:20" x14ac:dyDescent="0.15">
      <c r="P12136" s="115"/>
      <c r="Q12136" s="116"/>
      <c r="R12136" s="116"/>
      <c r="S12136" s="116"/>
      <c r="T12136" s="117"/>
    </row>
    <row r="12137" spans="16:20" x14ac:dyDescent="0.15">
      <c r="P12137" s="115"/>
      <c r="Q12137" s="116"/>
      <c r="R12137" s="116"/>
      <c r="S12137" s="116"/>
      <c r="T12137" s="117"/>
    </row>
    <row r="12138" spans="16:20" x14ac:dyDescent="0.15">
      <c r="P12138" s="115"/>
      <c r="Q12138" s="116"/>
      <c r="R12138" s="116"/>
      <c r="S12138" s="116"/>
      <c r="T12138" s="117"/>
    </row>
    <row r="12139" spans="16:20" x14ac:dyDescent="0.15">
      <c r="P12139" s="115"/>
      <c r="Q12139" s="116"/>
      <c r="R12139" s="116"/>
      <c r="S12139" s="116"/>
      <c r="T12139" s="117"/>
    </row>
    <row r="12140" spans="16:20" x14ac:dyDescent="0.15">
      <c r="P12140" s="115"/>
      <c r="Q12140" s="116"/>
      <c r="R12140" s="116"/>
      <c r="S12140" s="116"/>
      <c r="T12140" s="117"/>
    </row>
    <row r="12141" spans="16:20" x14ac:dyDescent="0.15">
      <c r="P12141" s="115"/>
      <c r="Q12141" s="116"/>
      <c r="R12141" s="116"/>
      <c r="S12141" s="116"/>
      <c r="T12141" s="117"/>
    </row>
    <row r="12142" spans="16:20" x14ac:dyDescent="0.15">
      <c r="P12142" s="115"/>
      <c r="Q12142" s="116"/>
      <c r="R12142" s="116"/>
      <c r="S12142" s="116"/>
      <c r="T12142" s="117"/>
    </row>
    <row r="12143" spans="16:20" x14ac:dyDescent="0.15">
      <c r="P12143" s="115"/>
      <c r="Q12143" s="116"/>
      <c r="R12143" s="116"/>
      <c r="S12143" s="116"/>
      <c r="T12143" s="117"/>
    </row>
    <row r="12144" spans="16:20" x14ac:dyDescent="0.15">
      <c r="P12144" s="115"/>
      <c r="Q12144" s="116"/>
      <c r="R12144" s="116"/>
      <c r="S12144" s="116"/>
      <c r="T12144" s="117"/>
    </row>
    <row r="12145" spans="16:20" x14ac:dyDescent="0.15">
      <c r="P12145" s="115"/>
      <c r="Q12145" s="116"/>
      <c r="R12145" s="116"/>
      <c r="S12145" s="116"/>
      <c r="T12145" s="117"/>
    </row>
    <row r="12146" spans="16:20" x14ac:dyDescent="0.15">
      <c r="P12146" s="115"/>
      <c r="Q12146" s="116"/>
      <c r="R12146" s="116"/>
      <c r="S12146" s="116"/>
      <c r="T12146" s="117"/>
    </row>
    <row r="12147" spans="16:20" x14ac:dyDescent="0.15">
      <c r="P12147" s="115"/>
      <c r="Q12147" s="116"/>
      <c r="R12147" s="116"/>
      <c r="S12147" s="116"/>
      <c r="T12147" s="117"/>
    </row>
    <row r="12148" spans="16:20" x14ac:dyDescent="0.15">
      <c r="P12148" s="115"/>
      <c r="Q12148" s="116"/>
      <c r="R12148" s="116"/>
      <c r="S12148" s="116"/>
      <c r="T12148" s="117"/>
    </row>
    <row r="12149" spans="16:20" x14ac:dyDescent="0.15">
      <c r="P12149" s="115"/>
      <c r="Q12149" s="116"/>
      <c r="R12149" s="116"/>
      <c r="S12149" s="116"/>
      <c r="T12149" s="117"/>
    </row>
    <row r="12150" spans="16:20" x14ac:dyDescent="0.15">
      <c r="P12150" s="115"/>
      <c r="Q12150" s="116"/>
      <c r="R12150" s="116"/>
      <c r="S12150" s="116"/>
      <c r="T12150" s="117"/>
    </row>
    <row r="12151" spans="16:20" x14ac:dyDescent="0.15">
      <c r="P12151" s="115"/>
      <c r="Q12151" s="116"/>
      <c r="R12151" s="116"/>
      <c r="S12151" s="116"/>
      <c r="T12151" s="117"/>
    </row>
    <row r="12152" spans="16:20" x14ac:dyDescent="0.15">
      <c r="P12152" s="115"/>
      <c r="Q12152" s="116"/>
      <c r="R12152" s="116"/>
      <c r="S12152" s="116"/>
      <c r="T12152" s="117"/>
    </row>
    <row r="12153" spans="16:20" x14ac:dyDescent="0.15">
      <c r="P12153" s="115"/>
      <c r="Q12153" s="116"/>
      <c r="R12153" s="116"/>
      <c r="S12153" s="116"/>
      <c r="T12153" s="117"/>
    </row>
    <row r="12154" spans="16:20" x14ac:dyDescent="0.15">
      <c r="P12154" s="115"/>
      <c r="Q12154" s="116"/>
      <c r="R12154" s="116"/>
      <c r="S12154" s="116"/>
      <c r="T12154" s="117"/>
    </row>
    <row r="12155" spans="16:20" x14ac:dyDescent="0.15">
      <c r="P12155" s="115"/>
      <c r="Q12155" s="116"/>
      <c r="R12155" s="116"/>
      <c r="S12155" s="116"/>
      <c r="T12155" s="117"/>
    </row>
    <row r="12156" spans="16:20" x14ac:dyDescent="0.15">
      <c r="P12156" s="115"/>
      <c r="Q12156" s="116"/>
      <c r="R12156" s="116"/>
      <c r="S12156" s="116"/>
      <c r="T12156" s="117"/>
    </row>
    <row r="12157" spans="16:20" x14ac:dyDescent="0.15">
      <c r="P12157" s="115"/>
      <c r="Q12157" s="116"/>
      <c r="R12157" s="116"/>
      <c r="S12157" s="116"/>
      <c r="T12157" s="117"/>
    </row>
    <row r="12158" spans="16:20" x14ac:dyDescent="0.15">
      <c r="P12158" s="115"/>
      <c r="Q12158" s="116"/>
      <c r="R12158" s="116"/>
      <c r="S12158" s="116"/>
      <c r="T12158" s="117"/>
    </row>
    <row r="12159" spans="16:20" x14ac:dyDescent="0.15">
      <c r="P12159" s="115"/>
      <c r="Q12159" s="116"/>
      <c r="R12159" s="116"/>
      <c r="S12159" s="116"/>
      <c r="T12159" s="117"/>
    </row>
    <row r="12160" spans="16:20" x14ac:dyDescent="0.15">
      <c r="P12160" s="115"/>
      <c r="Q12160" s="116"/>
      <c r="R12160" s="116"/>
      <c r="S12160" s="116"/>
      <c r="T12160" s="117"/>
    </row>
    <row r="12161" spans="16:20" x14ac:dyDescent="0.15">
      <c r="P12161" s="115"/>
      <c r="Q12161" s="116"/>
      <c r="R12161" s="116"/>
      <c r="S12161" s="116"/>
      <c r="T12161" s="117"/>
    </row>
    <row r="12162" spans="16:20" x14ac:dyDescent="0.15">
      <c r="P12162" s="115"/>
      <c r="Q12162" s="116"/>
      <c r="R12162" s="116"/>
      <c r="S12162" s="116"/>
      <c r="T12162" s="117"/>
    </row>
    <row r="12163" spans="16:20" x14ac:dyDescent="0.15">
      <c r="P12163" s="115"/>
      <c r="Q12163" s="116"/>
      <c r="R12163" s="116"/>
      <c r="S12163" s="116"/>
      <c r="T12163" s="117"/>
    </row>
    <row r="12164" spans="16:20" x14ac:dyDescent="0.15">
      <c r="P12164" s="115"/>
      <c r="Q12164" s="116"/>
      <c r="R12164" s="116"/>
      <c r="S12164" s="116"/>
      <c r="T12164" s="117"/>
    </row>
    <row r="12165" spans="16:20" x14ac:dyDescent="0.15">
      <c r="P12165" s="115"/>
      <c r="Q12165" s="116"/>
      <c r="R12165" s="116"/>
      <c r="S12165" s="116"/>
      <c r="T12165" s="117"/>
    </row>
    <row r="12166" spans="16:20" x14ac:dyDescent="0.15">
      <c r="P12166" s="115"/>
      <c r="Q12166" s="116"/>
      <c r="R12166" s="116"/>
      <c r="S12166" s="116"/>
      <c r="T12166" s="117"/>
    </row>
    <row r="12167" spans="16:20" x14ac:dyDescent="0.15">
      <c r="P12167" s="115"/>
      <c r="Q12167" s="116"/>
      <c r="R12167" s="116"/>
      <c r="S12167" s="116"/>
      <c r="T12167" s="117"/>
    </row>
    <row r="12168" spans="16:20" x14ac:dyDescent="0.15">
      <c r="P12168" s="115"/>
      <c r="Q12168" s="116"/>
      <c r="R12168" s="116"/>
      <c r="S12168" s="116"/>
      <c r="T12168" s="117"/>
    </row>
    <row r="12169" spans="16:20" x14ac:dyDescent="0.15">
      <c r="P12169" s="115"/>
      <c r="Q12169" s="116"/>
      <c r="R12169" s="116"/>
      <c r="S12169" s="116"/>
      <c r="T12169" s="117"/>
    </row>
    <row r="12170" spans="16:20" x14ac:dyDescent="0.15">
      <c r="P12170" s="115"/>
      <c r="Q12170" s="116"/>
      <c r="R12170" s="116"/>
      <c r="S12170" s="116"/>
      <c r="T12170" s="117"/>
    </row>
    <row r="12171" spans="16:20" x14ac:dyDescent="0.15">
      <c r="P12171" s="115"/>
      <c r="Q12171" s="116"/>
      <c r="R12171" s="116"/>
      <c r="S12171" s="116"/>
      <c r="T12171" s="117"/>
    </row>
    <row r="12172" spans="16:20" x14ac:dyDescent="0.15">
      <c r="P12172" s="115"/>
      <c r="Q12172" s="116"/>
      <c r="R12172" s="116"/>
      <c r="S12172" s="116"/>
      <c r="T12172" s="117"/>
    </row>
    <row r="12173" spans="16:20" x14ac:dyDescent="0.15">
      <c r="P12173" s="115"/>
      <c r="Q12173" s="116"/>
      <c r="R12173" s="116"/>
      <c r="S12173" s="116"/>
      <c r="T12173" s="117"/>
    </row>
    <row r="12174" spans="16:20" x14ac:dyDescent="0.15">
      <c r="P12174" s="115"/>
      <c r="Q12174" s="116"/>
      <c r="R12174" s="116"/>
      <c r="S12174" s="116"/>
      <c r="T12174" s="117"/>
    </row>
    <row r="12175" spans="16:20" x14ac:dyDescent="0.15">
      <c r="P12175" s="115"/>
      <c r="Q12175" s="116"/>
      <c r="R12175" s="116"/>
      <c r="S12175" s="116"/>
      <c r="T12175" s="117"/>
    </row>
    <row r="12176" spans="16:20" x14ac:dyDescent="0.15">
      <c r="P12176" s="115"/>
      <c r="Q12176" s="116"/>
      <c r="R12176" s="116"/>
      <c r="S12176" s="116"/>
      <c r="T12176" s="117"/>
    </row>
    <row r="12177" spans="16:20" x14ac:dyDescent="0.15">
      <c r="P12177" s="115"/>
      <c r="Q12177" s="116"/>
      <c r="R12177" s="116"/>
      <c r="S12177" s="116"/>
      <c r="T12177" s="117"/>
    </row>
    <row r="12178" spans="16:20" x14ac:dyDescent="0.15">
      <c r="P12178" s="115"/>
      <c r="Q12178" s="116"/>
      <c r="R12178" s="116"/>
      <c r="S12178" s="116"/>
      <c r="T12178" s="117"/>
    </row>
    <row r="12179" spans="16:20" x14ac:dyDescent="0.15">
      <c r="P12179" s="115"/>
      <c r="Q12179" s="116"/>
      <c r="R12179" s="116"/>
      <c r="S12179" s="116"/>
      <c r="T12179" s="117"/>
    </row>
    <row r="12180" spans="16:20" x14ac:dyDescent="0.15">
      <c r="P12180" s="115"/>
      <c r="Q12180" s="116"/>
      <c r="R12180" s="116"/>
      <c r="S12180" s="116"/>
      <c r="T12180" s="117"/>
    </row>
    <row r="12181" spans="16:20" x14ac:dyDescent="0.15">
      <c r="P12181" s="115"/>
      <c r="Q12181" s="116"/>
      <c r="R12181" s="116"/>
      <c r="S12181" s="116"/>
      <c r="T12181" s="117"/>
    </row>
    <row r="12182" spans="16:20" x14ac:dyDescent="0.15">
      <c r="P12182" s="115"/>
      <c r="Q12182" s="116"/>
      <c r="R12182" s="116"/>
      <c r="S12182" s="116"/>
      <c r="T12182" s="117"/>
    </row>
    <row r="12183" spans="16:20" x14ac:dyDescent="0.15">
      <c r="P12183" s="115"/>
      <c r="Q12183" s="116"/>
      <c r="R12183" s="116"/>
      <c r="S12183" s="116"/>
      <c r="T12183" s="117"/>
    </row>
    <row r="12184" spans="16:20" x14ac:dyDescent="0.15">
      <c r="P12184" s="115"/>
      <c r="Q12184" s="116"/>
      <c r="R12184" s="116"/>
      <c r="S12184" s="116"/>
      <c r="T12184" s="117"/>
    </row>
    <row r="12185" spans="16:20" x14ac:dyDescent="0.15">
      <c r="P12185" s="115"/>
      <c r="Q12185" s="116"/>
      <c r="R12185" s="116"/>
      <c r="S12185" s="116"/>
      <c r="T12185" s="117"/>
    </row>
    <row r="12186" spans="16:20" x14ac:dyDescent="0.15">
      <c r="P12186" s="115"/>
      <c r="Q12186" s="116"/>
      <c r="R12186" s="116"/>
      <c r="S12186" s="116"/>
      <c r="T12186" s="117"/>
    </row>
    <row r="12187" spans="16:20" x14ac:dyDescent="0.15">
      <c r="P12187" s="115"/>
      <c r="Q12187" s="116"/>
      <c r="R12187" s="116"/>
      <c r="S12187" s="116"/>
      <c r="T12187" s="117"/>
    </row>
    <row r="12188" spans="16:20" x14ac:dyDescent="0.15">
      <c r="P12188" s="115"/>
      <c r="Q12188" s="116"/>
      <c r="R12188" s="116"/>
      <c r="S12188" s="116"/>
      <c r="T12188" s="117"/>
    </row>
    <row r="12189" spans="16:20" x14ac:dyDescent="0.15">
      <c r="P12189" s="115"/>
      <c r="Q12189" s="116"/>
      <c r="R12189" s="116"/>
      <c r="S12189" s="116"/>
      <c r="T12189" s="117"/>
    </row>
    <row r="12190" spans="16:20" x14ac:dyDescent="0.15">
      <c r="P12190" s="115"/>
      <c r="Q12190" s="116"/>
      <c r="R12190" s="116"/>
      <c r="S12190" s="116"/>
      <c r="T12190" s="117"/>
    </row>
    <row r="12191" spans="16:20" x14ac:dyDescent="0.15">
      <c r="P12191" s="115"/>
      <c r="Q12191" s="116"/>
      <c r="R12191" s="116"/>
      <c r="S12191" s="116"/>
      <c r="T12191" s="117"/>
    </row>
    <row r="12192" spans="16:20" x14ac:dyDescent="0.15">
      <c r="P12192" s="115"/>
      <c r="Q12192" s="116"/>
      <c r="R12192" s="116"/>
      <c r="S12192" s="116"/>
      <c r="T12192" s="117"/>
    </row>
    <row r="12193" spans="16:20" x14ac:dyDescent="0.15">
      <c r="P12193" s="115"/>
      <c r="Q12193" s="116"/>
      <c r="R12193" s="116"/>
      <c r="S12193" s="116"/>
      <c r="T12193" s="117"/>
    </row>
    <row r="12194" spans="16:20" x14ac:dyDescent="0.15">
      <c r="P12194" s="115"/>
      <c r="Q12194" s="116"/>
      <c r="R12194" s="116"/>
      <c r="S12194" s="116"/>
      <c r="T12194" s="117"/>
    </row>
    <row r="12195" spans="16:20" x14ac:dyDescent="0.15">
      <c r="P12195" s="115"/>
      <c r="Q12195" s="116"/>
      <c r="R12195" s="116"/>
      <c r="S12195" s="116"/>
      <c r="T12195" s="117"/>
    </row>
    <row r="12196" spans="16:20" x14ac:dyDescent="0.15">
      <c r="P12196" s="115"/>
      <c r="Q12196" s="116"/>
      <c r="R12196" s="116"/>
      <c r="S12196" s="116"/>
      <c r="T12196" s="117"/>
    </row>
    <row r="12197" spans="16:20" x14ac:dyDescent="0.15">
      <c r="P12197" s="115"/>
      <c r="Q12197" s="116"/>
      <c r="R12197" s="116"/>
      <c r="S12197" s="116"/>
      <c r="T12197" s="117"/>
    </row>
    <row r="12198" spans="16:20" x14ac:dyDescent="0.15">
      <c r="P12198" s="115"/>
      <c r="Q12198" s="116"/>
      <c r="R12198" s="116"/>
      <c r="S12198" s="116"/>
      <c r="T12198" s="117"/>
    </row>
    <row r="12199" spans="16:20" x14ac:dyDescent="0.15">
      <c r="P12199" s="115"/>
      <c r="Q12199" s="116"/>
      <c r="R12199" s="116"/>
      <c r="S12199" s="116"/>
      <c r="T12199" s="117"/>
    </row>
    <row r="12200" spans="16:20" x14ac:dyDescent="0.15">
      <c r="P12200" s="115"/>
      <c r="Q12200" s="116"/>
      <c r="R12200" s="116"/>
      <c r="S12200" s="116"/>
      <c r="T12200" s="117"/>
    </row>
    <row r="12201" spans="16:20" x14ac:dyDescent="0.15">
      <c r="P12201" s="115"/>
      <c r="Q12201" s="116"/>
      <c r="R12201" s="116"/>
      <c r="S12201" s="116"/>
      <c r="T12201" s="117"/>
    </row>
    <row r="12202" spans="16:20" x14ac:dyDescent="0.15">
      <c r="P12202" s="115"/>
      <c r="Q12202" s="116"/>
      <c r="R12202" s="116"/>
      <c r="S12202" s="116"/>
      <c r="T12202" s="117"/>
    </row>
    <row r="12203" spans="16:20" x14ac:dyDescent="0.15">
      <c r="P12203" s="115"/>
      <c r="Q12203" s="116"/>
      <c r="R12203" s="116"/>
      <c r="S12203" s="116"/>
      <c r="T12203" s="117"/>
    </row>
    <row r="12204" spans="16:20" x14ac:dyDescent="0.15">
      <c r="P12204" s="115"/>
      <c r="Q12204" s="116"/>
      <c r="R12204" s="116"/>
      <c r="S12204" s="116"/>
      <c r="T12204" s="117"/>
    </row>
    <row r="12205" spans="16:20" x14ac:dyDescent="0.15">
      <c r="P12205" s="115"/>
      <c r="Q12205" s="116"/>
      <c r="R12205" s="116"/>
      <c r="S12205" s="116"/>
      <c r="T12205" s="117"/>
    </row>
    <row r="12206" spans="16:20" x14ac:dyDescent="0.15">
      <c r="P12206" s="115"/>
      <c r="Q12206" s="116"/>
      <c r="R12206" s="116"/>
      <c r="S12206" s="116"/>
      <c r="T12206" s="117"/>
    </row>
    <row r="12207" spans="16:20" x14ac:dyDescent="0.15">
      <c r="P12207" s="115"/>
      <c r="Q12207" s="116"/>
      <c r="R12207" s="116"/>
      <c r="S12207" s="116"/>
      <c r="T12207" s="117"/>
    </row>
    <row r="12208" spans="16:20" x14ac:dyDescent="0.15">
      <c r="P12208" s="115"/>
      <c r="Q12208" s="116"/>
      <c r="R12208" s="116"/>
      <c r="S12208" s="116"/>
      <c r="T12208" s="117"/>
    </row>
    <row r="12209" spans="16:20" x14ac:dyDescent="0.15">
      <c r="P12209" s="115"/>
      <c r="Q12209" s="116"/>
      <c r="R12209" s="116"/>
      <c r="S12209" s="116"/>
      <c r="T12209" s="117"/>
    </row>
    <row r="12210" spans="16:20" x14ac:dyDescent="0.15">
      <c r="P12210" s="115"/>
      <c r="Q12210" s="116"/>
      <c r="R12210" s="116"/>
      <c r="S12210" s="116"/>
      <c r="T12210" s="117"/>
    </row>
    <row r="12211" spans="16:20" x14ac:dyDescent="0.15">
      <c r="P12211" s="115"/>
      <c r="Q12211" s="116"/>
      <c r="R12211" s="116"/>
      <c r="S12211" s="116"/>
      <c r="T12211" s="117"/>
    </row>
    <row r="12212" spans="16:20" x14ac:dyDescent="0.15">
      <c r="P12212" s="115"/>
      <c r="Q12212" s="116"/>
      <c r="R12212" s="116"/>
      <c r="S12212" s="116"/>
      <c r="T12212" s="117"/>
    </row>
    <row r="12213" spans="16:20" x14ac:dyDescent="0.15">
      <c r="P12213" s="115"/>
      <c r="Q12213" s="116"/>
      <c r="R12213" s="116"/>
      <c r="S12213" s="116"/>
      <c r="T12213" s="117"/>
    </row>
    <row r="12214" spans="16:20" x14ac:dyDescent="0.15">
      <c r="P12214" s="115"/>
      <c r="Q12214" s="116"/>
      <c r="R12214" s="116"/>
      <c r="S12214" s="116"/>
      <c r="T12214" s="117"/>
    </row>
    <row r="12215" spans="16:20" x14ac:dyDescent="0.15">
      <c r="P12215" s="115"/>
      <c r="Q12215" s="116"/>
      <c r="R12215" s="116"/>
      <c r="S12215" s="116"/>
      <c r="T12215" s="117"/>
    </row>
    <row r="12216" spans="16:20" x14ac:dyDescent="0.15">
      <c r="P12216" s="115"/>
      <c r="Q12216" s="116"/>
      <c r="R12216" s="116"/>
      <c r="S12216" s="116"/>
      <c r="T12216" s="117"/>
    </row>
    <row r="12217" spans="16:20" x14ac:dyDescent="0.15">
      <c r="P12217" s="115"/>
      <c r="Q12217" s="116"/>
      <c r="R12217" s="116"/>
      <c r="S12217" s="116"/>
      <c r="T12217" s="117"/>
    </row>
    <row r="12218" spans="16:20" x14ac:dyDescent="0.15">
      <c r="P12218" s="115"/>
      <c r="Q12218" s="116"/>
      <c r="R12218" s="116"/>
      <c r="S12218" s="116"/>
      <c r="T12218" s="117"/>
    </row>
    <row r="12219" spans="16:20" x14ac:dyDescent="0.15">
      <c r="P12219" s="115"/>
      <c r="Q12219" s="116"/>
      <c r="R12219" s="116"/>
      <c r="S12219" s="116"/>
      <c r="T12219" s="117"/>
    </row>
    <row r="12220" spans="16:20" x14ac:dyDescent="0.15">
      <c r="P12220" s="115"/>
      <c r="Q12220" s="116"/>
      <c r="R12220" s="116"/>
      <c r="S12220" s="116"/>
      <c r="T12220" s="117"/>
    </row>
    <row r="12221" spans="16:20" x14ac:dyDescent="0.15">
      <c r="P12221" s="115"/>
      <c r="Q12221" s="116"/>
      <c r="R12221" s="116"/>
      <c r="S12221" s="116"/>
      <c r="T12221" s="117"/>
    </row>
    <row r="12222" spans="16:20" x14ac:dyDescent="0.15">
      <c r="P12222" s="115"/>
      <c r="Q12222" s="116"/>
      <c r="R12222" s="116"/>
      <c r="S12222" s="116"/>
      <c r="T12222" s="117"/>
    </row>
    <row r="12223" spans="16:20" x14ac:dyDescent="0.15">
      <c r="P12223" s="115"/>
      <c r="Q12223" s="116"/>
      <c r="R12223" s="116"/>
      <c r="S12223" s="116"/>
      <c r="T12223" s="117"/>
    </row>
    <row r="12224" spans="16:20" x14ac:dyDescent="0.15">
      <c r="P12224" s="115"/>
      <c r="Q12224" s="116"/>
      <c r="R12224" s="116"/>
      <c r="S12224" s="116"/>
      <c r="T12224" s="117"/>
    </row>
    <row r="12225" spans="16:20" x14ac:dyDescent="0.15">
      <c r="P12225" s="115"/>
      <c r="Q12225" s="116"/>
      <c r="R12225" s="116"/>
      <c r="S12225" s="116"/>
      <c r="T12225" s="117"/>
    </row>
    <row r="12226" spans="16:20" x14ac:dyDescent="0.15">
      <c r="P12226" s="115"/>
      <c r="Q12226" s="116"/>
      <c r="R12226" s="116"/>
      <c r="S12226" s="116"/>
      <c r="T12226" s="117"/>
    </row>
    <row r="12227" spans="16:20" x14ac:dyDescent="0.15">
      <c r="P12227" s="115"/>
      <c r="Q12227" s="116"/>
      <c r="R12227" s="116"/>
      <c r="S12227" s="116"/>
      <c r="T12227" s="117"/>
    </row>
    <row r="12228" spans="16:20" x14ac:dyDescent="0.15">
      <c r="P12228" s="115"/>
      <c r="Q12228" s="116"/>
      <c r="R12228" s="116"/>
      <c r="S12228" s="116"/>
      <c r="T12228" s="117"/>
    </row>
    <row r="12229" spans="16:20" x14ac:dyDescent="0.15">
      <c r="P12229" s="115"/>
      <c r="Q12229" s="116"/>
      <c r="R12229" s="116"/>
      <c r="S12229" s="116"/>
      <c r="T12229" s="117"/>
    </row>
    <row r="12230" spans="16:20" x14ac:dyDescent="0.15">
      <c r="P12230" s="115"/>
      <c r="Q12230" s="116"/>
      <c r="R12230" s="116"/>
      <c r="S12230" s="116"/>
      <c r="T12230" s="117"/>
    </row>
    <row r="12231" spans="16:20" x14ac:dyDescent="0.15">
      <c r="P12231" s="115"/>
      <c r="Q12231" s="116"/>
      <c r="R12231" s="116"/>
      <c r="S12231" s="116"/>
      <c r="T12231" s="117"/>
    </row>
    <row r="12232" spans="16:20" x14ac:dyDescent="0.15">
      <c r="P12232" s="115"/>
      <c r="Q12232" s="116"/>
      <c r="R12232" s="116"/>
      <c r="S12232" s="116"/>
      <c r="T12232" s="117"/>
    </row>
    <row r="12233" spans="16:20" x14ac:dyDescent="0.15">
      <c r="P12233" s="115"/>
      <c r="Q12233" s="116"/>
      <c r="R12233" s="116"/>
      <c r="S12233" s="116"/>
      <c r="T12233" s="117"/>
    </row>
    <row r="12234" spans="16:20" x14ac:dyDescent="0.15">
      <c r="P12234" s="115"/>
      <c r="Q12234" s="116"/>
      <c r="R12234" s="116"/>
      <c r="S12234" s="116"/>
      <c r="T12234" s="117"/>
    </row>
    <row r="12235" spans="16:20" x14ac:dyDescent="0.15">
      <c r="P12235" s="115"/>
      <c r="Q12235" s="116"/>
      <c r="R12235" s="116"/>
      <c r="S12235" s="116"/>
      <c r="T12235" s="117"/>
    </row>
    <row r="12236" spans="16:20" x14ac:dyDescent="0.15">
      <c r="P12236" s="115"/>
      <c r="Q12236" s="116"/>
      <c r="R12236" s="116"/>
      <c r="S12236" s="116"/>
      <c r="T12236" s="117"/>
    </row>
    <row r="12237" spans="16:20" x14ac:dyDescent="0.15">
      <c r="P12237" s="115"/>
      <c r="Q12237" s="116"/>
      <c r="R12237" s="116"/>
      <c r="S12237" s="116"/>
      <c r="T12237" s="117"/>
    </row>
    <row r="12238" spans="16:20" x14ac:dyDescent="0.15">
      <c r="P12238" s="115"/>
      <c r="Q12238" s="116"/>
      <c r="R12238" s="116"/>
      <c r="S12238" s="116"/>
      <c r="T12238" s="117"/>
    </row>
    <row r="12239" spans="16:20" x14ac:dyDescent="0.15">
      <c r="P12239" s="115"/>
      <c r="Q12239" s="116"/>
      <c r="R12239" s="116"/>
      <c r="S12239" s="116"/>
      <c r="T12239" s="117"/>
    </row>
    <row r="12240" spans="16:20" x14ac:dyDescent="0.15">
      <c r="P12240" s="115"/>
      <c r="Q12240" s="116"/>
      <c r="R12240" s="116"/>
      <c r="S12240" s="116"/>
      <c r="T12240" s="117"/>
    </row>
    <row r="12241" spans="16:20" x14ac:dyDescent="0.15">
      <c r="P12241" s="115"/>
      <c r="Q12241" s="116"/>
      <c r="R12241" s="116"/>
      <c r="S12241" s="116"/>
      <c r="T12241" s="117"/>
    </row>
    <row r="12242" spans="16:20" x14ac:dyDescent="0.15">
      <c r="P12242" s="115"/>
      <c r="Q12242" s="116"/>
      <c r="R12242" s="116"/>
      <c r="S12242" s="116"/>
      <c r="T12242" s="117"/>
    </row>
    <row r="12243" spans="16:20" x14ac:dyDescent="0.15">
      <c r="P12243" s="115"/>
      <c r="Q12243" s="116"/>
      <c r="R12243" s="116"/>
      <c r="S12243" s="116"/>
      <c r="T12243" s="117"/>
    </row>
    <row r="12244" spans="16:20" x14ac:dyDescent="0.15">
      <c r="P12244" s="115"/>
      <c r="Q12244" s="116"/>
      <c r="R12244" s="116"/>
      <c r="S12244" s="116"/>
      <c r="T12244" s="117"/>
    </row>
    <row r="12245" spans="16:20" x14ac:dyDescent="0.15">
      <c r="P12245" s="115"/>
      <c r="Q12245" s="116"/>
      <c r="R12245" s="116"/>
      <c r="S12245" s="116"/>
      <c r="T12245" s="117"/>
    </row>
    <row r="12246" spans="16:20" x14ac:dyDescent="0.15">
      <c r="P12246" s="115"/>
      <c r="Q12246" s="116"/>
      <c r="R12246" s="116"/>
      <c r="S12246" s="116"/>
      <c r="T12246" s="117"/>
    </row>
    <row r="12247" spans="16:20" x14ac:dyDescent="0.15">
      <c r="P12247" s="115"/>
      <c r="Q12247" s="116"/>
      <c r="R12247" s="116"/>
      <c r="S12247" s="116"/>
      <c r="T12247" s="117"/>
    </row>
    <row r="12248" spans="16:20" x14ac:dyDescent="0.15">
      <c r="P12248" s="115"/>
      <c r="Q12248" s="116"/>
      <c r="R12248" s="116"/>
      <c r="S12248" s="116"/>
      <c r="T12248" s="117"/>
    </row>
    <row r="12249" spans="16:20" x14ac:dyDescent="0.15">
      <c r="P12249" s="115"/>
      <c r="Q12249" s="116"/>
      <c r="R12249" s="116"/>
      <c r="S12249" s="116"/>
      <c r="T12249" s="117"/>
    </row>
    <row r="12250" spans="16:20" x14ac:dyDescent="0.15">
      <c r="P12250" s="115"/>
      <c r="Q12250" s="116"/>
      <c r="R12250" s="116"/>
      <c r="S12250" s="116"/>
      <c r="T12250" s="117"/>
    </row>
    <row r="12251" spans="16:20" x14ac:dyDescent="0.15">
      <c r="P12251" s="115"/>
      <c r="Q12251" s="116"/>
      <c r="R12251" s="116"/>
      <c r="S12251" s="116"/>
      <c r="T12251" s="117"/>
    </row>
    <row r="12252" spans="16:20" x14ac:dyDescent="0.15">
      <c r="P12252" s="115"/>
      <c r="Q12252" s="116"/>
      <c r="R12252" s="116"/>
      <c r="S12252" s="116"/>
      <c r="T12252" s="117"/>
    </row>
    <row r="12253" spans="16:20" x14ac:dyDescent="0.15">
      <c r="P12253" s="115"/>
      <c r="Q12253" s="116"/>
      <c r="R12253" s="116"/>
      <c r="S12253" s="116"/>
      <c r="T12253" s="117"/>
    </row>
    <row r="12254" spans="16:20" x14ac:dyDescent="0.15">
      <c r="P12254" s="115"/>
      <c r="Q12254" s="116"/>
      <c r="R12254" s="116"/>
      <c r="S12254" s="116"/>
      <c r="T12254" s="117"/>
    </row>
    <row r="12255" spans="16:20" x14ac:dyDescent="0.15">
      <c r="P12255" s="115"/>
      <c r="Q12255" s="116"/>
      <c r="R12255" s="116"/>
      <c r="S12255" s="116"/>
      <c r="T12255" s="117"/>
    </row>
    <row r="12256" spans="16:20" x14ac:dyDescent="0.15">
      <c r="P12256" s="115"/>
      <c r="Q12256" s="116"/>
      <c r="R12256" s="116"/>
      <c r="S12256" s="116"/>
      <c r="T12256" s="117"/>
    </row>
    <row r="12257" spans="16:20" x14ac:dyDescent="0.15">
      <c r="P12257" s="115"/>
      <c r="Q12257" s="116"/>
      <c r="R12257" s="116"/>
      <c r="S12257" s="116"/>
      <c r="T12257" s="117"/>
    </row>
    <row r="12258" spans="16:20" x14ac:dyDescent="0.15">
      <c r="P12258" s="115"/>
      <c r="Q12258" s="116"/>
      <c r="R12258" s="116"/>
      <c r="S12258" s="116"/>
      <c r="T12258" s="117"/>
    </row>
    <row r="12259" spans="16:20" x14ac:dyDescent="0.15">
      <c r="P12259" s="115"/>
      <c r="Q12259" s="116"/>
      <c r="R12259" s="116"/>
      <c r="S12259" s="116"/>
      <c r="T12259" s="117"/>
    </row>
    <row r="12260" spans="16:20" x14ac:dyDescent="0.15">
      <c r="P12260" s="115"/>
      <c r="Q12260" s="116"/>
      <c r="R12260" s="116"/>
      <c r="S12260" s="116"/>
      <c r="T12260" s="117"/>
    </row>
    <row r="12261" spans="16:20" x14ac:dyDescent="0.15">
      <c r="P12261" s="115"/>
      <c r="Q12261" s="116"/>
      <c r="R12261" s="116"/>
      <c r="S12261" s="116"/>
      <c r="T12261" s="117"/>
    </row>
    <row r="12262" spans="16:20" x14ac:dyDescent="0.15">
      <c r="P12262" s="115"/>
      <c r="Q12262" s="116"/>
      <c r="R12262" s="116"/>
      <c r="S12262" s="116"/>
      <c r="T12262" s="117"/>
    </row>
    <row r="12263" spans="16:20" x14ac:dyDescent="0.15">
      <c r="P12263" s="115"/>
      <c r="Q12263" s="116"/>
      <c r="R12263" s="116"/>
      <c r="S12263" s="116"/>
      <c r="T12263" s="117"/>
    </row>
    <row r="12264" spans="16:20" x14ac:dyDescent="0.15">
      <c r="P12264" s="115"/>
      <c r="Q12264" s="116"/>
      <c r="R12264" s="116"/>
      <c r="S12264" s="116"/>
      <c r="T12264" s="117"/>
    </row>
    <row r="12265" spans="16:20" x14ac:dyDescent="0.15">
      <c r="P12265" s="115"/>
      <c r="Q12265" s="116"/>
      <c r="R12265" s="116"/>
      <c r="S12265" s="116"/>
      <c r="T12265" s="117"/>
    </row>
    <row r="12266" spans="16:20" x14ac:dyDescent="0.15">
      <c r="P12266" s="115"/>
      <c r="Q12266" s="116"/>
      <c r="R12266" s="116"/>
      <c r="S12266" s="116"/>
      <c r="T12266" s="117"/>
    </row>
    <row r="12267" spans="16:20" x14ac:dyDescent="0.15">
      <c r="P12267" s="115"/>
      <c r="Q12267" s="116"/>
      <c r="R12267" s="116"/>
      <c r="S12267" s="116"/>
      <c r="T12267" s="117"/>
    </row>
    <row r="12268" spans="16:20" x14ac:dyDescent="0.15">
      <c r="P12268" s="115"/>
      <c r="Q12268" s="116"/>
      <c r="R12268" s="116"/>
      <c r="S12268" s="116"/>
      <c r="T12268" s="117"/>
    </row>
    <row r="12269" spans="16:20" x14ac:dyDescent="0.15">
      <c r="P12269" s="115"/>
      <c r="Q12269" s="116"/>
      <c r="R12269" s="116"/>
      <c r="S12269" s="116"/>
      <c r="T12269" s="117"/>
    </row>
    <row r="12270" spans="16:20" x14ac:dyDescent="0.15">
      <c r="P12270" s="115"/>
      <c r="Q12270" s="116"/>
      <c r="R12270" s="116"/>
      <c r="S12270" s="116"/>
      <c r="T12270" s="117"/>
    </row>
    <row r="12271" spans="16:20" x14ac:dyDescent="0.15">
      <c r="P12271" s="115"/>
      <c r="Q12271" s="116"/>
      <c r="R12271" s="116"/>
      <c r="S12271" s="116"/>
      <c r="T12271" s="117"/>
    </row>
    <row r="12272" spans="16:20" x14ac:dyDescent="0.15">
      <c r="P12272" s="115"/>
      <c r="Q12272" s="116"/>
      <c r="R12272" s="116"/>
      <c r="S12272" s="116"/>
      <c r="T12272" s="117"/>
    </row>
    <row r="12273" spans="16:20" x14ac:dyDescent="0.15">
      <c r="P12273" s="115"/>
      <c r="Q12273" s="116"/>
      <c r="R12273" s="116"/>
      <c r="S12273" s="116"/>
      <c r="T12273" s="117"/>
    </row>
    <row r="12274" spans="16:20" x14ac:dyDescent="0.15">
      <c r="P12274" s="115"/>
      <c r="Q12274" s="116"/>
      <c r="R12274" s="116"/>
      <c r="S12274" s="116"/>
      <c r="T12274" s="117"/>
    </row>
    <row r="12275" spans="16:20" x14ac:dyDescent="0.15">
      <c r="P12275" s="115"/>
      <c r="Q12275" s="116"/>
      <c r="R12275" s="116"/>
      <c r="S12275" s="116"/>
      <c r="T12275" s="117"/>
    </row>
    <row r="12276" spans="16:20" x14ac:dyDescent="0.15">
      <c r="P12276" s="115"/>
      <c r="Q12276" s="116"/>
      <c r="R12276" s="116"/>
      <c r="S12276" s="116"/>
      <c r="T12276" s="117"/>
    </row>
    <row r="12277" spans="16:20" x14ac:dyDescent="0.15">
      <c r="P12277" s="115"/>
      <c r="Q12277" s="116"/>
      <c r="R12277" s="116"/>
      <c r="S12277" s="116"/>
      <c r="T12277" s="117"/>
    </row>
    <row r="12278" spans="16:20" x14ac:dyDescent="0.15">
      <c r="P12278" s="115"/>
      <c r="Q12278" s="116"/>
      <c r="R12278" s="116"/>
      <c r="S12278" s="116"/>
      <c r="T12278" s="117"/>
    </row>
    <row r="12279" spans="16:20" x14ac:dyDescent="0.15">
      <c r="P12279" s="115"/>
      <c r="Q12279" s="116"/>
      <c r="R12279" s="116"/>
      <c r="S12279" s="116"/>
      <c r="T12279" s="117"/>
    </row>
    <row r="12280" spans="16:20" x14ac:dyDescent="0.15">
      <c r="P12280" s="115"/>
      <c r="Q12280" s="116"/>
      <c r="R12280" s="116"/>
      <c r="S12280" s="116"/>
      <c r="T12280" s="117"/>
    </row>
    <row r="12281" spans="16:20" x14ac:dyDescent="0.15">
      <c r="P12281" s="115"/>
      <c r="Q12281" s="116"/>
      <c r="R12281" s="116"/>
      <c r="S12281" s="116"/>
      <c r="T12281" s="117"/>
    </row>
    <row r="12282" spans="16:20" x14ac:dyDescent="0.15">
      <c r="P12282" s="115"/>
      <c r="Q12282" s="116"/>
      <c r="R12282" s="116"/>
      <c r="S12282" s="116"/>
      <c r="T12282" s="117"/>
    </row>
    <row r="12283" spans="16:20" x14ac:dyDescent="0.15">
      <c r="P12283" s="115"/>
      <c r="Q12283" s="116"/>
      <c r="R12283" s="116"/>
      <c r="S12283" s="116"/>
      <c r="T12283" s="117"/>
    </row>
    <row r="12284" spans="16:20" x14ac:dyDescent="0.15">
      <c r="P12284" s="115"/>
      <c r="Q12284" s="116"/>
      <c r="R12284" s="116"/>
      <c r="S12284" s="116"/>
      <c r="T12284" s="117"/>
    </row>
    <row r="12285" spans="16:20" x14ac:dyDescent="0.15">
      <c r="P12285" s="115"/>
      <c r="Q12285" s="116"/>
      <c r="R12285" s="116"/>
      <c r="S12285" s="116"/>
      <c r="T12285" s="117"/>
    </row>
    <row r="12286" spans="16:20" x14ac:dyDescent="0.15">
      <c r="P12286" s="115"/>
      <c r="Q12286" s="116"/>
      <c r="R12286" s="116"/>
      <c r="S12286" s="116"/>
      <c r="T12286" s="117"/>
    </row>
    <row r="12287" spans="16:20" x14ac:dyDescent="0.15">
      <c r="P12287" s="115"/>
      <c r="Q12287" s="116"/>
      <c r="R12287" s="116"/>
      <c r="S12287" s="116"/>
      <c r="T12287" s="117"/>
    </row>
    <row r="12288" spans="16:20" x14ac:dyDescent="0.15">
      <c r="P12288" s="115"/>
      <c r="Q12288" s="116"/>
      <c r="R12288" s="116"/>
      <c r="S12288" s="116"/>
      <c r="T12288" s="117"/>
    </row>
    <row r="12289" spans="16:20" x14ac:dyDescent="0.15">
      <c r="P12289" s="115"/>
      <c r="Q12289" s="116"/>
      <c r="R12289" s="116"/>
      <c r="S12289" s="116"/>
      <c r="T12289" s="117"/>
    </row>
    <row r="12290" spans="16:20" x14ac:dyDescent="0.15">
      <c r="P12290" s="115"/>
      <c r="Q12290" s="116"/>
      <c r="R12290" s="116"/>
      <c r="S12290" s="116"/>
      <c r="T12290" s="117"/>
    </row>
    <row r="12291" spans="16:20" x14ac:dyDescent="0.15">
      <c r="P12291" s="115"/>
      <c r="Q12291" s="116"/>
      <c r="R12291" s="116"/>
      <c r="S12291" s="116"/>
      <c r="T12291" s="117"/>
    </row>
    <row r="12292" spans="16:20" x14ac:dyDescent="0.15">
      <c r="P12292" s="115"/>
      <c r="Q12292" s="116"/>
      <c r="R12292" s="116"/>
      <c r="S12292" s="116"/>
      <c r="T12292" s="117"/>
    </row>
    <row r="12293" spans="16:20" x14ac:dyDescent="0.15">
      <c r="P12293" s="115"/>
      <c r="Q12293" s="116"/>
      <c r="R12293" s="116"/>
      <c r="S12293" s="116"/>
      <c r="T12293" s="117"/>
    </row>
    <row r="12294" spans="16:20" x14ac:dyDescent="0.15">
      <c r="P12294" s="115"/>
      <c r="Q12294" s="116"/>
      <c r="R12294" s="116"/>
      <c r="S12294" s="116"/>
      <c r="T12294" s="117"/>
    </row>
    <row r="12295" spans="16:20" x14ac:dyDescent="0.15">
      <c r="P12295" s="115"/>
      <c r="Q12295" s="116"/>
      <c r="R12295" s="116"/>
      <c r="S12295" s="116"/>
      <c r="T12295" s="117"/>
    </row>
    <row r="12296" spans="16:20" x14ac:dyDescent="0.15">
      <c r="P12296" s="115"/>
      <c r="Q12296" s="116"/>
      <c r="R12296" s="116"/>
      <c r="S12296" s="116"/>
      <c r="T12296" s="117"/>
    </row>
    <row r="12297" spans="16:20" x14ac:dyDescent="0.15">
      <c r="P12297" s="115"/>
      <c r="Q12297" s="116"/>
      <c r="R12297" s="116"/>
      <c r="S12297" s="116"/>
      <c r="T12297" s="117"/>
    </row>
    <row r="12298" spans="16:20" x14ac:dyDescent="0.15">
      <c r="P12298" s="115"/>
      <c r="Q12298" s="116"/>
      <c r="R12298" s="116"/>
      <c r="S12298" s="116"/>
      <c r="T12298" s="117"/>
    </row>
    <row r="12299" spans="16:20" x14ac:dyDescent="0.15">
      <c r="P12299" s="115"/>
      <c r="Q12299" s="116"/>
      <c r="R12299" s="116"/>
      <c r="S12299" s="116"/>
      <c r="T12299" s="117"/>
    </row>
    <row r="12300" spans="16:20" x14ac:dyDescent="0.15">
      <c r="P12300" s="115"/>
      <c r="Q12300" s="116"/>
      <c r="R12300" s="116"/>
      <c r="S12300" s="116"/>
      <c r="T12300" s="117"/>
    </row>
    <row r="12301" spans="16:20" x14ac:dyDescent="0.15">
      <c r="P12301" s="115"/>
      <c r="Q12301" s="116"/>
      <c r="R12301" s="116"/>
      <c r="S12301" s="116"/>
      <c r="T12301" s="117"/>
    </row>
    <row r="12302" spans="16:20" x14ac:dyDescent="0.15">
      <c r="P12302" s="115"/>
      <c r="Q12302" s="116"/>
      <c r="R12302" s="116"/>
      <c r="S12302" s="116"/>
      <c r="T12302" s="117"/>
    </row>
    <row r="12303" spans="16:20" x14ac:dyDescent="0.15">
      <c r="P12303" s="115"/>
      <c r="Q12303" s="116"/>
      <c r="R12303" s="116"/>
      <c r="S12303" s="116"/>
      <c r="T12303" s="117"/>
    </row>
    <row r="12304" spans="16:20" x14ac:dyDescent="0.15">
      <c r="P12304" s="115"/>
      <c r="Q12304" s="116"/>
      <c r="R12304" s="116"/>
      <c r="S12304" s="116"/>
      <c r="T12304" s="117"/>
    </row>
    <row r="12305" spans="16:20" x14ac:dyDescent="0.15">
      <c r="P12305" s="115"/>
      <c r="Q12305" s="116"/>
      <c r="R12305" s="116"/>
      <c r="S12305" s="116"/>
      <c r="T12305" s="117"/>
    </row>
    <row r="12306" spans="16:20" x14ac:dyDescent="0.15">
      <c r="P12306" s="115"/>
      <c r="Q12306" s="116"/>
      <c r="R12306" s="116"/>
      <c r="S12306" s="116"/>
      <c r="T12306" s="117"/>
    </row>
    <row r="12307" spans="16:20" x14ac:dyDescent="0.15">
      <c r="P12307" s="115"/>
      <c r="Q12307" s="116"/>
      <c r="R12307" s="116"/>
      <c r="S12307" s="116"/>
      <c r="T12307" s="117"/>
    </row>
    <row r="12308" spans="16:20" x14ac:dyDescent="0.15">
      <c r="P12308" s="115"/>
      <c r="Q12308" s="116"/>
      <c r="R12308" s="116"/>
      <c r="S12308" s="116"/>
      <c r="T12308" s="117"/>
    </row>
    <row r="12309" spans="16:20" x14ac:dyDescent="0.15">
      <c r="P12309" s="115"/>
      <c r="Q12309" s="116"/>
      <c r="R12309" s="116"/>
      <c r="S12309" s="116"/>
      <c r="T12309" s="117"/>
    </row>
    <row r="12310" spans="16:20" x14ac:dyDescent="0.15">
      <c r="P12310" s="115"/>
      <c r="Q12310" s="116"/>
      <c r="R12310" s="116"/>
      <c r="S12310" s="116"/>
      <c r="T12310" s="117"/>
    </row>
    <row r="12311" spans="16:20" x14ac:dyDescent="0.15">
      <c r="P12311" s="115"/>
      <c r="Q12311" s="116"/>
      <c r="R12311" s="116"/>
      <c r="S12311" s="116"/>
      <c r="T12311" s="117"/>
    </row>
    <row r="12312" spans="16:20" x14ac:dyDescent="0.15">
      <c r="P12312" s="115"/>
      <c r="Q12312" s="116"/>
      <c r="R12312" s="116"/>
      <c r="S12312" s="116"/>
      <c r="T12312" s="117"/>
    </row>
    <row r="12313" spans="16:20" x14ac:dyDescent="0.15">
      <c r="P12313" s="115"/>
      <c r="Q12313" s="116"/>
      <c r="R12313" s="116"/>
      <c r="S12313" s="116"/>
      <c r="T12313" s="117"/>
    </row>
    <row r="12314" spans="16:20" x14ac:dyDescent="0.15">
      <c r="P12314" s="115"/>
      <c r="Q12314" s="116"/>
      <c r="R12314" s="116"/>
      <c r="S12314" s="116"/>
      <c r="T12314" s="117"/>
    </row>
    <row r="12315" spans="16:20" x14ac:dyDescent="0.15">
      <c r="P12315" s="115"/>
      <c r="Q12315" s="116"/>
      <c r="R12315" s="116"/>
      <c r="S12315" s="116"/>
      <c r="T12315" s="117"/>
    </row>
    <row r="12316" spans="16:20" x14ac:dyDescent="0.15">
      <c r="P12316" s="115"/>
      <c r="Q12316" s="116"/>
      <c r="R12316" s="116"/>
      <c r="S12316" s="116"/>
      <c r="T12316" s="117"/>
    </row>
    <row r="12317" spans="16:20" x14ac:dyDescent="0.15">
      <c r="P12317" s="115"/>
      <c r="Q12317" s="116"/>
      <c r="R12317" s="116"/>
      <c r="S12317" s="116"/>
      <c r="T12317" s="117"/>
    </row>
    <row r="12318" spans="16:20" x14ac:dyDescent="0.15">
      <c r="P12318" s="115"/>
      <c r="Q12318" s="116"/>
      <c r="R12318" s="116"/>
      <c r="S12318" s="116"/>
      <c r="T12318" s="117"/>
    </row>
    <row r="12319" spans="16:20" x14ac:dyDescent="0.15">
      <c r="P12319" s="115"/>
      <c r="Q12319" s="116"/>
      <c r="R12319" s="116"/>
      <c r="S12319" s="116"/>
      <c r="T12319" s="117"/>
    </row>
    <row r="12320" spans="16:20" x14ac:dyDescent="0.15">
      <c r="P12320" s="115"/>
      <c r="Q12320" s="116"/>
      <c r="R12320" s="116"/>
      <c r="S12320" s="116"/>
      <c r="T12320" s="117"/>
    </row>
    <row r="12321" spans="16:20" x14ac:dyDescent="0.15">
      <c r="P12321" s="115"/>
      <c r="Q12321" s="116"/>
      <c r="R12321" s="116"/>
      <c r="S12321" s="116"/>
      <c r="T12321" s="117"/>
    </row>
    <row r="12322" spans="16:20" x14ac:dyDescent="0.15">
      <c r="P12322" s="115"/>
      <c r="Q12322" s="116"/>
      <c r="R12322" s="116"/>
      <c r="S12322" s="116"/>
      <c r="T12322" s="117"/>
    </row>
    <row r="12323" spans="16:20" x14ac:dyDescent="0.15">
      <c r="P12323" s="115"/>
      <c r="Q12323" s="116"/>
      <c r="R12323" s="116"/>
      <c r="S12323" s="116"/>
      <c r="T12323" s="117"/>
    </row>
    <row r="12324" spans="16:20" x14ac:dyDescent="0.15">
      <c r="P12324" s="115"/>
      <c r="Q12324" s="116"/>
      <c r="R12324" s="116"/>
      <c r="S12324" s="116"/>
      <c r="T12324" s="117"/>
    </row>
    <row r="12325" spans="16:20" x14ac:dyDescent="0.15">
      <c r="P12325" s="115"/>
      <c r="Q12325" s="116"/>
      <c r="R12325" s="116"/>
      <c r="S12325" s="116"/>
      <c r="T12325" s="117"/>
    </row>
    <row r="12326" spans="16:20" x14ac:dyDescent="0.15">
      <c r="P12326" s="115"/>
      <c r="Q12326" s="116"/>
      <c r="R12326" s="116"/>
      <c r="S12326" s="116"/>
      <c r="T12326" s="117"/>
    </row>
    <row r="12327" spans="16:20" x14ac:dyDescent="0.15">
      <c r="P12327" s="115"/>
      <c r="Q12327" s="116"/>
      <c r="R12327" s="116"/>
      <c r="S12327" s="116"/>
      <c r="T12327" s="117"/>
    </row>
    <row r="12328" spans="16:20" x14ac:dyDescent="0.15">
      <c r="P12328" s="115"/>
      <c r="Q12328" s="116"/>
      <c r="R12328" s="116"/>
      <c r="S12328" s="116"/>
      <c r="T12328" s="117"/>
    </row>
    <row r="12329" spans="16:20" x14ac:dyDescent="0.15">
      <c r="P12329" s="115"/>
      <c r="Q12329" s="116"/>
      <c r="R12329" s="116"/>
      <c r="S12329" s="116"/>
      <c r="T12329" s="117"/>
    </row>
    <row r="12330" spans="16:20" x14ac:dyDescent="0.15">
      <c r="P12330" s="115"/>
      <c r="Q12330" s="116"/>
      <c r="R12330" s="116"/>
      <c r="S12330" s="116"/>
      <c r="T12330" s="117"/>
    </row>
    <row r="12331" spans="16:20" x14ac:dyDescent="0.15">
      <c r="P12331" s="115"/>
      <c r="Q12331" s="116"/>
      <c r="R12331" s="116"/>
      <c r="S12331" s="116"/>
      <c r="T12331" s="117"/>
    </row>
    <row r="12332" spans="16:20" x14ac:dyDescent="0.15">
      <c r="P12332" s="115"/>
      <c r="Q12332" s="116"/>
      <c r="R12332" s="116"/>
      <c r="S12332" s="116"/>
      <c r="T12332" s="117"/>
    </row>
    <row r="12333" spans="16:20" x14ac:dyDescent="0.15">
      <c r="P12333" s="115"/>
      <c r="Q12333" s="116"/>
      <c r="R12333" s="116"/>
      <c r="S12333" s="116"/>
      <c r="T12333" s="117"/>
    </row>
    <row r="12334" spans="16:20" x14ac:dyDescent="0.15">
      <c r="P12334" s="115"/>
      <c r="Q12334" s="116"/>
      <c r="R12334" s="116"/>
      <c r="S12334" s="116"/>
      <c r="T12334" s="117"/>
    </row>
    <row r="12335" spans="16:20" x14ac:dyDescent="0.15">
      <c r="P12335" s="115"/>
      <c r="Q12335" s="116"/>
      <c r="R12335" s="116"/>
      <c r="S12335" s="116"/>
      <c r="T12335" s="117"/>
    </row>
    <row r="12336" spans="16:20" x14ac:dyDescent="0.15">
      <c r="P12336" s="115"/>
      <c r="Q12336" s="116"/>
      <c r="R12336" s="116"/>
      <c r="S12336" s="116"/>
      <c r="T12336" s="117"/>
    </row>
    <row r="12337" spans="16:20" x14ac:dyDescent="0.15">
      <c r="P12337" s="115"/>
      <c r="Q12337" s="116"/>
      <c r="R12337" s="116"/>
      <c r="S12337" s="116"/>
      <c r="T12337" s="117"/>
    </row>
    <row r="12338" spans="16:20" x14ac:dyDescent="0.15">
      <c r="P12338" s="115"/>
      <c r="Q12338" s="116"/>
      <c r="R12338" s="116"/>
      <c r="S12338" s="116"/>
      <c r="T12338" s="117"/>
    </row>
    <row r="12339" spans="16:20" x14ac:dyDescent="0.15">
      <c r="P12339" s="115"/>
      <c r="Q12339" s="116"/>
      <c r="R12339" s="116"/>
      <c r="S12339" s="116"/>
      <c r="T12339" s="117"/>
    </row>
    <row r="12340" spans="16:20" x14ac:dyDescent="0.15">
      <c r="P12340" s="115"/>
      <c r="Q12340" s="116"/>
      <c r="R12340" s="116"/>
      <c r="S12340" s="116"/>
      <c r="T12340" s="117"/>
    </row>
    <row r="12341" spans="16:20" x14ac:dyDescent="0.15">
      <c r="P12341" s="115"/>
      <c r="Q12341" s="116"/>
      <c r="R12341" s="116"/>
      <c r="S12341" s="116"/>
      <c r="T12341" s="117"/>
    </row>
    <row r="12342" spans="16:20" x14ac:dyDescent="0.15">
      <c r="P12342" s="115"/>
      <c r="Q12342" s="116"/>
      <c r="R12342" s="116"/>
      <c r="S12342" s="116"/>
      <c r="T12342" s="117"/>
    </row>
    <row r="12343" spans="16:20" x14ac:dyDescent="0.15">
      <c r="P12343" s="115"/>
      <c r="Q12343" s="116"/>
      <c r="R12343" s="116"/>
      <c r="S12343" s="116"/>
      <c r="T12343" s="117"/>
    </row>
    <row r="12344" spans="16:20" x14ac:dyDescent="0.15">
      <c r="P12344" s="115"/>
      <c r="Q12344" s="116"/>
      <c r="R12344" s="116"/>
      <c r="S12344" s="116"/>
      <c r="T12344" s="117"/>
    </row>
    <row r="12345" spans="16:20" x14ac:dyDescent="0.15">
      <c r="P12345" s="115"/>
      <c r="Q12345" s="116"/>
      <c r="R12345" s="116"/>
      <c r="S12345" s="116"/>
      <c r="T12345" s="117"/>
    </row>
    <row r="12346" spans="16:20" x14ac:dyDescent="0.15">
      <c r="P12346" s="115"/>
      <c r="Q12346" s="116"/>
      <c r="R12346" s="116"/>
      <c r="S12346" s="116"/>
      <c r="T12346" s="117"/>
    </row>
    <row r="12347" spans="16:20" x14ac:dyDescent="0.15">
      <c r="P12347" s="115"/>
      <c r="Q12347" s="116"/>
      <c r="R12347" s="116"/>
      <c r="S12347" s="116"/>
      <c r="T12347" s="117"/>
    </row>
    <row r="12348" spans="16:20" x14ac:dyDescent="0.15">
      <c r="P12348" s="115"/>
      <c r="Q12348" s="116"/>
      <c r="R12348" s="116"/>
      <c r="S12348" s="116"/>
      <c r="T12348" s="117"/>
    </row>
    <row r="12349" spans="16:20" x14ac:dyDescent="0.15">
      <c r="P12349" s="115"/>
      <c r="Q12349" s="116"/>
      <c r="R12349" s="116"/>
      <c r="S12349" s="116"/>
      <c r="T12349" s="117"/>
    </row>
    <row r="12350" spans="16:20" x14ac:dyDescent="0.15">
      <c r="P12350" s="115"/>
      <c r="Q12350" s="116"/>
      <c r="R12350" s="116"/>
      <c r="S12350" s="116"/>
      <c r="T12350" s="117"/>
    </row>
    <row r="12351" spans="16:20" x14ac:dyDescent="0.15">
      <c r="P12351" s="115"/>
      <c r="Q12351" s="116"/>
      <c r="R12351" s="116"/>
      <c r="S12351" s="116"/>
      <c r="T12351" s="117"/>
    </row>
    <row r="12352" spans="16:20" x14ac:dyDescent="0.15">
      <c r="P12352" s="115"/>
      <c r="Q12352" s="116"/>
      <c r="R12352" s="116"/>
      <c r="S12352" s="116"/>
      <c r="T12352" s="117"/>
    </row>
    <row r="12353" spans="16:20" x14ac:dyDescent="0.15">
      <c r="P12353" s="115"/>
      <c r="Q12353" s="116"/>
      <c r="R12353" s="116"/>
      <c r="S12353" s="116"/>
      <c r="T12353" s="117"/>
    </row>
    <row r="12354" spans="16:20" x14ac:dyDescent="0.15">
      <c r="P12354" s="115"/>
      <c r="Q12354" s="116"/>
      <c r="R12354" s="116"/>
      <c r="S12354" s="116"/>
      <c r="T12354" s="117"/>
    </row>
    <row r="12355" spans="16:20" x14ac:dyDescent="0.15">
      <c r="P12355" s="115"/>
      <c r="Q12355" s="116"/>
      <c r="R12355" s="116"/>
      <c r="S12355" s="116"/>
      <c r="T12355" s="117"/>
    </row>
    <row r="12356" spans="16:20" x14ac:dyDescent="0.15">
      <c r="P12356" s="115"/>
      <c r="Q12356" s="116"/>
      <c r="R12356" s="116"/>
      <c r="S12356" s="116"/>
      <c r="T12356" s="117"/>
    </row>
    <row r="12357" spans="16:20" x14ac:dyDescent="0.15">
      <c r="P12357" s="115"/>
      <c r="Q12357" s="116"/>
      <c r="R12357" s="116"/>
      <c r="S12357" s="116"/>
      <c r="T12357" s="117"/>
    </row>
    <row r="12358" spans="16:20" x14ac:dyDescent="0.15">
      <c r="P12358" s="115"/>
      <c r="Q12358" s="116"/>
      <c r="R12358" s="116"/>
      <c r="S12358" s="116"/>
      <c r="T12358" s="117"/>
    </row>
    <row r="12359" spans="16:20" x14ac:dyDescent="0.15">
      <c r="P12359" s="115"/>
      <c r="Q12359" s="116"/>
      <c r="R12359" s="116"/>
      <c r="S12359" s="116"/>
      <c r="T12359" s="117"/>
    </row>
    <row r="12360" spans="16:20" x14ac:dyDescent="0.15">
      <c r="P12360" s="115"/>
      <c r="Q12360" s="116"/>
      <c r="R12360" s="116"/>
      <c r="S12360" s="116"/>
      <c r="T12360" s="117"/>
    </row>
    <row r="12361" spans="16:20" x14ac:dyDescent="0.15">
      <c r="P12361" s="115"/>
      <c r="Q12361" s="116"/>
      <c r="R12361" s="116"/>
      <c r="S12361" s="116"/>
      <c r="T12361" s="117"/>
    </row>
    <row r="12362" spans="16:20" x14ac:dyDescent="0.15">
      <c r="P12362" s="115"/>
      <c r="Q12362" s="116"/>
      <c r="R12362" s="116"/>
      <c r="S12362" s="116"/>
      <c r="T12362" s="117"/>
    </row>
    <row r="12363" spans="16:20" x14ac:dyDescent="0.15">
      <c r="P12363" s="115"/>
      <c r="Q12363" s="116"/>
      <c r="R12363" s="116"/>
      <c r="S12363" s="116"/>
      <c r="T12363" s="117"/>
    </row>
    <row r="12364" spans="16:20" x14ac:dyDescent="0.15">
      <c r="P12364" s="115"/>
      <c r="Q12364" s="116"/>
      <c r="R12364" s="116"/>
      <c r="S12364" s="116"/>
      <c r="T12364" s="117"/>
    </row>
    <row r="12365" spans="16:20" x14ac:dyDescent="0.15">
      <c r="P12365" s="115"/>
      <c r="Q12365" s="116"/>
      <c r="R12365" s="116"/>
      <c r="S12365" s="116"/>
      <c r="T12365" s="117"/>
    </row>
    <row r="12366" spans="16:20" x14ac:dyDescent="0.15">
      <c r="P12366" s="115"/>
      <c r="Q12366" s="116"/>
      <c r="R12366" s="116"/>
      <c r="S12366" s="116"/>
      <c r="T12366" s="117"/>
    </row>
    <row r="12367" spans="16:20" x14ac:dyDescent="0.15">
      <c r="P12367" s="115"/>
      <c r="Q12367" s="116"/>
      <c r="R12367" s="116"/>
      <c r="S12367" s="116"/>
      <c r="T12367" s="117"/>
    </row>
    <row r="12368" spans="16:20" x14ac:dyDescent="0.15">
      <c r="P12368" s="115"/>
      <c r="Q12368" s="116"/>
      <c r="R12368" s="116"/>
      <c r="S12368" s="116"/>
      <c r="T12368" s="117"/>
    </row>
    <row r="12369" spans="16:20" x14ac:dyDescent="0.15">
      <c r="P12369" s="115"/>
      <c r="Q12369" s="116"/>
      <c r="R12369" s="116"/>
      <c r="S12369" s="116"/>
      <c r="T12369" s="117"/>
    </row>
    <row r="12370" spans="16:20" x14ac:dyDescent="0.15">
      <c r="P12370" s="115"/>
      <c r="Q12370" s="116"/>
      <c r="R12370" s="116"/>
      <c r="S12370" s="116"/>
      <c r="T12370" s="117"/>
    </row>
    <row r="12371" spans="16:20" x14ac:dyDescent="0.15">
      <c r="P12371" s="115"/>
      <c r="Q12371" s="116"/>
      <c r="R12371" s="116"/>
      <c r="S12371" s="116"/>
      <c r="T12371" s="117"/>
    </row>
    <row r="12372" spans="16:20" x14ac:dyDescent="0.15">
      <c r="P12372" s="115"/>
      <c r="Q12372" s="116"/>
      <c r="R12372" s="116"/>
      <c r="S12372" s="116"/>
      <c r="T12372" s="117"/>
    </row>
    <row r="12373" spans="16:20" x14ac:dyDescent="0.15">
      <c r="P12373" s="115"/>
      <c r="Q12373" s="116"/>
      <c r="R12373" s="116"/>
      <c r="S12373" s="116"/>
      <c r="T12373" s="117"/>
    </row>
    <row r="12374" spans="16:20" x14ac:dyDescent="0.15">
      <c r="P12374" s="115"/>
      <c r="Q12374" s="116"/>
      <c r="R12374" s="116"/>
      <c r="S12374" s="116"/>
      <c r="T12374" s="117"/>
    </row>
    <row r="12375" spans="16:20" x14ac:dyDescent="0.15">
      <c r="P12375" s="115"/>
      <c r="Q12375" s="116"/>
      <c r="R12375" s="116"/>
      <c r="S12375" s="116"/>
      <c r="T12375" s="117"/>
    </row>
    <row r="12376" spans="16:20" x14ac:dyDescent="0.15">
      <c r="P12376" s="115"/>
      <c r="Q12376" s="116"/>
      <c r="R12376" s="116"/>
      <c r="S12376" s="116"/>
      <c r="T12376" s="117"/>
    </row>
    <row r="12377" spans="16:20" x14ac:dyDescent="0.15">
      <c r="P12377" s="115"/>
      <c r="Q12377" s="116"/>
      <c r="R12377" s="116"/>
      <c r="S12377" s="116"/>
      <c r="T12377" s="117"/>
    </row>
    <row r="12378" spans="16:20" x14ac:dyDescent="0.15">
      <c r="P12378" s="115"/>
      <c r="Q12378" s="116"/>
      <c r="R12378" s="116"/>
      <c r="S12378" s="116"/>
      <c r="T12378" s="117"/>
    </row>
    <row r="12379" spans="16:20" x14ac:dyDescent="0.15">
      <c r="P12379" s="115"/>
      <c r="Q12379" s="116"/>
      <c r="R12379" s="116"/>
      <c r="S12379" s="116"/>
      <c r="T12379" s="117"/>
    </row>
    <row r="12380" spans="16:20" x14ac:dyDescent="0.15">
      <c r="P12380" s="115"/>
      <c r="Q12380" s="116"/>
      <c r="R12380" s="116"/>
      <c r="S12380" s="116"/>
      <c r="T12380" s="117"/>
    </row>
    <row r="12381" spans="16:20" x14ac:dyDescent="0.15">
      <c r="P12381" s="115"/>
      <c r="Q12381" s="116"/>
      <c r="R12381" s="116"/>
      <c r="S12381" s="116"/>
      <c r="T12381" s="117"/>
    </row>
    <row r="12382" spans="16:20" x14ac:dyDescent="0.15">
      <c r="P12382" s="115"/>
      <c r="Q12382" s="116"/>
      <c r="R12382" s="116"/>
      <c r="S12382" s="116"/>
      <c r="T12382" s="117"/>
    </row>
    <row r="12383" spans="16:20" x14ac:dyDescent="0.15">
      <c r="P12383" s="115"/>
      <c r="Q12383" s="116"/>
      <c r="R12383" s="116"/>
      <c r="S12383" s="116"/>
      <c r="T12383" s="117"/>
    </row>
    <row r="12384" spans="16:20" x14ac:dyDescent="0.15">
      <c r="P12384" s="115"/>
      <c r="Q12384" s="116"/>
      <c r="R12384" s="116"/>
      <c r="S12384" s="116"/>
      <c r="T12384" s="117"/>
    </row>
    <row r="12385" spans="16:20" x14ac:dyDescent="0.15">
      <c r="P12385" s="115"/>
      <c r="Q12385" s="116"/>
      <c r="R12385" s="116"/>
      <c r="S12385" s="116"/>
      <c r="T12385" s="117"/>
    </row>
    <row r="12386" spans="16:20" x14ac:dyDescent="0.15">
      <c r="P12386" s="115"/>
      <c r="Q12386" s="116"/>
      <c r="R12386" s="116"/>
      <c r="S12386" s="116"/>
      <c r="T12386" s="117"/>
    </row>
    <row r="12387" spans="16:20" x14ac:dyDescent="0.15">
      <c r="P12387" s="115"/>
      <c r="Q12387" s="116"/>
      <c r="R12387" s="116"/>
      <c r="S12387" s="116"/>
      <c r="T12387" s="117"/>
    </row>
    <row r="12388" spans="16:20" x14ac:dyDescent="0.15">
      <c r="P12388" s="115"/>
      <c r="Q12388" s="116"/>
      <c r="R12388" s="116"/>
      <c r="S12388" s="116"/>
      <c r="T12388" s="117"/>
    </row>
    <row r="12389" spans="16:20" x14ac:dyDescent="0.15">
      <c r="P12389" s="115"/>
      <c r="Q12389" s="116"/>
      <c r="R12389" s="116"/>
      <c r="S12389" s="116"/>
      <c r="T12389" s="117"/>
    </row>
    <row r="12390" spans="16:20" x14ac:dyDescent="0.15">
      <c r="P12390" s="115"/>
      <c r="Q12390" s="116"/>
      <c r="R12390" s="116"/>
      <c r="S12390" s="116"/>
      <c r="T12390" s="117"/>
    </row>
    <row r="12391" spans="16:20" x14ac:dyDescent="0.15">
      <c r="P12391" s="115"/>
      <c r="Q12391" s="116"/>
      <c r="R12391" s="116"/>
      <c r="S12391" s="116"/>
      <c r="T12391" s="117"/>
    </row>
    <row r="12392" spans="16:20" x14ac:dyDescent="0.15">
      <c r="P12392" s="115"/>
      <c r="Q12392" s="116"/>
      <c r="R12392" s="116"/>
      <c r="S12392" s="116"/>
      <c r="T12392" s="117"/>
    </row>
    <row r="12393" spans="16:20" x14ac:dyDescent="0.15">
      <c r="P12393" s="115"/>
      <c r="Q12393" s="116"/>
      <c r="R12393" s="116"/>
      <c r="S12393" s="116"/>
      <c r="T12393" s="117"/>
    </row>
    <row r="12394" spans="16:20" x14ac:dyDescent="0.15">
      <c r="P12394" s="115"/>
      <c r="Q12394" s="116"/>
      <c r="R12394" s="116"/>
      <c r="S12394" s="116"/>
      <c r="T12394" s="117"/>
    </row>
    <row r="12395" spans="16:20" x14ac:dyDescent="0.15">
      <c r="P12395" s="115"/>
      <c r="Q12395" s="116"/>
      <c r="R12395" s="116"/>
      <c r="S12395" s="116"/>
      <c r="T12395" s="117"/>
    </row>
    <row r="12396" spans="16:20" x14ac:dyDescent="0.15">
      <c r="P12396" s="115"/>
      <c r="Q12396" s="116"/>
      <c r="R12396" s="116"/>
      <c r="S12396" s="116"/>
      <c r="T12396" s="117"/>
    </row>
    <row r="12397" spans="16:20" x14ac:dyDescent="0.15">
      <c r="P12397" s="115"/>
      <c r="Q12397" s="116"/>
      <c r="R12397" s="116"/>
      <c r="S12397" s="116"/>
      <c r="T12397" s="117"/>
    </row>
    <row r="12398" spans="16:20" x14ac:dyDescent="0.15">
      <c r="P12398" s="115"/>
      <c r="Q12398" s="116"/>
      <c r="R12398" s="116"/>
      <c r="S12398" s="116"/>
      <c r="T12398" s="117"/>
    </row>
    <row r="12399" spans="16:20" x14ac:dyDescent="0.15">
      <c r="P12399" s="115"/>
      <c r="Q12399" s="116"/>
      <c r="R12399" s="116"/>
      <c r="S12399" s="116"/>
      <c r="T12399" s="117"/>
    </row>
    <row r="12400" spans="16:20" x14ac:dyDescent="0.15">
      <c r="P12400" s="115"/>
      <c r="Q12400" s="116"/>
      <c r="R12400" s="116"/>
      <c r="S12400" s="116"/>
      <c r="T12400" s="117"/>
    </row>
    <row r="12401" spans="16:20" x14ac:dyDescent="0.15">
      <c r="P12401" s="115"/>
      <c r="Q12401" s="116"/>
      <c r="R12401" s="116"/>
      <c r="S12401" s="116"/>
      <c r="T12401" s="117"/>
    </row>
    <row r="12402" spans="16:20" x14ac:dyDescent="0.15">
      <c r="P12402" s="115"/>
      <c r="Q12402" s="116"/>
      <c r="R12402" s="116"/>
      <c r="S12402" s="116"/>
      <c r="T12402" s="117"/>
    </row>
    <row r="12403" spans="16:20" x14ac:dyDescent="0.15">
      <c r="P12403" s="115"/>
      <c r="Q12403" s="116"/>
      <c r="R12403" s="116"/>
      <c r="S12403" s="116"/>
      <c r="T12403" s="117"/>
    </row>
    <row r="12404" spans="16:20" x14ac:dyDescent="0.15">
      <c r="P12404" s="115"/>
      <c r="Q12404" s="116"/>
      <c r="R12404" s="116"/>
      <c r="S12404" s="116"/>
      <c r="T12404" s="117"/>
    </row>
    <row r="12405" spans="16:20" x14ac:dyDescent="0.15">
      <c r="P12405" s="115"/>
      <c r="Q12405" s="116"/>
      <c r="R12405" s="116"/>
      <c r="S12405" s="116"/>
      <c r="T12405" s="117"/>
    </row>
    <row r="12406" spans="16:20" x14ac:dyDescent="0.15">
      <c r="P12406" s="115"/>
      <c r="Q12406" s="116"/>
      <c r="R12406" s="116"/>
      <c r="S12406" s="116"/>
      <c r="T12406" s="117"/>
    </row>
    <row r="12407" spans="16:20" x14ac:dyDescent="0.15">
      <c r="P12407" s="115"/>
      <c r="Q12407" s="116"/>
      <c r="R12407" s="116"/>
      <c r="S12407" s="116"/>
      <c r="T12407" s="117"/>
    </row>
    <row r="12408" spans="16:20" x14ac:dyDescent="0.15">
      <c r="P12408" s="115"/>
      <c r="Q12408" s="116"/>
      <c r="R12408" s="116"/>
      <c r="S12408" s="116"/>
      <c r="T12408" s="117"/>
    </row>
    <row r="12409" spans="16:20" x14ac:dyDescent="0.15">
      <c r="P12409" s="115"/>
      <c r="Q12409" s="116"/>
      <c r="R12409" s="116"/>
      <c r="S12409" s="116"/>
      <c r="T12409" s="117"/>
    </row>
    <row r="12410" spans="16:20" x14ac:dyDescent="0.15">
      <c r="P12410" s="115"/>
      <c r="Q12410" s="116"/>
      <c r="R12410" s="116"/>
      <c r="S12410" s="116"/>
      <c r="T12410" s="117"/>
    </row>
    <row r="12411" spans="16:20" x14ac:dyDescent="0.15">
      <c r="P12411" s="115"/>
      <c r="Q12411" s="116"/>
      <c r="R12411" s="116"/>
      <c r="S12411" s="116"/>
      <c r="T12411" s="117"/>
    </row>
    <row r="12412" spans="16:20" x14ac:dyDescent="0.15">
      <c r="P12412" s="115"/>
      <c r="Q12412" s="116"/>
      <c r="R12412" s="116"/>
      <c r="S12412" s="116"/>
      <c r="T12412" s="117"/>
    </row>
    <row r="12413" spans="16:20" x14ac:dyDescent="0.15">
      <c r="P12413" s="115"/>
      <c r="Q12413" s="116"/>
      <c r="R12413" s="116"/>
      <c r="S12413" s="116"/>
      <c r="T12413" s="117"/>
    </row>
    <row r="12414" spans="16:20" x14ac:dyDescent="0.15">
      <c r="P12414" s="115"/>
      <c r="Q12414" s="116"/>
      <c r="R12414" s="116"/>
      <c r="S12414" s="116"/>
      <c r="T12414" s="117"/>
    </row>
    <row r="12415" spans="16:20" x14ac:dyDescent="0.15">
      <c r="P12415" s="115"/>
      <c r="Q12415" s="116"/>
      <c r="R12415" s="116"/>
      <c r="S12415" s="116"/>
      <c r="T12415" s="117"/>
    </row>
    <row r="12416" spans="16:20" x14ac:dyDescent="0.15">
      <c r="P12416" s="115"/>
      <c r="Q12416" s="116"/>
      <c r="R12416" s="116"/>
      <c r="S12416" s="116"/>
      <c r="T12416" s="117"/>
    </row>
    <row r="12417" spans="16:20" x14ac:dyDescent="0.15">
      <c r="P12417" s="115"/>
      <c r="Q12417" s="116"/>
      <c r="R12417" s="116"/>
      <c r="S12417" s="116"/>
      <c r="T12417" s="117"/>
    </row>
    <row r="12418" spans="16:20" x14ac:dyDescent="0.15">
      <c r="P12418" s="115"/>
      <c r="Q12418" s="116"/>
      <c r="R12418" s="116"/>
      <c r="S12418" s="116"/>
      <c r="T12418" s="117"/>
    </row>
    <row r="12419" spans="16:20" x14ac:dyDescent="0.15">
      <c r="P12419" s="115"/>
      <c r="Q12419" s="116"/>
      <c r="R12419" s="116"/>
      <c r="S12419" s="116"/>
      <c r="T12419" s="117"/>
    </row>
    <row r="12420" spans="16:20" x14ac:dyDescent="0.15">
      <c r="P12420" s="115"/>
      <c r="Q12420" s="116"/>
      <c r="R12420" s="116"/>
      <c r="S12420" s="116"/>
      <c r="T12420" s="117"/>
    </row>
    <row r="12421" spans="16:20" x14ac:dyDescent="0.15">
      <c r="P12421" s="115"/>
      <c r="Q12421" s="116"/>
      <c r="R12421" s="116"/>
      <c r="S12421" s="116"/>
      <c r="T12421" s="117"/>
    </row>
    <row r="12422" spans="16:20" x14ac:dyDescent="0.15">
      <c r="P12422" s="115"/>
      <c r="Q12422" s="116"/>
      <c r="R12422" s="116"/>
      <c r="S12422" s="116"/>
      <c r="T12422" s="117"/>
    </row>
    <row r="12423" spans="16:20" x14ac:dyDescent="0.15">
      <c r="P12423" s="115"/>
      <c r="Q12423" s="116"/>
      <c r="R12423" s="116"/>
      <c r="S12423" s="116"/>
      <c r="T12423" s="117"/>
    </row>
    <row r="12424" spans="16:20" x14ac:dyDescent="0.15">
      <c r="P12424" s="115"/>
      <c r="Q12424" s="116"/>
      <c r="R12424" s="116"/>
      <c r="S12424" s="116"/>
      <c r="T12424" s="117"/>
    </row>
    <row r="12425" spans="16:20" x14ac:dyDescent="0.15">
      <c r="P12425" s="115"/>
      <c r="Q12425" s="116"/>
      <c r="R12425" s="116"/>
      <c r="S12425" s="116"/>
      <c r="T12425" s="117"/>
    </row>
    <row r="12426" spans="16:20" x14ac:dyDescent="0.15">
      <c r="P12426" s="115"/>
      <c r="Q12426" s="116"/>
      <c r="R12426" s="116"/>
      <c r="S12426" s="116"/>
      <c r="T12426" s="117"/>
    </row>
    <row r="12427" spans="16:20" x14ac:dyDescent="0.15">
      <c r="P12427" s="115"/>
      <c r="Q12427" s="116"/>
      <c r="R12427" s="116"/>
      <c r="S12427" s="116"/>
      <c r="T12427" s="117"/>
    </row>
    <row r="12428" spans="16:20" x14ac:dyDescent="0.15">
      <c r="P12428" s="115"/>
      <c r="Q12428" s="116"/>
      <c r="R12428" s="116"/>
      <c r="S12428" s="116"/>
      <c r="T12428" s="117"/>
    </row>
    <row r="12429" spans="16:20" x14ac:dyDescent="0.15">
      <c r="P12429" s="115"/>
      <c r="Q12429" s="116"/>
      <c r="R12429" s="116"/>
      <c r="S12429" s="116"/>
      <c r="T12429" s="117"/>
    </row>
    <row r="12430" spans="16:20" x14ac:dyDescent="0.15">
      <c r="P12430" s="115"/>
      <c r="Q12430" s="116"/>
      <c r="R12430" s="116"/>
      <c r="S12430" s="116"/>
      <c r="T12430" s="117"/>
    </row>
    <row r="12431" spans="16:20" x14ac:dyDescent="0.15">
      <c r="P12431" s="115"/>
      <c r="Q12431" s="116"/>
      <c r="R12431" s="116"/>
      <c r="S12431" s="116"/>
      <c r="T12431" s="117"/>
    </row>
    <row r="12432" spans="16:20" x14ac:dyDescent="0.15">
      <c r="P12432" s="115"/>
      <c r="Q12432" s="116"/>
      <c r="R12432" s="116"/>
      <c r="S12432" s="116"/>
      <c r="T12432" s="117"/>
    </row>
    <row r="12433" spans="16:20" x14ac:dyDescent="0.15">
      <c r="P12433" s="115"/>
      <c r="Q12433" s="116"/>
      <c r="R12433" s="116"/>
      <c r="S12433" s="116"/>
      <c r="T12433" s="117"/>
    </row>
    <row r="12434" spans="16:20" x14ac:dyDescent="0.15">
      <c r="P12434" s="115"/>
      <c r="Q12434" s="116"/>
      <c r="R12434" s="116"/>
      <c r="S12434" s="116"/>
      <c r="T12434" s="117"/>
    </row>
    <row r="12435" spans="16:20" x14ac:dyDescent="0.15">
      <c r="P12435" s="115"/>
      <c r="Q12435" s="116"/>
      <c r="R12435" s="116"/>
      <c r="S12435" s="116"/>
      <c r="T12435" s="117"/>
    </row>
    <row r="12436" spans="16:20" x14ac:dyDescent="0.15">
      <c r="P12436" s="115"/>
      <c r="Q12436" s="116"/>
      <c r="R12436" s="116"/>
      <c r="S12436" s="116"/>
      <c r="T12436" s="117"/>
    </row>
    <row r="12437" spans="16:20" x14ac:dyDescent="0.15">
      <c r="P12437" s="115"/>
      <c r="Q12437" s="116"/>
      <c r="R12437" s="116"/>
      <c r="S12437" s="116"/>
      <c r="T12437" s="117"/>
    </row>
    <row r="12438" spans="16:20" x14ac:dyDescent="0.15">
      <c r="P12438" s="115"/>
      <c r="Q12438" s="116"/>
      <c r="R12438" s="116"/>
      <c r="S12438" s="116"/>
      <c r="T12438" s="117"/>
    </row>
    <row r="12439" spans="16:20" x14ac:dyDescent="0.15">
      <c r="P12439" s="115"/>
      <c r="Q12439" s="116"/>
      <c r="R12439" s="116"/>
      <c r="S12439" s="116"/>
      <c r="T12439" s="117"/>
    </row>
    <row r="12440" spans="16:20" x14ac:dyDescent="0.15">
      <c r="P12440" s="115"/>
      <c r="Q12440" s="116"/>
      <c r="R12440" s="116"/>
      <c r="S12440" s="116"/>
      <c r="T12440" s="117"/>
    </row>
    <row r="12441" spans="16:20" x14ac:dyDescent="0.15">
      <c r="P12441" s="115"/>
      <c r="Q12441" s="116"/>
      <c r="R12441" s="116"/>
      <c r="S12441" s="116"/>
      <c r="T12441" s="117"/>
    </row>
    <row r="12442" spans="16:20" x14ac:dyDescent="0.15">
      <c r="P12442" s="115"/>
      <c r="Q12442" s="116"/>
      <c r="R12442" s="116"/>
      <c r="S12442" s="116"/>
      <c r="T12442" s="117"/>
    </row>
    <row r="12443" spans="16:20" x14ac:dyDescent="0.15">
      <c r="P12443" s="115"/>
      <c r="Q12443" s="116"/>
      <c r="R12443" s="116"/>
      <c r="S12443" s="116"/>
      <c r="T12443" s="117"/>
    </row>
    <row r="12444" spans="16:20" x14ac:dyDescent="0.15">
      <c r="P12444" s="115"/>
      <c r="Q12444" s="116"/>
      <c r="R12444" s="116"/>
      <c r="S12444" s="116"/>
      <c r="T12444" s="117"/>
    </row>
    <row r="12445" spans="16:20" x14ac:dyDescent="0.15">
      <c r="P12445" s="115"/>
      <c r="Q12445" s="116"/>
      <c r="R12445" s="116"/>
      <c r="S12445" s="116"/>
      <c r="T12445" s="117"/>
    </row>
    <row r="12446" spans="16:20" x14ac:dyDescent="0.15">
      <c r="P12446" s="115"/>
      <c r="Q12446" s="116"/>
      <c r="R12446" s="116"/>
      <c r="S12446" s="116"/>
      <c r="T12446" s="117"/>
    </row>
    <row r="12447" spans="16:20" x14ac:dyDescent="0.15">
      <c r="P12447" s="115"/>
      <c r="Q12447" s="116"/>
      <c r="R12447" s="116"/>
      <c r="S12447" s="116"/>
      <c r="T12447" s="117"/>
    </row>
    <row r="12448" spans="16:20" x14ac:dyDescent="0.15">
      <c r="P12448" s="115"/>
      <c r="Q12448" s="116"/>
      <c r="R12448" s="116"/>
      <c r="S12448" s="116"/>
      <c r="T12448" s="117"/>
    </row>
    <row r="12449" spans="16:20" x14ac:dyDescent="0.15">
      <c r="P12449" s="115"/>
      <c r="Q12449" s="116"/>
      <c r="R12449" s="116"/>
      <c r="S12449" s="116"/>
      <c r="T12449" s="117"/>
    </row>
    <row r="12450" spans="16:20" x14ac:dyDescent="0.15">
      <c r="P12450" s="115"/>
      <c r="Q12450" s="116"/>
      <c r="R12450" s="116"/>
      <c r="S12450" s="116"/>
      <c r="T12450" s="117"/>
    </row>
    <row r="12451" spans="16:20" x14ac:dyDescent="0.15">
      <c r="P12451" s="115"/>
      <c r="Q12451" s="116"/>
      <c r="R12451" s="116"/>
      <c r="S12451" s="116"/>
      <c r="T12451" s="117"/>
    </row>
    <row r="12452" spans="16:20" x14ac:dyDescent="0.15">
      <c r="P12452" s="115"/>
      <c r="Q12452" s="116"/>
      <c r="R12452" s="116"/>
      <c r="S12452" s="116"/>
      <c r="T12452" s="117"/>
    </row>
    <row r="12453" spans="16:20" x14ac:dyDescent="0.15">
      <c r="P12453" s="115"/>
      <c r="Q12453" s="116"/>
      <c r="R12453" s="116"/>
      <c r="S12453" s="116"/>
      <c r="T12453" s="117"/>
    </row>
    <row r="12454" spans="16:20" x14ac:dyDescent="0.15">
      <c r="P12454" s="115"/>
      <c r="Q12454" s="116"/>
      <c r="R12454" s="116"/>
      <c r="S12454" s="116"/>
      <c r="T12454" s="117"/>
    </row>
    <row r="12455" spans="16:20" x14ac:dyDescent="0.15">
      <c r="P12455" s="115"/>
      <c r="Q12455" s="116"/>
      <c r="R12455" s="116"/>
      <c r="S12455" s="116"/>
      <c r="T12455" s="117"/>
    </row>
    <row r="12456" spans="16:20" x14ac:dyDescent="0.15">
      <c r="P12456" s="115"/>
      <c r="Q12456" s="116"/>
      <c r="R12456" s="116"/>
      <c r="S12456" s="116"/>
      <c r="T12456" s="117"/>
    </row>
    <row r="12457" spans="16:20" x14ac:dyDescent="0.15">
      <c r="P12457" s="115"/>
      <c r="Q12457" s="116"/>
      <c r="R12457" s="116"/>
      <c r="S12457" s="116"/>
      <c r="T12457" s="117"/>
    </row>
    <row r="12458" spans="16:20" x14ac:dyDescent="0.15">
      <c r="P12458" s="115"/>
      <c r="Q12458" s="116"/>
      <c r="R12458" s="116"/>
      <c r="S12458" s="116"/>
      <c r="T12458" s="117"/>
    </row>
    <row r="12459" spans="16:20" x14ac:dyDescent="0.15">
      <c r="P12459" s="115"/>
      <c r="Q12459" s="116"/>
      <c r="R12459" s="116"/>
      <c r="S12459" s="116"/>
      <c r="T12459" s="117"/>
    </row>
    <row r="12460" spans="16:20" x14ac:dyDescent="0.15">
      <c r="P12460" s="115"/>
      <c r="Q12460" s="116"/>
      <c r="R12460" s="116"/>
      <c r="S12460" s="116"/>
      <c r="T12460" s="117"/>
    </row>
    <row r="12461" spans="16:20" x14ac:dyDescent="0.15">
      <c r="P12461" s="115"/>
      <c r="Q12461" s="116"/>
      <c r="R12461" s="116"/>
      <c r="S12461" s="116"/>
      <c r="T12461" s="117"/>
    </row>
    <row r="12462" spans="16:20" x14ac:dyDescent="0.15">
      <c r="P12462" s="115"/>
      <c r="Q12462" s="116"/>
      <c r="R12462" s="116"/>
      <c r="S12462" s="116"/>
      <c r="T12462" s="117"/>
    </row>
    <row r="12463" spans="16:20" x14ac:dyDescent="0.15">
      <c r="P12463" s="115"/>
      <c r="Q12463" s="116"/>
      <c r="R12463" s="116"/>
      <c r="S12463" s="116"/>
      <c r="T12463" s="117"/>
    </row>
    <row r="12464" spans="16:20" x14ac:dyDescent="0.15">
      <c r="P12464" s="115"/>
      <c r="Q12464" s="116"/>
      <c r="R12464" s="116"/>
      <c r="S12464" s="116"/>
      <c r="T12464" s="117"/>
    </row>
    <row r="12465" spans="16:20" x14ac:dyDescent="0.15">
      <c r="P12465" s="115"/>
      <c r="Q12465" s="116"/>
      <c r="R12465" s="116"/>
      <c r="S12465" s="116"/>
      <c r="T12465" s="117"/>
    </row>
    <row r="12466" spans="16:20" x14ac:dyDescent="0.15">
      <c r="P12466" s="115"/>
      <c r="Q12466" s="116"/>
      <c r="R12466" s="116"/>
      <c r="S12466" s="116"/>
      <c r="T12466" s="117"/>
    </row>
    <row r="12467" spans="16:20" x14ac:dyDescent="0.15">
      <c r="P12467" s="115"/>
      <c r="Q12467" s="116"/>
      <c r="R12467" s="116"/>
      <c r="S12467" s="116"/>
      <c r="T12467" s="117"/>
    </row>
    <row r="12468" spans="16:20" x14ac:dyDescent="0.15">
      <c r="P12468" s="115"/>
      <c r="Q12468" s="116"/>
      <c r="R12468" s="116"/>
      <c r="S12468" s="116"/>
      <c r="T12468" s="117"/>
    </row>
    <row r="12469" spans="16:20" x14ac:dyDescent="0.15">
      <c r="P12469" s="115"/>
      <c r="Q12469" s="116"/>
      <c r="R12469" s="116"/>
      <c r="S12469" s="116"/>
      <c r="T12469" s="117"/>
    </row>
    <row r="12470" spans="16:20" x14ac:dyDescent="0.15">
      <c r="P12470" s="115"/>
      <c r="Q12470" s="116"/>
      <c r="R12470" s="116"/>
      <c r="S12470" s="116"/>
      <c r="T12470" s="117"/>
    </row>
    <row r="12471" spans="16:20" x14ac:dyDescent="0.15">
      <c r="P12471" s="115"/>
      <c r="Q12471" s="116"/>
      <c r="R12471" s="116"/>
      <c r="S12471" s="116"/>
      <c r="T12471" s="117"/>
    </row>
    <row r="12472" spans="16:20" x14ac:dyDescent="0.15">
      <c r="P12472" s="115"/>
      <c r="Q12472" s="116"/>
      <c r="R12472" s="116"/>
      <c r="S12472" s="116"/>
      <c r="T12472" s="117"/>
    </row>
    <row r="12473" spans="16:20" x14ac:dyDescent="0.15">
      <c r="P12473" s="115"/>
      <c r="Q12473" s="116"/>
      <c r="R12473" s="116"/>
      <c r="S12473" s="116"/>
      <c r="T12473" s="117"/>
    </row>
    <row r="12474" spans="16:20" x14ac:dyDescent="0.15">
      <c r="P12474" s="115"/>
      <c r="Q12474" s="116"/>
      <c r="R12474" s="116"/>
      <c r="S12474" s="116"/>
      <c r="T12474" s="117"/>
    </row>
    <row r="12475" spans="16:20" x14ac:dyDescent="0.15">
      <c r="P12475" s="115"/>
      <c r="Q12475" s="116"/>
      <c r="R12475" s="116"/>
      <c r="S12475" s="116"/>
      <c r="T12475" s="117"/>
    </row>
    <row r="12476" spans="16:20" x14ac:dyDescent="0.15">
      <c r="P12476" s="115"/>
      <c r="Q12476" s="116"/>
      <c r="R12476" s="116"/>
      <c r="S12476" s="116"/>
      <c r="T12476" s="117"/>
    </row>
    <row r="12477" spans="16:20" x14ac:dyDescent="0.15">
      <c r="P12477" s="115"/>
      <c r="Q12477" s="116"/>
      <c r="R12477" s="116"/>
      <c r="S12477" s="116"/>
      <c r="T12477" s="117"/>
    </row>
    <row r="12478" spans="16:20" x14ac:dyDescent="0.15">
      <c r="P12478" s="115"/>
      <c r="Q12478" s="116"/>
      <c r="R12478" s="116"/>
      <c r="S12478" s="116"/>
      <c r="T12478" s="117"/>
    </row>
    <row r="12479" spans="16:20" x14ac:dyDescent="0.15">
      <c r="P12479" s="115"/>
      <c r="Q12479" s="116"/>
      <c r="R12479" s="116"/>
      <c r="S12479" s="116"/>
      <c r="T12479" s="117"/>
    </row>
    <row r="12480" spans="16:20" x14ac:dyDescent="0.15">
      <c r="P12480" s="115"/>
      <c r="Q12480" s="116"/>
      <c r="R12480" s="116"/>
      <c r="S12480" s="116"/>
      <c r="T12480" s="117"/>
    </row>
    <row r="12481" spans="16:20" x14ac:dyDescent="0.15">
      <c r="P12481" s="115"/>
      <c r="Q12481" s="116"/>
      <c r="R12481" s="116"/>
      <c r="S12481" s="116"/>
      <c r="T12481" s="117"/>
    </row>
    <row r="12482" spans="16:20" x14ac:dyDescent="0.15">
      <c r="P12482" s="115"/>
      <c r="Q12482" s="116"/>
      <c r="R12482" s="116"/>
      <c r="S12482" s="116"/>
      <c r="T12482" s="117"/>
    </row>
    <row r="12483" spans="16:20" x14ac:dyDescent="0.15">
      <c r="P12483" s="115"/>
      <c r="Q12483" s="116"/>
      <c r="R12483" s="116"/>
      <c r="S12483" s="116"/>
      <c r="T12483" s="117"/>
    </row>
    <row r="12484" spans="16:20" x14ac:dyDescent="0.15">
      <c r="P12484" s="115"/>
      <c r="Q12484" s="116"/>
      <c r="R12484" s="116"/>
      <c r="S12484" s="116"/>
      <c r="T12484" s="117"/>
    </row>
    <row r="12485" spans="16:20" x14ac:dyDescent="0.15">
      <c r="P12485" s="115"/>
      <c r="Q12485" s="116"/>
      <c r="R12485" s="116"/>
      <c r="S12485" s="116"/>
      <c r="T12485" s="117"/>
    </row>
    <row r="12486" spans="16:20" x14ac:dyDescent="0.15">
      <c r="P12486" s="115"/>
      <c r="Q12486" s="116"/>
      <c r="R12486" s="116"/>
      <c r="S12486" s="116"/>
      <c r="T12486" s="117"/>
    </row>
    <row r="12487" spans="16:20" x14ac:dyDescent="0.15">
      <c r="P12487" s="115"/>
      <c r="Q12487" s="116"/>
      <c r="R12487" s="116"/>
      <c r="S12487" s="116"/>
      <c r="T12487" s="117"/>
    </row>
    <row r="12488" spans="16:20" x14ac:dyDescent="0.15">
      <c r="P12488" s="115"/>
      <c r="Q12488" s="116"/>
      <c r="R12488" s="116"/>
      <c r="S12488" s="116"/>
      <c r="T12488" s="117"/>
    </row>
    <row r="12489" spans="16:20" x14ac:dyDescent="0.15">
      <c r="P12489" s="115"/>
      <c r="Q12489" s="116"/>
      <c r="R12489" s="116"/>
      <c r="S12489" s="116"/>
      <c r="T12489" s="117"/>
    </row>
    <row r="12490" spans="16:20" x14ac:dyDescent="0.15">
      <c r="P12490" s="115"/>
      <c r="Q12490" s="116"/>
      <c r="R12490" s="116"/>
      <c r="S12490" s="116"/>
      <c r="T12490" s="117"/>
    </row>
    <row r="12491" spans="16:20" x14ac:dyDescent="0.15">
      <c r="P12491" s="115"/>
      <c r="Q12491" s="116"/>
      <c r="R12491" s="116"/>
      <c r="S12491" s="116"/>
      <c r="T12491" s="117"/>
    </row>
    <row r="12492" spans="16:20" x14ac:dyDescent="0.15">
      <c r="P12492" s="115"/>
      <c r="Q12492" s="116"/>
      <c r="R12492" s="116"/>
      <c r="S12492" s="116"/>
      <c r="T12492" s="117"/>
    </row>
    <row r="12493" spans="16:20" x14ac:dyDescent="0.15">
      <c r="P12493" s="115"/>
      <c r="Q12493" s="116"/>
      <c r="R12493" s="116"/>
      <c r="S12493" s="116"/>
      <c r="T12493" s="117"/>
    </row>
    <row r="12494" spans="16:20" x14ac:dyDescent="0.15">
      <c r="P12494" s="115"/>
      <c r="Q12494" s="116"/>
      <c r="R12494" s="116"/>
      <c r="S12494" s="116"/>
      <c r="T12494" s="117"/>
    </row>
    <row r="12495" spans="16:20" x14ac:dyDescent="0.15">
      <c r="P12495" s="115"/>
      <c r="Q12495" s="116"/>
      <c r="R12495" s="116"/>
      <c r="S12495" s="116"/>
      <c r="T12495" s="117"/>
    </row>
    <row r="12496" spans="16:20" x14ac:dyDescent="0.15">
      <c r="P12496" s="115"/>
      <c r="Q12496" s="116"/>
      <c r="R12496" s="116"/>
      <c r="S12496" s="116"/>
      <c r="T12496" s="117"/>
    </row>
    <row r="12497" spans="16:20" x14ac:dyDescent="0.15">
      <c r="P12497" s="115"/>
      <c r="Q12497" s="116"/>
      <c r="R12497" s="116"/>
      <c r="S12497" s="116"/>
      <c r="T12497" s="117"/>
    </row>
    <row r="12498" spans="16:20" x14ac:dyDescent="0.15">
      <c r="P12498" s="115"/>
      <c r="Q12498" s="116"/>
      <c r="R12498" s="116"/>
      <c r="S12498" s="116"/>
      <c r="T12498" s="117"/>
    </row>
    <row r="12499" spans="16:20" x14ac:dyDescent="0.15">
      <c r="P12499" s="115"/>
      <c r="Q12499" s="116"/>
      <c r="R12499" s="116"/>
      <c r="S12499" s="116"/>
      <c r="T12499" s="117"/>
    </row>
    <row r="12500" spans="16:20" x14ac:dyDescent="0.15">
      <c r="P12500" s="115"/>
      <c r="Q12500" s="116"/>
      <c r="R12500" s="116"/>
      <c r="S12500" s="116"/>
      <c r="T12500" s="117"/>
    </row>
    <row r="12501" spans="16:20" x14ac:dyDescent="0.15">
      <c r="P12501" s="115"/>
      <c r="Q12501" s="116"/>
      <c r="R12501" s="116"/>
      <c r="S12501" s="116"/>
      <c r="T12501" s="117"/>
    </row>
    <row r="12502" spans="16:20" x14ac:dyDescent="0.15">
      <c r="P12502" s="115"/>
      <c r="Q12502" s="116"/>
      <c r="R12502" s="116"/>
      <c r="S12502" s="116"/>
      <c r="T12502" s="117"/>
    </row>
    <row r="12503" spans="16:20" x14ac:dyDescent="0.15">
      <c r="P12503" s="115"/>
      <c r="Q12503" s="116"/>
      <c r="R12503" s="116"/>
      <c r="S12503" s="116"/>
      <c r="T12503" s="117"/>
    </row>
    <row r="12504" spans="16:20" x14ac:dyDescent="0.15">
      <c r="P12504" s="115"/>
      <c r="Q12504" s="116"/>
      <c r="R12504" s="116"/>
      <c r="S12504" s="116"/>
      <c r="T12504" s="117"/>
    </row>
    <row r="12505" spans="16:20" x14ac:dyDescent="0.15">
      <c r="P12505" s="115"/>
      <c r="Q12505" s="116"/>
      <c r="R12505" s="116"/>
      <c r="S12505" s="116"/>
      <c r="T12505" s="117"/>
    </row>
    <row r="12506" spans="16:20" x14ac:dyDescent="0.15">
      <c r="P12506" s="115"/>
      <c r="Q12506" s="116"/>
      <c r="R12506" s="116"/>
      <c r="S12506" s="116"/>
      <c r="T12506" s="117"/>
    </row>
    <row r="12507" spans="16:20" x14ac:dyDescent="0.15">
      <c r="P12507" s="115"/>
      <c r="Q12507" s="116"/>
      <c r="R12507" s="116"/>
      <c r="S12507" s="116"/>
      <c r="T12507" s="117"/>
    </row>
    <row r="12508" spans="16:20" x14ac:dyDescent="0.15">
      <c r="P12508" s="115"/>
      <c r="Q12508" s="116"/>
      <c r="R12508" s="116"/>
      <c r="S12508" s="116"/>
      <c r="T12508" s="117"/>
    </row>
    <row r="12509" spans="16:20" x14ac:dyDescent="0.15">
      <c r="P12509" s="115"/>
      <c r="Q12509" s="116"/>
      <c r="R12509" s="116"/>
      <c r="S12509" s="116"/>
      <c r="T12509" s="117"/>
    </row>
    <row r="12510" spans="16:20" x14ac:dyDescent="0.15">
      <c r="P12510" s="115"/>
      <c r="Q12510" s="116"/>
      <c r="R12510" s="116"/>
      <c r="S12510" s="116"/>
      <c r="T12510" s="117"/>
    </row>
    <row r="12511" spans="16:20" x14ac:dyDescent="0.15">
      <c r="P12511" s="115"/>
      <c r="Q12511" s="116"/>
      <c r="R12511" s="116"/>
      <c r="S12511" s="116"/>
      <c r="T12511" s="117"/>
    </row>
    <row r="12512" spans="16:20" x14ac:dyDescent="0.15">
      <c r="P12512" s="115"/>
      <c r="Q12512" s="116"/>
      <c r="R12512" s="116"/>
      <c r="S12512" s="116"/>
      <c r="T12512" s="117"/>
    </row>
    <row r="12513" spans="16:20" x14ac:dyDescent="0.15">
      <c r="P12513" s="115"/>
      <c r="Q12513" s="116"/>
      <c r="R12513" s="116"/>
      <c r="S12513" s="116"/>
      <c r="T12513" s="117"/>
    </row>
    <row r="12514" spans="16:20" x14ac:dyDescent="0.15">
      <c r="P12514" s="115"/>
      <c r="Q12514" s="116"/>
      <c r="R12514" s="116"/>
      <c r="S12514" s="116"/>
      <c r="T12514" s="117"/>
    </row>
    <row r="12515" spans="16:20" x14ac:dyDescent="0.15">
      <c r="P12515" s="115"/>
      <c r="Q12515" s="116"/>
      <c r="R12515" s="116"/>
      <c r="S12515" s="116"/>
      <c r="T12515" s="117"/>
    </row>
    <row r="12516" spans="16:20" x14ac:dyDescent="0.15">
      <c r="P12516" s="115"/>
      <c r="Q12516" s="116"/>
      <c r="R12516" s="116"/>
      <c r="S12516" s="116"/>
      <c r="T12516" s="117"/>
    </row>
    <row r="12517" spans="16:20" x14ac:dyDescent="0.15">
      <c r="P12517" s="115"/>
      <c r="Q12517" s="116"/>
      <c r="R12517" s="116"/>
      <c r="S12517" s="116"/>
      <c r="T12517" s="117"/>
    </row>
    <row r="12518" spans="16:20" x14ac:dyDescent="0.15">
      <c r="P12518" s="115"/>
      <c r="Q12518" s="116"/>
      <c r="R12518" s="116"/>
      <c r="S12518" s="116"/>
      <c r="T12518" s="117"/>
    </row>
    <row r="12519" spans="16:20" x14ac:dyDescent="0.15">
      <c r="P12519" s="115"/>
      <c r="Q12519" s="116"/>
      <c r="R12519" s="116"/>
      <c r="S12519" s="116"/>
      <c r="T12519" s="117"/>
    </row>
    <row r="12520" spans="16:20" x14ac:dyDescent="0.15">
      <c r="P12520" s="115"/>
      <c r="Q12520" s="116"/>
      <c r="R12520" s="116"/>
      <c r="S12520" s="116"/>
      <c r="T12520" s="117"/>
    </row>
    <row r="12521" spans="16:20" x14ac:dyDescent="0.15">
      <c r="P12521" s="115"/>
      <c r="Q12521" s="116"/>
      <c r="R12521" s="116"/>
      <c r="S12521" s="116"/>
      <c r="T12521" s="117"/>
    </row>
    <row r="12522" spans="16:20" x14ac:dyDescent="0.15">
      <c r="P12522" s="115"/>
      <c r="Q12522" s="116"/>
      <c r="R12522" s="116"/>
      <c r="S12522" s="116"/>
      <c r="T12522" s="117"/>
    </row>
    <row r="12523" spans="16:20" x14ac:dyDescent="0.15">
      <c r="P12523" s="115"/>
      <c r="Q12523" s="116"/>
      <c r="R12523" s="116"/>
      <c r="S12523" s="116"/>
      <c r="T12523" s="117"/>
    </row>
    <row r="12524" spans="16:20" x14ac:dyDescent="0.15">
      <c r="P12524" s="115"/>
      <c r="Q12524" s="116"/>
      <c r="R12524" s="116"/>
      <c r="S12524" s="116"/>
      <c r="T12524" s="117"/>
    </row>
    <row r="12525" spans="16:20" x14ac:dyDescent="0.15">
      <c r="P12525" s="115"/>
      <c r="Q12525" s="116"/>
      <c r="R12525" s="116"/>
      <c r="S12525" s="116"/>
      <c r="T12525" s="117"/>
    </row>
    <row r="12526" spans="16:20" x14ac:dyDescent="0.15">
      <c r="P12526" s="115"/>
      <c r="Q12526" s="116"/>
      <c r="R12526" s="116"/>
      <c r="S12526" s="116"/>
      <c r="T12526" s="117"/>
    </row>
    <row r="12527" spans="16:20" x14ac:dyDescent="0.15">
      <c r="P12527" s="115"/>
      <c r="Q12527" s="116"/>
      <c r="R12527" s="116"/>
      <c r="S12527" s="116"/>
      <c r="T12527" s="117"/>
    </row>
    <row r="12528" spans="16:20" x14ac:dyDescent="0.15">
      <c r="P12528" s="115"/>
      <c r="Q12528" s="116"/>
      <c r="R12528" s="116"/>
      <c r="S12528" s="116"/>
      <c r="T12528" s="117"/>
    </row>
    <row r="12529" spans="16:20" x14ac:dyDescent="0.15">
      <c r="P12529" s="115"/>
      <c r="Q12529" s="116"/>
      <c r="R12529" s="116"/>
      <c r="S12529" s="116"/>
      <c r="T12529" s="117"/>
    </row>
    <row r="12530" spans="16:20" x14ac:dyDescent="0.15">
      <c r="P12530" s="115"/>
      <c r="Q12530" s="116"/>
      <c r="R12530" s="116"/>
      <c r="S12530" s="116"/>
      <c r="T12530" s="117"/>
    </row>
    <row r="12531" spans="16:20" x14ac:dyDescent="0.15">
      <c r="P12531" s="115"/>
      <c r="Q12531" s="116"/>
      <c r="R12531" s="116"/>
      <c r="S12531" s="116"/>
      <c r="T12531" s="117"/>
    </row>
    <row r="12532" spans="16:20" x14ac:dyDescent="0.15">
      <c r="P12532" s="115"/>
      <c r="Q12532" s="116"/>
      <c r="R12532" s="116"/>
      <c r="S12532" s="116"/>
      <c r="T12532" s="117"/>
    </row>
    <row r="12533" spans="16:20" x14ac:dyDescent="0.15">
      <c r="P12533" s="115"/>
      <c r="Q12533" s="116"/>
      <c r="R12533" s="116"/>
      <c r="S12533" s="116"/>
      <c r="T12533" s="117"/>
    </row>
    <row r="12534" spans="16:20" x14ac:dyDescent="0.15">
      <c r="P12534" s="115"/>
      <c r="Q12534" s="116"/>
      <c r="R12534" s="116"/>
      <c r="S12534" s="116"/>
      <c r="T12534" s="117"/>
    </row>
    <row r="12535" spans="16:20" x14ac:dyDescent="0.15">
      <c r="P12535" s="115"/>
      <c r="Q12535" s="116"/>
      <c r="R12535" s="116"/>
      <c r="S12535" s="116"/>
      <c r="T12535" s="117"/>
    </row>
    <row r="12536" spans="16:20" x14ac:dyDescent="0.15">
      <c r="P12536" s="115"/>
      <c r="Q12536" s="116"/>
      <c r="R12536" s="116"/>
      <c r="S12536" s="116"/>
      <c r="T12536" s="117"/>
    </row>
    <row r="12537" spans="16:20" x14ac:dyDescent="0.15">
      <c r="P12537" s="115"/>
      <c r="Q12537" s="116"/>
      <c r="R12537" s="116"/>
      <c r="S12537" s="116"/>
      <c r="T12537" s="117"/>
    </row>
    <row r="12538" spans="16:20" x14ac:dyDescent="0.15">
      <c r="P12538" s="115"/>
      <c r="Q12538" s="116"/>
      <c r="R12538" s="116"/>
      <c r="S12538" s="116"/>
      <c r="T12538" s="117"/>
    </row>
    <row r="12539" spans="16:20" x14ac:dyDescent="0.15">
      <c r="P12539" s="115"/>
      <c r="Q12539" s="116"/>
      <c r="R12539" s="116"/>
      <c r="S12539" s="116"/>
      <c r="T12539" s="117"/>
    </row>
    <row r="12540" spans="16:20" x14ac:dyDescent="0.15">
      <c r="P12540" s="115"/>
      <c r="Q12540" s="116"/>
      <c r="R12540" s="116"/>
      <c r="S12540" s="116"/>
      <c r="T12540" s="117"/>
    </row>
    <row r="12541" spans="16:20" x14ac:dyDescent="0.15">
      <c r="P12541" s="115"/>
      <c r="Q12541" s="116"/>
      <c r="R12541" s="116"/>
      <c r="S12541" s="116"/>
      <c r="T12541" s="117"/>
    </row>
    <row r="12542" spans="16:20" x14ac:dyDescent="0.15">
      <c r="P12542" s="115"/>
      <c r="Q12542" s="116"/>
      <c r="R12542" s="116"/>
      <c r="S12542" s="116"/>
      <c r="T12542" s="117"/>
    </row>
    <row r="12543" spans="16:20" x14ac:dyDescent="0.15">
      <c r="P12543" s="115"/>
      <c r="Q12543" s="116"/>
      <c r="R12543" s="116"/>
      <c r="S12543" s="116"/>
      <c r="T12543" s="117"/>
    </row>
    <row r="12544" spans="16:20" x14ac:dyDescent="0.15">
      <c r="P12544" s="115"/>
      <c r="Q12544" s="116"/>
      <c r="R12544" s="116"/>
      <c r="S12544" s="116"/>
      <c r="T12544" s="117"/>
    </row>
    <row r="12545" spans="16:20" x14ac:dyDescent="0.15">
      <c r="P12545" s="115"/>
      <c r="Q12545" s="116"/>
      <c r="R12545" s="116"/>
      <c r="S12545" s="116"/>
      <c r="T12545" s="117"/>
    </row>
    <row r="12546" spans="16:20" x14ac:dyDescent="0.15">
      <c r="P12546" s="115"/>
      <c r="Q12546" s="116"/>
      <c r="R12546" s="116"/>
      <c r="S12546" s="116"/>
      <c r="T12546" s="117"/>
    </row>
    <row r="12547" spans="16:20" x14ac:dyDescent="0.15">
      <c r="P12547" s="115"/>
      <c r="Q12547" s="116"/>
      <c r="R12547" s="116"/>
      <c r="S12547" s="116"/>
      <c r="T12547" s="117"/>
    </row>
    <row r="12548" spans="16:20" x14ac:dyDescent="0.15">
      <c r="P12548" s="115"/>
      <c r="Q12548" s="116"/>
      <c r="R12548" s="116"/>
      <c r="S12548" s="116"/>
      <c r="T12548" s="117"/>
    </row>
    <row r="12549" spans="16:20" x14ac:dyDescent="0.15">
      <c r="P12549" s="115"/>
      <c r="Q12549" s="116"/>
      <c r="R12549" s="116"/>
      <c r="S12549" s="116"/>
      <c r="T12549" s="117"/>
    </row>
    <row r="12550" spans="16:20" x14ac:dyDescent="0.15">
      <c r="P12550" s="115"/>
      <c r="Q12550" s="116"/>
      <c r="R12550" s="116"/>
      <c r="S12550" s="116"/>
      <c r="T12550" s="117"/>
    </row>
    <row r="12551" spans="16:20" x14ac:dyDescent="0.15">
      <c r="P12551" s="115"/>
      <c r="Q12551" s="116"/>
      <c r="R12551" s="116"/>
      <c r="S12551" s="116"/>
      <c r="T12551" s="117"/>
    </row>
    <row r="12552" spans="16:20" x14ac:dyDescent="0.15">
      <c r="P12552" s="115"/>
      <c r="Q12552" s="116"/>
      <c r="R12552" s="116"/>
      <c r="S12552" s="116"/>
      <c r="T12552" s="117"/>
    </row>
    <row r="12553" spans="16:20" x14ac:dyDescent="0.15">
      <c r="P12553" s="115"/>
      <c r="Q12553" s="116"/>
      <c r="R12553" s="116"/>
      <c r="S12553" s="116"/>
      <c r="T12553" s="117"/>
    </row>
    <row r="12554" spans="16:20" x14ac:dyDescent="0.15">
      <c r="P12554" s="115"/>
      <c r="Q12554" s="116"/>
      <c r="R12554" s="116"/>
      <c r="S12554" s="116"/>
      <c r="T12554" s="117"/>
    </row>
    <row r="12555" spans="16:20" x14ac:dyDescent="0.15">
      <c r="P12555" s="115"/>
      <c r="Q12555" s="116"/>
      <c r="R12555" s="116"/>
      <c r="S12555" s="116"/>
      <c r="T12555" s="117"/>
    </row>
    <row r="12556" spans="16:20" x14ac:dyDescent="0.15">
      <c r="P12556" s="115"/>
      <c r="Q12556" s="116"/>
      <c r="R12556" s="116"/>
      <c r="S12556" s="116"/>
      <c r="T12556" s="117"/>
    </row>
    <row r="12557" spans="16:20" x14ac:dyDescent="0.15">
      <c r="P12557" s="115"/>
      <c r="Q12557" s="116"/>
      <c r="R12557" s="116"/>
      <c r="S12557" s="116"/>
      <c r="T12557" s="117"/>
    </row>
    <row r="12558" spans="16:20" x14ac:dyDescent="0.15">
      <c r="P12558" s="115"/>
      <c r="Q12558" s="116"/>
      <c r="R12558" s="116"/>
      <c r="S12558" s="116"/>
      <c r="T12558" s="117"/>
    </row>
    <row r="12559" spans="16:20" x14ac:dyDescent="0.15">
      <c r="P12559" s="115"/>
      <c r="Q12559" s="116"/>
      <c r="R12559" s="116"/>
      <c r="S12559" s="116"/>
      <c r="T12559" s="117"/>
    </row>
    <row r="12560" spans="16:20" x14ac:dyDescent="0.15">
      <c r="P12560" s="115"/>
      <c r="Q12560" s="116"/>
      <c r="R12560" s="116"/>
      <c r="S12560" s="116"/>
      <c r="T12560" s="117"/>
    </row>
    <row r="12561" spans="16:20" x14ac:dyDescent="0.15">
      <c r="P12561" s="115"/>
      <c r="Q12561" s="116"/>
      <c r="R12561" s="116"/>
      <c r="S12561" s="116"/>
      <c r="T12561" s="117"/>
    </row>
    <row r="12562" spans="16:20" x14ac:dyDescent="0.15">
      <c r="P12562" s="115"/>
      <c r="Q12562" s="116"/>
      <c r="R12562" s="116"/>
      <c r="S12562" s="116"/>
      <c r="T12562" s="117"/>
    </row>
    <row r="12563" spans="16:20" x14ac:dyDescent="0.15">
      <c r="P12563" s="115"/>
      <c r="Q12563" s="116"/>
      <c r="R12563" s="116"/>
      <c r="S12563" s="116"/>
      <c r="T12563" s="117"/>
    </row>
    <row r="12564" spans="16:20" x14ac:dyDescent="0.15">
      <c r="P12564" s="115"/>
      <c r="Q12564" s="116"/>
      <c r="R12564" s="116"/>
      <c r="S12564" s="116"/>
      <c r="T12564" s="117"/>
    </row>
    <row r="12565" spans="16:20" x14ac:dyDescent="0.15">
      <c r="P12565" s="115"/>
      <c r="Q12565" s="116"/>
      <c r="R12565" s="116"/>
      <c r="S12565" s="116"/>
      <c r="T12565" s="117"/>
    </row>
    <row r="12566" spans="16:20" x14ac:dyDescent="0.15">
      <c r="P12566" s="115"/>
      <c r="Q12566" s="116"/>
      <c r="R12566" s="116"/>
      <c r="S12566" s="116"/>
      <c r="T12566" s="117"/>
    </row>
    <row r="12567" spans="16:20" x14ac:dyDescent="0.15">
      <c r="P12567" s="115"/>
      <c r="Q12567" s="116"/>
      <c r="R12567" s="116"/>
      <c r="S12567" s="116"/>
      <c r="T12567" s="117"/>
    </row>
    <row r="12568" spans="16:20" x14ac:dyDescent="0.15">
      <c r="P12568" s="115"/>
      <c r="Q12568" s="116"/>
      <c r="R12568" s="116"/>
      <c r="S12568" s="116"/>
      <c r="T12568" s="117"/>
    </row>
    <row r="12569" spans="16:20" x14ac:dyDescent="0.15">
      <c r="P12569" s="115"/>
      <c r="Q12569" s="116"/>
      <c r="R12569" s="116"/>
      <c r="S12569" s="116"/>
      <c r="T12569" s="117"/>
    </row>
    <row r="12570" spans="16:20" x14ac:dyDescent="0.15">
      <c r="P12570" s="115"/>
      <c r="Q12570" s="116"/>
      <c r="R12570" s="116"/>
      <c r="S12570" s="116"/>
      <c r="T12570" s="117"/>
    </row>
    <row r="12571" spans="16:20" x14ac:dyDescent="0.15">
      <c r="P12571" s="115"/>
      <c r="Q12571" s="116"/>
      <c r="R12571" s="116"/>
      <c r="S12571" s="116"/>
      <c r="T12571" s="117"/>
    </row>
    <row r="12572" spans="16:20" x14ac:dyDescent="0.15">
      <c r="P12572" s="115"/>
      <c r="Q12572" s="116"/>
      <c r="R12572" s="116"/>
      <c r="S12572" s="116"/>
      <c r="T12572" s="117"/>
    </row>
    <row r="12573" spans="16:20" x14ac:dyDescent="0.15">
      <c r="P12573" s="115"/>
      <c r="Q12573" s="116"/>
      <c r="R12573" s="116"/>
      <c r="S12573" s="116"/>
      <c r="T12573" s="117"/>
    </row>
    <row r="12574" spans="16:20" x14ac:dyDescent="0.15">
      <c r="P12574" s="115"/>
      <c r="Q12574" s="116"/>
      <c r="R12574" s="116"/>
      <c r="S12574" s="116"/>
      <c r="T12574" s="117"/>
    </row>
    <row r="12575" spans="16:20" x14ac:dyDescent="0.15">
      <c r="P12575" s="115"/>
      <c r="Q12575" s="116"/>
      <c r="R12575" s="116"/>
      <c r="S12575" s="116"/>
      <c r="T12575" s="117"/>
    </row>
    <row r="12576" spans="16:20" x14ac:dyDescent="0.15">
      <c r="P12576" s="115"/>
      <c r="Q12576" s="116"/>
      <c r="R12576" s="116"/>
      <c r="S12576" s="116"/>
      <c r="T12576" s="117"/>
    </row>
    <row r="12577" spans="16:20" x14ac:dyDescent="0.15">
      <c r="P12577" s="115"/>
      <c r="Q12577" s="116"/>
      <c r="R12577" s="116"/>
      <c r="S12577" s="116"/>
      <c r="T12577" s="117"/>
    </row>
    <row r="12578" spans="16:20" x14ac:dyDescent="0.15">
      <c r="P12578" s="115"/>
      <c r="Q12578" s="116"/>
      <c r="R12578" s="116"/>
      <c r="S12578" s="116"/>
      <c r="T12578" s="117"/>
    </row>
    <row r="12579" spans="16:20" x14ac:dyDescent="0.15">
      <c r="P12579" s="115"/>
      <c r="Q12579" s="116"/>
      <c r="R12579" s="116"/>
      <c r="S12579" s="116"/>
      <c r="T12579" s="117"/>
    </row>
    <row r="12580" spans="16:20" x14ac:dyDescent="0.15">
      <c r="P12580" s="115"/>
      <c r="Q12580" s="116"/>
      <c r="R12580" s="116"/>
      <c r="S12580" s="116"/>
      <c r="T12580" s="117"/>
    </row>
    <row r="12581" spans="16:20" x14ac:dyDescent="0.15">
      <c r="P12581" s="115"/>
      <c r="Q12581" s="116"/>
      <c r="R12581" s="116"/>
      <c r="S12581" s="116"/>
      <c r="T12581" s="117"/>
    </row>
    <row r="12582" spans="16:20" x14ac:dyDescent="0.15">
      <c r="P12582" s="115"/>
      <c r="Q12582" s="116"/>
      <c r="R12582" s="116"/>
      <c r="S12582" s="116"/>
      <c r="T12582" s="117"/>
    </row>
    <row r="12583" spans="16:20" x14ac:dyDescent="0.15">
      <c r="P12583" s="115"/>
      <c r="Q12583" s="116"/>
      <c r="R12583" s="116"/>
      <c r="S12583" s="116"/>
      <c r="T12583" s="117"/>
    </row>
    <row r="12584" spans="16:20" x14ac:dyDescent="0.15">
      <c r="P12584" s="115"/>
      <c r="Q12584" s="116"/>
      <c r="R12584" s="116"/>
      <c r="S12584" s="116"/>
      <c r="T12584" s="117"/>
    </row>
    <row r="12585" spans="16:20" x14ac:dyDescent="0.15">
      <c r="P12585" s="115"/>
      <c r="Q12585" s="116"/>
      <c r="R12585" s="116"/>
      <c r="S12585" s="116"/>
      <c r="T12585" s="117"/>
    </row>
    <row r="12586" spans="16:20" x14ac:dyDescent="0.15">
      <c r="P12586" s="115"/>
      <c r="Q12586" s="116"/>
      <c r="R12586" s="116"/>
      <c r="S12586" s="116"/>
      <c r="T12586" s="117"/>
    </row>
    <row r="12587" spans="16:20" x14ac:dyDescent="0.15">
      <c r="P12587" s="115"/>
      <c r="Q12587" s="116"/>
      <c r="R12587" s="116"/>
      <c r="S12587" s="116"/>
      <c r="T12587" s="117"/>
    </row>
    <row r="12588" spans="16:20" x14ac:dyDescent="0.15">
      <c r="P12588" s="115"/>
      <c r="Q12588" s="116"/>
      <c r="R12588" s="116"/>
      <c r="S12588" s="116"/>
      <c r="T12588" s="117"/>
    </row>
    <row r="12589" spans="16:20" x14ac:dyDescent="0.15">
      <c r="P12589" s="115"/>
      <c r="Q12589" s="116"/>
      <c r="R12589" s="116"/>
      <c r="S12589" s="116"/>
      <c r="T12589" s="117"/>
    </row>
    <row r="12590" spans="16:20" x14ac:dyDescent="0.15">
      <c r="P12590" s="115"/>
      <c r="Q12590" s="116"/>
      <c r="R12590" s="116"/>
      <c r="S12590" s="116"/>
      <c r="T12590" s="117"/>
    </row>
    <row r="12591" spans="16:20" x14ac:dyDescent="0.15">
      <c r="P12591" s="115"/>
      <c r="Q12591" s="116"/>
      <c r="R12591" s="116"/>
      <c r="S12591" s="116"/>
      <c r="T12591" s="117"/>
    </row>
    <row r="12592" spans="16:20" x14ac:dyDescent="0.15">
      <c r="P12592" s="115"/>
      <c r="Q12592" s="116"/>
      <c r="R12592" s="116"/>
      <c r="S12592" s="116"/>
      <c r="T12592" s="117"/>
    </row>
    <row r="12593" spans="16:20" x14ac:dyDescent="0.15">
      <c r="P12593" s="115"/>
      <c r="Q12593" s="116"/>
      <c r="R12593" s="116"/>
      <c r="S12593" s="116"/>
      <c r="T12593" s="117"/>
    </row>
    <row r="12594" spans="16:20" x14ac:dyDescent="0.15">
      <c r="P12594" s="115"/>
      <c r="Q12594" s="116"/>
      <c r="R12594" s="116"/>
      <c r="S12594" s="116"/>
      <c r="T12594" s="117"/>
    </row>
    <row r="12595" spans="16:20" x14ac:dyDescent="0.15">
      <c r="P12595" s="115"/>
      <c r="Q12595" s="116"/>
      <c r="R12595" s="116"/>
      <c r="S12595" s="116"/>
      <c r="T12595" s="117"/>
    </row>
    <row r="12596" spans="16:20" x14ac:dyDescent="0.15">
      <c r="P12596" s="115"/>
      <c r="Q12596" s="116"/>
      <c r="R12596" s="116"/>
      <c r="S12596" s="116"/>
      <c r="T12596" s="117"/>
    </row>
    <row r="12597" spans="16:20" x14ac:dyDescent="0.15">
      <c r="P12597" s="115"/>
      <c r="Q12597" s="116"/>
      <c r="R12597" s="116"/>
      <c r="S12597" s="116"/>
      <c r="T12597" s="117"/>
    </row>
    <row r="12598" spans="16:20" x14ac:dyDescent="0.15">
      <c r="P12598" s="115"/>
      <c r="Q12598" s="116"/>
      <c r="R12598" s="116"/>
      <c r="S12598" s="116"/>
      <c r="T12598" s="117"/>
    </row>
    <row r="12599" spans="16:20" x14ac:dyDescent="0.15">
      <c r="P12599" s="115"/>
      <c r="Q12599" s="116"/>
      <c r="R12599" s="116"/>
      <c r="S12599" s="116"/>
      <c r="T12599" s="117"/>
    </row>
    <row r="12600" spans="16:20" x14ac:dyDescent="0.15">
      <c r="P12600" s="115"/>
      <c r="Q12600" s="116"/>
      <c r="R12600" s="116"/>
      <c r="S12600" s="116"/>
      <c r="T12600" s="117"/>
    </row>
    <row r="12601" spans="16:20" x14ac:dyDescent="0.15">
      <c r="P12601" s="115"/>
      <c r="Q12601" s="116"/>
      <c r="R12601" s="116"/>
      <c r="S12601" s="116"/>
      <c r="T12601" s="117"/>
    </row>
    <row r="12602" spans="16:20" x14ac:dyDescent="0.15">
      <c r="P12602" s="115"/>
      <c r="Q12602" s="116"/>
      <c r="R12602" s="116"/>
      <c r="S12602" s="116"/>
      <c r="T12602" s="117"/>
    </row>
    <row r="12603" spans="16:20" x14ac:dyDescent="0.15">
      <c r="P12603" s="115"/>
      <c r="Q12603" s="116"/>
      <c r="R12603" s="116"/>
      <c r="S12603" s="116"/>
      <c r="T12603" s="117"/>
    </row>
    <row r="12604" spans="16:20" x14ac:dyDescent="0.15">
      <c r="P12604" s="115"/>
      <c r="Q12604" s="116"/>
      <c r="R12604" s="116"/>
      <c r="S12604" s="116"/>
      <c r="T12604" s="117"/>
    </row>
    <row r="12605" spans="16:20" x14ac:dyDescent="0.15">
      <c r="P12605" s="115"/>
      <c r="Q12605" s="116"/>
      <c r="R12605" s="116"/>
      <c r="S12605" s="116"/>
      <c r="T12605" s="117"/>
    </row>
    <row r="12606" spans="16:20" x14ac:dyDescent="0.15">
      <c r="P12606" s="115"/>
      <c r="Q12606" s="116"/>
      <c r="R12606" s="116"/>
      <c r="S12606" s="116"/>
      <c r="T12606" s="117"/>
    </row>
    <row r="12607" spans="16:20" x14ac:dyDescent="0.15">
      <c r="P12607" s="115"/>
      <c r="Q12607" s="116"/>
      <c r="R12607" s="116"/>
      <c r="S12607" s="116"/>
      <c r="T12607" s="117"/>
    </row>
    <row r="12608" spans="16:20" x14ac:dyDescent="0.15">
      <c r="P12608" s="115"/>
      <c r="Q12608" s="116"/>
      <c r="R12608" s="116"/>
      <c r="S12608" s="116"/>
      <c r="T12608" s="117"/>
    </row>
    <row r="12609" spans="16:20" x14ac:dyDescent="0.15">
      <c r="P12609" s="115"/>
      <c r="Q12609" s="116"/>
      <c r="R12609" s="116"/>
      <c r="S12609" s="116"/>
      <c r="T12609" s="117"/>
    </row>
    <row r="12610" spans="16:20" x14ac:dyDescent="0.15">
      <c r="P12610" s="115"/>
      <c r="Q12610" s="116"/>
      <c r="R12610" s="116"/>
      <c r="S12610" s="116"/>
      <c r="T12610" s="117"/>
    </row>
    <row r="12611" spans="16:20" x14ac:dyDescent="0.15">
      <c r="P12611" s="115"/>
      <c r="Q12611" s="116"/>
      <c r="R12611" s="116"/>
      <c r="S12611" s="116"/>
      <c r="T12611" s="117"/>
    </row>
    <row r="12612" spans="16:20" x14ac:dyDescent="0.15">
      <c r="P12612" s="115"/>
      <c r="Q12612" s="116"/>
      <c r="R12612" s="116"/>
      <c r="S12612" s="116"/>
      <c r="T12612" s="117"/>
    </row>
    <row r="12613" spans="16:20" x14ac:dyDescent="0.15">
      <c r="P12613" s="115"/>
      <c r="Q12613" s="116"/>
      <c r="R12613" s="116"/>
      <c r="S12613" s="116"/>
      <c r="T12613" s="117"/>
    </row>
    <row r="12614" spans="16:20" x14ac:dyDescent="0.15">
      <c r="P12614" s="115"/>
      <c r="Q12614" s="116"/>
      <c r="R12614" s="116"/>
      <c r="S12614" s="116"/>
      <c r="T12614" s="117"/>
    </row>
    <row r="12615" spans="16:20" x14ac:dyDescent="0.15">
      <c r="P12615" s="115"/>
      <c r="Q12615" s="116"/>
      <c r="R12615" s="116"/>
      <c r="S12615" s="116"/>
      <c r="T12615" s="117"/>
    </row>
    <row r="12616" spans="16:20" x14ac:dyDescent="0.15">
      <c r="P12616" s="115"/>
      <c r="Q12616" s="116"/>
      <c r="R12616" s="116"/>
      <c r="S12616" s="116"/>
      <c r="T12616" s="117"/>
    </row>
    <row r="12617" spans="16:20" x14ac:dyDescent="0.15">
      <c r="P12617" s="115"/>
      <c r="Q12617" s="116"/>
      <c r="R12617" s="116"/>
      <c r="S12617" s="116"/>
      <c r="T12617" s="117"/>
    </row>
    <row r="12618" spans="16:20" x14ac:dyDescent="0.15">
      <c r="P12618" s="115"/>
      <c r="Q12618" s="116"/>
      <c r="R12618" s="116"/>
      <c r="S12618" s="116"/>
      <c r="T12618" s="117"/>
    </row>
    <row r="12619" spans="16:20" x14ac:dyDescent="0.15">
      <c r="P12619" s="115"/>
      <c r="Q12619" s="116"/>
      <c r="R12619" s="116"/>
      <c r="S12619" s="116"/>
      <c r="T12619" s="117"/>
    </row>
    <row r="12620" spans="16:20" x14ac:dyDescent="0.15">
      <c r="P12620" s="115"/>
      <c r="Q12620" s="116"/>
      <c r="R12620" s="116"/>
      <c r="S12620" s="116"/>
      <c r="T12620" s="117"/>
    </row>
    <row r="12621" spans="16:20" x14ac:dyDescent="0.15">
      <c r="P12621" s="115"/>
      <c r="Q12621" s="116"/>
      <c r="R12621" s="116"/>
      <c r="S12621" s="116"/>
      <c r="T12621" s="117"/>
    </row>
    <row r="12622" spans="16:20" x14ac:dyDescent="0.15">
      <c r="P12622" s="115"/>
      <c r="Q12622" s="116"/>
      <c r="R12622" s="116"/>
      <c r="S12622" s="116"/>
      <c r="T12622" s="117"/>
    </row>
    <row r="12623" spans="16:20" x14ac:dyDescent="0.15">
      <c r="P12623" s="115"/>
      <c r="Q12623" s="116"/>
      <c r="R12623" s="116"/>
      <c r="S12623" s="116"/>
      <c r="T12623" s="117"/>
    </row>
    <row r="12624" spans="16:20" x14ac:dyDescent="0.15">
      <c r="P12624" s="115"/>
      <c r="Q12624" s="116"/>
      <c r="R12624" s="116"/>
      <c r="S12624" s="116"/>
      <c r="T12624" s="117"/>
    </row>
    <row r="12625" spans="16:20" x14ac:dyDescent="0.15">
      <c r="P12625" s="115"/>
      <c r="Q12625" s="116"/>
      <c r="R12625" s="116"/>
      <c r="S12625" s="116"/>
      <c r="T12625" s="117"/>
    </row>
    <row r="12626" spans="16:20" x14ac:dyDescent="0.15">
      <c r="P12626" s="115"/>
      <c r="Q12626" s="116"/>
      <c r="R12626" s="116"/>
      <c r="S12626" s="116"/>
      <c r="T12626" s="117"/>
    </row>
    <row r="12627" spans="16:20" x14ac:dyDescent="0.15">
      <c r="P12627" s="115"/>
      <c r="Q12627" s="116"/>
      <c r="R12627" s="116"/>
      <c r="S12627" s="116"/>
      <c r="T12627" s="117"/>
    </row>
    <row r="12628" spans="16:20" x14ac:dyDescent="0.15">
      <c r="P12628" s="115"/>
      <c r="Q12628" s="116"/>
      <c r="R12628" s="116"/>
      <c r="S12628" s="116"/>
      <c r="T12628" s="117"/>
    </row>
    <row r="12629" spans="16:20" x14ac:dyDescent="0.15">
      <c r="P12629" s="115"/>
      <c r="Q12629" s="116"/>
      <c r="R12629" s="116"/>
      <c r="S12629" s="116"/>
      <c r="T12629" s="117"/>
    </row>
    <row r="12630" spans="16:20" x14ac:dyDescent="0.15">
      <c r="P12630" s="115"/>
      <c r="Q12630" s="116"/>
      <c r="R12630" s="116"/>
      <c r="S12630" s="116"/>
      <c r="T12630" s="117"/>
    </row>
    <row r="12631" spans="16:20" x14ac:dyDescent="0.15">
      <c r="P12631" s="115"/>
      <c r="Q12631" s="116"/>
      <c r="R12631" s="116"/>
      <c r="S12631" s="116"/>
      <c r="T12631" s="117"/>
    </row>
    <row r="12632" spans="16:20" x14ac:dyDescent="0.15">
      <c r="P12632" s="115"/>
      <c r="Q12632" s="116"/>
      <c r="R12632" s="116"/>
      <c r="S12632" s="116"/>
      <c r="T12632" s="117"/>
    </row>
    <row r="12633" spans="16:20" x14ac:dyDescent="0.15">
      <c r="P12633" s="115"/>
      <c r="Q12633" s="116"/>
      <c r="R12633" s="116"/>
      <c r="S12633" s="116"/>
      <c r="T12633" s="117"/>
    </row>
    <row r="12634" spans="16:20" x14ac:dyDescent="0.15">
      <c r="P12634" s="115"/>
      <c r="Q12634" s="116"/>
      <c r="R12634" s="116"/>
      <c r="S12634" s="116"/>
      <c r="T12634" s="117"/>
    </row>
    <row r="12635" spans="16:20" x14ac:dyDescent="0.15">
      <c r="P12635" s="115"/>
      <c r="Q12635" s="116"/>
      <c r="R12635" s="116"/>
      <c r="S12635" s="116"/>
      <c r="T12635" s="117"/>
    </row>
    <row r="12636" spans="16:20" x14ac:dyDescent="0.15">
      <c r="P12636" s="115"/>
      <c r="Q12636" s="116"/>
      <c r="R12636" s="116"/>
      <c r="S12636" s="116"/>
      <c r="T12636" s="117"/>
    </row>
    <row r="12637" spans="16:20" x14ac:dyDescent="0.15">
      <c r="P12637" s="115"/>
      <c r="Q12637" s="116"/>
      <c r="R12637" s="116"/>
      <c r="S12637" s="116"/>
      <c r="T12637" s="117"/>
    </row>
    <row r="12638" spans="16:20" x14ac:dyDescent="0.15">
      <c r="P12638" s="115"/>
      <c r="Q12638" s="116"/>
      <c r="R12638" s="116"/>
      <c r="S12638" s="116"/>
      <c r="T12638" s="117"/>
    </row>
    <row r="12639" spans="16:20" x14ac:dyDescent="0.15">
      <c r="P12639" s="115"/>
      <c r="Q12639" s="116"/>
      <c r="R12639" s="116"/>
      <c r="S12639" s="116"/>
      <c r="T12639" s="117"/>
    </row>
    <row r="12640" spans="16:20" x14ac:dyDescent="0.15">
      <c r="P12640" s="115"/>
      <c r="Q12640" s="116"/>
      <c r="R12640" s="116"/>
      <c r="S12640" s="116"/>
      <c r="T12640" s="117"/>
    </row>
    <row r="12641" spans="16:20" x14ac:dyDescent="0.15">
      <c r="P12641" s="115"/>
      <c r="Q12641" s="116"/>
      <c r="R12641" s="116"/>
      <c r="S12641" s="116"/>
      <c r="T12641" s="117"/>
    </row>
    <row r="12642" spans="16:20" x14ac:dyDescent="0.15">
      <c r="P12642" s="115"/>
      <c r="Q12642" s="116"/>
      <c r="R12642" s="116"/>
      <c r="S12642" s="116"/>
      <c r="T12642" s="117"/>
    </row>
    <row r="12643" spans="16:20" x14ac:dyDescent="0.15">
      <c r="P12643" s="115"/>
      <c r="Q12643" s="116"/>
      <c r="R12643" s="116"/>
      <c r="S12643" s="116"/>
      <c r="T12643" s="117"/>
    </row>
    <row r="12644" spans="16:20" x14ac:dyDescent="0.15">
      <c r="P12644" s="115"/>
      <c r="Q12644" s="116"/>
      <c r="R12644" s="116"/>
      <c r="S12644" s="116"/>
      <c r="T12644" s="117"/>
    </row>
    <row r="12645" spans="16:20" x14ac:dyDescent="0.15">
      <c r="P12645" s="115"/>
      <c r="Q12645" s="116"/>
      <c r="R12645" s="116"/>
      <c r="S12645" s="116"/>
      <c r="T12645" s="117"/>
    </row>
    <row r="12646" spans="16:20" x14ac:dyDescent="0.15">
      <c r="P12646" s="115"/>
      <c r="Q12646" s="116"/>
      <c r="R12646" s="116"/>
      <c r="S12646" s="116"/>
      <c r="T12646" s="117"/>
    </row>
    <row r="12647" spans="16:20" x14ac:dyDescent="0.15">
      <c r="P12647" s="115"/>
      <c r="Q12647" s="116"/>
      <c r="R12647" s="116"/>
      <c r="S12647" s="116"/>
      <c r="T12647" s="117"/>
    </row>
    <row r="12648" spans="16:20" x14ac:dyDescent="0.15">
      <c r="P12648" s="115"/>
      <c r="Q12648" s="116"/>
      <c r="R12648" s="116"/>
      <c r="S12648" s="116"/>
      <c r="T12648" s="117"/>
    </row>
    <row r="12649" spans="16:20" x14ac:dyDescent="0.15">
      <c r="P12649" s="115"/>
      <c r="Q12649" s="116"/>
      <c r="R12649" s="116"/>
      <c r="S12649" s="116"/>
      <c r="T12649" s="117"/>
    </row>
    <row r="12650" spans="16:20" x14ac:dyDescent="0.15">
      <c r="P12650" s="115"/>
      <c r="Q12650" s="116"/>
      <c r="R12650" s="116"/>
      <c r="S12650" s="116"/>
      <c r="T12650" s="117"/>
    </row>
    <row r="12651" spans="16:20" x14ac:dyDescent="0.15">
      <c r="P12651" s="115"/>
      <c r="Q12651" s="116"/>
      <c r="R12651" s="116"/>
      <c r="S12651" s="116"/>
      <c r="T12651" s="117"/>
    </row>
    <row r="12652" spans="16:20" x14ac:dyDescent="0.15">
      <c r="P12652" s="115"/>
      <c r="Q12652" s="116"/>
      <c r="R12652" s="116"/>
      <c r="S12652" s="116"/>
      <c r="T12652" s="117"/>
    </row>
    <row r="12653" spans="16:20" x14ac:dyDescent="0.15">
      <c r="P12653" s="115"/>
      <c r="Q12653" s="116"/>
      <c r="R12653" s="116"/>
      <c r="S12653" s="116"/>
      <c r="T12653" s="117"/>
    </row>
    <row r="12654" spans="16:20" x14ac:dyDescent="0.15">
      <c r="P12654" s="115"/>
      <c r="Q12654" s="116"/>
      <c r="R12654" s="116"/>
      <c r="S12654" s="116"/>
      <c r="T12654" s="117"/>
    </row>
    <row r="12655" spans="16:20" x14ac:dyDescent="0.15">
      <c r="P12655" s="115"/>
      <c r="Q12655" s="116"/>
      <c r="R12655" s="116"/>
      <c r="S12655" s="116"/>
      <c r="T12655" s="117"/>
    </row>
    <row r="12656" spans="16:20" x14ac:dyDescent="0.15">
      <c r="P12656" s="115"/>
      <c r="Q12656" s="116"/>
      <c r="R12656" s="116"/>
      <c r="S12656" s="116"/>
      <c r="T12656" s="117"/>
    </row>
    <row r="12657" spans="16:20" x14ac:dyDescent="0.15">
      <c r="P12657" s="115"/>
      <c r="Q12657" s="116"/>
      <c r="R12657" s="116"/>
      <c r="S12657" s="116"/>
      <c r="T12657" s="117"/>
    </row>
    <row r="12658" spans="16:20" x14ac:dyDescent="0.15">
      <c r="P12658" s="115"/>
      <c r="Q12658" s="116"/>
      <c r="R12658" s="116"/>
      <c r="S12658" s="116"/>
      <c r="T12658" s="117"/>
    </row>
    <row r="12659" spans="16:20" x14ac:dyDescent="0.15">
      <c r="P12659" s="115"/>
      <c r="Q12659" s="116"/>
      <c r="R12659" s="116"/>
      <c r="S12659" s="116"/>
      <c r="T12659" s="117"/>
    </row>
    <row r="12660" spans="16:20" x14ac:dyDescent="0.15">
      <c r="P12660" s="115"/>
      <c r="Q12660" s="116"/>
      <c r="R12660" s="116"/>
      <c r="S12660" s="116"/>
      <c r="T12660" s="117"/>
    </row>
    <row r="12661" spans="16:20" x14ac:dyDescent="0.15">
      <c r="P12661" s="115"/>
      <c r="Q12661" s="116"/>
      <c r="R12661" s="116"/>
      <c r="S12661" s="116"/>
      <c r="T12661" s="117"/>
    </row>
    <row r="12662" spans="16:20" x14ac:dyDescent="0.15">
      <c r="P12662" s="115"/>
      <c r="Q12662" s="116"/>
      <c r="R12662" s="116"/>
      <c r="S12662" s="116"/>
      <c r="T12662" s="117"/>
    </row>
    <row r="12663" spans="16:20" x14ac:dyDescent="0.15">
      <c r="P12663" s="115"/>
      <c r="Q12663" s="116"/>
      <c r="R12663" s="116"/>
      <c r="S12663" s="116"/>
      <c r="T12663" s="117"/>
    </row>
    <row r="12664" spans="16:20" x14ac:dyDescent="0.15">
      <c r="P12664" s="115"/>
      <c r="Q12664" s="116"/>
      <c r="R12664" s="116"/>
      <c r="S12664" s="116"/>
      <c r="T12664" s="117"/>
    </row>
    <row r="12665" spans="16:20" x14ac:dyDescent="0.15">
      <c r="P12665" s="115"/>
      <c r="Q12665" s="116"/>
      <c r="R12665" s="116"/>
      <c r="S12665" s="116"/>
      <c r="T12665" s="117"/>
    </row>
    <row r="12666" spans="16:20" x14ac:dyDescent="0.15">
      <c r="P12666" s="115"/>
      <c r="Q12666" s="116"/>
      <c r="R12666" s="116"/>
      <c r="S12666" s="116"/>
      <c r="T12666" s="117"/>
    </row>
    <row r="12667" spans="16:20" x14ac:dyDescent="0.15">
      <c r="P12667" s="115"/>
      <c r="Q12667" s="116"/>
      <c r="R12667" s="116"/>
      <c r="S12667" s="116"/>
      <c r="T12667" s="117"/>
    </row>
    <row r="12668" spans="16:20" x14ac:dyDescent="0.15">
      <c r="P12668" s="115"/>
      <c r="Q12668" s="116"/>
      <c r="R12668" s="116"/>
      <c r="S12668" s="116"/>
      <c r="T12668" s="117"/>
    </row>
    <row r="12669" spans="16:20" x14ac:dyDescent="0.15">
      <c r="P12669" s="115"/>
      <c r="Q12669" s="116"/>
      <c r="R12669" s="116"/>
      <c r="S12669" s="116"/>
      <c r="T12669" s="117"/>
    </row>
    <row r="12670" spans="16:20" x14ac:dyDescent="0.15">
      <c r="P12670" s="115"/>
      <c r="Q12670" s="116"/>
      <c r="R12670" s="116"/>
      <c r="S12670" s="116"/>
      <c r="T12670" s="117"/>
    </row>
    <row r="12671" spans="16:20" x14ac:dyDescent="0.15">
      <c r="P12671" s="115"/>
      <c r="Q12671" s="116"/>
      <c r="R12671" s="116"/>
      <c r="S12671" s="116"/>
      <c r="T12671" s="117"/>
    </row>
    <row r="12672" spans="16:20" x14ac:dyDescent="0.15">
      <c r="P12672" s="115"/>
      <c r="Q12672" s="116"/>
      <c r="R12672" s="116"/>
      <c r="S12672" s="116"/>
      <c r="T12672" s="117"/>
    </row>
    <row r="12673" spans="16:20" x14ac:dyDescent="0.15">
      <c r="P12673" s="115"/>
      <c r="Q12673" s="116"/>
      <c r="R12673" s="116"/>
      <c r="S12673" s="116"/>
      <c r="T12673" s="117"/>
    </row>
    <row r="12674" spans="16:20" x14ac:dyDescent="0.15">
      <c r="P12674" s="115"/>
      <c r="Q12674" s="116"/>
      <c r="R12674" s="116"/>
      <c r="S12674" s="116"/>
      <c r="T12674" s="117"/>
    </row>
    <row r="12675" spans="16:20" x14ac:dyDescent="0.15">
      <c r="P12675" s="115"/>
      <c r="Q12675" s="116"/>
      <c r="R12675" s="116"/>
      <c r="S12675" s="116"/>
      <c r="T12675" s="117"/>
    </row>
    <row r="12676" spans="16:20" x14ac:dyDescent="0.15">
      <c r="P12676" s="115"/>
      <c r="Q12676" s="116"/>
      <c r="R12676" s="116"/>
      <c r="S12676" s="116"/>
      <c r="T12676" s="117"/>
    </row>
    <row r="12677" spans="16:20" x14ac:dyDescent="0.15">
      <c r="P12677" s="115"/>
      <c r="Q12677" s="116"/>
      <c r="R12677" s="116"/>
      <c r="S12677" s="116"/>
      <c r="T12677" s="117"/>
    </row>
    <row r="12678" spans="16:20" x14ac:dyDescent="0.15">
      <c r="P12678" s="115"/>
      <c r="Q12678" s="116"/>
      <c r="R12678" s="116"/>
      <c r="S12678" s="116"/>
      <c r="T12678" s="117"/>
    </row>
    <row r="12679" spans="16:20" x14ac:dyDescent="0.15">
      <c r="P12679" s="115"/>
      <c r="Q12679" s="116"/>
      <c r="R12679" s="116"/>
      <c r="S12679" s="116"/>
      <c r="T12679" s="117"/>
    </row>
    <row r="12680" spans="16:20" x14ac:dyDescent="0.15">
      <c r="P12680" s="115"/>
      <c r="Q12680" s="116"/>
      <c r="R12680" s="116"/>
      <c r="S12680" s="116"/>
      <c r="T12680" s="117"/>
    </row>
    <row r="12681" spans="16:20" x14ac:dyDescent="0.15">
      <c r="P12681" s="115"/>
      <c r="Q12681" s="116"/>
      <c r="R12681" s="116"/>
      <c r="S12681" s="116"/>
      <c r="T12681" s="117"/>
    </row>
    <row r="12682" spans="16:20" x14ac:dyDescent="0.15">
      <c r="P12682" s="115"/>
      <c r="Q12682" s="116"/>
      <c r="R12682" s="116"/>
      <c r="S12682" s="116"/>
      <c r="T12682" s="117"/>
    </row>
    <row r="12683" spans="16:20" x14ac:dyDescent="0.15">
      <c r="P12683" s="115"/>
      <c r="Q12683" s="116"/>
      <c r="R12683" s="116"/>
      <c r="S12683" s="116"/>
      <c r="T12683" s="117"/>
    </row>
    <row r="12684" spans="16:20" x14ac:dyDescent="0.15">
      <c r="P12684" s="115"/>
      <c r="Q12684" s="116"/>
      <c r="R12684" s="116"/>
      <c r="S12684" s="116"/>
      <c r="T12684" s="117"/>
    </row>
    <row r="12685" spans="16:20" x14ac:dyDescent="0.15">
      <c r="P12685" s="115"/>
      <c r="Q12685" s="116"/>
      <c r="R12685" s="116"/>
      <c r="S12685" s="116"/>
      <c r="T12685" s="117"/>
    </row>
    <row r="12686" spans="16:20" x14ac:dyDescent="0.15">
      <c r="P12686" s="115"/>
      <c r="Q12686" s="116"/>
      <c r="R12686" s="116"/>
      <c r="S12686" s="116"/>
      <c r="T12686" s="117"/>
    </row>
    <row r="12687" spans="16:20" x14ac:dyDescent="0.15">
      <c r="P12687" s="115"/>
      <c r="Q12687" s="116"/>
      <c r="R12687" s="116"/>
      <c r="S12687" s="116"/>
      <c r="T12687" s="117"/>
    </row>
    <row r="12688" spans="16:20" x14ac:dyDescent="0.15">
      <c r="P12688" s="115"/>
      <c r="Q12688" s="116"/>
      <c r="R12688" s="116"/>
      <c r="S12688" s="116"/>
      <c r="T12688" s="117"/>
    </row>
    <row r="12689" spans="16:20" x14ac:dyDescent="0.15">
      <c r="P12689" s="115"/>
      <c r="Q12689" s="116"/>
      <c r="R12689" s="116"/>
      <c r="S12689" s="116"/>
      <c r="T12689" s="117"/>
    </row>
    <row r="12690" spans="16:20" x14ac:dyDescent="0.15">
      <c r="P12690" s="115"/>
      <c r="Q12690" s="116"/>
      <c r="R12690" s="116"/>
      <c r="S12690" s="116"/>
      <c r="T12690" s="117"/>
    </row>
    <row r="12691" spans="16:20" x14ac:dyDescent="0.15">
      <c r="P12691" s="115"/>
      <c r="Q12691" s="116"/>
      <c r="R12691" s="116"/>
      <c r="S12691" s="116"/>
      <c r="T12691" s="117"/>
    </row>
    <row r="12692" spans="16:20" x14ac:dyDescent="0.15">
      <c r="P12692" s="115"/>
      <c r="Q12692" s="116"/>
      <c r="R12692" s="116"/>
      <c r="S12692" s="116"/>
      <c r="T12692" s="117"/>
    </row>
    <row r="12693" spans="16:20" x14ac:dyDescent="0.15">
      <c r="P12693" s="115"/>
      <c r="Q12693" s="116"/>
      <c r="R12693" s="116"/>
      <c r="S12693" s="116"/>
      <c r="T12693" s="117"/>
    </row>
    <row r="12694" spans="16:20" x14ac:dyDescent="0.15">
      <c r="P12694" s="115"/>
      <c r="Q12694" s="116"/>
      <c r="R12694" s="116"/>
      <c r="S12694" s="116"/>
      <c r="T12694" s="117"/>
    </row>
    <row r="12695" spans="16:20" x14ac:dyDescent="0.15">
      <c r="P12695" s="115"/>
      <c r="Q12695" s="116"/>
      <c r="R12695" s="116"/>
      <c r="S12695" s="116"/>
      <c r="T12695" s="117"/>
    </row>
    <row r="12696" spans="16:20" x14ac:dyDescent="0.15">
      <c r="P12696" s="115"/>
      <c r="Q12696" s="116"/>
      <c r="R12696" s="116"/>
      <c r="S12696" s="116"/>
      <c r="T12696" s="117"/>
    </row>
    <row r="12697" spans="16:20" x14ac:dyDescent="0.15">
      <c r="P12697" s="115"/>
      <c r="Q12697" s="116"/>
      <c r="R12697" s="116"/>
      <c r="S12697" s="116"/>
      <c r="T12697" s="117"/>
    </row>
    <row r="12698" spans="16:20" x14ac:dyDescent="0.15">
      <c r="P12698" s="115"/>
      <c r="Q12698" s="116"/>
      <c r="R12698" s="116"/>
      <c r="S12698" s="116"/>
      <c r="T12698" s="117"/>
    </row>
    <row r="12699" spans="16:20" x14ac:dyDescent="0.15">
      <c r="P12699" s="115"/>
      <c r="Q12699" s="116"/>
      <c r="R12699" s="116"/>
      <c r="S12699" s="116"/>
      <c r="T12699" s="117"/>
    </row>
    <row r="12700" spans="16:20" x14ac:dyDescent="0.15">
      <c r="P12700" s="115"/>
      <c r="Q12700" s="116"/>
      <c r="R12700" s="116"/>
      <c r="S12700" s="116"/>
      <c r="T12700" s="117"/>
    </row>
    <row r="12701" spans="16:20" x14ac:dyDescent="0.15">
      <c r="P12701" s="115"/>
      <c r="Q12701" s="116"/>
      <c r="R12701" s="116"/>
      <c r="S12701" s="116"/>
      <c r="T12701" s="117"/>
    </row>
    <row r="12702" spans="16:20" x14ac:dyDescent="0.15">
      <c r="P12702" s="115"/>
      <c r="Q12702" s="116"/>
      <c r="R12702" s="116"/>
      <c r="S12702" s="116"/>
      <c r="T12702" s="117"/>
    </row>
    <row r="12703" spans="16:20" x14ac:dyDescent="0.15">
      <c r="P12703" s="115"/>
      <c r="Q12703" s="116"/>
      <c r="R12703" s="116"/>
      <c r="S12703" s="116"/>
      <c r="T12703" s="117"/>
    </row>
    <row r="12704" spans="16:20" x14ac:dyDescent="0.15">
      <c r="P12704" s="115"/>
      <c r="Q12704" s="116"/>
      <c r="R12704" s="116"/>
      <c r="S12704" s="116"/>
      <c r="T12704" s="117"/>
    </row>
    <row r="12705" spans="16:20" x14ac:dyDescent="0.15">
      <c r="P12705" s="115"/>
      <c r="Q12705" s="116"/>
      <c r="R12705" s="116"/>
      <c r="S12705" s="116"/>
      <c r="T12705" s="117"/>
    </row>
    <row r="12706" spans="16:20" x14ac:dyDescent="0.15">
      <c r="P12706" s="115"/>
      <c r="Q12706" s="116"/>
      <c r="R12706" s="116"/>
      <c r="S12706" s="116"/>
      <c r="T12706" s="117"/>
    </row>
    <row r="12707" spans="16:20" x14ac:dyDescent="0.15">
      <c r="P12707" s="115"/>
      <c r="Q12707" s="116"/>
      <c r="R12707" s="116"/>
      <c r="S12707" s="116"/>
      <c r="T12707" s="117"/>
    </row>
    <row r="12708" spans="16:20" x14ac:dyDescent="0.15">
      <c r="P12708" s="115"/>
      <c r="Q12708" s="116"/>
      <c r="R12708" s="116"/>
      <c r="S12708" s="116"/>
      <c r="T12708" s="117"/>
    </row>
    <row r="12709" spans="16:20" x14ac:dyDescent="0.15">
      <c r="P12709" s="115"/>
      <c r="Q12709" s="116"/>
      <c r="R12709" s="116"/>
      <c r="S12709" s="116"/>
      <c r="T12709" s="117"/>
    </row>
    <row r="12710" spans="16:20" x14ac:dyDescent="0.15">
      <c r="P12710" s="115"/>
      <c r="Q12710" s="116"/>
      <c r="R12710" s="116"/>
      <c r="S12710" s="116"/>
      <c r="T12710" s="117"/>
    </row>
    <row r="12711" spans="16:20" x14ac:dyDescent="0.15">
      <c r="P12711" s="115"/>
      <c r="Q12711" s="116"/>
      <c r="R12711" s="116"/>
      <c r="S12711" s="116"/>
      <c r="T12711" s="117"/>
    </row>
    <row r="12712" spans="16:20" x14ac:dyDescent="0.15">
      <c r="P12712" s="115"/>
      <c r="Q12712" s="116"/>
      <c r="R12712" s="116"/>
      <c r="S12712" s="116"/>
      <c r="T12712" s="117"/>
    </row>
    <row r="12713" spans="16:20" x14ac:dyDescent="0.15">
      <c r="P12713" s="115"/>
      <c r="Q12713" s="116"/>
      <c r="R12713" s="116"/>
      <c r="S12713" s="116"/>
      <c r="T12713" s="117"/>
    </row>
    <row r="12714" spans="16:20" x14ac:dyDescent="0.15">
      <c r="P12714" s="115"/>
      <c r="Q12714" s="116"/>
      <c r="R12714" s="116"/>
      <c r="S12714" s="116"/>
      <c r="T12714" s="117"/>
    </row>
    <row r="12715" spans="16:20" x14ac:dyDescent="0.15">
      <c r="P12715" s="115"/>
      <c r="Q12715" s="116"/>
      <c r="R12715" s="116"/>
      <c r="S12715" s="116"/>
      <c r="T12715" s="117"/>
    </row>
    <row r="12716" spans="16:20" x14ac:dyDescent="0.15">
      <c r="P12716" s="115"/>
      <c r="Q12716" s="116"/>
      <c r="R12716" s="116"/>
      <c r="S12716" s="116"/>
      <c r="T12716" s="117"/>
    </row>
    <row r="12717" spans="16:20" x14ac:dyDescent="0.15">
      <c r="P12717" s="115"/>
      <c r="Q12717" s="116"/>
      <c r="R12717" s="116"/>
      <c r="S12717" s="116"/>
      <c r="T12717" s="117"/>
    </row>
    <row r="12718" spans="16:20" x14ac:dyDescent="0.15">
      <c r="P12718" s="115"/>
      <c r="Q12718" s="116"/>
      <c r="R12718" s="116"/>
      <c r="S12718" s="116"/>
      <c r="T12718" s="117"/>
    </row>
    <row r="12719" spans="16:20" x14ac:dyDescent="0.15">
      <c r="P12719" s="115"/>
      <c r="Q12719" s="116"/>
      <c r="R12719" s="116"/>
      <c r="S12719" s="116"/>
      <c r="T12719" s="117"/>
    </row>
    <row r="12720" spans="16:20" x14ac:dyDescent="0.15">
      <c r="P12720" s="115"/>
      <c r="Q12720" s="116"/>
      <c r="R12720" s="116"/>
      <c r="S12720" s="116"/>
      <c r="T12720" s="117"/>
    </row>
    <row r="12721" spans="16:20" x14ac:dyDescent="0.15">
      <c r="P12721" s="115"/>
      <c r="Q12721" s="116"/>
      <c r="R12721" s="116"/>
      <c r="S12721" s="116"/>
      <c r="T12721" s="117"/>
    </row>
    <row r="12722" spans="16:20" x14ac:dyDescent="0.15">
      <c r="P12722" s="115"/>
      <c r="Q12722" s="116"/>
      <c r="R12722" s="116"/>
      <c r="S12722" s="116"/>
      <c r="T12722" s="117"/>
    </row>
    <row r="12723" spans="16:20" x14ac:dyDescent="0.15">
      <c r="P12723" s="115"/>
      <c r="Q12723" s="116"/>
      <c r="R12723" s="116"/>
      <c r="S12723" s="116"/>
      <c r="T12723" s="117"/>
    </row>
    <row r="12724" spans="16:20" x14ac:dyDescent="0.15">
      <c r="P12724" s="115"/>
      <c r="Q12724" s="116"/>
      <c r="R12724" s="116"/>
      <c r="S12724" s="116"/>
      <c r="T12724" s="117"/>
    </row>
    <row r="12725" spans="16:20" x14ac:dyDescent="0.15">
      <c r="P12725" s="115"/>
      <c r="Q12725" s="116"/>
      <c r="R12725" s="116"/>
      <c r="S12725" s="116"/>
      <c r="T12725" s="117"/>
    </row>
    <row r="12726" spans="16:20" x14ac:dyDescent="0.15">
      <c r="P12726" s="115"/>
      <c r="Q12726" s="116"/>
      <c r="R12726" s="116"/>
      <c r="S12726" s="116"/>
      <c r="T12726" s="117"/>
    </row>
    <row r="12727" spans="16:20" x14ac:dyDescent="0.15">
      <c r="P12727" s="115"/>
      <c r="Q12727" s="116"/>
      <c r="R12727" s="116"/>
      <c r="S12727" s="116"/>
      <c r="T12727" s="117"/>
    </row>
    <row r="12728" spans="16:20" x14ac:dyDescent="0.15">
      <c r="P12728" s="115"/>
      <c r="Q12728" s="116"/>
      <c r="R12728" s="116"/>
      <c r="S12728" s="116"/>
      <c r="T12728" s="117"/>
    </row>
    <row r="12729" spans="16:20" x14ac:dyDescent="0.15">
      <c r="P12729" s="115"/>
      <c r="Q12729" s="116"/>
      <c r="R12729" s="116"/>
      <c r="S12729" s="116"/>
      <c r="T12729" s="117"/>
    </row>
    <row r="12730" spans="16:20" x14ac:dyDescent="0.15">
      <c r="P12730" s="115"/>
      <c r="Q12730" s="116"/>
      <c r="R12730" s="116"/>
      <c r="S12730" s="116"/>
      <c r="T12730" s="117"/>
    </row>
    <row r="12731" spans="16:20" x14ac:dyDescent="0.15">
      <c r="P12731" s="115"/>
      <c r="Q12731" s="116"/>
      <c r="R12731" s="116"/>
      <c r="S12731" s="116"/>
      <c r="T12731" s="117"/>
    </row>
    <row r="12732" spans="16:20" x14ac:dyDescent="0.15">
      <c r="P12732" s="115"/>
      <c r="Q12732" s="116"/>
      <c r="R12732" s="116"/>
      <c r="S12732" s="116"/>
      <c r="T12732" s="117"/>
    </row>
    <row r="12733" spans="16:20" x14ac:dyDescent="0.15">
      <c r="P12733" s="115"/>
      <c r="Q12733" s="116"/>
      <c r="R12733" s="116"/>
      <c r="S12733" s="116"/>
      <c r="T12733" s="117"/>
    </row>
    <row r="12734" spans="16:20" x14ac:dyDescent="0.15">
      <c r="P12734" s="115"/>
      <c r="Q12734" s="116"/>
      <c r="R12734" s="116"/>
      <c r="S12734" s="116"/>
      <c r="T12734" s="117"/>
    </row>
    <row r="12735" spans="16:20" x14ac:dyDescent="0.15">
      <c r="P12735" s="115"/>
      <c r="Q12735" s="116"/>
      <c r="R12735" s="116"/>
      <c r="S12735" s="116"/>
      <c r="T12735" s="117"/>
    </row>
    <row r="12736" spans="16:20" x14ac:dyDescent="0.15">
      <c r="P12736" s="115"/>
      <c r="Q12736" s="116"/>
      <c r="R12736" s="116"/>
      <c r="S12736" s="116"/>
      <c r="T12736" s="117"/>
    </row>
    <row r="12737" spans="16:20" x14ac:dyDescent="0.15">
      <c r="P12737" s="115"/>
      <c r="Q12737" s="116"/>
      <c r="R12737" s="116"/>
      <c r="S12737" s="116"/>
      <c r="T12737" s="117"/>
    </row>
    <row r="12738" spans="16:20" x14ac:dyDescent="0.15">
      <c r="P12738" s="115"/>
      <c r="Q12738" s="116"/>
      <c r="R12738" s="116"/>
      <c r="S12738" s="116"/>
      <c r="T12738" s="117"/>
    </row>
    <row r="12739" spans="16:20" x14ac:dyDescent="0.15">
      <c r="P12739" s="115"/>
      <c r="Q12739" s="116"/>
      <c r="R12739" s="116"/>
      <c r="S12739" s="116"/>
      <c r="T12739" s="117"/>
    </row>
    <row r="12740" spans="16:20" x14ac:dyDescent="0.15">
      <c r="P12740" s="115"/>
      <c r="Q12740" s="116"/>
      <c r="R12740" s="116"/>
      <c r="S12740" s="116"/>
      <c r="T12740" s="117"/>
    </row>
    <row r="12741" spans="16:20" x14ac:dyDescent="0.15">
      <c r="P12741" s="115"/>
      <c r="Q12741" s="116"/>
      <c r="R12741" s="116"/>
      <c r="S12741" s="116"/>
      <c r="T12741" s="117"/>
    </row>
    <row r="12742" spans="16:20" x14ac:dyDescent="0.15">
      <c r="P12742" s="115"/>
      <c r="Q12742" s="116"/>
      <c r="R12742" s="116"/>
      <c r="S12742" s="116"/>
      <c r="T12742" s="117"/>
    </row>
    <row r="12743" spans="16:20" x14ac:dyDescent="0.15">
      <c r="P12743" s="115"/>
      <c r="Q12743" s="116"/>
      <c r="R12743" s="116"/>
      <c r="S12743" s="116"/>
      <c r="T12743" s="117"/>
    </row>
    <row r="12744" spans="16:20" x14ac:dyDescent="0.15">
      <c r="P12744" s="115"/>
      <c r="Q12744" s="116"/>
      <c r="R12744" s="116"/>
      <c r="S12744" s="116"/>
      <c r="T12744" s="117"/>
    </row>
    <row r="12745" spans="16:20" x14ac:dyDescent="0.15">
      <c r="P12745" s="115"/>
      <c r="Q12745" s="116"/>
      <c r="R12745" s="116"/>
      <c r="S12745" s="116"/>
      <c r="T12745" s="117"/>
    </row>
    <row r="12746" spans="16:20" x14ac:dyDescent="0.15">
      <c r="P12746" s="115"/>
      <c r="Q12746" s="116"/>
      <c r="R12746" s="116"/>
      <c r="S12746" s="116"/>
      <c r="T12746" s="117"/>
    </row>
    <row r="12747" spans="16:20" x14ac:dyDescent="0.15">
      <c r="P12747" s="115"/>
      <c r="Q12747" s="116"/>
      <c r="R12747" s="116"/>
      <c r="S12747" s="116"/>
      <c r="T12747" s="117"/>
    </row>
    <row r="12748" spans="16:20" x14ac:dyDescent="0.15">
      <c r="P12748" s="115"/>
      <c r="Q12748" s="116"/>
      <c r="R12748" s="116"/>
      <c r="S12748" s="116"/>
      <c r="T12748" s="117"/>
    </row>
    <row r="12749" spans="16:20" x14ac:dyDescent="0.15">
      <c r="P12749" s="115"/>
      <c r="Q12749" s="116"/>
      <c r="R12749" s="116"/>
      <c r="S12749" s="116"/>
      <c r="T12749" s="117"/>
    </row>
    <row r="12750" spans="16:20" x14ac:dyDescent="0.15">
      <c r="P12750" s="115"/>
      <c r="Q12750" s="116"/>
      <c r="R12750" s="116"/>
      <c r="S12750" s="116"/>
      <c r="T12750" s="117"/>
    </row>
    <row r="12751" spans="16:20" x14ac:dyDescent="0.15">
      <c r="P12751" s="115"/>
      <c r="Q12751" s="116"/>
      <c r="R12751" s="116"/>
      <c r="S12751" s="116"/>
      <c r="T12751" s="117"/>
    </row>
    <row r="12752" spans="16:20" x14ac:dyDescent="0.15">
      <c r="P12752" s="115"/>
      <c r="Q12752" s="116"/>
      <c r="R12752" s="116"/>
      <c r="S12752" s="116"/>
      <c r="T12752" s="117"/>
    </row>
    <row r="12753" spans="16:20" x14ac:dyDescent="0.15">
      <c r="P12753" s="115"/>
      <c r="Q12753" s="116"/>
      <c r="R12753" s="116"/>
      <c r="S12753" s="116"/>
      <c r="T12753" s="117"/>
    </row>
    <row r="12754" spans="16:20" x14ac:dyDescent="0.15">
      <c r="P12754" s="115"/>
      <c r="Q12754" s="116"/>
      <c r="R12754" s="116"/>
      <c r="S12754" s="116"/>
      <c r="T12754" s="117"/>
    </row>
    <row r="12755" spans="16:20" x14ac:dyDescent="0.15">
      <c r="P12755" s="115"/>
      <c r="Q12755" s="116"/>
      <c r="R12755" s="116"/>
      <c r="S12755" s="116"/>
      <c r="T12755" s="117"/>
    </row>
    <row r="12756" spans="16:20" x14ac:dyDescent="0.15">
      <c r="P12756" s="115"/>
      <c r="Q12756" s="116"/>
      <c r="R12756" s="116"/>
      <c r="S12756" s="116"/>
      <c r="T12756" s="117"/>
    </row>
    <row r="12757" spans="16:20" x14ac:dyDescent="0.15">
      <c r="P12757" s="115"/>
      <c r="Q12757" s="116"/>
      <c r="R12757" s="116"/>
      <c r="S12757" s="116"/>
      <c r="T12757" s="117"/>
    </row>
    <row r="12758" spans="16:20" x14ac:dyDescent="0.15">
      <c r="P12758" s="115"/>
      <c r="Q12758" s="116"/>
      <c r="R12758" s="116"/>
      <c r="S12758" s="116"/>
      <c r="T12758" s="117"/>
    </row>
    <row r="12759" spans="16:20" x14ac:dyDescent="0.15">
      <c r="P12759" s="115"/>
      <c r="Q12759" s="116"/>
      <c r="R12759" s="116"/>
      <c r="S12759" s="116"/>
      <c r="T12759" s="117"/>
    </row>
    <row r="12760" spans="16:20" x14ac:dyDescent="0.15">
      <c r="P12760" s="115"/>
      <c r="Q12760" s="116"/>
      <c r="R12760" s="116"/>
      <c r="S12760" s="116"/>
      <c r="T12760" s="117"/>
    </row>
    <row r="12761" spans="16:20" x14ac:dyDescent="0.15">
      <c r="P12761" s="115"/>
      <c r="Q12761" s="116"/>
      <c r="R12761" s="116"/>
      <c r="S12761" s="116"/>
      <c r="T12761" s="117"/>
    </row>
    <row r="12762" spans="16:20" x14ac:dyDescent="0.15">
      <c r="P12762" s="115"/>
      <c r="Q12762" s="116"/>
      <c r="R12762" s="116"/>
      <c r="S12762" s="116"/>
      <c r="T12762" s="117"/>
    </row>
    <row r="12763" spans="16:20" x14ac:dyDescent="0.15">
      <c r="P12763" s="115"/>
      <c r="Q12763" s="116"/>
      <c r="R12763" s="116"/>
      <c r="S12763" s="116"/>
      <c r="T12763" s="117"/>
    </row>
    <row r="12764" spans="16:20" x14ac:dyDescent="0.15">
      <c r="P12764" s="115"/>
      <c r="Q12764" s="116"/>
      <c r="R12764" s="116"/>
      <c r="S12764" s="116"/>
      <c r="T12764" s="117"/>
    </row>
    <row r="12765" spans="16:20" x14ac:dyDescent="0.15">
      <c r="P12765" s="115"/>
      <c r="Q12765" s="116"/>
      <c r="R12765" s="116"/>
      <c r="S12765" s="116"/>
      <c r="T12765" s="117"/>
    </row>
    <row r="12766" spans="16:20" x14ac:dyDescent="0.15">
      <c r="P12766" s="115"/>
      <c r="Q12766" s="116"/>
      <c r="R12766" s="116"/>
      <c r="S12766" s="116"/>
      <c r="T12766" s="117"/>
    </row>
    <row r="12767" spans="16:20" x14ac:dyDescent="0.15">
      <c r="P12767" s="115"/>
      <c r="Q12767" s="116"/>
      <c r="R12767" s="116"/>
      <c r="S12767" s="116"/>
      <c r="T12767" s="117"/>
    </row>
    <row r="12768" spans="16:20" x14ac:dyDescent="0.15">
      <c r="P12768" s="115"/>
      <c r="Q12768" s="116"/>
      <c r="R12768" s="116"/>
      <c r="S12768" s="116"/>
      <c r="T12768" s="117"/>
    </row>
    <row r="12769" spans="16:20" x14ac:dyDescent="0.15">
      <c r="P12769" s="115"/>
      <c r="Q12769" s="116"/>
      <c r="R12769" s="116"/>
      <c r="S12769" s="116"/>
      <c r="T12769" s="117"/>
    </row>
    <row r="12770" spans="16:20" x14ac:dyDescent="0.15">
      <c r="P12770" s="115"/>
      <c r="Q12770" s="116"/>
      <c r="R12770" s="116"/>
      <c r="S12770" s="116"/>
      <c r="T12770" s="117"/>
    </row>
    <row r="12771" spans="16:20" x14ac:dyDescent="0.15">
      <c r="P12771" s="115"/>
      <c r="Q12771" s="116"/>
      <c r="R12771" s="116"/>
      <c r="S12771" s="116"/>
      <c r="T12771" s="117"/>
    </row>
    <row r="12772" spans="16:20" x14ac:dyDescent="0.15">
      <c r="P12772" s="115"/>
      <c r="Q12772" s="116"/>
      <c r="R12772" s="116"/>
      <c r="S12772" s="116"/>
      <c r="T12772" s="117"/>
    </row>
    <row r="12773" spans="16:20" x14ac:dyDescent="0.15">
      <c r="P12773" s="115"/>
      <c r="Q12773" s="116"/>
      <c r="R12773" s="116"/>
      <c r="S12773" s="116"/>
      <c r="T12773" s="117"/>
    </row>
    <row r="12774" spans="16:20" x14ac:dyDescent="0.15">
      <c r="P12774" s="115"/>
      <c r="Q12774" s="116"/>
      <c r="R12774" s="116"/>
      <c r="S12774" s="116"/>
      <c r="T12774" s="117"/>
    </row>
    <row r="12775" spans="16:20" x14ac:dyDescent="0.15">
      <c r="P12775" s="115"/>
      <c r="Q12775" s="116"/>
      <c r="R12775" s="116"/>
      <c r="S12775" s="116"/>
      <c r="T12775" s="117"/>
    </row>
    <row r="12776" spans="16:20" x14ac:dyDescent="0.15">
      <c r="P12776" s="115"/>
      <c r="Q12776" s="116"/>
      <c r="R12776" s="116"/>
      <c r="S12776" s="116"/>
      <c r="T12776" s="117"/>
    </row>
    <row r="12777" spans="16:20" x14ac:dyDescent="0.15">
      <c r="P12777" s="115"/>
      <c r="Q12777" s="116"/>
      <c r="R12777" s="116"/>
      <c r="S12777" s="116"/>
      <c r="T12777" s="117"/>
    </row>
    <row r="12778" spans="16:20" x14ac:dyDescent="0.15">
      <c r="P12778" s="115"/>
      <c r="Q12778" s="116"/>
      <c r="R12778" s="116"/>
      <c r="S12778" s="116"/>
      <c r="T12778" s="117"/>
    </row>
    <row r="12779" spans="16:20" x14ac:dyDescent="0.15">
      <c r="P12779" s="115"/>
      <c r="Q12779" s="116"/>
      <c r="R12779" s="116"/>
      <c r="S12779" s="116"/>
      <c r="T12779" s="117"/>
    </row>
    <row r="12780" spans="16:20" x14ac:dyDescent="0.15">
      <c r="P12780" s="115"/>
      <c r="Q12780" s="116"/>
      <c r="R12780" s="116"/>
      <c r="S12780" s="116"/>
      <c r="T12780" s="117"/>
    </row>
    <row r="12781" spans="16:20" x14ac:dyDescent="0.15">
      <c r="P12781" s="115"/>
      <c r="Q12781" s="116"/>
      <c r="R12781" s="116"/>
      <c r="S12781" s="116"/>
      <c r="T12781" s="117"/>
    </row>
    <row r="12782" spans="16:20" x14ac:dyDescent="0.15">
      <c r="P12782" s="115"/>
      <c r="Q12782" s="116"/>
      <c r="R12782" s="116"/>
      <c r="S12782" s="116"/>
      <c r="T12782" s="117"/>
    </row>
    <row r="12783" spans="16:20" x14ac:dyDescent="0.15">
      <c r="P12783" s="115"/>
      <c r="Q12783" s="116"/>
      <c r="R12783" s="116"/>
      <c r="S12783" s="116"/>
      <c r="T12783" s="117"/>
    </row>
    <row r="12784" spans="16:20" x14ac:dyDescent="0.15">
      <c r="P12784" s="115"/>
      <c r="Q12784" s="116"/>
      <c r="R12784" s="116"/>
      <c r="S12784" s="116"/>
      <c r="T12784" s="117"/>
    </row>
    <row r="12785" spans="16:20" x14ac:dyDescent="0.15">
      <c r="P12785" s="115"/>
      <c r="Q12785" s="116"/>
      <c r="R12785" s="116"/>
      <c r="S12785" s="116"/>
      <c r="T12785" s="117"/>
    </row>
    <row r="12786" spans="16:20" x14ac:dyDescent="0.15">
      <c r="P12786" s="115"/>
      <c r="Q12786" s="116"/>
      <c r="R12786" s="116"/>
      <c r="S12786" s="116"/>
      <c r="T12786" s="117"/>
    </row>
    <row r="12787" spans="16:20" x14ac:dyDescent="0.15">
      <c r="P12787" s="115"/>
      <c r="Q12787" s="116"/>
      <c r="R12787" s="116"/>
      <c r="S12787" s="116"/>
      <c r="T12787" s="117"/>
    </row>
    <row r="12788" spans="16:20" x14ac:dyDescent="0.15">
      <c r="P12788" s="115"/>
      <c r="Q12788" s="116"/>
      <c r="R12788" s="116"/>
      <c r="S12788" s="116"/>
      <c r="T12788" s="117"/>
    </row>
    <row r="12789" spans="16:20" x14ac:dyDescent="0.15">
      <c r="P12789" s="115"/>
      <c r="Q12789" s="116"/>
      <c r="R12789" s="116"/>
      <c r="S12789" s="116"/>
      <c r="T12789" s="117"/>
    </row>
    <row r="12790" spans="16:20" x14ac:dyDescent="0.15">
      <c r="P12790" s="115"/>
      <c r="Q12790" s="116"/>
      <c r="R12790" s="116"/>
      <c r="S12790" s="116"/>
      <c r="T12790" s="117"/>
    </row>
    <row r="12791" spans="16:20" x14ac:dyDescent="0.15">
      <c r="P12791" s="115"/>
      <c r="Q12791" s="116"/>
      <c r="R12791" s="116"/>
      <c r="S12791" s="116"/>
      <c r="T12791" s="117"/>
    </row>
    <row r="12792" spans="16:20" x14ac:dyDescent="0.15">
      <c r="P12792" s="115"/>
      <c r="Q12792" s="116"/>
      <c r="R12792" s="116"/>
      <c r="S12792" s="116"/>
      <c r="T12792" s="117"/>
    </row>
    <row r="12793" spans="16:20" x14ac:dyDescent="0.15">
      <c r="P12793" s="115"/>
      <c r="Q12793" s="116"/>
      <c r="R12793" s="116"/>
      <c r="S12793" s="116"/>
      <c r="T12793" s="117"/>
    </row>
    <row r="12794" spans="16:20" x14ac:dyDescent="0.15">
      <c r="P12794" s="115"/>
      <c r="Q12794" s="116"/>
      <c r="R12794" s="116"/>
      <c r="S12794" s="116"/>
      <c r="T12794" s="117"/>
    </row>
    <row r="12795" spans="16:20" x14ac:dyDescent="0.15">
      <c r="P12795" s="115"/>
      <c r="Q12795" s="116"/>
      <c r="R12795" s="116"/>
      <c r="S12795" s="116"/>
      <c r="T12795" s="117"/>
    </row>
    <row r="12796" spans="16:20" x14ac:dyDescent="0.15">
      <c r="P12796" s="115"/>
      <c r="Q12796" s="116"/>
      <c r="R12796" s="116"/>
      <c r="S12796" s="116"/>
      <c r="T12796" s="117"/>
    </row>
    <row r="12797" spans="16:20" x14ac:dyDescent="0.15">
      <c r="P12797" s="115"/>
      <c r="Q12797" s="116"/>
      <c r="R12797" s="116"/>
      <c r="S12797" s="116"/>
      <c r="T12797" s="117"/>
    </row>
    <row r="12798" spans="16:20" x14ac:dyDescent="0.15">
      <c r="P12798" s="115"/>
      <c r="Q12798" s="116"/>
      <c r="R12798" s="116"/>
      <c r="S12798" s="116"/>
      <c r="T12798" s="117"/>
    </row>
    <row r="12799" spans="16:20" x14ac:dyDescent="0.15">
      <c r="P12799" s="115"/>
      <c r="Q12799" s="116"/>
      <c r="R12799" s="116"/>
      <c r="S12799" s="116"/>
      <c r="T12799" s="117"/>
    </row>
    <row r="12800" spans="16:20" x14ac:dyDescent="0.15">
      <c r="P12800" s="115"/>
      <c r="Q12800" s="116"/>
      <c r="R12800" s="116"/>
      <c r="S12800" s="116"/>
      <c r="T12800" s="117"/>
    </row>
    <row r="12801" spans="16:20" x14ac:dyDescent="0.15">
      <c r="P12801" s="115"/>
      <c r="Q12801" s="116"/>
      <c r="R12801" s="116"/>
      <c r="S12801" s="116"/>
      <c r="T12801" s="117"/>
    </row>
    <row r="12802" spans="16:20" x14ac:dyDescent="0.15">
      <c r="P12802" s="115"/>
      <c r="Q12802" s="116"/>
      <c r="R12802" s="116"/>
      <c r="S12802" s="116"/>
      <c r="T12802" s="117"/>
    </row>
    <row r="12803" spans="16:20" x14ac:dyDescent="0.15">
      <c r="P12803" s="115"/>
      <c r="Q12803" s="116"/>
      <c r="R12803" s="116"/>
      <c r="S12803" s="116"/>
      <c r="T12803" s="117"/>
    </row>
    <row r="12804" spans="16:20" x14ac:dyDescent="0.15">
      <c r="P12804" s="115"/>
      <c r="Q12804" s="116"/>
      <c r="R12804" s="116"/>
      <c r="S12804" s="116"/>
      <c r="T12804" s="117"/>
    </row>
    <row r="12805" spans="16:20" x14ac:dyDescent="0.15">
      <c r="P12805" s="115"/>
      <c r="Q12805" s="116"/>
      <c r="R12805" s="116"/>
      <c r="S12805" s="116"/>
      <c r="T12805" s="117"/>
    </row>
    <row r="12806" spans="16:20" x14ac:dyDescent="0.15">
      <c r="P12806" s="115"/>
      <c r="Q12806" s="116"/>
      <c r="R12806" s="116"/>
      <c r="S12806" s="116"/>
      <c r="T12806" s="117"/>
    </row>
    <row r="12807" spans="16:20" x14ac:dyDescent="0.15">
      <c r="P12807" s="115"/>
      <c r="Q12807" s="116"/>
      <c r="R12807" s="116"/>
      <c r="S12807" s="116"/>
      <c r="T12807" s="117"/>
    </row>
    <row r="12808" spans="16:20" x14ac:dyDescent="0.15">
      <c r="P12808" s="115"/>
      <c r="Q12808" s="116"/>
      <c r="R12808" s="116"/>
      <c r="S12808" s="116"/>
      <c r="T12808" s="117"/>
    </row>
    <row r="12809" spans="16:20" x14ac:dyDescent="0.15">
      <c r="P12809" s="115"/>
      <c r="Q12809" s="116"/>
      <c r="R12809" s="116"/>
      <c r="S12809" s="116"/>
      <c r="T12809" s="117"/>
    </row>
    <row r="12810" spans="16:20" x14ac:dyDescent="0.15">
      <c r="P12810" s="115"/>
      <c r="Q12810" s="116"/>
      <c r="R12810" s="116"/>
      <c r="S12810" s="116"/>
      <c r="T12810" s="117"/>
    </row>
    <row r="12811" spans="16:20" x14ac:dyDescent="0.15">
      <c r="P12811" s="115"/>
      <c r="Q12811" s="116"/>
      <c r="R12811" s="116"/>
      <c r="S12811" s="116"/>
      <c r="T12811" s="117"/>
    </row>
    <row r="12812" spans="16:20" x14ac:dyDescent="0.15">
      <c r="P12812" s="115"/>
      <c r="Q12812" s="116"/>
      <c r="R12812" s="116"/>
      <c r="S12812" s="116"/>
      <c r="T12812" s="117"/>
    </row>
    <row r="12813" spans="16:20" x14ac:dyDescent="0.15">
      <c r="P12813" s="115"/>
      <c r="Q12813" s="116"/>
      <c r="R12813" s="116"/>
      <c r="S12813" s="116"/>
      <c r="T12813" s="117"/>
    </row>
    <row r="12814" spans="16:20" x14ac:dyDescent="0.15">
      <c r="P12814" s="115"/>
      <c r="Q12814" s="116"/>
      <c r="R12814" s="116"/>
      <c r="S12814" s="116"/>
      <c r="T12814" s="117"/>
    </row>
    <row r="12815" spans="16:20" x14ac:dyDescent="0.15">
      <c r="P12815" s="115"/>
      <c r="Q12815" s="116"/>
      <c r="R12815" s="116"/>
      <c r="S12815" s="116"/>
      <c r="T12815" s="117"/>
    </row>
    <row r="12816" spans="16:20" x14ac:dyDescent="0.15">
      <c r="P12816" s="115"/>
      <c r="Q12816" s="116"/>
      <c r="R12816" s="116"/>
      <c r="S12816" s="116"/>
      <c r="T12816" s="117"/>
    </row>
    <row r="12817" spans="16:20" x14ac:dyDescent="0.15">
      <c r="P12817" s="115"/>
      <c r="Q12817" s="116"/>
      <c r="R12817" s="116"/>
      <c r="S12817" s="116"/>
      <c r="T12817" s="117"/>
    </row>
    <row r="12818" spans="16:20" x14ac:dyDescent="0.15">
      <c r="P12818" s="115"/>
      <c r="Q12818" s="116"/>
      <c r="R12818" s="116"/>
      <c r="S12818" s="116"/>
      <c r="T12818" s="117"/>
    </row>
    <row r="12819" spans="16:20" x14ac:dyDescent="0.15">
      <c r="P12819" s="115"/>
      <c r="Q12819" s="116"/>
      <c r="R12819" s="116"/>
      <c r="S12819" s="116"/>
      <c r="T12819" s="117"/>
    </row>
    <row r="12820" spans="16:20" x14ac:dyDescent="0.15">
      <c r="P12820" s="115"/>
      <c r="Q12820" s="116"/>
      <c r="R12820" s="116"/>
      <c r="S12820" s="116"/>
      <c r="T12820" s="117"/>
    </row>
    <row r="12821" spans="16:20" x14ac:dyDescent="0.15">
      <c r="P12821" s="115"/>
      <c r="Q12821" s="116"/>
      <c r="R12821" s="116"/>
      <c r="S12821" s="116"/>
      <c r="T12821" s="117"/>
    </row>
    <row r="12822" spans="16:20" x14ac:dyDescent="0.15">
      <c r="P12822" s="115"/>
      <c r="Q12822" s="116"/>
      <c r="R12822" s="116"/>
      <c r="S12822" s="116"/>
      <c r="T12822" s="117"/>
    </row>
    <row r="12823" spans="16:20" x14ac:dyDescent="0.15">
      <c r="P12823" s="115"/>
      <c r="Q12823" s="116"/>
      <c r="R12823" s="116"/>
      <c r="S12823" s="116"/>
      <c r="T12823" s="117"/>
    </row>
    <row r="12824" spans="16:20" x14ac:dyDescent="0.15">
      <c r="P12824" s="115"/>
      <c r="Q12824" s="116"/>
      <c r="R12824" s="116"/>
      <c r="S12824" s="116"/>
      <c r="T12824" s="117"/>
    </row>
    <row r="12825" spans="16:20" x14ac:dyDescent="0.15">
      <c r="P12825" s="115"/>
      <c r="Q12825" s="116"/>
      <c r="R12825" s="116"/>
      <c r="S12825" s="116"/>
      <c r="T12825" s="117"/>
    </row>
    <row r="12826" spans="16:20" x14ac:dyDescent="0.15">
      <c r="P12826" s="115"/>
      <c r="Q12826" s="116"/>
      <c r="R12826" s="116"/>
      <c r="S12826" s="116"/>
      <c r="T12826" s="117"/>
    </row>
    <row r="12827" spans="16:20" x14ac:dyDescent="0.15">
      <c r="P12827" s="115"/>
      <c r="Q12827" s="116"/>
      <c r="R12827" s="116"/>
      <c r="S12827" s="116"/>
      <c r="T12827" s="117"/>
    </row>
    <row r="12828" spans="16:20" x14ac:dyDescent="0.15">
      <c r="P12828" s="115"/>
      <c r="Q12828" s="116"/>
      <c r="R12828" s="116"/>
      <c r="S12828" s="116"/>
      <c r="T12828" s="117"/>
    </row>
    <row r="12829" spans="16:20" x14ac:dyDescent="0.15">
      <c r="P12829" s="115"/>
      <c r="Q12829" s="116"/>
      <c r="R12829" s="116"/>
      <c r="S12829" s="116"/>
      <c r="T12829" s="117"/>
    </row>
    <row r="12830" spans="16:20" x14ac:dyDescent="0.15">
      <c r="P12830" s="115"/>
      <c r="Q12830" s="116"/>
      <c r="R12830" s="116"/>
      <c r="S12830" s="116"/>
      <c r="T12830" s="117"/>
    </row>
    <row r="12831" spans="16:20" x14ac:dyDescent="0.15">
      <c r="P12831" s="115"/>
      <c r="Q12831" s="116"/>
      <c r="R12831" s="116"/>
      <c r="S12831" s="116"/>
      <c r="T12831" s="117"/>
    </row>
    <row r="12832" spans="16:20" x14ac:dyDescent="0.15">
      <c r="P12832" s="115"/>
      <c r="Q12832" s="116"/>
      <c r="R12832" s="116"/>
      <c r="S12832" s="116"/>
      <c r="T12832" s="117"/>
    </row>
    <row r="12833" spans="16:20" x14ac:dyDescent="0.15">
      <c r="P12833" s="115"/>
      <c r="Q12833" s="116"/>
      <c r="R12833" s="116"/>
      <c r="S12833" s="116"/>
      <c r="T12833" s="117"/>
    </row>
    <row r="12834" spans="16:20" x14ac:dyDescent="0.15">
      <c r="P12834" s="115"/>
      <c r="Q12834" s="116"/>
      <c r="R12834" s="116"/>
      <c r="S12834" s="116"/>
      <c r="T12834" s="117"/>
    </row>
    <row r="12835" spans="16:20" x14ac:dyDescent="0.15">
      <c r="P12835" s="115"/>
      <c r="Q12835" s="116"/>
      <c r="R12835" s="116"/>
      <c r="S12835" s="116"/>
      <c r="T12835" s="117"/>
    </row>
    <row r="12836" spans="16:20" x14ac:dyDescent="0.15">
      <c r="P12836" s="115"/>
      <c r="Q12836" s="116"/>
      <c r="R12836" s="116"/>
      <c r="S12836" s="116"/>
      <c r="T12836" s="117"/>
    </row>
    <row r="12837" spans="16:20" x14ac:dyDescent="0.15">
      <c r="P12837" s="115"/>
      <c r="Q12837" s="116"/>
      <c r="R12837" s="116"/>
      <c r="S12837" s="116"/>
      <c r="T12837" s="117"/>
    </row>
    <row r="12838" spans="16:20" x14ac:dyDescent="0.15">
      <c r="P12838" s="115"/>
      <c r="Q12838" s="116"/>
      <c r="R12838" s="116"/>
      <c r="S12838" s="116"/>
      <c r="T12838" s="117"/>
    </row>
    <row r="12839" spans="16:20" x14ac:dyDescent="0.15">
      <c r="P12839" s="115"/>
      <c r="Q12839" s="116"/>
      <c r="R12839" s="116"/>
      <c r="S12839" s="116"/>
      <c r="T12839" s="117"/>
    </row>
    <row r="12840" spans="16:20" x14ac:dyDescent="0.15">
      <c r="P12840" s="115"/>
      <c r="Q12840" s="116"/>
      <c r="R12840" s="116"/>
      <c r="S12840" s="116"/>
      <c r="T12840" s="117"/>
    </row>
    <row r="12841" spans="16:20" x14ac:dyDescent="0.15">
      <c r="P12841" s="115"/>
      <c r="Q12841" s="116"/>
      <c r="R12841" s="116"/>
      <c r="S12841" s="116"/>
      <c r="T12841" s="117"/>
    </row>
    <row r="12842" spans="16:20" x14ac:dyDescent="0.15">
      <c r="P12842" s="115"/>
      <c r="Q12842" s="116"/>
      <c r="R12842" s="116"/>
      <c r="S12842" s="116"/>
      <c r="T12842" s="117"/>
    </row>
    <row r="12843" spans="16:20" x14ac:dyDescent="0.15">
      <c r="P12843" s="115"/>
      <c r="Q12843" s="116"/>
      <c r="R12843" s="116"/>
      <c r="S12843" s="116"/>
      <c r="T12843" s="117"/>
    </row>
    <row r="12844" spans="16:20" x14ac:dyDescent="0.15">
      <c r="P12844" s="115"/>
      <c r="Q12844" s="116"/>
      <c r="R12844" s="116"/>
      <c r="S12844" s="116"/>
      <c r="T12844" s="117"/>
    </row>
    <row r="12845" spans="16:20" x14ac:dyDescent="0.15">
      <c r="P12845" s="115"/>
      <c r="Q12845" s="116"/>
      <c r="R12845" s="116"/>
      <c r="S12845" s="116"/>
      <c r="T12845" s="117"/>
    </row>
    <row r="12846" spans="16:20" x14ac:dyDescent="0.15">
      <c r="P12846" s="115"/>
      <c r="Q12846" s="116"/>
      <c r="R12846" s="116"/>
      <c r="S12846" s="116"/>
      <c r="T12846" s="117"/>
    </row>
    <row r="12847" spans="16:20" x14ac:dyDescent="0.15">
      <c r="P12847" s="115"/>
      <c r="Q12847" s="116"/>
      <c r="R12847" s="116"/>
      <c r="S12847" s="116"/>
      <c r="T12847" s="117"/>
    </row>
    <row r="12848" spans="16:20" x14ac:dyDescent="0.15">
      <c r="P12848" s="115"/>
      <c r="Q12848" s="116"/>
      <c r="R12848" s="116"/>
      <c r="S12848" s="116"/>
      <c r="T12848" s="117"/>
    </row>
    <row r="12849" spans="16:20" x14ac:dyDescent="0.15">
      <c r="P12849" s="115"/>
      <c r="Q12849" s="116"/>
      <c r="R12849" s="116"/>
      <c r="S12849" s="116"/>
      <c r="T12849" s="117"/>
    </row>
    <row r="12850" spans="16:20" x14ac:dyDescent="0.15">
      <c r="P12850" s="115"/>
      <c r="Q12850" s="116"/>
      <c r="R12850" s="116"/>
      <c r="S12850" s="116"/>
      <c r="T12850" s="117"/>
    </row>
    <row r="12851" spans="16:20" x14ac:dyDescent="0.15">
      <c r="P12851" s="115"/>
      <c r="Q12851" s="116"/>
      <c r="R12851" s="116"/>
      <c r="S12851" s="116"/>
      <c r="T12851" s="117"/>
    </row>
    <row r="12852" spans="16:20" x14ac:dyDescent="0.15">
      <c r="P12852" s="115"/>
      <c r="Q12852" s="116"/>
      <c r="R12852" s="116"/>
      <c r="S12852" s="116"/>
      <c r="T12852" s="117"/>
    </row>
    <row r="12853" spans="16:20" x14ac:dyDescent="0.15">
      <c r="P12853" s="115"/>
      <c r="Q12853" s="116"/>
      <c r="R12853" s="116"/>
      <c r="S12853" s="116"/>
      <c r="T12853" s="117"/>
    </row>
    <row r="12854" spans="16:20" x14ac:dyDescent="0.15">
      <c r="P12854" s="115"/>
      <c r="Q12854" s="116"/>
      <c r="R12854" s="116"/>
      <c r="S12854" s="116"/>
      <c r="T12854" s="117"/>
    </row>
    <row r="12855" spans="16:20" x14ac:dyDescent="0.15">
      <c r="P12855" s="115"/>
      <c r="Q12855" s="116"/>
      <c r="R12855" s="116"/>
      <c r="S12855" s="116"/>
      <c r="T12855" s="117"/>
    </row>
    <row r="12856" spans="16:20" x14ac:dyDescent="0.15">
      <c r="P12856" s="115"/>
      <c r="Q12856" s="116"/>
      <c r="R12856" s="116"/>
      <c r="S12856" s="116"/>
      <c r="T12856" s="117"/>
    </row>
    <row r="12857" spans="16:20" x14ac:dyDescent="0.15">
      <c r="P12857" s="115"/>
      <c r="Q12857" s="116"/>
      <c r="R12857" s="116"/>
      <c r="S12857" s="116"/>
      <c r="T12857" s="117"/>
    </row>
    <row r="12858" spans="16:20" x14ac:dyDescent="0.15">
      <c r="P12858" s="115"/>
      <c r="Q12858" s="116"/>
      <c r="R12858" s="116"/>
      <c r="S12858" s="116"/>
      <c r="T12858" s="117"/>
    </row>
    <row r="12859" spans="16:20" x14ac:dyDescent="0.15">
      <c r="P12859" s="115"/>
      <c r="Q12859" s="116"/>
      <c r="R12859" s="116"/>
      <c r="S12859" s="116"/>
      <c r="T12859" s="117"/>
    </row>
    <row r="12860" spans="16:20" x14ac:dyDescent="0.15">
      <c r="P12860" s="115"/>
      <c r="Q12860" s="116"/>
      <c r="R12860" s="116"/>
      <c r="S12860" s="116"/>
      <c r="T12860" s="117"/>
    </row>
    <row r="12861" spans="16:20" x14ac:dyDescent="0.15">
      <c r="P12861" s="115"/>
      <c r="Q12861" s="116"/>
      <c r="R12861" s="116"/>
      <c r="S12861" s="116"/>
      <c r="T12861" s="117"/>
    </row>
    <row r="12862" spans="16:20" x14ac:dyDescent="0.15">
      <c r="P12862" s="115"/>
      <c r="Q12862" s="116"/>
      <c r="R12862" s="116"/>
      <c r="S12862" s="116"/>
      <c r="T12862" s="117"/>
    </row>
    <row r="12863" spans="16:20" x14ac:dyDescent="0.15">
      <c r="P12863" s="115"/>
      <c r="Q12863" s="116"/>
      <c r="R12863" s="116"/>
      <c r="S12863" s="116"/>
      <c r="T12863" s="117"/>
    </row>
    <row r="12864" spans="16:20" x14ac:dyDescent="0.15">
      <c r="P12864" s="115"/>
      <c r="Q12864" s="116"/>
      <c r="R12864" s="116"/>
      <c r="S12864" s="116"/>
      <c r="T12864" s="117"/>
    </row>
    <row r="12865" spans="16:20" x14ac:dyDescent="0.15">
      <c r="P12865" s="115"/>
      <c r="Q12865" s="116"/>
      <c r="R12865" s="116"/>
      <c r="S12865" s="116"/>
      <c r="T12865" s="117"/>
    </row>
    <row r="12866" spans="16:20" x14ac:dyDescent="0.15">
      <c r="P12866" s="115"/>
      <c r="Q12866" s="116"/>
      <c r="R12866" s="116"/>
      <c r="S12866" s="116"/>
      <c r="T12866" s="117"/>
    </row>
    <row r="12867" spans="16:20" x14ac:dyDescent="0.15">
      <c r="P12867" s="115"/>
      <c r="Q12867" s="116"/>
      <c r="R12867" s="116"/>
      <c r="S12867" s="116"/>
      <c r="T12867" s="117"/>
    </row>
    <row r="12868" spans="16:20" x14ac:dyDescent="0.15">
      <c r="P12868" s="115"/>
      <c r="Q12868" s="116"/>
      <c r="R12868" s="116"/>
      <c r="S12868" s="116"/>
      <c r="T12868" s="117"/>
    </row>
    <row r="12869" spans="16:20" x14ac:dyDescent="0.15">
      <c r="P12869" s="115"/>
      <c r="Q12869" s="116"/>
      <c r="R12869" s="116"/>
      <c r="S12869" s="116"/>
      <c r="T12869" s="117"/>
    </row>
    <row r="12870" spans="16:20" x14ac:dyDescent="0.15">
      <c r="P12870" s="115"/>
      <c r="Q12870" s="116"/>
      <c r="R12870" s="116"/>
      <c r="S12870" s="116"/>
      <c r="T12870" s="117"/>
    </row>
    <row r="12871" spans="16:20" x14ac:dyDescent="0.15">
      <c r="P12871" s="115"/>
      <c r="Q12871" s="116"/>
      <c r="R12871" s="116"/>
      <c r="S12871" s="116"/>
      <c r="T12871" s="117"/>
    </row>
    <row r="12872" spans="16:20" x14ac:dyDescent="0.15">
      <c r="P12872" s="115"/>
      <c r="Q12872" s="116"/>
      <c r="R12872" s="116"/>
      <c r="S12872" s="116"/>
      <c r="T12872" s="117"/>
    </row>
    <row r="12873" spans="16:20" x14ac:dyDescent="0.15">
      <c r="P12873" s="115"/>
      <c r="Q12873" s="116"/>
      <c r="R12873" s="116"/>
      <c r="S12873" s="116"/>
      <c r="T12873" s="117"/>
    </row>
    <row r="12874" spans="16:20" x14ac:dyDescent="0.15">
      <c r="P12874" s="115"/>
      <c r="Q12874" s="116"/>
      <c r="R12874" s="116"/>
      <c r="S12874" s="116"/>
      <c r="T12874" s="117"/>
    </row>
    <row r="12875" spans="16:20" x14ac:dyDescent="0.15">
      <c r="P12875" s="115"/>
      <c r="Q12875" s="116"/>
      <c r="R12875" s="116"/>
      <c r="S12875" s="116"/>
      <c r="T12875" s="117"/>
    </row>
    <row r="12876" spans="16:20" x14ac:dyDescent="0.15">
      <c r="P12876" s="115"/>
      <c r="Q12876" s="116"/>
      <c r="R12876" s="116"/>
      <c r="S12876" s="116"/>
      <c r="T12876" s="117"/>
    </row>
    <row r="12877" spans="16:20" x14ac:dyDescent="0.15">
      <c r="P12877" s="115"/>
      <c r="Q12877" s="116"/>
      <c r="R12877" s="116"/>
      <c r="S12877" s="116"/>
      <c r="T12877" s="117"/>
    </row>
    <row r="12878" spans="16:20" x14ac:dyDescent="0.15">
      <c r="P12878" s="115"/>
      <c r="Q12878" s="116"/>
      <c r="R12878" s="116"/>
      <c r="S12878" s="116"/>
      <c r="T12878" s="117"/>
    </row>
    <row r="12879" spans="16:20" x14ac:dyDescent="0.15">
      <c r="P12879" s="115"/>
      <c r="Q12879" s="116"/>
      <c r="R12879" s="116"/>
      <c r="S12879" s="116"/>
      <c r="T12879" s="117"/>
    </row>
    <row r="12880" spans="16:20" x14ac:dyDescent="0.15">
      <c r="P12880" s="115"/>
      <c r="Q12880" s="116"/>
      <c r="R12880" s="116"/>
      <c r="S12880" s="116"/>
      <c r="T12880" s="117"/>
    </row>
    <row r="12881" spans="16:20" x14ac:dyDescent="0.15">
      <c r="P12881" s="115"/>
      <c r="Q12881" s="116"/>
      <c r="R12881" s="116"/>
      <c r="S12881" s="116"/>
      <c r="T12881" s="117"/>
    </row>
    <row r="12882" spans="16:20" x14ac:dyDescent="0.15">
      <c r="P12882" s="115"/>
      <c r="Q12882" s="116"/>
      <c r="R12882" s="116"/>
      <c r="S12882" s="116"/>
      <c r="T12882" s="117"/>
    </row>
    <row r="12883" spans="16:20" x14ac:dyDescent="0.15">
      <c r="P12883" s="115"/>
      <c r="Q12883" s="116"/>
      <c r="R12883" s="116"/>
      <c r="S12883" s="116"/>
      <c r="T12883" s="117"/>
    </row>
    <row r="12884" spans="16:20" x14ac:dyDescent="0.15">
      <c r="P12884" s="115"/>
      <c r="Q12884" s="116"/>
      <c r="R12884" s="116"/>
      <c r="S12884" s="116"/>
      <c r="T12884" s="117"/>
    </row>
    <row r="12885" spans="16:20" x14ac:dyDescent="0.15">
      <c r="P12885" s="115"/>
      <c r="Q12885" s="116"/>
      <c r="R12885" s="116"/>
      <c r="S12885" s="116"/>
      <c r="T12885" s="117"/>
    </row>
    <row r="12886" spans="16:20" x14ac:dyDescent="0.15">
      <c r="P12886" s="115"/>
      <c r="Q12886" s="116"/>
      <c r="R12886" s="116"/>
      <c r="S12886" s="116"/>
      <c r="T12886" s="117"/>
    </row>
    <row r="12887" spans="16:20" x14ac:dyDescent="0.15">
      <c r="P12887" s="115"/>
      <c r="Q12887" s="116"/>
      <c r="R12887" s="116"/>
      <c r="S12887" s="116"/>
      <c r="T12887" s="117"/>
    </row>
    <row r="12888" spans="16:20" x14ac:dyDescent="0.15">
      <c r="P12888" s="115"/>
      <c r="Q12888" s="116"/>
      <c r="R12888" s="116"/>
      <c r="S12888" s="116"/>
      <c r="T12888" s="117"/>
    </row>
    <row r="12889" spans="16:20" x14ac:dyDescent="0.15">
      <c r="P12889" s="115"/>
      <c r="Q12889" s="116"/>
      <c r="R12889" s="116"/>
      <c r="S12889" s="116"/>
      <c r="T12889" s="117"/>
    </row>
    <row r="12890" spans="16:20" x14ac:dyDescent="0.15">
      <c r="P12890" s="115"/>
      <c r="Q12890" s="116"/>
      <c r="R12890" s="116"/>
      <c r="S12890" s="116"/>
      <c r="T12890" s="117"/>
    </row>
    <row r="12891" spans="16:20" x14ac:dyDescent="0.15">
      <c r="P12891" s="115"/>
      <c r="Q12891" s="116"/>
      <c r="R12891" s="116"/>
      <c r="S12891" s="116"/>
      <c r="T12891" s="117"/>
    </row>
    <row r="12892" spans="16:20" x14ac:dyDescent="0.15">
      <c r="P12892" s="115"/>
      <c r="Q12892" s="116"/>
      <c r="R12892" s="116"/>
      <c r="S12892" s="116"/>
      <c r="T12892" s="117"/>
    </row>
    <row r="12893" spans="16:20" x14ac:dyDescent="0.15">
      <c r="P12893" s="115"/>
      <c r="Q12893" s="116"/>
      <c r="R12893" s="116"/>
      <c r="S12893" s="116"/>
      <c r="T12893" s="117"/>
    </row>
    <row r="12894" spans="16:20" x14ac:dyDescent="0.15">
      <c r="P12894" s="115"/>
      <c r="Q12894" s="116"/>
      <c r="R12894" s="116"/>
      <c r="S12894" s="116"/>
      <c r="T12894" s="117"/>
    </row>
    <row r="12895" spans="16:20" x14ac:dyDescent="0.15">
      <c r="P12895" s="115"/>
      <c r="Q12895" s="116"/>
      <c r="R12895" s="116"/>
      <c r="S12895" s="116"/>
      <c r="T12895" s="117"/>
    </row>
    <row r="12896" spans="16:20" x14ac:dyDescent="0.15">
      <c r="P12896" s="115"/>
      <c r="Q12896" s="116"/>
      <c r="R12896" s="116"/>
      <c r="S12896" s="116"/>
      <c r="T12896" s="117"/>
    </row>
    <row r="12897" spans="16:20" x14ac:dyDescent="0.15">
      <c r="P12897" s="115"/>
      <c r="Q12897" s="116"/>
      <c r="R12897" s="116"/>
      <c r="S12897" s="116"/>
      <c r="T12897" s="117"/>
    </row>
    <row r="12898" spans="16:20" x14ac:dyDescent="0.15">
      <c r="P12898" s="115"/>
      <c r="Q12898" s="116"/>
      <c r="R12898" s="116"/>
      <c r="S12898" s="116"/>
      <c r="T12898" s="117"/>
    </row>
    <row r="12899" spans="16:20" x14ac:dyDescent="0.15">
      <c r="P12899" s="115"/>
      <c r="Q12899" s="116"/>
      <c r="R12899" s="116"/>
      <c r="S12899" s="116"/>
      <c r="T12899" s="117"/>
    </row>
    <row r="12900" spans="16:20" x14ac:dyDescent="0.15">
      <c r="P12900" s="115"/>
      <c r="Q12900" s="116"/>
      <c r="R12900" s="116"/>
      <c r="S12900" s="116"/>
      <c r="T12900" s="117"/>
    </row>
    <row r="12901" spans="16:20" x14ac:dyDescent="0.15">
      <c r="P12901" s="115"/>
      <c r="Q12901" s="116"/>
      <c r="R12901" s="116"/>
      <c r="S12901" s="116"/>
      <c r="T12901" s="117"/>
    </row>
    <row r="12902" spans="16:20" x14ac:dyDescent="0.15">
      <c r="P12902" s="115"/>
      <c r="Q12902" s="116"/>
      <c r="R12902" s="116"/>
      <c r="S12902" s="116"/>
      <c r="T12902" s="117"/>
    </row>
    <row r="12903" spans="16:20" x14ac:dyDescent="0.15">
      <c r="P12903" s="115"/>
      <c r="Q12903" s="116"/>
      <c r="R12903" s="116"/>
      <c r="S12903" s="116"/>
      <c r="T12903" s="117"/>
    </row>
    <row r="12904" spans="16:20" x14ac:dyDescent="0.15">
      <c r="P12904" s="115"/>
      <c r="Q12904" s="116"/>
      <c r="R12904" s="116"/>
      <c r="S12904" s="116"/>
      <c r="T12904" s="117"/>
    </row>
    <row r="12905" spans="16:20" x14ac:dyDescent="0.15">
      <c r="P12905" s="115"/>
      <c r="Q12905" s="116"/>
      <c r="R12905" s="116"/>
      <c r="S12905" s="116"/>
      <c r="T12905" s="117"/>
    </row>
    <row r="12906" spans="16:20" x14ac:dyDescent="0.15">
      <c r="P12906" s="115"/>
      <c r="Q12906" s="116"/>
      <c r="R12906" s="116"/>
      <c r="S12906" s="116"/>
      <c r="T12906" s="117"/>
    </row>
    <row r="12907" spans="16:20" x14ac:dyDescent="0.15">
      <c r="P12907" s="115"/>
      <c r="Q12907" s="116"/>
      <c r="R12907" s="116"/>
      <c r="S12907" s="116"/>
      <c r="T12907" s="117"/>
    </row>
    <row r="12908" spans="16:20" x14ac:dyDescent="0.15">
      <c r="P12908" s="115"/>
      <c r="Q12908" s="116"/>
      <c r="R12908" s="116"/>
      <c r="S12908" s="116"/>
      <c r="T12908" s="117"/>
    </row>
    <row r="12909" spans="16:20" x14ac:dyDescent="0.15">
      <c r="P12909" s="115"/>
      <c r="Q12909" s="116"/>
      <c r="R12909" s="116"/>
      <c r="S12909" s="116"/>
      <c r="T12909" s="117"/>
    </row>
    <row r="12910" spans="16:20" x14ac:dyDescent="0.15">
      <c r="P12910" s="115"/>
      <c r="Q12910" s="116"/>
      <c r="R12910" s="116"/>
      <c r="S12910" s="116"/>
      <c r="T12910" s="117"/>
    </row>
    <row r="12911" spans="16:20" x14ac:dyDescent="0.15">
      <c r="P12911" s="115"/>
      <c r="Q12911" s="116"/>
      <c r="R12911" s="116"/>
      <c r="S12911" s="116"/>
      <c r="T12911" s="117"/>
    </row>
    <row r="12912" spans="16:20" x14ac:dyDescent="0.15">
      <c r="P12912" s="115"/>
      <c r="Q12912" s="116"/>
      <c r="R12912" s="116"/>
      <c r="S12912" s="116"/>
      <c r="T12912" s="117"/>
    </row>
    <row r="12913" spans="16:20" x14ac:dyDescent="0.15">
      <c r="P12913" s="115"/>
      <c r="Q12913" s="116"/>
      <c r="R12913" s="116"/>
      <c r="S12913" s="116"/>
      <c r="T12913" s="117"/>
    </row>
    <row r="12914" spans="16:20" x14ac:dyDescent="0.15">
      <c r="P12914" s="115"/>
      <c r="Q12914" s="116"/>
      <c r="R12914" s="116"/>
      <c r="S12914" s="116"/>
      <c r="T12914" s="117"/>
    </row>
    <row r="12915" spans="16:20" x14ac:dyDescent="0.15">
      <c r="P12915" s="115"/>
      <c r="Q12915" s="116"/>
      <c r="R12915" s="116"/>
      <c r="S12915" s="116"/>
      <c r="T12915" s="117"/>
    </row>
    <row r="12916" spans="16:20" x14ac:dyDescent="0.15">
      <c r="P12916" s="115"/>
      <c r="Q12916" s="116"/>
      <c r="R12916" s="116"/>
      <c r="S12916" s="116"/>
      <c r="T12916" s="117"/>
    </row>
    <row r="12917" spans="16:20" x14ac:dyDescent="0.15">
      <c r="P12917" s="115"/>
      <c r="Q12917" s="116"/>
      <c r="R12917" s="116"/>
      <c r="S12917" s="116"/>
      <c r="T12917" s="117"/>
    </row>
    <row r="12918" spans="16:20" x14ac:dyDescent="0.15">
      <c r="P12918" s="115"/>
      <c r="Q12918" s="116"/>
      <c r="R12918" s="116"/>
      <c r="S12918" s="116"/>
      <c r="T12918" s="117"/>
    </row>
    <row r="12919" spans="16:20" x14ac:dyDescent="0.15">
      <c r="P12919" s="115"/>
      <c r="Q12919" s="116"/>
      <c r="R12919" s="116"/>
      <c r="S12919" s="116"/>
      <c r="T12919" s="117"/>
    </row>
    <row r="12920" spans="16:20" x14ac:dyDescent="0.15">
      <c r="P12920" s="115"/>
      <c r="Q12920" s="116"/>
      <c r="R12920" s="116"/>
      <c r="S12920" s="116"/>
      <c r="T12920" s="117"/>
    </row>
    <row r="12921" spans="16:20" x14ac:dyDescent="0.15">
      <c r="P12921" s="115"/>
      <c r="Q12921" s="116"/>
      <c r="R12921" s="116"/>
      <c r="S12921" s="116"/>
      <c r="T12921" s="117"/>
    </row>
    <row r="12922" spans="16:20" x14ac:dyDescent="0.15">
      <c r="P12922" s="115"/>
      <c r="Q12922" s="116"/>
      <c r="R12922" s="116"/>
      <c r="S12922" s="116"/>
      <c r="T12922" s="117"/>
    </row>
    <row r="12923" spans="16:20" x14ac:dyDescent="0.15">
      <c r="P12923" s="115"/>
      <c r="Q12923" s="116"/>
      <c r="R12923" s="116"/>
      <c r="S12923" s="116"/>
      <c r="T12923" s="117"/>
    </row>
    <row r="12924" spans="16:20" x14ac:dyDescent="0.15">
      <c r="P12924" s="115"/>
      <c r="Q12924" s="116"/>
      <c r="R12924" s="116"/>
      <c r="S12924" s="116"/>
      <c r="T12924" s="117"/>
    </row>
    <row r="12925" spans="16:20" x14ac:dyDescent="0.15">
      <c r="P12925" s="115"/>
      <c r="Q12925" s="116"/>
      <c r="R12925" s="116"/>
      <c r="S12925" s="116"/>
      <c r="T12925" s="117"/>
    </row>
    <row r="12926" spans="16:20" x14ac:dyDescent="0.15">
      <c r="P12926" s="115"/>
      <c r="Q12926" s="116"/>
      <c r="R12926" s="116"/>
      <c r="S12926" s="116"/>
      <c r="T12926" s="117"/>
    </row>
    <row r="12927" spans="16:20" x14ac:dyDescent="0.15">
      <c r="P12927" s="115"/>
      <c r="Q12927" s="116"/>
      <c r="R12927" s="116"/>
      <c r="S12927" s="116"/>
      <c r="T12927" s="117"/>
    </row>
    <row r="12928" spans="16:20" x14ac:dyDescent="0.15">
      <c r="P12928" s="115"/>
      <c r="Q12928" s="116"/>
      <c r="R12928" s="116"/>
      <c r="S12928" s="116"/>
      <c r="T12928" s="117"/>
    </row>
    <row r="12929" spans="16:20" x14ac:dyDescent="0.15">
      <c r="P12929" s="115"/>
      <c r="Q12929" s="116"/>
      <c r="R12929" s="116"/>
      <c r="S12929" s="116"/>
      <c r="T12929" s="117"/>
    </row>
    <row r="12930" spans="16:20" x14ac:dyDescent="0.15">
      <c r="P12930" s="115"/>
      <c r="Q12930" s="116"/>
      <c r="R12930" s="116"/>
      <c r="S12930" s="116"/>
      <c r="T12930" s="117"/>
    </row>
    <row r="12931" spans="16:20" x14ac:dyDescent="0.15">
      <c r="P12931" s="115"/>
      <c r="Q12931" s="116"/>
      <c r="R12931" s="116"/>
      <c r="S12931" s="116"/>
      <c r="T12931" s="117"/>
    </row>
    <row r="12932" spans="16:20" x14ac:dyDescent="0.15">
      <c r="P12932" s="115"/>
      <c r="Q12932" s="116"/>
      <c r="R12932" s="116"/>
      <c r="S12932" s="116"/>
      <c r="T12932" s="117"/>
    </row>
    <row r="12933" spans="16:20" x14ac:dyDescent="0.15">
      <c r="P12933" s="115"/>
      <c r="Q12933" s="116"/>
      <c r="R12933" s="116"/>
      <c r="S12933" s="116"/>
      <c r="T12933" s="117"/>
    </row>
    <row r="12934" spans="16:20" x14ac:dyDescent="0.15">
      <c r="P12934" s="115"/>
      <c r="Q12934" s="116"/>
      <c r="R12934" s="116"/>
      <c r="S12934" s="116"/>
      <c r="T12934" s="117"/>
    </row>
    <row r="12935" spans="16:20" x14ac:dyDescent="0.15">
      <c r="P12935" s="115"/>
      <c r="Q12935" s="116"/>
      <c r="R12935" s="116"/>
      <c r="S12935" s="116"/>
      <c r="T12935" s="117"/>
    </row>
    <row r="12936" spans="16:20" x14ac:dyDescent="0.15">
      <c r="P12936" s="115"/>
      <c r="Q12936" s="116"/>
      <c r="R12936" s="116"/>
      <c r="S12936" s="116"/>
      <c r="T12936" s="117"/>
    </row>
    <row r="12937" spans="16:20" x14ac:dyDescent="0.15">
      <c r="P12937" s="115"/>
      <c r="Q12937" s="116"/>
      <c r="R12937" s="116"/>
      <c r="S12937" s="116"/>
      <c r="T12937" s="117"/>
    </row>
    <row r="12938" spans="16:20" x14ac:dyDescent="0.15">
      <c r="P12938" s="115"/>
      <c r="Q12938" s="116"/>
      <c r="R12938" s="116"/>
      <c r="S12938" s="116"/>
      <c r="T12938" s="117"/>
    </row>
    <row r="12939" spans="16:20" x14ac:dyDescent="0.15">
      <c r="P12939" s="115"/>
      <c r="Q12939" s="116"/>
      <c r="R12939" s="116"/>
      <c r="S12939" s="116"/>
      <c r="T12939" s="117"/>
    </row>
    <row r="12940" spans="16:20" x14ac:dyDescent="0.15">
      <c r="P12940" s="115"/>
      <c r="Q12940" s="116"/>
      <c r="R12940" s="116"/>
      <c r="S12940" s="116"/>
      <c r="T12940" s="117"/>
    </row>
    <row r="12941" spans="16:20" x14ac:dyDescent="0.15">
      <c r="P12941" s="115"/>
      <c r="Q12941" s="116"/>
      <c r="R12941" s="116"/>
      <c r="S12941" s="116"/>
      <c r="T12941" s="117"/>
    </row>
    <row r="12942" spans="16:20" x14ac:dyDescent="0.15">
      <c r="P12942" s="115"/>
      <c r="Q12942" s="116"/>
      <c r="R12942" s="116"/>
      <c r="S12942" s="116"/>
      <c r="T12942" s="117"/>
    </row>
    <row r="12943" spans="16:20" x14ac:dyDescent="0.15">
      <c r="P12943" s="115"/>
      <c r="Q12943" s="116"/>
      <c r="R12943" s="116"/>
      <c r="S12943" s="116"/>
      <c r="T12943" s="117"/>
    </row>
    <row r="12944" spans="16:20" x14ac:dyDescent="0.15">
      <c r="P12944" s="115"/>
      <c r="Q12944" s="116"/>
      <c r="R12944" s="116"/>
      <c r="S12944" s="116"/>
      <c r="T12944" s="117"/>
    </row>
    <row r="12945" spans="16:20" x14ac:dyDescent="0.15">
      <c r="P12945" s="115"/>
      <c r="Q12945" s="116"/>
      <c r="R12945" s="116"/>
      <c r="S12945" s="116"/>
      <c r="T12945" s="117"/>
    </row>
    <row r="12946" spans="16:20" x14ac:dyDescent="0.15">
      <c r="P12946" s="115"/>
      <c r="Q12946" s="116"/>
      <c r="R12946" s="116"/>
      <c r="S12946" s="116"/>
      <c r="T12946" s="117"/>
    </row>
    <row r="12947" spans="16:20" x14ac:dyDescent="0.15">
      <c r="P12947" s="115"/>
      <c r="Q12947" s="116"/>
      <c r="R12947" s="116"/>
      <c r="S12947" s="116"/>
      <c r="T12947" s="117"/>
    </row>
    <row r="12948" spans="16:20" x14ac:dyDescent="0.15">
      <c r="P12948" s="115"/>
      <c r="Q12948" s="116"/>
      <c r="R12948" s="116"/>
      <c r="S12948" s="116"/>
      <c r="T12948" s="117"/>
    </row>
    <row r="12949" spans="16:20" x14ac:dyDescent="0.15">
      <c r="P12949" s="115"/>
      <c r="Q12949" s="116"/>
      <c r="R12949" s="116"/>
      <c r="S12949" s="116"/>
      <c r="T12949" s="117"/>
    </row>
    <row r="12950" spans="16:20" x14ac:dyDescent="0.15">
      <c r="P12950" s="115"/>
      <c r="Q12950" s="116"/>
      <c r="R12950" s="116"/>
      <c r="S12950" s="116"/>
      <c r="T12950" s="117"/>
    </row>
    <row r="12951" spans="16:20" x14ac:dyDescent="0.15">
      <c r="P12951" s="115"/>
      <c r="Q12951" s="116"/>
      <c r="R12951" s="116"/>
      <c r="S12951" s="116"/>
      <c r="T12951" s="117"/>
    </row>
    <row r="12952" spans="16:20" x14ac:dyDescent="0.15">
      <c r="P12952" s="115"/>
      <c r="Q12952" s="116"/>
      <c r="R12952" s="116"/>
      <c r="S12952" s="116"/>
      <c r="T12952" s="117"/>
    </row>
    <row r="12953" spans="16:20" x14ac:dyDescent="0.15">
      <c r="P12953" s="115"/>
      <c r="Q12953" s="116"/>
      <c r="R12953" s="116"/>
      <c r="S12953" s="116"/>
      <c r="T12953" s="117"/>
    </row>
    <row r="12954" spans="16:20" x14ac:dyDescent="0.15">
      <c r="P12954" s="115"/>
      <c r="Q12954" s="116"/>
      <c r="R12954" s="116"/>
      <c r="S12954" s="116"/>
      <c r="T12954" s="117"/>
    </row>
    <row r="12955" spans="16:20" x14ac:dyDescent="0.15">
      <c r="P12955" s="115"/>
      <c r="Q12955" s="116"/>
      <c r="R12955" s="116"/>
      <c r="S12955" s="116"/>
      <c r="T12955" s="117"/>
    </row>
    <row r="12956" spans="16:20" x14ac:dyDescent="0.15">
      <c r="P12956" s="115"/>
      <c r="Q12956" s="116"/>
      <c r="R12956" s="116"/>
      <c r="S12956" s="116"/>
      <c r="T12956" s="117"/>
    </row>
    <row r="12957" spans="16:20" x14ac:dyDescent="0.15">
      <c r="P12957" s="115"/>
      <c r="Q12957" s="116"/>
      <c r="R12957" s="116"/>
      <c r="S12957" s="116"/>
      <c r="T12957" s="117"/>
    </row>
    <row r="12958" spans="16:20" x14ac:dyDescent="0.15">
      <c r="P12958" s="115"/>
      <c r="Q12958" s="116"/>
      <c r="R12958" s="116"/>
      <c r="S12958" s="116"/>
      <c r="T12958" s="117"/>
    </row>
    <row r="12959" spans="16:20" x14ac:dyDescent="0.15">
      <c r="P12959" s="115"/>
      <c r="Q12959" s="116"/>
      <c r="R12959" s="116"/>
      <c r="S12959" s="116"/>
      <c r="T12959" s="117"/>
    </row>
    <row r="12960" spans="16:20" x14ac:dyDescent="0.15">
      <c r="P12960" s="115"/>
      <c r="Q12960" s="116"/>
      <c r="R12960" s="116"/>
      <c r="S12960" s="116"/>
      <c r="T12960" s="117"/>
    </row>
    <row r="12961" spans="16:20" x14ac:dyDescent="0.15">
      <c r="P12961" s="115"/>
      <c r="Q12961" s="116"/>
      <c r="R12961" s="116"/>
      <c r="S12961" s="116"/>
      <c r="T12961" s="117"/>
    </row>
    <row r="12962" spans="16:20" x14ac:dyDescent="0.15">
      <c r="P12962" s="115"/>
      <c r="Q12962" s="116"/>
      <c r="R12962" s="116"/>
      <c r="S12962" s="116"/>
      <c r="T12962" s="117"/>
    </row>
    <row r="12963" spans="16:20" x14ac:dyDescent="0.15">
      <c r="P12963" s="115"/>
      <c r="Q12963" s="116"/>
      <c r="R12963" s="116"/>
      <c r="S12963" s="116"/>
      <c r="T12963" s="117"/>
    </row>
    <row r="12964" spans="16:20" x14ac:dyDescent="0.15">
      <c r="P12964" s="115"/>
      <c r="Q12964" s="116"/>
      <c r="R12964" s="116"/>
      <c r="S12964" s="116"/>
      <c r="T12964" s="117"/>
    </row>
    <row r="12965" spans="16:20" x14ac:dyDescent="0.15">
      <c r="P12965" s="115"/>
      <c r="Q12965" s="116"/>
      <c r="R12965" s="116"/>
      <c r="S12965" s="116"/>
      <c r="T12965" s="117"/>
    </row>
    <row r="12966" spans="16:20" x14ac:dyDescent="0.15">
      <c r="P12966" s="115"/>
      <c r="Q12966" s="116"/>
      <c r="R12966" s="116"/>
      <c r="S12966" s="116"/>
      <c r="T12966" s="117"/>
    </row>
    <row r="12967" spans="16:20" x14ac:dyDescent="0.15">
      <c r="P12967" s="115"/>
      <c r="Q12967" s="116"/>
      <c r="R12967" s="116"/>
      <c r="S12967" s="116"/>
      <c r="T12967" s="117"/>
    </row>
    <row r="12968" spans="16:20" x14ac:dyDescent="0.15">
      <c r="P12968" s="115"/>
      <c r="Q12968" s="116"/>
      <c r="R12968" s="116"/>
      <c r="S12968" s="116"/>
      <c r="T12968" s="117"/>
    </row>
    <row r="12969" spans="16:20" x14ac:dyDescent="0.15">
      <c r="P12969" s="115"/>
      <c r="Q12969" s="116"/>
      <c r="R12969" s="116"/>
      <c r="S12969" s="116"/>
      <c r="T12969" s="117"/>
    </row>
    <row r="12970" spans="16:20" x14ac:dyDescent="0.15">
      <c r="P12970" s="115"/>
      <c r="Q12970" s="116"/>
      <c r="R12970" s="116"/>
      <c r="S12970" s="116"/>
      <c r="T12970" s="117"/>
    </row>
    <row r="12971" spans="16:20" x14ac:dyDescent="0.15">
      <c r="P12971" s="115"/>
      <c r="Q12971" s="116"/>
      <c r="R12971" s="116"/>
      <c r="S12971" s="116"/>
      <c r="T12971" s="117"/>
    </row>
    <row r="12972" spans="16:20" x14ac:dyDescent="0.15">
      <c r="P12972" s="115"/>
      <c r="Q12972" s="116"/>
      <c r="R12972" s="116"/>
      <c r="S12972" s="116"/>
      <c r="T12972" s="117"/>
    </row>
    <row r="12973" spans="16:20" x14ac:dyDescent="0.15">
      <c r="P12973" s="115"/>
      <c r="Q12973" s="116"/>
      <c r="R12973" s="116"/>
      <c r="S12973" s="116"/>
      <c r="T12973" s="117"/>
    </row>
    <row r="12974" spans="16:20" x14ac:dyDescent="0.15">
      <c r="P12974" s="115"/>
      <c r="Q12974" s="116"/>
      <c r="R12974" s="116"/>
      <c r="S12974" s="116"/>
      <c r="T12974" s="117"/>
    </row>
    <row r="12975" spans="16:20" x14ac:dyDescent="0.15">
      <c r="P12975" s="115"/>
      <c r="Q12975" s="116"/>
      <c r="R12975" s="116"/>
      <c r="S12975" s="116"/>
      <c r="T12975" s="117"/>
    </row>
    <row r="12976" spans="16:20" x14ac:dyDescent="0.15">
      <c r="P12976" s="115"/>
      <c r="Q12976" s="116"/>
      <c r="R12976" s="116"/>
      <c r="S12976" s="116"/>
      <c r="T12976" s="117"/>
    </row>
    <row r="12977" spans="16:20" x14ac:dyDescent="0.15">
      <c r="P12977" s="115"/>
      <c r="Q12977" s="116"/>
      <c r="R12977" s="116"/>
      <c r="S12977" s="116"/>
      <c r="T12977" s="117"/>
    </row>
    <row r="12978" spans="16:20" x14ac:dyDescent="0.15">
      <c r="P12978" s="115"/>
      <c r="Q12978" s="116"/>
      <c r="R12978" s="116"/>
      <c r="S12978" s="116"/>
      <c r="T12978" s="117"/>
    </row>
    <row r="12979" spans="16:20" x14ac:dyDescent="0.15">
      <c r="P12979" s="115"/>
      <c r="Q12979" s="116"/>
      <c r="R12979" s="116"/>
      <c r="S12979" s="116"/>
      <c r="T12979" s="117"/>
    </row>
    <row r="12980" spans="16:20" x14ac:dyDescent="0.15">
      <c r="P12980" s="115"/>
      <c r="Q12980" s="116"/>
      <c r="R12980" s="116"/>
      <c r="S12980" s="116"/>
      <c r="T12980" s="117"/>
    </row>
    <row r="12981" spans="16:20" x14ac:dyDescent="0.15">
      <c r="P12981" s="115"/>
      <c r="Q12981" s="116"/>
      <c r="R12981" s="116"/>
      <c r="S12981" s="116"/>
      <c r="T12981" s="117"/>
    </row>
    <row r="12982" spans="16:20" x14ac:dyDescent="0.15">
      <c r="P12982" s="115"/>
      <c r="Q12982" s="116"/>
      <c r="R12982" s="116"/>
      <c r="S12982" s="116"/>
      <c r="T12982" s="117"/>
    </row>
    <row r="12983" spans="16:20" x14ac:dyDescent="0.15">
      <c r="P12983" s="115"/>
      <c r="Q12983" s="116"/>
      <c r="R12983" s="116"/>
      <c r="S12983" s="116"/>
      <c r="T12983" s="117"/>
    </row>
    <row r="12984" spans="16:20" x14ac:dyDescent="0.15">
      <c r="P12984" s="115"/>
      <c r="Q12984" s="116"/>
      <c r="R12984" s="116"/>
      <c r="S12984" s="116"/>
      <c r="T12984" s="117"/>
    </row>
    <row r="12985" spans="16:20" x14ac:dyDescent="0.15">
      <c r="P12985" s="115"/>
      <c r="Q12985" s="116"/>
      <c r="R12985" s="116"/>
      <c r="S12985" s="116"/>
      <c r="T12985" s="117"/>
    </row>
    <row r="12986" spans="16:20" x14ac:dyDescent="0.15">
      <c r="P12986" s="115"/>
      <c r="Q12986" s="116"/>
      <c r="R12986" s="116"/>
      <c r="S12986" s="116"/>
      <c r="T12986" s="117"/>
    </row>
    <row r="12987" spans="16:20" x14ac:dyDescent="0.15">
      <c r="P12987" s="115"/>
      <c r="Q12987" s="116"/>
      <c r="R12987" s="116"/>
      <c r="S12987" s="116"/>
      <c r="T12987" s="117"/>
    </row>
    <row r="12988" spans="16:20" x14ac:dyDescent="0.15">
      <c r="P12988" s="115"/>
      <c r="Q12988" s="116"/>
      <c r="R12988" s="116"/>
      <c r="S12988" s="116"/>
      <c r="T12988" s="117"/>
    </row>
    <row r="12989" spans="16:20" x14ac:dyDescent="0.15">
      <c r="P12989" s="115"/>
      <c r="Q12989" s="116"/>
      <c r="R12989" s="116"/>
      <c r="S12989" s="116"/>
      <c r="T12989" s="117"/>
    </row>
    <row r="12990" spans="16:20" x14ac:dyDescent="0.15">
      <c r="P12990" s="115"/>
      <c r="Q12990" s="116"/>
      <c r="R12990" s="116"/>
      <c r="S12990" s="116"/>
      <c r="T12990" s="117"/>
    </row>
    <row r="12991" spans="16:20" x14ac:dyDescent="0.15">
      <c r="P12991" s="115"/>
      <c r="Q12991" s="116"/>
      <c r="R12991" s="116"/>
      <c r="S12991" s="116"/>
      <c r="T12991" s="117"/>
    </row>
    <row r="12992" spans="16:20" x14ac:dyDescent="0.15">
      <c r="P12992" s="115"/>
      <c r="Q12992" s="116"/>
      <c r="R12992" s="116"/>
      <c r="S12992" s="116"/>
      <c r="T12992" s="117"/>
    </row>
    <row r="12993" spans="16:20" x14ac:dyDescent="0.15">
      <c r="P12993" s="115"/>
      <c r="Q12993" s="116"/>
      <c r="R12993" s="116"/>
      <c r="S12993" s="116"/>
      <c r="T12993" s="117"/>
    </row>
    <row r="12994" spans="16:20" x14ac:dyDescent="0.15">
      <c r="P12994" s="115"/>
      <c r="Q12994" s="116"/>
      <c r="R12994" s="116"/>
      <c r="S12994" s="116"/>
      <c r="T12994" s="117"/>
    </row>
    <row r="12995" spans="16:20" x14ac:dyDescent="0.15">
      <c r="P12995" s="115"/>
      <c r="Q12995" s="116"/>
      <c r="R12995" s="116"/>
      <c r="S12995" s="116"/>
      <c r="T12995" s="117"/>
    </row>
    <row r="12996" spans="16:20" x14ac:dyDescent="0.15">
      <c r="P12996" s="115"/>
      <c r="Q12996" s="116"/>
      <c r="R12996" s="116"/>
      <c r="S12996" s="116"/>
      <c r="T12996" s="117"/>
    </row>
    <row r="12997" spans="16:20" x14ac:dyDescent="0.15">
      <c r="P12997" s="115"/>
      <c r="Q12997" s="116"/>
      <c r="R12997" s="116"/>
      <c r="S12997" s="116"/>
      <c r="T12997" s="117"/>
    </row>
    <row r="12998" spans="16:20" x14ac:dyDescent="0.15">
      <c r="P12998" s="115"/>
      <c r="Q12998" s="116"/>
      <c r="R12998" s="116"/>
      <c r="S12998" s="116"/>
      <c r="T12998" s="117"/>
    </row>
    <row r="12999" spans="16:20" x14ac:dyDescent="0.15">
      <c r="P12999" s="115"/>
      <c r="Q12999" s="116"/>
      <c r="R12999" s="116"/>
      <c r="S12999" s="116"/>
      <c r="T12999" s="117"/>
    </row>
    <row r="13000" spans="16:20" x14ac:dyDescent="0.15">
      <c r="P13000" s="115"/>
      <c r="Q13000" s="116"/>
      <c r="R13000" s="116"/>
      <c r="S13000" s="116"/>
      <c r="T13000" s="117"/>
    </row>
    <row r="13001" spans="16:20" x14ac:dyDescent="0.15">
      <c r="P13001" s="115"/>
      <c r="Q13001" s="116"/>
      <c r="R13001" s="116"/>
      <c r="S13001" s="116"/>
      <c r="T13001" s="117"/>
    </row>
    <row r="13002" spans="16:20" x14ac:dyDescent="0.15">
      <c r="P13002" s="115"/>
      <c r="Q13002" s="116"/>
      <c r="R13002" s="116"/>
      <c r="S13002" s="116"/>
      <c r="T13002" s="117"/>
    </row>
    <row r="13003" spans="16:20" x14ac:dyDescent="0.15">
      <c r="P13003" s="115"/>
      <c r="Q13003" s="116"/>
      <c r="R13003" s="116"/>
      <c r="S13003" s="116"/>
      <c r="T13003" s="117"/>
    </row>
    <row r="13004" spans="16:20" x14ac:dyDescent="0.15">
      <c r="P13004" s="115"/>
      <c r="Q13004" s="116"/>
      <c r="R13004" s="116"/>
      <c r="S13004" s="116"/>
      <c r="T13004" s="117"/>
    </row>
    <row r="13005" spans="16:20" x14ac:dyDescent="0.15">
      <c r="P13005" s="115"/>
      <c r="Q13005" s="116"/>
      <c r="R13005" s="116"/>
      <c r="S13005" s="116"/>
      <c r="T13005" s="117"/>
    </row>
    <row r="13006" spans="16:20" x14ac:dyDescent="0.15">
      <c r="P13006" s="115"/>
      <c r="Q13006" s="116"/>
      <c r="R13006" s="116"/>
      <c r="S13006" s="116"/>
      <c r="T13006" s="117"/>
    </row>
    <row r="13007" spans="16:20" x14ac:dyDescent="0.15">
      <c r="P13007" s="115"/>
      <c r="Q13007" s="116"/>
      <c r="R13007" s="116"/>
      <c r="S13007" s="116"/>
      <c r="T13007" s="117"/>
    </row>
    <row r="13008" spans="16:20" x14ac:dyDescent="0.15">
      <c r="P13008" s="115"/>
      <c r="Q13008" s="116"/>
      <c r="R13008" s="116"/>
      <c r="S13008" s="116"/>
      <c r="T13008" s="117"/>
    </row>
    <row r="13009" spans="16:20" x14ac:dyDescent="0.15">
      <c r="P13009" s="115"/>
      <c r="Q13009" s="116"/>
      <c r="R13009" s="116"/>
      <c r="S13009" s="116"/>
      <c r="T13009" s="117"/>
    </row>
    <row r="13010" spans="16:20" x14ac:dyDescent="0.15">
      <c r="P13010" s="115"/>
      <c r="Q13010" s="116"/>
      <c r="R13010" s="116"/>
      <c r="S13010" s="116"/>
      <c r="T13010" s="117"/>
    </row>
    <row r="13011" spans="16:20" x14ac:dyDescent="0.15">
      <c r="P13011" s="115"/>
      <c r="Q13011" s="116"/>
      <c r="R13011" s="116"/>
      <c r="S13011" s="116"/>
      <c r="T13011" s="117"/>
    </row>
    <row r="13012" spans="16:20" x14ac:dyDescent="0.15">
      <c r="P13012" s="115"/>
      <c r="Q13012" s="116"/>
      <c r="R13012" s="116"/>
      <c r="S13012" s="116"/>
      <c r="T13012" s="117"/>
    </row>
    <row r="13013" spans="16:20" x14ac:dyDescent="0.15">
      <c r="P13013" s="115"/>
      <c r="Q13013" s="116"/>
      <c r="R13013" s="116"/>
      <c r="S13013" s="116"/>
      <c r="T13013" s="117"/>
    </row>
    <row r="13014" spans="16:20" x14ac:dyDescent="0.15">
      <c r="P13014" s="115"/>
      <c r="Q13014" s="116"/>
      <c r="R13014" s="116"/>
      <c r="S13014" s="116"/>
      <c r="T13014" s="117"/>
    </row>
    <row r="13015" spans="16:20" x14ac:dyDescent="0.15">
      <c r="P13015" s="115"/>
      <c r="Q13015" s="116"/>
      <c r="R13015" s="116"/>
      <c r="S13015" s="116"/>
      <c r="T13015" s="117"/>
    </row>
    <row r="13016" spans="16:20" x14ac:dyDescent="0.15">
      <c r="P13016" s="115"/>
      <c r="Q13016" s="116"/>
      <c r="R13016" s="116"/>
      <c r="S13016" s="116"/>
      <c r="T13016" s="117"/>
    </row>
    <row r="13017" spans="16:20" x14ac:dyDescent="0.15">
      <c r="P13017" s="115"/>
      <c r="Q13017" s="116"/>
      <c r="R13017" s="116"/>
      <c r="S13017" s="116"/>
      <c r="T13017" s="117"/>
    </row>
    <row r="13018" spans="16:20" x14ac:dyDescent="0.15">
      <c r="P13018" s="115"/>
      <c r="Q13018" s="116"/>
      <c r="R13018" s="116"/>
      <c r="S13018" s="116"/>
      <c r="T13018" s="117"/>
    </row>
    <row r="13019" spans="16:20" x14ac:dyDescent="0.15">
      <c r="P13019" s="115"/>
      <c r="Q13019" s="116"/>
      <c r="R13019" s="116"/>
      <c r="S13019" s="116"/>
      <c r="T13019" s="117"/>
    </row>
    <row r="13020" spans="16:20" x14ac:dyDescent="0.15">
      <c r="P13020" s="115"/>
      <c r="Q13020" s="116"/>
      <c r="R13020" s="116"/>
      <c r="S13020" s="116"/>
      <c r="T13020" s="117"/>
    </row>
    <row r="13021" spans="16:20" x14ac:dyDescent="0.15">
      <c r="P13021" s="115"/>
      <c r="Q13021" s="116"/>
      <c r="R13021" s="116"/>
      <c r="S13021" s="116"/>
      <c r="T13021" s="117"/>
    </row>
    <row r="13022" spans="16:20" x14ac:dyDescent="0.15">
      <c r="P13022" s="115"/>
      <c r="Q13022" s="116"/>
      <c r="R13022" s="116"/>
      <c r="S13022" s="116"/>
      <c r="T13022" s="117"/>
    </row>
    <row r="13023" spans="16:20" x14ac:dyDescent="0.15">
      <c r="P13023" s="115"/>
      <c r="Q13023" s="116"/>
      <c r="R13023" s="116"/>
      <c r="S13023" s="116"/>
      <c r="T13023" s="117"/>
    </row>
    <row r="13024" spans="16:20" x14ac:dyDescent="0.15">
      <c r="P13024" s="115"/>
      <c r="Q13024" s="116"/>
      <c r="R13024" s="116"/>
      <c r="S13024" s="116"/>
      <c r="T13024" s="117"/>
    </row>
    <row r="13025" spans="16:20" x14ac:dyDescent="0.15">
      <c r="P13025" s="115"/>
      <c r="Q13025" s="116"/>
      <c r="R13025" s="116"/>
      <c r="S13025" s="116"/>
      <c r="T13025" s="117"/>
    </row>
    <row r="13026" spans="16:20" x14ac:dyDescent="0.15">
      <c r="P13026" s="115"/>
      <c r="Q13026" s="116"/>
      <c r="R13026" s="116"/>
      <c r="S13026" s="116"/>
      <c r="T13026" s="117"/>
    </row>
    <row r="13027" spans="16:20" x14ac:dyDescent="0.15">
      <c r="P13027" s="115"/>
      <c r="Q13027" s="116"/>
      <c r="R13027" s="116"/>
      <c r="S13027" s="116"/>
      <c r="T13027" s="117"/>
    </row>
    <row r="13028" spans="16:20" x14ac:dyDescent="0.15">
      <c r="P13028" s="115"/>
      <c r="Q13028" s="116"/>
      <c r="R13028" s="116"/>
      <c r="S13028" s="116"/>
      <c r="T13028" s="117"/>
    </row>
    <row r="13029" spans="16:20" x14ac:dyDescent="0.15">
      <c r="P13029" s="115"/>
      <c r="Q13029" s="116"/>
      <c r="R13029" s="116"/>
      <c r="S13029" s="116"/>
      <c r="T13029" s="117"/>
    </row>
    <row r="13030" spans="16:20" x14ac:dyDescent="0.15">
      <c r="P13030" s="115"/>
      <c r="Q13030" s="116"/>
      <c r="R13030" s="116"/>
      <c r="S13030" s="116"/>
      <c r="T13030" s="117"/>
    </row>
    <row r="13031" spans="16:20" x14ac:dyDescent="0.15">
      <c r="P13031" s="115"/>
      <c r="Q13031" s="116"/>
      <c r="R13031" s="116"/>
      <c r="S13031" s="116"/>
      <c r="T13031" s="117"/>
    </row>
    <row r="13032" spans="16:20" x14ac:dyDescent="0.15">
      <c r="P13032" s="115"/>
      <c r="Q13032" s="116"/>
      <c r="R13032" s="116"/>
      <c r="S13032" s="116"/>
      <c r="T13032" s="117"/>
    </row>
    <row r="13033" spans="16:20" x14ac:dyDescent="0.15">
      <c r="P13033" s="115"/>
      <c r="Q13033" s="116"/>
      <c r="R13033" s="116"/>
      <c r="S13033" s="116"/>
      <c r="T13033" s="117"/>
    </row>
    <row r="13034" spans="16:20" x14ac:dyDescent="0.15">
      <c r="P13034" s="115"/>
      <c r="Q13034" s="116"/>
      <c r="R13034" s="116"/>
      <c r="S13034" s="116"/>
      <c r="T13034" s="117"/>
    </row>
    <row r="13035" spans="16:20" x14ac:dyDescent="0.15">
      <c r="P13035" s="115"/>
      <c r="Q13035" s="116"/>
      <c r="R13035" s="116"/>
      <c r="S13035" s="116"/>
      <c r="T13035" s="117"/>
    </row>
    <row r="13036" spans="16:20" x14ac:dyDescent="0.15">
      <c r="P13036" s="115"/>
      <c r="Q13036" s="116"/>
      <c r="R13036" s="116"/>
      <c r="S13036" s="116"/>
      <c r="T13036" s="117"/>
    </row>
    <row r="13037" spans="16:20" x14ac:dyDescent="0.15">
      <c r="P13037" s="115"/>
      <c r="Q13037" s="116"/>
      <c r="R13037" s="116"/>
      <c r="S13037" s="116"/>
      <c r="T13037" s="117"/>
    </row>
    <row r="13038" spans="16:20" x14ac:dyDescent="0.15">
      <c r="P13038" s="115"/>
      <c r="Q13038" s="116"/>
      <c r="R13038" s="116"/>
      <c r="S13038" s="116"/>
      <c r="T13038" s="117"/>
    </row>
    <row r="13039" spans="16:20" x14ac:dyDescent="0.15">
      <c r="P13039" s="115"/>
      <c r="Q13039" s="116"/>
      <c r="R13039" s="116"/>
      <c r="S13039" s="116"/>
      <c r="T13039" s="117"/>
    </row>
    <row r="13040" spans="16:20" x14ac:dyDescent="0.15">
      <c r="P13040" s="115"/>
      <c r="Q13040" s="116"/>
      <c r="R13040" s="116"/>
      <c r="S13040" s="116"/>
      <c r="T13040" s="117"/>
    </row>
    <row r="13041" spans="16:20" x14ac:dyDescent="0.15">
      <c r="P13041" s="115"/>
      <c r="Q13041" s="116"/>
      <c r="R13041" s="116"/>
      <c r="S13041" s="116"/>
      <c r="T13041" s="117"/>
    </row>
    <row r="13042" spans="16:20" x14ac:dyDescent="0.15">
      <c r="P13042" s="115"/>
      <c r="Q13042" s="116"/>
      <c r="R13042" s="116"/>
      <c r="S13042" s="116"/>
      <c r="T13042" s="117"/>
    </row>
    <row r="13043" spans="16:20" x14ac:dyDescent="0.15">
      <c r="P13043" s="115"/>
      <c r="Q13043" s="116"/>
      <c r="R13043" s="116"/>
      <c r="S13043" s="116"/>
      <c r="T13043" s="117"/>
    </row>
    <row r="13044" spans="16:20" x14ac:dyDescent="0.15">
      <c r="P13044" s="115"/>
      <c r="Q13044" s="116"/>
      <c r="R13044" s="116"/>
      <c r="S13044" s="116"/>
      <c r="T13044" s="117"/>
    </row>
    <row r="13045" spans="16:20" x14ac:dyDescent="0.15">
      <c r="P13045" s="115"/>
      <c r="Q13045" s="116"/>
      <c r="R13045" s="116"/>
      <c r="S13045" s="116"/>
      <c r="T13045" s="117"/>
    </row>
    <row r="13046" spans="16:20" x14ac:dyDescent="0.15">
      <c r="P13046" s="115"/>
      <c r="Q13046" s="116"/>
      <c r="R13046" s="116"/>
      <c r="S13046" s="116"/>
      <c r="T13046" s="117"/>
    </row>
    <row r="13047" spans="16:20" x14ac:dyDescent="0.15">
      <c r="P13047" s="115"/>
      <c r="Q13047" s="116"/>
      <c r="R13047" s="116"/>
      <c r="S13047" s="116"/>
      <c r="T13047" s="117"/>
    </row>
    <row r="13048" spans="16:20" x14ac:dyDescent="0.15">
      <c r="P13048" s="115"/>
      <c r="Q13048" s="116"/>
      <c r="R13048" s="116"/>
      <c r="S13048" s="116"/>
      <c r="T13048" s="117"/>
    </row>
    <row r="13049" spans="16:20" x14ac:dyDescent="0.15">
      <c r="P13049" s="115"/>
      <c r="Q13049" s="116"/>
      <c r="R13049" s="116"/>
      <c r="S13049" s="116"/>
      <c r="T13049" s="117"/>
    </row>
    <row r="13050" spans="16:20" x14ac:dyDescent="0.15">
      <c r="P13050" s="115"/>
      <c r="Q13050" s="116"/>
      <c r="R13050" s="116"/>
      <c r="S13050" s="116"/>
      <c r="T13050" s="117"/>
    </row>
    <row r="13051" spans="16:20" x14ac:dyDescent="0.15">
      <c r="P13051" s="115"/>
      <c r="Q13051" s="116"/>
      <c r="R13051" s="116"/>
      <c r="S13051" s="116"/>
      <c r="T13051" s="117"/>
    </row>
    <row r="13052" spans="16:20" x14ac:dyDescent="0.15">
      <c r="P13052" s="115"/>
      <c r="Q13052" s="116"/>
      <c r="R13052" s="116"/>
      <c r="S13052" s="116"/>
      <c r="T13052" s="117"/>
    </row>
    <row r="13053" spans="16:20" x14ac:dyDescent="0.15">
      <c r="P13053" s="115"/>
      <c r="Q13053" s="116"/>
      <c r="R13053" s="116"/>
      <c r="S13053" s="116"/>
      <c r="T13053" s="117"/>
    </row>
    <row r="13054" spans="16:20" x14ac:dyDescent="0.15">
      <c r="P13054" s="115"/>
      <c r="Q13054" s="116"/>
      <c r="R13054" s="116"/>
      <c r="S13054" s="116"/>
      <c r="T13054" s="117"/>
    </row>
    <row r="13055" spans="16:20" x14ac:dyDescent="0.15">
      <c r="P13055" s="115"/>
      <c r="Q13055" s="116"/>
      <c r="R13055" s="116"/>
      <c r="S13055" s="116"/>
      <c r="T13055" s="117"/>
    </row>
    <row r="13056" spans="16:20" x14ac:dyDescent="0.15">
      <c r="P13056" s="115"/>
      <c r="Q13056" s="116"/>
      <c r="R13056" s="116"/>
      <c r="S13056" s="116"/>
      <c r="T13056" s="117"/>
    </row>
    <row r="13057" spans="16:20" x14ac:dyDescent="0.15">
      <c r="P13057" s="115"/>
      <c r="Q13057" s="116"/>
      <c r="R13057" s="116"/>
      <c r="S13057" s="116"/>
      <c r="T13057" s="117"/>
    </row>
    <row r="13058" spans="16:20" x14ac:dyDescent="0.15">
      <c r="P13058" s="115"/>
      <c r="Q13058" s="116"/>
      <c r="R13058" s="116"/>
      <c r="S13058" s="116"/>
      <c r="T13058" s="117"/>
    </row>
    <row r="13059" spans="16:20" x14ac:dyDescent="0.15">
      <c r="P13059" s="115"/>
      <c r="Q13059" s="116"/>
      <c r="R13059" s="116"/>
      <c r="S13059" s="116"/>
      <c r="T13059" s="117"/>
    </row>
    <row r="13060" spans="16:20" x14ac:dyDescent="0.15">
      <c r="P13060" s="115"/>
      <c r="Q13060" s="116"/>
      <c r="R13060" s="116"/>
      <c r="S13060" s="116"/>
      <c r="T13060" s="117"/>
    </row>
    <row r="13061" spans="16:20" x14ac:dyDescent="0.15">
      <c r="P13061" s="115"/>
      <c r="Q13061" s="116"/>
      <c r="R13061" s="116"/>
      <c r="S13061" s="116"/>
      <c r="T13061" s="117"/>
    </row>
    <row r="13062" spans="16:20" x14ac:dyDescent="0.15">
      <c r="P13062" s="115"/>
      <c r="Q13062" s="116"/>
      <c r="R13062" s="116"/>
      <c r="S13062" s="116"/>
      <c r="T13062" s="117"/>
    </row>
    <row r="13063" spans="16:20" x14ac:dyDescent="0.15">
      <c r="P13063" s="115"/>
      <c r="Q13063" s="116"/>
      <c r="R13063" s="116"/>
      <c r="S13063" s="116"/>
      <c r="T13063" s="117"/>
    </row>
    <row r="13064" spans="16:20" x14ac:dyDescent="0.15">
      <c r="P13064" s="115"/>
      <c r="Q13064" s="116"/>
      <c r="R13064" s="116"/>
      <c r="S13064" s="116"/>
      <c r="T13064" s="117"/>
    </row>
    <row r="13065" spans="16:20" x14ac:dyDescent="0.15">
      <c r="P13065" s="115"/>
      <c r="Q13065" s="116"/>
      <c r="R13065" s="116"/>
      <c r="S13065" s="116"/>
      <c r="T13065" s="117"/>
    </row>
    <row r="13066" spans="16:20" x14ac:dyDescent="0.15">
      <c r="P13066" s="115"/>
      <c r="Q13066" s="116"/>
      <c r="R13066" s="116"/>
      <c r="S13066" s="116"/>
      <c r="T13066" s="117"/>
    </row>
    <row r="13067" spans="16:20" x14ac:dyDescent="0.15">
      <c r="P13067" s="115"/>
      <c r="Q13067" s="116"/>
      <c r="R13067" s="116"/>
      <c r="S13067" s="116"/>
      <c r="T13067" s="117"/>
    </row>
    <row r="13068" spans="16:20" x14ac:dyDescent="0.15">
      <c r="P13068" s="115"/>
      <c r="Q13068" s="116"/>
      <c r="R13068" s="116"/>
      <c r="S13068" s="116"/>
      <c r="T13068" s="117"/>
    </row>
    <row r="13069" spans="16:20" x14ac:dyDescent="0.15">
      <c r="P13069" s="115"/>
      <c r="Q13069" s="116"/>
      <c r="R13069" s="116"/>
      <c r="S13069" s="116"/>
      <c r="T13069" s="117"/>
    </row>
    <row r="13070" spans="16:20" x14ac:dyDescent="0.15">
      <c r="P13070" s="115"/>
      <c r="Q13070" s="116"/>
      <c r="R13070" s="116"/>
      <c r="S13070" s="116"/>
      <c r="T13070" s="117"/>
    </row>
    <row r="13071" spans="16:20" x14ac:dyDescent="0.15">
      <c r="P13071" s="115"/>
      <c r="Q13071" s="116"/>
      <c r="R13071" s="116"/>
      <c r="S13071" s="116"/>
      <c r="T13071" s="117"/>
    </row>
    <row r="13072" spans="16:20" x14ac:dyDescent="0.15">
      <c r="P13072" s="115"/>
      <c r="Q13072" s="116"/>
      <c r="R13072" s="116"/>
      <c r="S13072" s="116"/>
      <c r="T13072" s="117"/>
    </row>
    <row r="13073" spans="16:20" x14ac:dyDescent="0.15">
      <c r="P13073" s="115"/>
      <c r="Q13073" s="116"/>
      <c r="R13073" s="116"/>
      <c r="S13073" s="116"/>
      <c r="T13073" s="117"/>
    </row>
    <row r="13074" spans="16:20" x14ac:dyDescent="0.15">
      <c r="P13074" s="115"/>
      <c r="Q13074" s="116"/>
      <c r="R13074" s="116"/>
      <c r="S13074" s="116"/>
      <c r="T13074" s="117"/>
    </row>
    <row r="13075" spans="16:20" x14ac:dyDescent="0.15">
      <c r="P13075" s="115"/>
      <c r="Q13075" s="116"/>
      <c r="R13075" s="116"/>
      <c r="S13075" s="116"/>
      <c r="T13075" s="117"/>
    </row>
    <row r="13076" spans="16:20" x14ac:dyDescent="0.15">
      <c r="P13076" s="115"/>
      <c r="Q13076" s="116"/>
      <c r="R13076" s="116"/>
      <c r="S13076" s="116"/>
      <c r="T13076" s="117"/>
    </row>
    <row r="13077" spans="16:20" x14ac:dyDescent="0.15">
      <c r="P13077" s="115"/>
      <c r="Q13077" s="116"/>
      <c r="R13077" s="116"/>
      <c r="S13077" s="116"/>
      <c r="T13077" s="117"/>
    </row>
    <row r="13078" spans="16:20" x14ac:dyDescent="0.15">
      <c r="P13078" s="115"/>
      <c r="Q13078" s="116"/>
      <c r="R13078" s="116"/>
      <c r="S13078" s="116"/>
      <c r="T13078" s="117"/>
    </row>
    <row r="13079" spans="16:20" x14ac:dyDescent="0.15">
      <c r="P13079" s="115"/>
      <c r="Q13079" s="116"/>
      <c r="R13079" s="116"/>
      <c r="S13079" s="116"/>
      <c r="T13079" s="117"/>
    </row>
    <row r="13080" spans="16:20" x14ac:dyDescent="0.15">
      <c r="P13080" s="115"/>
      <c r="Q13080" s="116"/>
      <c r="R13080" s="116"/>
      <c r="S13080" s="116"/>
      <c r="T13080" s="117"/>
    </row>
    <row r="13081" spans="16:20" x14ac:dyDescent="0.15">
      <c r="P13081" s="115"/>
      <c r="Q13081" s="116"/>
      <c r="R13081" s="116"/>
      <c r="S13081" s="116"/>
      <c r="T13081" s="117"/>
    </row>
    <row r="13082" spans="16:20" x14ac:dyDescent="0.15">
      <c r="P13082" s="115"/>
      <c r="Q13082" s="116"/>
      <c r="R13082" s="116"/>
      <c r="S13082" s="116"/>
      <c r="T13082" s="117"/>
    </row>
    <row r="13083" spans="16:20" x14ac:dyDescent="0.15">
      <c r="P13083" s="115"/>
      <c r="Q13083" s="116"/>
      <c r="R13083" s="116"/>
      <c r="S13083" s="116"/>
      <c r="T13083" s="117"/>
    </row>
    <row r="13084" spans="16:20" x14ac:dyDescent="0.15">
      <c r="P13084" s="115"/>
      <c r="Q13084" s="116"/>
      <c r="R13084" s="116"/>
      <c r="S13084" s="116"/>
      <c r="T13084" s="117"/>
    </row>
    <row r="13085" spans="16:20" x14ac:dyDescent="0.15">
      <c r="P13085" s="115"/>
      <c r="Q13085" s="116"/>
      <c r="R13085" s="116"/>
      <c r="S13085" s="116"/>
      <c r="T13085" s="117"/>
    </row>
    <row r="13086" spans="16:20" x14ac:dyDescent="0.15">
      <c r="P13086" s="115"/>
      <c r="Q13086" s="116"/>
      <c r="R13086" s="116"/>
      <c r="S13086" s="116"/>
      <c r="T13086" s="117"/>
    </row>
    <row r="13087" spans="16:20" x14ac:dyDescent="0.15">
      <c r="P13087" s="115"/>
      <c r="Q13087" s="116"/>
      <c r="R13087" s="116"/>
      <c r="S13087" s="116"/>
      <c r="T13087" s="117"/>
    </row>
    <row r="13088" spans="16:20" x14ac:dyDescent="0.15">
      <c r="P13088" s="115"/>
      <c r="Q13088" s="116"/>
      <c r="R13088" s="116"/>
      <c r="S13088" s="116"/>
      <c r="T13088" s="117"/>
    </row>
    <row r="13089" spans="16:20" x14ac:dyDescent="0.15">
      <c r="P13089" s="115"/>
      <c r="Q13089" s="116"/>
      <c r="R13089" s="116"/>
      <c r="S13089" s="116"/>
      <c r="T13089" s="117"/>
    </row>
    <row r="13090" spans="16:20" x14ac:dyDescent="0.15">
      <c r="P13090" s="115"/>
      <c r="Q13090" s="116"/>
      <c r="R13090" s="116"/>
      <c r="S13090" s="116"/>
      <c r="T13090" s="117"/>
    </row>
    <row r="13091" spans="16:20" x14ac:dyDescent="0.15">
      <c r="P13091" s="115"/>
      <c r="Q13091" s="116"/>
      <c r="R13091" s="116"/>
      <c r="S13091" s="116"/>
      <c r="T13091" s="117"/>
    </row>
    <row r="13092" spans="16:20" x14ac:dyDescent="0.15">
      <c r="P13092" s="115"/>
      <c r="Q13092" s="116"/>
      <c r="R13092" s="116"/>
      <c r="S13092" s="116"/>
      <c r="T13092" s="117"/>
    </row>
    <row r="13093" spans="16:20" x14ac:dyDescent="0.15">
      <c r="P13093" s="115"/>
      <c r="Q13093" s="116"/>
      <c r="R13093" s="116"/>
      <c r="S13093" s="116"/>
      <c r="T13093" s="117"/>
    </row>
    <row r="13094" spans="16:20" x14ac:dyDescent="0.15">
      <c r="P13094" s="115"/>
      <c r="Q13094" s="116"/>
      <c r="R13094" s="116"/>
      <c r="S13094" s="116"/>
      <c r="T13094" s="117"/>
    </row>
    <row r="13095" spans="16:20" x14ac:dyDescent="0.15">
      <c r="P13095" s="115"/>
      <c r="Q13095" s="116"/>
      <c r="R13095" s="116"/>
      <c r="S13095" s="116"/>
      <c r="T13095" s="117"/>
    </row>
    <row r="13096" spans="16:20" x14ac:dyDescent="0.15">
      <c r="P13096" s="115"/>
      <c r="Q13096" s="116"/>
      <c r="R13096" s="116"/>
      <c r="S13096" s="116"/>
      <c r="T13096" s="117"/>
    </row>
    <row r="13097" spans="16:20" x14ac:dyDescent="0.15">
      <c r="P13097" s="115"/>
      <c r="Q13097" s="116"/>
      <c r="R13097" s="116"/>
      <c r="S13097" s="116"/>
      <c r="T13097" s="117"/>
    </row>
    <row r="13098" spans="16:20" x14ac:dyDescent="0.15">
      <c r="P13098" s="115"/>
      <c r="Q13098" s="116"/>
      <c r="R13098" s="116"/>
      <c r="S13098" s="116"/>
      <c r="T13098" s="117"/>
    </row>
    <row r="13099" spans="16:20" x14ac:dyDescent="0.15">
      <c r="P13099" s="115"/>
      <c r="Q13099" s="116"/>
      <c r="R13099" s="116"/>
      <c r="S13099" s="116"/>
      <c r="T13099" s="117"/>
    </row>
    <row r="13100" spans="16:20" x14ac:dyDescent="0.15">
      <c r="P13100" s="115"/>
      <c r="Q13100" s="116"/>
      <c r="R13100" s="116"/>
      <c r="S13100" s="116"/>
      <c r="T13100" s="117"/>
    </row>
    <row r="13101" spans="16:20" x14ac:dyDescent="0.15">
      <c r="P13101" s="115"/>
      <c r="Q13101" s="116"/>
      <c r="R13101" s="116"/>
      <c r="S13101" s="116"/>
      <c r="T13101" s="117"/>
    </row>
    <row r="13102" spans="16:20" x14ac:dyDescent="0.15">
      <c r="P13102" s="115"/>
      <c r="Q13102" s="116"/>
      <c r="R13102" s="116"/>
      <c r="S13102" s="116"/>
      <c r="T13102" s="117"/>
    </row>
    <row r="13103" spans="16:20" x14ac:dyDescent="0.15">
      <c r="P13103" s="115"/>
      <c r="Q13103" s="116"/>
      <c r="R13103" s="116"/>
      <c r="S13103" s="116"/>
      <c r="T13103" s="117"/>
    </row>
    <row r="13104" spans="16:20" x14ac:dyDescent="0.15">
      <c r="P13104" s="115"/>
      <c r="Q13104" s="116"/>
      <c r="R13104" s="116"/>
      <c r="S13104" s="116"/>
      <c r="T13104" s="117"/>
    </row>
    <row r="13105" spans="16:20" x14ac:dyDescent="0.15">
      <c r="P13105" s="115"/>
      <c r="Q13105" s="116"/>
      <c r="R13105" s="116"/>
      <c r="S13105" s="116"/>
      <c r="T13105" s="117"/>
    </row>
    <row r="13106" spans="16:20" x14ac:dyDescent="0.15">
      <c r="P13106" s="115"/>
      <c r="Q13106" s="116"/>
      <c r="R13106" s="116"/>
      <c r="S13106" s="116"/>
      <c r="T13106" s="117"/>
    </row>
    <row r="13107" spans="16:20" x14ac:dyDescent="0.15">
      <c r="P13107" s="115"/>
      <c r="Q13107" s="116"/>
      <c r="R13107" s="116"/>
      <c r="S13107" s="116"/>
      <c r="T13107" s="117"/>
    </row>
    <row r="13108" spans="16:20" x14ac:dyDescent="0.15">
      <c r="P13108" s="115"/>
      <c r="Q13108" s="116"/>
      <c r="R13108" s="116"/>
      <c r="S13108" s="116"/>
      <c r="T13108" s="117"/>
    </row>
    <row r="13109" spans="16:20" x14ac:dyDescent="0.15">
      <c r="P13109" s="115"/>
      <c r="Q13109" s="116"/>
      <c r="R13109" s="116"/>
      <c r="S13109" s="116"/>
      <c r="T13109" s="117"/>
    </row>
    <row r="13110" spans="16:20" x14ac:dyDescent="0.15">
      <c r="P13110" s="115"/>
      <c r="Q13110" s="116"/>
      <c r="R13110" s="116"/>
      <c r="S13110" s="116"/>
      <c r="T13110" s="117"/>
    </row>
    <row r="13111" spans="16:20" x14ac:dyDescent="0.15">
      <c r="P13111" s="115"/>
      <c r="Q13111" s="116"/>
      <c r="R13111" s="116"/>
      <c r="S13111" s="116"/>
      <c r="T13111" s="117"/>
    </row>
    <row r="13112" spans="16:20" x14ac:dyDescent="0.15">
      <c r="P13112" s="115"/>
      <c r="Q13112" s="116"/>
      <c r="R13112" s="116"/>
      <c r="S13112" s="116"/>
      <c r="T13112" s="117"/>
    </row>
    <row r="13113" spans="16:20" x14ac:dyDescent="0.15">
      <c r="P13113" s="115"/>
      <c r="Q13113" s="116"/>
      <c r="R13113" s="116"/>
      <c r="S13113" s="116"/>
      <c r="T13113" s="117"/>
    </row>
    <row r="13114" spans="16:20" x14ac:dyDescent="0.15">
      <c r="P13114" s="115"/>
      <c r="Q13114" s="116"/>
      <c r="R13114" s="116"/>
      <c r="S13114" s="116"/>
      <c r="T13114" s="117"/>
    </row>
    <row r="13115" spans="16:20" x14ac:dyDescent="0.15">
      <c r="P13115" s="115"/>
      <c r="Q13115" s="116"/>
      <c r="R13115" s="116"/>
      <c r="S13115" s="116"/>
      <c r="T13115" s="117"/>
    </row>
    <row r="13116" spans="16:20" x14ac:dyDescent="0.15">
      <c r="P13116" s="115"/>
      <c r="Q13116" s="116"/>
      <c r="R13116" s="116"/>
      <c r="S13116" s="116"/>
      <c r="T13116" s="117"/>
    </row>
    <row r="13117" spans="16:20" x14ac:dyDescent="0.15">
      <c r="P13117" s="115"/>
      <c r="Q13117" s="116"/>
      <c r="R13117" s="116"/>
      <c r="S13117" s="116"/>
      <c r="T13117" s="117"/>
    </row>
    <row r="13118" spans="16:20" x14ac:dyDescent="0.15">
      <c r="P13118" s="115"/>
      <c r="Q13118" s="116"/>
      <c r="R13118" s="116"/>
      <c r="S13118" s="116"/>
      <c r="T13118" s="117"/>
    </row>
    <row r="13119" spans="16:20" x14ac:dyDescent="0.15">
      <c r="P13119" s="115"/>
      <c r="Q13119" s="116"/>
      <c r="R13119" s="116"/>
      <c r="S13119" s="116"/>
      <c r="T13119" s="117"/>
    </row>
    <row r="13120" spans="16:20" x14ac:dyDescent="0.15">
      <c r="P13120" s="115"/>
      <c r="Q13120" s="116"/>
      <c r="R13120" s="116"/>
      <c r="S13120" s="116"/>
      <c r="T13120" s="117"/>
    </row>
    <row r="13121" spans="16:20" x14ac:dyDescent="0.15">
      <c r="P13121" s="115"/>
      <c r="Q13121" s="116"/>
      <c r="R13121" s="116"/>
      <c r="S13121" s="116"/>
      <c r="T13121" s="117"/>
    </row>
    <row r="13122" spans="16:20" x14ac:dyDescent="0.15">
      <c r="P13122" s="115"/>
      <c r="Q13122" s="116"/>
      <c r="R13122" s="116"/>
      <c r="S13122" s="116"/>
      <c r="T13122" s="117"/>
    </row>
    <row r="13123" spans="16:20" x14ac:dyDescent="0.15">
      <c r="P13123" s="115"/>
      <c r="Q13123" s="116"/>
      <c r="R13123" s="116"/>
      <c r="S13123" s="116"/>
      <c r="T13123" s="117"/>
    </row>
    <row r="13124" spans="16:20" x14ac:dyDescent="0.15">
      <c r="P13124" s="115"/>
      <c r="Q13124" s="116"/>
      <c r="R13124" s="116"/>
      <c r="S13124" s="116"/>
      <c r="T13124" s="117"/>
    </row>
    <row r="13125" spans="16:20" x14ac:dyDescent="0.15">
      <c r="P13125" s="115"/>
      <c r="Q13125" s="116"/>
      <c r="R13125" s="116"/>
      <c r="S13125" s="116"/>
      <c r="T13125" s="117"/>
    </row>
    <row r="13126" spans="16:20" x14ac:dyDescent="0.15">
      <c r="P13126" s="115"/>
      <c r="Q13126" s="116"/>
      <c r="R13126" s="116"/>
      <c r="S13126" s="116"/>
      <c r="T13126" s="117"/>
    </row>
    <row r="13127" spans="16:20" x14ac:dyDescent="0.15">
      <c r="P13127" s="115"/>
      <c r="Q13127" s="116"/>
      <c r="R13127" s="116"/>
      <c r="S13127" s="116"/>
      <c r="T13127" s="117"/>
    </row>
    <row r="13128" spans="16:20" x14ac:dyDescent="0.15">
      <c r="P13128" s="115"/>
      <c r="Q13128" s="116"/>
      <c r="R13128" s="116"/>
      <c r="S13128" s="116"/>
      <c r="T13128" s="117"/>
    </row>
    <row r="13129" spans="16:20" x14ac:dyDescent="0.15">
      <c r="P13129" s="115"/>
      <c r="Q13129" s="116"/>
      <c r="R13129" s="116"/>
      <c r="S13129" s="116"/>
      <c r="T13129" s="117"/>
    </row>
    <row r="13130" spans="16:20" x14ac:dyDescent="0.15">
      <c r="P13130" s="115"/>
      <c r="Q13130" s="116"/>
      <c r="R13130" s="116"/>
      <c r="S13130" s="116"/>
      <c r="T13130" s="117"/>
    </row>
    <row r="13131" spans="16:20" x14ac:dyDescent="0.15">
      <c r="P13131" s="115"/>
      <c r="Q13131" s="116"/>
      <c r="R13131" s="116"/>
      <c r="S13131" s="116"/>
      <c r="T13131" s="117"/>
    </row>
    <row r="13132" spans="16:20" x14ac:dyDescent="0.15">
      <c r="P13132" s="115"/>
      <c r="Q13132" s="116"/>
      <c r="R13132" s="116"/>
      <c r="S13132" s="116"/>
      <c r="T13132" s="117"/>
    </row>
    <row r="13133" spans="16:20" x14ac:dyDescent="0.15">
      <c r="P13133" s="115"/>
      <c r="Q13133" s="116"/>
      <c r="R13133" s="116"/>
      <c r="S13133" s="116"/>
      <c r="T13133" s="117"/>
    </row>
    <row r="13134" spans="16:20" x14ac:dyDescent="0.15">
      <c r="P13134" s="115"/>
      <c r="Q13134" s="116"/>
      <c r="R13134" s="116"/>
      <c r="S13134" s="116"/>
      <c r="T13134" s="117"/>
    </row>
    <row r="13135" spans="16:20" x14ac:dyDescent="0.15">
      <c r="P13135" s="115"/>
      <c r="Q13135" s="116"/>
      <c r="R13135" s="116"/>
      <c r="S13135" s="116"/>
      <c r="T13135" s="117"/>
    </row>
    <row r="13136" spans="16:20" x14ac:dyDescent="0.15">
      <c r="P13136" s="115"/>
      <c r="Q13136" s="116"/>
      <c r="R13136" s="116"/>
      <c r="S13136" s="116"/>
      <c r="T13136" s="117"/>
    </row>
    <row r="13137" spans="16:20" x14ac:dyDescent="0.15">
      <c r="P13137" s="115"/>
      <c r="Q13137" s="116"/>
      <c r="R13137" s="116"/>
      <c r="S13137" s="116"/>
      <c r="T13137" s="117"/>
    </row>
    <row r="13138" spans="16:20" x14ac:dyDescent="0.15">
      <c r="P13138" s="115"/>
      <c r="Q13138" s="116"/>
      <c r="R13138" s="116"/>
      <c r="S13138" s="116"/>
      <c r="T13138" s="117"/>
    </row>
    <row r="13139" spans="16:20" x14ac:dyDescent="0.15">
      <c r="P13139" s="115"/>
      <c r="Q13139" s="116"/>
      <c r="R13139" s="116"/>
      <c r="S13139" s="116"/>
      <c r="T13139" s="117"/>
    </row>
    <row r="13140" spans="16:20" x14ac:dyDescent="0.15">
      <c r="P13140" s="115"/>
      <c r="Q13140" s="116"/>
      <c r="R13140" s="116"/>
      <c r="S13140" s="116"/>
      <c r="T13140" s="117"/>
    </row>
    <row r="13141" spans="16:20" x14ac:dyDescent="0.15">
      <c r="P13141" s="115"/>
      <c r="Q13141" s="116"/>
      <c r="R13141" s="116"/>
      <c r="S13141" s="116"/>
      <c r="T13141" s="117"/>
    </row>
    <row r="13142" spans="16:20" x14ac:dyDescent="0.15">
      <c r="P13142" s="115"/>
      <c r="Q13142" s="116"/>
      <c r="R13142" s="116"/>
      <c r="S13142" s="116"/>
      <c r="T13142" s="117"/>
    </row>
    <row r="13143" spans="16:20" x14ac:dyDescent="0.15">
      <c r="P13143" s="115"/>
      <c r="Q13143" s="116"/>
      <c r="R13143" s="116"/>
      <c r="S13143" s="116"/>
      <c r="T13143" s="117"/>
    </row>
    <row r="13144" spans="16:20" x14ac:dyDescent="0.15">
      <c r="P13144" s="115"/>
      <c r="Q13144" s="116"/>
      <c r="R13144" s="116"/>
      <c r="S13144" s="116"/>
      <c r="T13144" s="117"/>
    </row>
    <row r="13145" spans="16:20" x14ac:dyDescent="0.15">
      <c r="P13145" s="115"/>
      <c r="Q13145" s="116"/>
      <c r="R13145" s="116"/>
      <c r="S13145" s="116"/>
      <c r="T13145" s="117"/>
    </row>
    <row r="13146" spans="16:20" x14ac:dyDescent="0.15">
      <c r="P13146" s="115"/>
      <c r="Q13146" s="116"/>
      <c r="R13146" s="116"/>
      <c r="S13146" s="116"/>
      <c r="T13146" s="117"/>
    </row>
    <row r="13147" spans="16:20" x14ac:dyDescent="0.15">
      <c r="P13147" s="115"/>
      <c r="Q13147" s="116"/>
      <c r="R13147" s="116"/>
      <c r="S13147" s="116"/>
      <c r="T13147" s="117"/>
    </row>
    <row r="13148" spans="16:20" x14ac:dyDescent="0.15">
      <c r="P13148" s="115"/>
      <c r="Q13148" s="116"/>
      <c r="R13148" s="116"/>
      <c r="S13148" s="116"/>
      <c r="T13148" s="117"/>
    </row>
    <row r="13149" spans="16:20" x14ac:dyDescent="0.15">
      <c r="P13149" s="115"/>
      <c r="Q13149" s="116"/>
      <c r="R13149" s="116"/>
      <c r="S13149" s="116"/>
      <c r="T13149" s="117"/>
    </row>
    <row r="13150" spans="16:20" x14ac:dyDescent="0.15">
      <c r="P13150" s="115"/>
      <c r="Q13150" s="116"/>
      <c r="R13150" s="116"/>
      <c r="S13150" s="116"/>
      <c r="T13150" s="117"/>
    </row>
    <row r="13151" spans="16:20" x14ac:dyDescent="0.15">
      <c r="P13151" s="115"/>
      <c r="Q13151" s="116"/>
      <c r="R13151" s="116"/>
      <c r="S13151" s="116"/>
      <c r="T13151" s="117"/>
    </row>
    <row r="13152" spans="16:20" x14ac:dyDescent="0.15">
      <c r="P13152" s="115"/>
      <c r="Q13152" s="116"/>
      <c r="R13152" s="116"/>
      <c r="S13152" s="116"/>
      <c r="T13152" s="117"/>
    </row>
    <row r="13153" spans="16:20" x14ac:dyDescent="0.15">
      <c r="P13153" s="115"/>
      <c r="Q13153" s="116"/>
      <c r="R13153" s="116"/>
      <c r="S13153" s="116"/>
      <c r="T13153" s="117"/>
    </row>
    <row r="13154" spans="16:20" x14ac:dyDescent="0.15">
      <c r="P13154" s="115"/>
      <c r="Q13154" s="116"/>
      <c r="R13154" s="116"/>
      <c r="S13154" s="116"/>
      <c r="T13154" s="117"/>
    </row>
    <row r="13155" spans="16:20" x14ac:dyDescent="0.15">
      <c r="P13155" s="115"/>
      <c r="Q13155" s="116"/>
      <c r="R13155" s="116"/>
      <c r="S13155" s="116"/>
      <c r="T13155" s="117"/>
    </row>
    <row r="13156" spans="16:20" x14ac:dyDescent="0.15">
      <c r="P13156" s="115"/>
      <c r="Q13156" s="116"/>
      <c r="R13156" s="116"/>
      <c r="S13156" s="116"/>
      <c r="T13156" s="117"/>
    </row>
    <row r="13157" spans="16:20" x14ac:dyDescent="0.15">
      <c r="P13157" s="115"/>
      <c r="Q13157" s="116"/>
      <c r="R13157" s="116"/>
      <c r="S13157" s="116"/>
      <c r="T13157" s="117"/>
    </row>
    <row r="13158" spans="16:20" x14ac:dyDescent="0.15">
      <c r="P13158" s="115"/>
      <c r="Q13158" s="116"/>
      <c r="R13158" s="116"/>
      <c r="S13158" s="116"/>
      <c r="T13158" s="117"/>
    </row>
    <row r="13159" spans="16:20" x14ac:dyDescent="0.15">
      <c r="P13159" s="115"/>
      <c r="Q13159" s="116"/>
      <c r="R13159" s="116"/>
      <c r="S13159" s="116"/>
      <c r="T13159" s="117"/>
    </row>
    <row r="13160" spans="16:20" x14ac:dyDescent="0.15">
      <c r="P13160" s="115"/>
      <c r="Q13160" s="116"/>
      <c r="R13160" s="116"/>
      <c r="S13160" s="116"/>
      <c r="T13160" s="117"/>
    </row>
    <row r="13161" spans="16:20" x14ac:dyDescent="0.15">
      <c r="P13161" s="115"/>
      <c r="Q13161" s="116"/>
      <c r="R13161" s="116"/>
      <c r="S13161" s="116"/>
      <c r="T13161" s="117"/>
    </row>
    <row r="13162" spans="16:20" x14ac:dyDescent="0.15">
      <c r="P13162" s="115"/>
      <c r="Q13162" s="116"/>
      <c r="R13162" s="116"/>
      <c r="S13162" s="116"/>
      <c r="T13162" s="117"/>
    </row>
    <row r="13163" spans="16:20" x14ac:dyDescent="0.15">
      <c r="P13163" s="115"/>
      <c r="Q13163" s="116"/>
      <c r="R13163" s="116"/>
      <c r="S13163" s="116"/>
      <c r="T13163" s="117"/>
    </row>
    <row r="13164" spans="16:20" x14ac:dyDescent="0.15">
      <c r="P13164" s="115"/>
      <c r="Q13164" s="116"/>
      <c r="R13164" s="116"/>
      <c r="S13164" s="116"/>
      <c r="T13164" s="117"/>
    </row>
    <row r="13165" spans="16:20" x14ac:dyDescent="0.15">
      <c r="P13165" s="115"/>
      <c r="Q13165" s="116"/>
      <c r="R13165" s="116"/>
      <c r="S13165" s="116"/>
      <c r="T13165" s="117"/>
    </row>
    <row r="13166" spans="16:20" x14ac:dyDescent="0.15">
      <c r="P13166" s="115"/>
      <c r="Q13166" s="116"/>
      <c r="R13166" s="116"/>
      <c r="S13166" s="116"/>
      <c r="T13166" s="117"/>
    </row>
    <row r="13167" spans="16:20" x14ac:dyDescent="0.15">
      <c r="P13167" s="115"/>
      <c r="Q13167" s="116"/>
      <c r="R13167" s="116"/>
      <c r="S13167" s="116"/>
      <c r="T13167" s="117"/>
    </row>
    <row r="13168" spans="16:20" x14ac:dyDescent="0.15">
      <c r="P13168" s="115"/>
      <c r="Q13168" s="116"/>
      <c r="R13168" s="116"/>
      <c r="S13168" s="116"/>
      <c r="T13168" s="117"/>
    </row>
    <row r="13169" spans="16:20" x14ac:dyDescent="0.15">
      <c r="P13169" s="115"/>
      <c r="Q13169" s="116"/>
      <c r="R13169" s="116"/>
      <c r="S13169" s="116"/>
      <c r="T13169" s="117"/>
    </row>
    <row r="13170" spans="16:20" x14ac:dyDescent="0.15">
      <c r="P13170" s="115"/>
      <c r="Q13170" s="116"/>
      <c r="R13170" s="116"/>
      <c r="S13170" s="116"/>
      <c r="T13170" s="117"/>
    </row>
    <row r="13171" spans="16:20" x14ac:dyDescent="0.15">
      <c r="P13171" s="115"/>
      <c r="Q13171" s="116"/>
      <c r="R13171" s="116"/>
      <c r="S13171" s="116"/>
      <c r="T13171" s="117"/>
    </row>
    <row r="13172" spans="16:20" x14ac:dyDescent="0.15">
      <c r="P13172" s="115"/>
      <c r="Q13172" s="116"/>
      <c r="R13172" s="116"/>
      <c r="S13172" s="116"/>
      <c r="T13172" s="117"/>
    </row>
    <row r="13173" spans="16:20" x14ac:dyDescent="0.15">
      <c r="P13173" s="115"/>
      <c r="Q13173" s="116"/>
      <c r="R13173" s="116"/>
      <c r="S13173" s="116"/>
      <c r="T13173" s="117"/>
    </row>
    <row r="13174" spans="16:20" x14ac:dyDescent="0.15">
      <c r="P13174" s="115"/>
      <c r="Q13174" s="116"/>
      <c r="R13174" s="116"/>
      <c r="S13174" s="116"/>
      <c r="T13174" s="117"/>
    </row>
    <row r="13175" spans="16:20" x14ac:dyDescent="0.15">
      <c r="P13175" s="115"/>
      <c r="Q13175" s="116"/>
      <c r="R13175" s="116"/>
      <c r="S13175" s="116"/>
      <c r="T13175" s="117"/>
    </row>
    <row r="13176" spans="16:20" x14ac:dyDescent="0.15">
      <c r="P13176" s="115"/>
      <c r="Q13176" s="116"/>
      <c r="R13176" s="116"/>
      <c r="S13176" s="116"/>
      <c r="T13176" s="117"/>
    </row>
    <row r="13177" spans="16:20" x14ac:dyDescent="0.15">
      <c r="P13177" s="115"/>
      <c r="Q13177" s="116"/>
      <c r="R13177" s="116"/>
      <c r="S13177" s="116"/>
      <c r="T13177" s="117"/>
    </row>
    <row r="13178" spans="16:20" x14ac:dyDescent="0.15">
      <c r="P13178" s="115"/>
      <c r="Q13178" s="116"/>
      <c r="R13178" s="116"/>
      <c r="S13178" s="116"/>
      <c r="T13178" s="117"/>
    </row>
    <row r="13179" spans="16:20" x14ac:dyDescent="0.15">
      <c r="P13179" s="115"/>
      <c r="Q13179" s="116"/>
      <c r="R13179" s="116"/>
      <c r="S13179" s="116"/>
      <c r="T13179" s="117"/>
    </row>
    <row r="13180" spans="16:20" x14ac:dyDescent="0.15">
      <c r="P13180" s="115"/>
      <c r="Q13180" s="116"/>
      <c r="R13180" s="116"/>
      <c r="S13180" s="116"/>
      <c r="T13180" s="117"/>
    </row>
    <row r="13181" spans="16:20" x14ac:dyDescent="0.15">
      <c r="P13181" s="115"/>
      <c r="Q13181" s="116"/>
      <c r="R13181" s="116"/>
      <c r="S13181" s="116"/>
      <c r="T13181" s="117"/>
    </row>
    <row r="13182" spans="16:20" x14ac:dyDescent="0.15">
      <c r="P13182" s="115"/>
      <c r="Q13182" s="116"/>
      <c r="R13182" s="116"/>
      <c r="S13182" s="116"/>
      <c r="T13182" s="117"/>
    </row>
    <row r="13183" spans="16:20" x14ac:dyDescent="0.15">
      <c r="P13183" s="115"/>
      <c r="Q13183" s="116"/>
      <c r="R13183" s="116"/>
      <c r="S13183" s="116"/>
      <c r="T13183" s="117"/>
    </row>
    <row r="13184" spans="16:20" x14ac:dyDescent="0.15">
      <c r="P13184" s="115"/>
      <c r="Q13184" s="116"/>
      <c r="R13184" s="116"/>
      <c r="S13184" s="116"/>
      <c r="T13184" s="117"/>
    </row>
    <row r="13185" spans="16:20" x14ac:dyDescent="0.15">
      <c r="P13185" s="115"/>
      <c r="Q13185" s="116"/>
      <c r="R13185" s="116"/>
      <c r="S13185" s="116"/>
      <c r="T13185" s="117"/>
    </row>
    <row r="13186" spans="16:20" x14ac:dyDescent="0.15">
      <c r="P13186" s="115"/>
      <c r="Q13186" s="116"/>
      <c r="R13186" s="116"/>
      <c r="S13186" s="116"/>
      <c r="T13186" s="117"/>
    </row>
    <row r="13187" spans="16:20" x14ac:dyDescent="0.15">
      <c r="P13187" s="115"/>
      <c r="Q13187" s="116"/>
      <c r="R13187" s="116"/>
      <c r="S13187" s="116"/>
      <c r="T13187" s="117"/>
    </row>
    <row r="13188" spans="16:20" x14ac:dyDescent="0.15">
      <c r="P13188" s="115"/>
      <c r="Q13188" s="116"/>
      <c r="R13188" s="116"/>
      <c r="S13188" s="116"/>
      <c r="T13188" s="117"/>
    </row>
    <row r="13189" spans="16:20" x14ac:dyDescent="0.15">
      <c r="P13189" s="115"/>
      <c r="Q13189" s="116"/>
      <c r="R13189" s="116"/>
      <c r="S13189" s="116"/>
      <c r="T13189" s="117"/>
    </row>
    <row r="13190" spans="16:20" x14ac:dyDescent="0.15">
      <c r="P13190" s="115"/>
      <c r="Q13190" s="116"/>
      <c r="R13190" s="116"/>
      <c r="S13190" s="116"/>
      <c r="T13190" s="117"/>
    </row>
    <row r="13191" spans="16:20" x14ac:dyDescent="0.15">
      <c r="P13191" s="115"/>
      <c r="Q13191" s="116"/>
      <c r="R13191" s="116"/>
      <c r="S13191" s="116"/>
      <c r="T13191" s="117"/>
    </row>
    <row r="13192" spans="16:20" x14ac:dyDescent="0.15">
      <c r="P13192" s="115"/>
      <c r="Q13192" s="116"/>
      <c r="R13192" s="116"/>
      <c r="S13192" s="116"/>
      <c r="T13192" s="117"/>
    </row>
    <row r="13193" spans="16:20" x14ac:dyDescent="0.15">
      <c r="P13193" s="115"/>
      <c r="Q13193" s="116"/>
      <c r="R13193" s="116"/>
      <c r="S13193" s="116"/>
      <c r="T13193" s="117"/>
    </row>
    <row r="13194" spans="16:20" x14ac:dyDescent="0.15">
      <c r="P13194" s="115"/>
      <c r="Q13194" s="116"/>
      <c r="R13194" s="116"/>
      <c r="S13194" s="116"/>
      <c r="T13194" s="117"/>
    </row>
    <row r="13195" spans="16:20" x14ac:dyDescent="0.15">
      <c r="P13195" s="115"/>
      <c r="Q13195" s="116"/>
      <c r="R13195" s="116"/>
      <c r="S13195" s="116"/>
      <c r="T13195" s="117"/>
    </row>
    <row r="13196" spans="16:20" x14ac:dyDescent="0.15">
      <c r="P13196" s="115"/>
      <c r="Q13196" s="116"/>
      <c r="R13196" s="116"/>
      <c r="S13196" s="116"/>
      <c r="T13196" s="117"/>
    </row>
    <row r="13197" spans="16:20" x14ac:dyDescent="0.15">
      <c r="P13197" s="115"/>
      <c r="Q13197" s="116"/>
      <c r="R13197" s="116"/>
      <c r="S13197" s="116"/>
      <c r="T13197" s="117"/>
    </row>
    <row r="13198" spans="16:20" x14ac:dyDescent="0.15">
      <c r="P13198" s="115"/>
      <c r="Q13198" s="116"/>
      <c r="R13198" s="116"/>
      <c r="S13198" s="116"/>
      <c r="T13198" s="117"/>
    </row>
    <row r="13199" spans="16:20" x14ac:dyDescent="0.15">
      <c r="P13199" s="115"/>
      <c r="Q13199" s="116"/>
      <c r="R13199" s="116"/>
      <c r="S13199" s="116"/>
      <c r="T13199" s="117"/>
    </row>
    <row r="13200" spans="16:20" x14ac:dyDescent="0.15">
      <c r="P13200" s="115"/>
      <c r="Q13200" s="116"/>
      <c r="R13200" s="116"/>
      <c r="S13200" s="116"/>
      <c r="T13200" s="117"/>
    </row>
    <row r="13201" spans="16:20" x14ac:dyDescent="0.15">
      <c r="P13201" s="115"/>
      <c r="Q13201" s="116"/>
      <c r="R13201" s="116"/>
      <c r="S13201" s="116"/>
      <c r="T13201" s="117"/>
    </row>
    <row r="13202" spans="16:20" x14ac:dyDescent="0.15">
      <c r="P13202" s="115"/>
      <c r="Q13202" s="116"/>
      <c r="R13202" s="116"/>
      <c r="S13202" s="116"/>
      <c r="T13202" s="117"/>
    </row>
    <row r="13203" spans="16:20" x14ac:dyDescent="0.15">
      <c r="P13203" s="115"/>
      <c r="Q13203" s="116"/>
      <c r="R13203" s="116"/>
      <c r="S13203" s="116"/>
      <c r="T13203" s="117"/>
    </row>
    <row r="13204" spans="16:20" x14ac:dyDescent="0.15">
      <c r="P13204" s="115"/>
      <c r="Q13204" s="116"/>
      <c r="R13204" s="116"/>
      <c r="S13204" s="116"/>
      <c r="T13204" s="117"/>
    </row>
    <row r="13205" spans="16:20" x14ac:dyDescent="0.15">
      <c r="P13205" s="115"/>
      <c r="Q13205" s="116"/>
      <c r="R13205" s="116"/>
      <c r="S13205" s="116"/>
      <c r="T13205" s="117"/>
    </row>
    <row r="13206" spans="16:20" x14ac:dyDescent="0.15">
      <c r="P13206" s="115"/>
      <c r="Q13206" s="116"/>
      <c r="R13206" s="116"/>
      <c r="S13206" s="116"/>
      <c r="T13206" s="117"/>
    </row>
    <row r="13207" spans="16:20" x14ac:dyDescent="0.15">
      <c r="P13207" s="115"/>
      <c r="Q13207" s="116"/>
      <c r="R13207" s="116"/>
      <c r="S13207" s="116"/>
      <c r="T13207" s="117"/>
    </row>
    <row r="13208" spans="16:20" x14ac:dyDescent="0.15">
      <c r="P13208" s="115"/>
      <c r="Q13208" s="116"/>
      <c r="R13208" s="116"/>
      <c r="S13208" s="116"/>
      <c r="T13208" s="117"/>
    </row>
    <row r="13209" spans="16:20" x14ac:dyDescent="0.15">
      <c r="P13209" s="115"/>
      <c r="Q13209" s="116"/>
      <c r="R13209" s="116"/>
      <c r="S13209" s="116"/>
      <c r="T13209" s="117"/>
    </row>
    <row r="13210" spans="16:20" x14ac:dyDescent="0.15">
      <c r="P13210" s="115"/>
      <c r="Q13210" s="116"/>
      <c r="R13210" s="116"/>
      <c r="S13210" s="116"/>
      <c r="T13210" s="117"/>
    </row>
    <row r="13211" spans="16:20" x14ac:dyDescent="0.15">
      <c r="P13211" s="115"/>
      <c r="Q13211" s="116"/>
      <c r="R13211" s="116"/>
      <c r="S13211" s="116"/>
      <c r="T13211" s="117"/>
    </row>
    <row r="13212" spans="16:20" x14ac:dyDescent="0.15">
      <c r="P13212" s="115"/>
      <c r="Q13212" s="116"/>
      <c r="R13212" s="116"/>
      <c r="S13212" s="116"/>
      <c r="T13212" s="117"/>
    </row>
    <row r="13213" spans="16:20" x14ac:dyDescent="0.15">
      <c r="P13213" s="115"/>
      <c r="Q13213" s="116"/>
      <c r="R13213" s="116"/>
      <c r="S13213" s="116"/>
      <c r="T13213" s="117"/>
    </row>
    <row r="13214" spans="16:20" x14ac:dyDescent="0.15">
      <c r="P13214" s="115"/>
      <c r="Q13214" s="116"/>
      <c r="R13214" s="116"/>
      <c r="S13214" s="116"/>
      <c r="T13214" s="117"/>
    </row>
    <row r="13215" spans="16:20" x14ac:dyDescent="0.15">
      <c r="P13215" s="115"/>
      <c r="Q13215" s="116"/>
      <c r="R13215" s="116"/>
      <c r="S13215" s="116"/>
      <c r="T13215" s="117"/>
    </row>
    <row r="13216" spans="16:20" x14ac:dyDescent="0.15">
      <c r="P13216" s="115"/>
      <c r="Q13216" s="116"/>
      <c r="R13216" s="116"/>
      <c r="S13216" s="116"/>
      <c r="T13216" s="117"/>
    </row>
    <row r="13217" spans="16:20" x14ac:dyDescent="0.15">
      <c r="P13217" s="115"/>
      <c r="Q13217" s="116"/>
      <c r="R13217" s="116"/>
      <c r="S13217" s="116"/>
      <c r="T13217" s="117"/>
    </row>
    <row r="13218" spans="16:20" x14ac:dyDescent="0.15">
      <c r="P13218" s="115"/>
      <c r="Q13218" s="116"/>
      <c r="R13218" s="116"/>
      <c r="S13218" s="116"/>
      <c r="T13218" s="117"/>
    </row>
    <row r="13219" spans="16:20" x14ac:dyDescent="0.15">
      <c r="P13219" s="115"/>
      <c r="Q13219" s="116"/>
      <c r="R13219" s="116"/>
      <c r="S13219" s="116"/>
      <c r="T13219" s="117"/>
    </row>
    <row r="13220" spans="16:20" x14ac:dyDescent="0.15">
      <c r="P13220" s="115"/>
      <c r="Q13220" s="116"/>
      <c r="R13220" s="116"/>
      <c r="S13220" s="116"/>
      <c r="T13220" s="117"/>
    </row>
    <row r="13221" spans="16:20" x14ac:dyDescent="0.15">
      <c r="P13221" s="115"/>
      <c r="Q13221" s="116"/>
      <c r="R13221" s="116"/>
      <c r="S13221" s="116"/>
      <c r="T13221" s="117"/>
    </row>
    <row r="13222" spans="16:20" x14ac:dyDescent="0.15">
      <c r="P13222" s="115"/>
      <c r="Q13222" s="116"/>
      <c r="R13222" s="116"/>
      <c r="S13222" s="116"/>
      <c r="T13222" s="117"/>
    </row>
    <row r="13223" spans="16:20" x14ac:dyDescent="0.15">
      <c r="P13223" s="115"/>
      <c r="Q13223" s="116"/>
      <c r="R13223" s="116"/>
      <c r="S13223" s="116"/>
      <c r="T13223" s="117"/>
    </row>
    <row r="13224" spans="16:20" x14ac:dyDescent="0.15">
      <c r="P13224" s="115"/>
      <c r="Q13224" s="116"/>
      <c r="R13224" s="116"/>
      <c r="S13224" s="116"/>
      <c r="T13224" s="117"/>
    </row>
    <row r="13225" spans="16:20" x14ac:dyDescent="0.15">
      <c r="P13225" s="115"/>
      <c r="Q13225" s="116"/>
      <c r="R13225" s="116"/>
      <c r="S13225" s="116"/>
      <c r="T13225" s="117"/>
    </row>
    <row r="13226" spans="16:20" x14ac:dyDescent="0.15">
      <c r="P13226" s="115"/>
      <c r="Q13226" s="116"/>
      <c r="R13226" s="116"/>
      <c r="S13226" s="116"/>
      <c r="T13226" s="117"/>
    </row>
    <row r="13227" spans="16:20" x14ac:dyDescent="0.15">
      <c r="P13227" s="115"/>
      <c r="Q13227" s="116"/>
      <c r="R13227" s="116"/>
      <c r="S13227" s="116"/>
      <c r="T13227" s="117"/>
    </row>
    <row r="13228" spans="16:20" x14ac:dyDescent="0.15">
      <c r="P13228" s="115"/>
      <c r="Q13228" s="116"/>
      <c r="R13228" s="116"/>
      <c r="S13228" s="116"/>
      <c r="T13228" s="117"/>
    </row>
    <row r="13229" spans="16:20" x14ac:dyDescent="0.15">
      <c r="P13229" s="115"/>
      <c r="Q13229" s="116"/>
      <c r="R13229" s="116"/>
      <c r="S13229" s="116"/>
      <c r="T13229" s="117"/>
    </row>
    <row r="13230" spans="16:20" x14ac:dyDescent="0.15">
      <c r="P13230" s="115"/>
      <c r="Q13230" s="116"/>
      <c r="R13230" s="116"/>
      <c r="S13230" s="116"/>
      <c r="T13230" s="117"/>
    </row>
    <row r="13231" spans="16:20" x14ac:dyDescent="0.15">
      <c r="P13231" s="115"/>
      <c r="Q13231" s="116"/>
      <c r="R13231" s="116"/>
      <c r="S13231" s="116"/>
      <c r="T13231" s="117"/>
    </row>
    <row r="13232" spans="16:20" x14ac:dyDescent="0.15">
      <c r="P13232" s="115"/>
      <c r="Q13232" s="116"/>
      <c r="R13232" s="116"/>
      <c r="S13232" s="116"/>
      <c r="T13232" s="117"/>
    </row>
    <row r="13233" spans="16:20" x14ac:dyDescent="0.15">
      <c r="P13233" s="115"/>
      <c r="Q13233" s="116"/>
      <c r="R13233" s="116"/>
      <c r="S13233" s="116"/>
      <c r="T13233" s="117"/>
    </row>
    <row r="13234" spans="16:20" x14ac:dyDescent="0.15">
      <c r="P13234" s="115"/>
      <c r="Q13234" s="116"/>
      <c r="R13234" s="116"/>
      <c r="S13234" s="116"/>
      <c r="T13234" s="117"/>
    </row>
    <row r="13235" spans="16:20" x14ac:dyDescent="0.15">
      <c r="P13235" s="115"/>
      <c r="Q13235" s="116"/>
      <c r="R13235" s="116"/>
      <c r="S13235" s="116"/>
      <c r="T13235" s="117"/>
    </row>
    <row r="13236" spans="16:20" x14ac:dyDescent="0.15">
      <c r="P13236" s="115"/>
      <c r="Q13236" s="116"/>
      <c r="R13236" s="116"/>
      <c r="S13236" s="116"/>
      <c r="T13236" s="117"/>
    </row>
    <row r="13237" spans="16:20" x14ac:dyDescent="0.15">
      <c r="P13237" s="115"/>
      <c r="Q13237" s="116"/>
      <c r="R13237" s="116"/>
      <c r="S13237" s="116"/>
      <c r="T13237" s="117"/>
    </row>
    <row r="13238" spans="16:20" x14ac:dyDescent="0.15">
      <c r="P13238" s="115"/>
      <c r="Q13238" s="116"/>
      <c r="R13238" s="116"/>
      <c r="S13238" s="116"/>
      <c r="T13238" s="117"/>
    </row>
    <row r="13239" spans="16:20" x14ac:dyDescent="0.15">
      <c r="P13239" s="115"/>
      <c r="Q13239" s="116"/>
      <c r="R13239" s="116"/>
      <c r="S13239" s="116"/>
      <c r="T13239" s="117"/>
    </row>
    <row r="13240" spans="16:20" x14ac:dyDescent="0.15">
      <c r="P13240" s="115"/>
      <c r="Q13240" s="116"/>
      <c r="R13240" s="116"/>
      <c r="S13240" s="116"/>
      <c r="T13240" s="117"/>
    </row>
    <row r="13241" spans="16:20" x14ac:dyDescent="0.15">
      <c r="P13241" s="115"/>
      <c r="Q13241" s="116"/>
      <c r="R13241" s="116"/>
      <c r="S13241" s="116"/>
      <c r="T13241" s="117"/>
    </row>
    <row r="13242" spans="16:20" x14ac:dyDescent="0.15">
      <c r="P13242" s="115"/>
      <c r="Q13242" s="116"/>
      <c r="R13242" s="116"/>
      <c r="S13242" s="116"/>
      <c r="T13242" s="117"/>
    </row>
    <row r="13243" spans="16:20" x14ac:dyDescent="0.15">
      <c r="P13243" s="115"/>
      <c r="Q13243" s="116"/>
      <c r="R13243" s="116"/>
      <c r="S13243" s="116"/>
      <c r="T13243" s="117"/>
    </row>
    <row r="13244" spans="16:20" x14ac:dyDescent="0.15">
      <c r="P13244" s="115"/>
      <c r="Q13244" s="116"/>
      <c r="R13244" s="116"/>
      <c r="S13244" s="116"/>
      <c r="T13244" s="117"/>
    </row>
    <row r="13245" spans="16:20" x14ac:dyDescent="0.15">
      <c r="P13245" s="115"/>
      <c r="Q13245" s="116"/>
      <c r="R13245" s="116"/>
      <c r="S13245" s="116"/>
      <c r="T13245" s="117"/>
    </row>
    <row r="13246" spans="16:20" x14ac:dyDescent="0.15">
      <c r="P13246" s="115"/>
      <c r="Q13246" s="116"/>
      <c r="R13246" s="116"/>
      <c r="S13246" s="116"/>
      <c r="T13246" s="117"/>
    </row>
    <row r="13247" spans="16:20" x14ac:dyDescent="0.15">
      <c r="P13247" s="115"/>
      <c r="Q13247" s="116"/>
      <c r="R13247" s="116"/>
      <c r="S13247" s="116"/>
      <c r="T13247" s="117"/>
    </row>
    <row r="13248" spans="16:20" x14ac:dyDescent="0.15">
      <c r="P13248" s="115"/>
      <c r="Q13248" s="116"/>
      <c r="R13248" s="116"/>
      <c r="S13248" s="116"/>
      <c r="T13248" s="117"/>
    </row>
    <row r="13249" spans="16:20" x14ac:dyDescent="0.15">
      <c r="P13249" s="115"/>
      <c r="Q13249" s="116"/>
      <c r="R13249" s="116"/>
      <c r="S13249" s="116"/>
      <c r="T13249" s="117"/>
    </row>
    <row r="13250" spans="16:20" x14ac:dyDescent="0.15">
      <c r="P13250" s="115"/>
      <c r="Q13250" s="116"/>
      <c r="R13250" s="116"/>
      <c r="S13250" s="116"/>
      <c r="T13250" s="117"/>
    </row>
    <row r="13251" spans="16:20" x14ac:dyDescent="0.15">
      <c r="P13251" s="115"/>
      <c r="Q13251" s="116"/>
      <c r="R13251" s="116"/>
      <c r="S13251" s="116"/>
      <c r="T13251" s="117"/>
    </row>
    <row r="13252" spans="16:20" x14ac:dyDescent="0.15">
      <c r="P13252" s="115"/>
      <c r="Q13252" s="116"/>
      <c r="R13252" s="116"/>
      <c r="S13252" s="116"/>
      <c r="T13252" s="117"/>
    </row>
    <row r="13253" spans="16:20" x14ac:dyDescent="0.15">
      <c r="P13253" s="115"/>
      <c r="Q13253" s="116"/>
      <c r="R13253" s="116"/>
      <c r="S13253" s="116"/>
      <c r="T13253" s="117"/>
    </row>
    <row r="13254" spans="16:20" x14ac:dyDescent="0.15">
      <c r="P13254" s="115"/>
      <c r="Q13254" s="116"/>
      <c r="R13254" s="116"/>
      <c r="S13254" s="116"/>
      <c r="T13254" s="117"/>
    </row>
    <row r="13255" spans="16:20" x14ac:dyDescent="0.15">
      <c r="P13255" s="115"/>
      <c r="Q13255" s="116"/>
      <c r="R13255" s="116"/>
      <c r="S13255" s="116"/>
      <c r="T13255" s="117"/>
    </row>
    <row r="13256" spans="16:20" x14ac:dyDescent="0.15">
      <c r="P13256" s="115"/>
      <c r="Q13256" s="116"/>
      <c r="R13256" s="116"/>
      <c r="S13256" s="116"/>
      <c r="T13256" s="117"/>
    </row>
    <row r="13257" spans="16:20" x14ac:dyDescent="0.15">
      <c r="P13257" s="115"/>
      <c r="Q13257" s="116"/>
      <c r="R13257" s="116"/>
      <c r="S13257" s="116"/>
      <c r="T13257" s="117"/>
    </row>
    <row r="13258" spans="16:20" x14ac:dyDescent="0.15">
      <c r="P13258" s="115"/>
      <c r="Q13258" s="116"/>
      <c r="R13258" s="116"/>
      <c r="S13258" s="116"/>
      <c r="T13258" s="117"/>
    </row>
    <row r="13259" spans="16:20" x14ac:dyDescent="0.15">
      <c r="P13259" s="115"/>
      <c r="Q13259" s="116"/>
      <c r="R13259" s="116"/>
      <c r="S13259" s="116"/>
      <c r="T13259" s="117"/>
    </row>
    <row r="13260" spans="16:20" x14ac:dyDescent="0.15">
      <c r="P13260" s="115"/>
      <c r="Q13260" s="116"/>
      <c r="R13260" s="116"/>
      <c r="S13260" s="116"/>
      <c r="T13260" s="117"/>
    </row>
    <row r="13261" spans="16:20" x14ac:dyDescent="0.15">
      <c r="P13261" s="115"/>
      <c r="Q13261" s="116"/>
      <c r="R13261" s="116"/>
      <c r="S13261" s="116"/>
      <c r="T13261" s="117"/>
    </row>
    <row r="13262" spans="16:20" x14ac:dyDescent="0.15">
      <c r="P13262" s="115"/>
      <c r="Q13262" s="116"/>
      <c r="R13262" s="116"/>
      <c r="S13262" s="116"/>
      <c r="T13262" s="117"/>
    </row>
    <row r="13263" spans="16:20" x14ac:dyDescent="0.15">
      <c r="P13263" s="115"/>
      <c r="Q13263" s="116"/>
      <c r="R13263" s="116"/>
      <c r="S13263" s="116"/>
      <c r="T13263" s="117"/>
    </row>
    <row r="13264" spans="16:20" x14ac:dyDescent="0.15">
      <c r="P13264" s="115"/>
      <c r="Q13264" s="116"/>
      <c r="R13264" s="116"/>
      <c r="S13264" s="116"/>
      <c r="T13264" s="117"/>
    </row>
    <row r="13265" spans="16:20" x14ac:dyDescent="0.15">
      <c r="P13265" s="115"/>
      <c r="Q13265" s="116"/>
      <c r="R13265" s="116"/>
      <c r="S13265" s="116"/>
      <c r="T13265" s="117"/>
    </row>
    <row r="13266" spans="16:20" x14ac:dyDescent="0.15">
      <c r="P13266" s="115"/>
      <c r="Q13266" s="116"/>
      <c r="R13266" s="116"/>
      <c r="S13266" s="116"/>
      <c r="T13266" s="117"/>
    </row>
    <row r="13267" spans="16:20" x14ac:dyDescent="0.15">
      <c r="P13267" s="115"/>
      <c r="Q13267" s="116"/>
      <c r="R13267" s="116"/>
      <c r="S13267" s="116"/>
      <c r="T13267" s="117"/>
    </row>
    <row r="13268" spans="16:20" x14ac:dyDescent="0.15">
      <c r="P13268" s="115"/>
      <c r="Q13268" s="116"/>
      <c r="R13268" s="116"/>
      <c r="S13268" s="116"/>
      <c r="T13268" s="117"/>
    </row>
    <row r="13269" spans="16:20" x14ac:dyDescent="0.15">
      <c r="P13269" s="115"/>
      <c r="Q13269" s="116"/>
      <c r="R13269" s="116"/>
      <c r="S13269" s="116"/>
      <c r="T13269" s="117"/>
    </row>
    <row r="13270" spans="16:20" x14ac:dyDescent="0.15">
      <c r="P13270" s="115"/>
      <c r="Q13270" s="116"/>
      <c r="R13270" s="116"/>
      <c r="S13270" s="116"/>
      <c r="T13270" s="117"/>
    </row>
    <row r="13271" spans="16:20" x14ac:dyDescent="0.15">
      <c r="P13271" s="115"/>
      <c r="Q13271" s="116"/>
      <c r="R13271" s="116"/>
      <c r="S13271" s="116"/>
      <c r="T13271" s="117"/>
    </row>
    <row r="13272" spans="16:20" x14ac:dyDescent="0.15">
      <c r="P13272" s="115"/>
      <c r="Q13272" s="116"/>
      <c r="R13272" s="116"/>
      <c r="S13272" s="116"/>
      <c r="T13272" s="117"/>
    </row>
    <row r="13273" spans="16:20" x14ac:dyDescent="0.15">
      <c r="P13273" s="115"/>
      <c r="Q13273" s="116"/>
      <c r="R13273" s="116"/>
      <c r="S13273" s="116"/>
      <c r="T13273" s="117"/>
    </row>
    <row r="13274" spans="16:20" x14ac:dyDescent="0.15">
      <c r="P13274" s="115"/>
      <c r="Q13274" s="116"/>
      <c r="R13274" s="116"/>
      <c r="S13274" s="116"/>
      <c r="T13274" s="117"/>
    </row>
    <row r="13275" spans="16:20" x14ac:dyDescent="0.15">
      <c r="P13275" s="115"/>
      <c r="Q13275" s="116"/>
      <c r="R13275" s="116"/>
      <c r="S13275" s="116"/>
      <c r="T13275" s="117"/>
    </row>
    <row r="13276" spans="16:20" x14ac:dyDescent="0.15">
      <c r="P13276" s="115"/>
      <c r="Q13276" s="116"/>
      <c r="R13276" s="116"/>
      <c r="S13276" s="116"/>
      <c r="T13276" s="117"/>
    </row>
    <row r="13277" spans="16:20" x14ac:dyDescent="0.15">
      <c r="P13277" s="115"/>
      <c r="Q13277" s="116"/>
      <c r="R13277" s="116"/>
      <c r="S13277" s="116"/>
      <c r="T13277" s="117"/>
    </row>
    <row r="13278" spans="16:20" x14ac:dyDescent="0.15">
      <c r="P13278" s="115"/>
      <c r="Q13278" s="116"/>
      <c r="R13278" s="116"/>
      <c r="S13278" s="116"/>
      <c r="T13278" s="117"/>
    </row>
    <row r="13279" spans="16:20" x14ac:dyDescent="0.15">
      <c r="P13279" s="115"/>
      <c r="Q13279" s="116"/>
      <c r="R13279" s="116"/>
      <c r="S13279" s="116"/>
      <c r="T13279" s="117"/>
    </row>
    <row r="13280" spans="16:20" x14ac:dyDescent="0.15">
      <c r="P13280" s="115"/>
      <c r="Q13280" s="116"/>
      <c r="R13280" s="116"/>
      <c r="S13280" s="116"/>
      <c r="T13280" s="117"/>
    </row>
    <row r="13281" spans="16:20" x14ac:dyDescent="0.15">
      <c r="P13281" s="115"/>
      <c r="Q13281" s="116"/>
      <c r="R13281" s="116"/>
      <c r="S13281" s="116"/>
      <c r="T13281" s="117"/>
    </row>
    <row r="13282" spans="16:20" x14ac:dyDescent="0.15">
      <c r="P13282" s="115"/>
      <c r="Q13282" s="116"/>
      <c r="R13282" s="116"/>
      <c r="S13282" s="116"/>
      <c r="T13282" s="117"/>
    </row>
    <row r="13283" spans="16:20" x14ac:dyDescent="0.15">
      <c r="P13283" s="115"/>
      <c r="Q13283" s="116"/>
      <c r="R13283" s="116"/>
      <c r="S13283" s="116"/>
      <c r="T13283" s="117"/>
    </row>
    <row r="13284" spans="16:20" x14ac:dyDescent="0.15">
      <c r="P13284" s="115"/>
      <c r="Q13284" s="116"/>
      <c r="R13284" s="116"/>
      <c r="S13284" s="116"/>
      <c r="T13284" s="117"/>
    </row>
    <row r="13285" spans="16:20" x14ac:dyDescent="0.15">
      <c r="P13285" s="115"/>
      <c r="Q13285" s="116"/>
      <c r="R13285" s="116"/>
      <c r="S13285" s="116"/>
      <c r="T13285" s="117"/>
    </row>
    <row r="13286" spans="16:20" x14ac:dyDescent="0.15">
      <c r="P13286" s="115"/>
      <c r="Q13286" s="116"/>
      <c r="R13286" s="116"/>
      <c r="S13286" s="116"/>
      <c r="T13286" s="117"/>
    </row>
    <row r="13287" spans="16:20" x14ac:dyDescent="0.15">
      <c r="P13287" s="115"/>
      <c r="Q13287" s="116"/>
      <c r="R13287" s="116"/>
      <c r="S13287" s="116"/>
      <c r="T13287" s="117"/>
    </row>
    <row r="13288" spans="16:20" x14ac:dyDescent="0.15">
      <c r="P13288" s="115"/>
      <c r="Q13288" s="116"/>
      <c r="R13288" s="116"/>
      <c r="S13288" s="116"/>
      <c r="T13288" s="117"/>
    </row>
    <row r="13289" spans="16:20" x14ac:dyDescent="0.15">
      <c r="P13289" s="115"/>
      <c r="Q13289" s="116"/>
      <c r="R13289" s="116"/>
      <c r="S13289" s="116"/>
      <c r="T13289" s="117"/>
    </row>
    <row r="13290" spans="16:20" x14ac:dyDescent="0.15">
      <c r="P13290" s="115"/>
      <c r="Q13290" s="116"/>
      <c r="R13290" s="116"/>
      <c r="S13290" s="116"/>
      <c r="T13290" s="117"/>
    </row>
    <row r="13291" spans="16:20" x14ac:dyDescent="0.15">
      <c r="P13291" s="115"/>
      <c r="Q13291" s="116"/>
      <c r="R13291" s="116"/>
      <c r="S13291" s="116"/>
      <c r="T13291" s="117"/>
    </row>
    <row r="13292" spans="16:20" x14ac:dyDescent="0.15">
      <c r="P13292" s="115"/>
      <c r="Q13292" s="116"/>
      <c r="R13292" s="116"/>
      <c r="S13292" s="116"/>
      <c r="T13292" s="117"/>
    </row>
    <row r="13293" spans="16:20" x14ac:dyDescent="0.15">
      <c r="P13293" s="115"/>
      <c r="Q13293" s="116"/>
      <c r="R13293" s="116"/>
      <c r="S13293" s="116"/>
      <c r="T13293" s="117"/>
    </row>
    <row r="13294" spans="16:20" x14ac:dyDescent="0.15">
      <c r="P13294" s="115"/>
      <c r="Q13294" s="116"/>
      <c r="R13294" s="116"/>
      <c r="S13294" s="116"/>
      <c r="T13294" s="117"/>
    </row>
    <row r="13295" spans="16:20" x14ac:dyDescent="0.15">
      <c r="P13295" s="115"/>
      <c r="Q13295" s="116"/>
      <c r="R13295" s="116"/>
      <c r="S13295" s="116"/>
      <c r="T13295" s="117"/>
    </row>
    <row r="13296" spans="16:20" x14ac:dyDescent="0.15">
      <c r="P13296" s="115"/>
      <c r="Q13296" s="116"/>
      <c r="R13296" s="116"/>
      <c r="S13296" s="116"/>
      <c r="T13296" s="117"/>
    </row>
    <row r="13297" spans="16:20" x14ac:dyDescent="0.15">
      <c r="P13297" s="115"/>
      <c r="Q13297" s="116"/>
      <c r="R13297" s="116"/>
      <c r="S13297" s="116"/>
      <c r="T13297" s="117"/>
    </row>
    <row r="13298" spans="16:20" x14ac:dyDescent="0.15">
      <c r="P13298" s="115"/>
      <c r="Q13298" s="116"/>
      <c r="R13298" s="116"/>
      <c r="S13298" s="116"/>
      <c r="T13298" s="117"/>
    </row>
    <row r="13299" spans="16:20" x14ac:dyDescent="0.15">
      <c r="P13299" s="115"/>
      <c r="Q13299" s="116"/>
      <c r="R13299" s="116"/>
      <c r="S13299" s="116"/>
      <c r="T13299" s="117"/>
    </row>
    <row r="13300" spans="16:20" x14ac:dyDescent="0.15">
      <c r="P13300" s="115"/>
      <c r="Q13300" s="116"/>
      <c r="R13300" s="116"/>
      <c r="S13300" s="116"/>
      <c r="T13300" s="117"/>
    </row>
    <row r="13301" spans="16:20" x14ac:dyDescent="0.15">
      <c r="P13301" s="115"/>
      <c r="Q13301" s="116"/>
      <c r="R13301" s="116"/>
      <c r="S13301" s="116"/>
      <c r="T13301" s="117"/>
    </row>
    <row r="13302" spans="16:20" x14ac:dyDescent="0.15">
      <c r="P13302" s="115"/>
      <c r="Q13302" s="116"/>
      <c r="R13302" s="116"/>
      <c r="S13302" s="116"/>
      <c r="T13302" s="117"/>
    </row>
    <row r="13303" spans="16:20" x14ac:dyDescent="0.15">
      <c r="P13303" s="115"/>
      <c r="Q13303" s="116"/>
      <c r="R13303" s="116"/>
      <c r="S13303" s="116"/>
      <c r="T13303" s="117"/>
    </row>
    <row r="13304" spans="16:20" x14ac:dyDescent="0.15">
      <c r="P13304" s="115"/>
      <c r="Q13304" s="116"/>
      <c r="R13304" s="116"/>
      <c r="S13304" s="116"/>
      <c r="T13304" s="117"/>
    </row>
    <row r="13305" spans="16:20" x14ac:dyDescent="0.15">
      <c r="P13305" s="115"/>
      <c r="Q13305" s="116"/>
      <c r="R13305" s="116"/>
      <c r="S13305" s="116"/>
      <c r="T13305" s="117"/>
    </row>
    <row r="13306" spans="16:20" x14ac:dyDescent="0.15">
      <c r="P13306" s="115"/>
      <c r="Q13306" s="116"/>
      <c r="R13306" s="116"/>
      <c r="S13306" s="116"/>
      <c r="T13306" s="117"/>
    </row>
    <row r="13307" spans="16:20" x14ac:dyDescent="0.15">
      <c r="P13307" s="115"/>
      <c r="Q13307" s="116"/>
      <c r="R13307" s="116"/>
      <c r="S13307" s="116"/>
      <c r="T13307" s="117"/>
    </row>
    <row r="13308" spans="16:20" x14ac:dyDescent="0.15">
      <c r="P13308" s="115"/>
      <c r="Q13308" s="116"/>
      <c r="R13308" s="116"/>
      <c r="S13308" s="116"/>
      <c r="T13308" s="117"/>
    </row>
    <row r="13309" spans="16:20" x14ac:dyDescent="0.15">
      <c r="P13309" s="115"/>
      <c r="Q13309" s="116"/>
      <c r="R13309" s="116"/>
      <c r="S13309" s="116"/>
      <c r="T13309" s="117"/>
    </row>
    <row r="13310" spans="16:20" x14ac:dyDescent="0.15">
      <c r="P13310" s="115"/>
      <c r="Q13310" s="116"/>
      <c r="R13310" s="116"/>
      <c r="S13310" s="116"/>
      <c r="T13310" s="117"/>
    </row>
    <row r="13311" spans="16:20" x14ac:dyDescent="0.15">
      <c r="P13311" s="115"/>
      <c r="Q13311" s="116"/>
      <c r="R13311" s="116"/>
      <c r="S13311" s="116"/>
      <c r="T13311" s="117"/>
    </row>
    <row r="13312" spans="16:20" x14ac:dyDescent="0.15">
      <c r="P13312" s="115"/>
      <c r="Q13312" s="116"/>
      <c r="R13312" s="116"/>
      <c r="S13312" s="116"/>
      <c r="T13312" s="117"/>
    </row>
    <row r="13313" spans="16:20" x14ac:dyDescent="0.15">
      <c r="P13313" s="115"/>
      <c r="Q13313" s="116"/>
      <c r="R13313" s="116"/>
      <c r="S13313" s="116"/>
      <c r="T13313" s="117"/>
    </row>
    <row r="13314" spans="16:20" x14ac:dyDescent="0.15">
      <c r="P13314" s="115"/>
      <c r="Q13314" s="116"/>
      <c r="R13314" s="116"/>
      <c r="S13314" s="116"/>
      <c r="T13314" s="117"/>
    </row>
    <row r="13315" spans="16:20" x14ac:dyDescent="0.15">
      <c r="P13315" s="115"/>
      <c r="Q13315" s="116"/>
      <c r="R13315" s="116"/>
      <c r="S13315" s="116"/>
      <c r="T13315" s="117"/>
    </row>
    <row r="13316" spans="16:20" x14ac:dyDescent="0.15">
      <c r="P13316" s="115"/>
      <c r="Q13316" s="116"/>
      <c r="R13316" s="116"/>
      <c r="S13316" s="116"/>
      <c r="T13316" s="117"/>
    </row>
    <row r="13317" spans="16:20" x14ac:dyDescent="0.15">
      <c r="P13317" s="115"/>
      <c r="Q13317" s="116"/>
      <c r="R13317" s="116"/>
      <c r="S13317" s="116"/>
      <c r="T13317" s="117"/>
    </row>
    <row r="13318" spans="16:20" x14ac:dyDescent="0.15">
      <c r="P13318" s="115"/>
      <c r="Q13318" s="116"/>
      <c r="R13318" s="116"/>
      <c r="S13318" s="116"/>
      <c r="T13318" s="117"/>
    </row>
    <row r="13319" spans="16:20" x14ac:dyDescent="0.15">
      <c r="P13319" s="115"/>
      <c r="Q13319" s="116"/>
      <c r="R13319" s="116"/>
      <c r="S13319" s="116"/>
      <c r="T13319" s="117"/>
    </row>
    <row r="13320" spans="16:20" x14ac:dyDescent="0.15">
      <c r="P13320" s="115"/>
      <c r="Q13320" s="116"/>
      <c r="R13320" s="116"/>
      <c r="S13320" s="116"/>
      <c r="T13320" s="117"/>
    </row>
    <row r="13321" spans="16:20" x14ac:dyDescent="0.15">
      <c r="P13321" s="115"/>
      <c r="Q13321" s="116"/>
      <c r="R13321" s="116"/>
      <c r="S13321" s="116"/>
      <c r="T13321" s="117"/>
    </row>
    <row r="13322" spans="16:20" x14ac:dyDescent="0.15">
      <c r="P13322" s="115"/>
      <c r="Q13322" s="116"/>
      <c r="R13322" s="116"/>
      <c r="S13322" s="116"/>
      <c r="T13322" s="117"/>
    </row>
    <row r="13323" spans="16:20" x14ac:dyDescent="0.15">
      <c r="P13323" s="115"/>
      <c r="Q13323" s="116"/>
      <c r="R13323" s="116"/>
      <c r="S13323" s="116"/>
      <c r="T13323" s="117"/>
    </row>
    <row r="13324" spans="16:20" x14ac:dyDescent="0.15">
      <c r="P13324" s="115"/>
      <c r="Q13324" s="116"/>
      <c r="R13324" s="116"/>
      <c r="S13324" s="116"/>
      <c r="T13324" s="117"/>
    </row>
    <row r="13325" spans="16:20" x14ac:dyDescent="0.15">
      <c r="P13325" s="115"/>
      <c r="Q13325" s="116"/>
      <c r="R13325" s="116"/>
      <c r="S13325" s="116"/>
      <c r="T13325" s="117"/>
    </row>
    <row r="13326" spans="16:20" x14ac:dyDescent="0.15">
      <c r="P13326" s="115"/>
      <c r="Q13326" s="116"/>
      <c r="R13326" s="116"/>
      <c r="S13326" s="116"/>
      <c r="T13326" s="117"/>
    </row>
    <row r="13327" spans="16:20" x14ac:dyDescent="0.15">
      <c r="P13327" s="115"/>
      <c r="Q13327" s="116"/>
      <c r="R13327" s="116"/>
      <c r="S13327" s="116"/>
      <c r="T13327" s="117"/>
    </row>
    <row r="13328" spans="16:20" x14ac:dyDescent="0.15">
      <c r="P13328" s="115"/>
      <c r="Q13328" s="116"/>
      <c r="R13328" s="116"/>
      <c r="S13328" s="116"/>
      <c r="T13328" s="117"/>
    </row>
    <row r="13329" spans="16:20" x14ac:dyDescent="0.15">
      <c r="P13329" s="115"/>
      <c r="Q13329" s="116"/>
      <c r="R13329" s="116"/>
      <c r="S13329" s="116"/>
      <c r="T13329" s="117"/>
    </row>
    <row r="13330" spans="16:20" x14ac:dyDescent="0.15">
      <c r="P13330" s="115"/>
      <c r="Q13330" s="116"/>
      <c r="R13330" s="116"/>
      <c r="S13330" s="116"/>
      <c r="T13330" s="117"/>
    </row>
    <row r="13331" spans="16:20" x14ac:dyDescent="0.15">
      <c r="P13331" s="115"/>
      <c r="Q13331" s="116"/>
      <c r="R13331" s="116"/>
      <c r="S13331" s="116"/>
      <c r="T13331" s="117"/>
    </row>
    <row r="13332" spans="16:20" x14ac:dyDescent="0.15">
      <c r="P13332" s="115"/>
      <c r="Q13332" s="116"/>
      <c r="R13332" s="116"/>
      <c r="S13332" s="116"/>
      <c r="T13332" s="117"/>
    </row>
    <row r="13333" spans="16:20" x14ac:dyDescent="0.15">
      <c r="P13333" s="115"/>
      <c r="Q13333" s="116"/>
      <c r="R13333" s="116"/>
      <c r="S13333" s="116"/>
      <c r="T13333" s="117"/>
    </row>
    <row r="13334" spans="16:20" x14ac:dyDescent="0.15">
      <c r="P13334" s="115"/>
      <c r="Q13334" s="116"/>
      <c r="R13334" s="116"/>
      <c r="S13334" s="116"/>
      <c r="T13334" s="117"/>
    </row>
    <row r="13335" spans="16:20" x14ac:dyDescent="0.15">
      <c r="P13335" s="115"/>
      <c r="Q13335" s="116"/>
      <c r="R13335" s="116"/>
      <c r="S13335" s="116"/>
      <c r="T13335" s="117"/>
    </row>
    <row r="13336" spans="16:20" x14ac:dyDescent="0.15">
      <c r="P13336" s="115"/>
      <c r="Q13336" s="116"/>
      <c r="R13336" s="116"/>
      <c r="S13336" s="116"/>
      <c r="T13336" s="117"/>
    </row>
    <row r="13337" spans="16:20" x14ac:dyDescent="0.15">
      <c r="P13337" s="115"/>
      <c r="Q13337" s="116"/>
      <c r="R13337" s="116"/>
      <c r="S13337" s="116"/>
      <c r="T13337" s="117"/>
    </row>
    <row r="13338" spans="16:20" x14ac:dyDescent="0.15">
      <c r="P13338" s="115"/>
      <c r="Q13338" s="116"/>
      <c r="R13338" s="116"/>
      <c r="S13338" s="116"/>
      <c r="T13338" s="117"/>
    </row>
    <row r="13339" spans="16:20" x14ac:dyDescent="0.15">
      <c r="P13339" s="115"/>
      <c r="Q13339" s="116"/>
      <c r="R13339" s="116"/>
      <c r="S13339" s="116"/>
      <c r="T13339" s="117"/>
    </row>
    <row r="13340" spans="16:20" x14ac:dyDescent="0.15">
      <c r="P13340" s="115"/>
      <c r="Q13340" s="116"/>
      <c r="R13340" s="116"/>
      <c r="S13340" s="116"/>
      <c r="T13340" s="117"/>
    </row>
    <row r="13341" spans="16:20" x14ac:dyDescent="0.15">
      <c r="P13341" s="115"/>
      <c r="Q13341" s="116"/>
      <c r="R13341" s="116"/>
      <c r="S13341" s="116"/>
      <c r="T13341" s="117"/>
    </row>
    <row r="13342" spans="16:20" x14ac:dyDescent="0.15">
      <c r="P13342" s="115"/>
      <c r="Q13342" s="116"/>
      <c r="R13342" s="116"/>
      <c r="S13342" s="116"/>
      <c r="T13342" s="117"/>
    </row>
    <row r="13343" spans="16:20" x14ac:dyDescent="0.15">
      <c r="P13343" s="115"/>
      <c r="Q13343" s="116"/>
      <c r="R13343" s="116"/>
      <c r="S13343" s="116"/>
      <c r="T13343" s="117"/>
    </row>
    <row r="13344" spans="16:20" x14ac:dyDescent="0.15">
      <c r="P13344" s="115"/>
      <c r="Q13344" s="116"/>
      <c r="R13344" s="116"/>
      <c r="S13344" s="116"/>
      <c r="T13344" s="117"/>
    </row>
    <row r="13345" spans="16:20" x14ac:dyDescent="0.15">
      <c r="P13345" s="115"/>
      <c r="Q13345" s="116"/>
      <c r="R13345" s="116"/>
      <c r="S13345" s="116"/>
      <c r="T13345" s="117"/>
    </row>
    <row r="13346" spans="16:20" x14ac:dyDescent="0.15">
      <c r="P13346" s="115"/>
      <c r="Q13346" s="116"/>
      <c r="R13346" s="116"/>
      <c r="S13346" s="116"/>
      <c r="T13346" s="117"/>
    </row>
    <row r="13347" spans="16:20" x14ac:dyDescent="0.15">
      <c r="P13347" s="115"/>
      <c r="Q13347" s="116"/>
      <c r="R13347" s="116"/>
      <c r="S13347" s="116"/>
      <c r="T13347" s="117"/>
    </row>
    <row r="13348" spans="16:20" x14ac:dyDescent="0.15">
      <c r="P13348" s="115"/>
      <c r="Q13348" s="116"/>
      <c r="R13348" s="116"/>
      <c r="S13348" s="116"/>
      <c r="T13348" s="117"/>
    </row>
    <row r="13349" spans="16:20" x14ac:dyDescent="0.15">
      <c r="P13349" s="115"/>
      <c r="Q13349" s="116"/>
      <c r="R13349" s="116"/>
      <c r="S13349" s="116"/>
      <c r="T13349" s="117"/>
    </row>
    <row r="13350" spans="16:20" x14ac:dyDescent="0.15">
      <c r="P13350" s="115"/>
      <c r="Q13350" s="116"/>
      <c r="R13350" s="116"/>
      <c r="S13350" s="116"/>
      <c r="T13350" s="117"/>
    </row>
    <row r="13351" spans="16:20" x14ac:dyDescent="0.15">
      <c r="P13351" s="115"/>
      <c r="Q13351" s="116"/>
      <c r="R13351" s="116"/>
      <c r="S13351" s="116"/>
      <c r="T13351" s="117"/>
    </row>
    <row r="13352" spans="16:20" x14ac:dyDescent="0.15">
      <c r="P13352" s="115"/>
      <c r="Q13352" s="116"/>
      <c r="R13352" s="116"/>
      <c r="S13352" s="116"/>
      <c r="T13352" s="117"/>
    </row>
    <row r="13353" spans="16:20" x14ac:dyDescent="0.15">
      <c r="P13353" s="115"/>
      <c r="Q13353" s="116"/>
      <c r="R13353" s="116"/>
      <c r="S13353" s="116"/>
      <c r="T13353" s="117"/>
    </row>
    <row r="13354" spans="16:20" x14ac:dyDescent="0.15">
      <c r="P13354" s="115"/>
      <c r="Q13354" s="116"/>
      <c r="R13354" s="116"/>
      <c r="S13354" s="116"/>
      <c r="T13354" s="117"/>
    </row>
    <row r="13355" spans="16:20" x14ac:dyDescent="0.15">
      <c r="P13355" s="115"/>
      <c r="Q13355" s="116"/>
      <c r="R13355" s="116"/>
      <c r="S13355" s="116"/>
      <c r="T13355" s="117"/>
    </row>
    <row r="13356" spans="16:20" x14ac:dyDescent="0.15">
      <c r="P13356" s="115"/>
      <c r="Q13356" s="116"/>
      <c r="R13356" s="116"/>
      <c r="S13356" s="116"/>
      <c r="T13356" s="117"/>
    </row>
    <row r="13357" spans="16:20" x14ac:dyDescent="0.15">
      <c r="P13357" s="115"/>
      <c r="Q13357" s="116"/>
      <c r="R13357" s="116"/>
      <c r="S13357" s="116"/>
      <c r="T13357" s="117"/>
    </row>
    <row r="13358" spans="16:20" x14ac:dyDescent="0.15">
      <c r="P13358" s="115"/>
      <c r="Q13358" s="116"/>
      <c r="R13358" s="116"/>
      <c r="S13358" s="116"/>
      <c r="T13358" s="117"/>
    </row>
    <row r="13359" spans="16:20" x14ac:dyDescent="0.15">
      <c r="P13359" s="115"/>
      <c r="Q13359" s="116"/>
      <c r="R13359" s="116"/>
      <c r="S13359" s="116"/>
      <c r="T13359" s="117"/>
    </row>
    <row r="13360" spans="16:20" x14ac:dyDescent="0.15">
      <c r="P13360" s="115"/>
      <c r="Q13360" s="116"/>
      <c r="R13360" s="116"/>
      <c r="S13360" s="116"/>
      <c r="T13360" s="117"/>
    </row>
    <row r="13361" spans="16:20" x14ac:dyDescent="0.15">
      <c r="P13361" s="115"/>
      <c r="Q13361" s="116"/>
      <c r="R13361" s="116"/>
      <c r="S13361" s="116"/>
      <c r="T13361" s="117"/>
    </row>
    <row r="13362" spans="16:20" x14ac:dyDescent="0.15">
      <c r="P13362" s="115"/>
      <c r="Q13362" s="116"/>
      <c r="R13362" s="116"/>
      <c r="S13362" s="116"/>
      <c r="T13362" s="117"/>
    </row>
    <row r="13363" spans="16:20" x14ac:dyDescent="0.15">
      <c r="P13363" s="115"/>
      <c r="Q13363" s="116"/>
      <c r="R13363" s="116"/>
      <c r="S13363" s="116"/>
      <c r="T13363" s="117"/>
    </row>
    <row r="13364" spans="16:20" x14ac:dyDescent="0.15">
      <c r="P13364" s="115"/>
      <c r="Q13364" s="116"/>
      <c r="R13364" s="116"/>
      <c r="S13364" s="116"/>
      <c r="T13364" s="117"/>
    </row>
    <row r="13365" spans="16:20" x14ac:dyDescent="0.15">
      <c r="P13365" s="115"/>
      <c r="Q13365" s="116"/>
      <c r="R13365" s="116"/>
      <c r="S13365" s="116"/>
      <c r="T13365" s="117"/>
    </row>
    <row r="13366" spans="16:20" x14ac:dyDescent="0.15">
      <c r="P13366" s="115"/>
      <c r="Q13366" s="116"/>
      <c r="R13366" s="116"/>
      <c r="S13366" s="116"/>
      <c r="T13366" s="117"/>
    </row>
    <row r="13367" spans="16:20" x14ac:dyDescent="0.15">
      <c r="P13367" s="115"/>
      <c r="Q13367" s="116"/>
      <c r="R13367" s="116"/>
      <c r="S13367" s="116"/>
      <c r="T13367" s="117"/>
    </row>
    <row r="13368" spans="16:20" x14ac:dyDescent="0.15">
      <c r="P13368" s="115"/>
      <c r="Q13368" s="116"/>
      <c r="R13368" s="116"/>
      <c r="S13368" s="116"/>
      <c r="T13368" s="117"/>
    </row>
    <row r="13369" spans="16:20" x14ac:dyDescent="0.15">
      <c r="P13369" s="115"/>
      <c r="Q13369" s="116"/>
      <c r="R13369" s="116"/>
      <c r="S13369" s="116"/>
      <c r="T13369" s="117"/>
    </row>
    <row r="13370" spans="16:20" x14ac:dyDescent="0.15">
      <c r="P13370" s="115"/>
      <c r="Q13370" s="116"/>
      <c r="R13370" s="116"/>
      <c r="S13370" s="116"/>
      <c r="T13370" s="117"/>
    </row>
    <row r="13371" spans="16:20" x14ac:dyDescent="0.15">
      <c r="P13371" s="115"/>
      <c r="Q13371" s="116"/>
      <c r="R13371" s="116"/>
      <c r="S13371" s="116"/>
      <c r="T13371" s="117"/>
    </row>
    <row r="13372" spans="16:20" x14ac:dyDescent="0.15">
      <c r="P13372" s="115"/>
      <c r="Q13372" s="116"/>
      <c r="R13372" s="116"/>
      <c r="S13372" s="116"/>
      <c r="T13372" s="117"/>
    </row>
    <row r="13373" spans="16:20" x14ac:dyDescent="0.15">
      <c r="P13373" s="115"/>
      <c r="Q13373" s="116"/>
      <c r="R13373" s="116"/>
      <c r="S13373" s="116"/>
      <c r="T13373" s="117"/>
    </row>
    <row r="13374" spans="16:20" x14ac:dyDescent="0.15">
      <c r="P13374" s="115"/>
      <c r="Q13374" s="116"/>
      <c r="R13374" s="116"/>
      <c r="S13374" s="116"/>
      <c r="T13374" s="117"/>
    </row>
    <row r="13375" spans="16:20" x14ac:dyDescent="0.15">
      <c r="P13375" s="115"/>
      <c r="Q13375" s="116"/>
      <c r="R13375" s="116"/>
      <c r="S13375" s="116"/>
      <c r="T13375" s="117"/>
    </row>
    <row r="13376" spans="16:20" x14ac:dyDescent="0.15">
      <c r="P13376" s="115"/>
      <c r="Q13376" s="116"/>
      <c r="R13376" s="116"/>
      <c r="S13376" s="116"/>
      <c r="T13376" s="117"/>
    </row>
    <row r="13377" spans="16:20" x14ac:dyDescent="0.15">
      <c r="P13377" s="115"/>
      <c r="Q13377" s="116"/>
      <c r="R13377" s="116"/>
      <c r="S13377" s="116"/>
      <c r="T13377" s="117"/>
    </row>
    <row r="13378" spans="16:20" x14ac:dyDescent="0.15">
      <c r="P13378" s="115"/>
      <c r="Q13378" s="116"/>
      <c r="R13378" s="116"/>
      <c r="S13378" s="116"/>
      <c r="T13378" s="117"/>
    </row>
    <row r="13379" spans="16:20" x14ac:dyDescent="0.15">
      <c r="P13379" s="115"/>
      <c r="Q13379" s="116"/>
      <c r="R13379" s="116"/>
      <c r="S13379" s="116"/>
      <c r="T13379" s="117"/>
    </row>
    <row r="13380" spans="16:20" x14ac:dyDescent="0.15">
      <c r="P13380" s="115"/>
      <c r="Q13380" s="116"/>
      <c r="R13380" s="116"/>
      <c r="S13380" s="116"/>
      <c r="T13380" s="117"/>
    </row>
    <row r="13381" spans="16:20" x14ac:dyDescent="0.15">
      <c r="P13381" s="115"/>
      <c r="Q13381" s="116"/>
      <c r="R13381" s="116"/>
      <c r="S13381" s="116"/>
      <c r="T13381" s="117"/>
    </row>
    <row r="13382" spans="16:20" x14ac:dyDescent="0.15">
      <c r="P13382" s="115"/>
      <c r="Q13382" s="116"/>
      <c r="R13382" s="116"/>
      <c r="S13382" s="116"/>
      <c r="T13382" s="117"/>
    </row>
    <row r="13383" spans="16:20" x14ac:dyDescent="0.15">
      <c r="P13383" s="115"/>
      <c r="Q13383" s="116"/>
      <c r="R13383" s="116"/>
      <c r="S13383" s="116"/>
      <c r="T13383" s="117"/>
    </row>
    <row r="13384" spans="16:20" x14ac:dyDescent="0.15">
      <c r="P13384" s="115"/>
      <c r="Q13384" s="116"/>
      <c r="R13384" s="116"/>
      <c r="S13384" s="116"/>
      <c r="T13384" s="117"/>
    </row>
    <row r="13385" spans="16:20" x14ac:dyDescent="0.15">
      <c r="P13385" s="115"/>
      <c r="Q13385" s="116"/>
      <c r="R13385" s="116"/>
      <c r="S13385" s="116"/>
      <c r="T13385" s="117"/>
    </row>
    <row r="13386" spans="16:20" x14ac:dyDescent="0.15">
      <c r="P13386" s="115"/>
      <c r="Q13386" s="116"/>
      <c r="R13386" s="116"/>
      <c r="S13386" s="116"/>
      <c r="T13386" s="117"/>
    </row>
    <row r="13387" spans="16:20" x14ac:dyDescent="0.15">
      <c r="P13387" s="115"/>
      <c r="Q13387" s="116"/>
      <c r="R13387" s="116"/>
      <c r="S13387" s="116"/>
      <c r="T13387" s="117"/>
    </row>
    <row r="13388" spans="16:20" x14ac:dyDescent="0.15">
      <c r="P13388" s="115"/>
      <c r="Q13388" s="116"/>
      <c r="R13388" s="116"/>
      <c r="S13388" s="116"/>
      <c r="T13388" s="117"/>
    </row>
    <row r="13389" spans="16:20" x14ac:dyDescent="0.15">
      <c r="P13389" s="115"/>
      <c r="Q13389" s="116"/>
      <c r="R13389" s="116"/>
      <c r="S13389" s="116"/>
      <c r="T13389" s="117"/>
    </row>
    <row r="13390" spans="16:20" x14ac:dyDescent="0.15">
      <c r="P13390" s="115"/>
      <c r="Q13390" s="116"/>
      <c r="R13390" s="116"/>
      <c r="S13390" s="116"/>
      <c r="T13390" s="117"/>
    </row>
    <row r="13391" spans="16:20" x14ac:dyDescent="0.15">
      <c r="P13391" s="115"/>
      <c r="Q13391" s="116"/>
      <c r="R13391" s="116"/>
      <c r="S13391" s="116"/>
      <c r="T13391" s="117"/>
    </row>
    <row r="13392" spans="16:20" x14ac:dyDescent="0.15">
      <c r="P13392" s="115"/>
      <c r="Q13392" s="116"/>
      <c r="R13392" s="116"/>
      <c r="S13392" s="116"/>
      <c r="T13392" s="117"/>
    </row>
    <row r="13393" spans="16:20" x14ac:dyDescent="0.15">
      <c r="P13393" s="115"/>
      <c r="Q13393" s="116"/>
      <c r="R13393" s="116"/>
      <c r="S13393" s="116"/>
      <c r="T13393" s="117"/>
    </row>
    <row r="13394" spans="16:20" x14ac:dyDescent="0.15">
      <c r="P13394" s="115"/>
      <c r="Q13394" s="116"/>
      <c r="R13394" s="116"/>
      <c r="S13394" s="116"/>
      <c r="T13394" s="117"/>
    </row>
    <row r="13395" spans="16:20" x14ac:dyDescent="0.15">
      <c r="P13395" s="115"/>
      <c r="Q13395" s="116"/>
      <c r="R13395" s="116"/>
      <c r="S13395" s="116"/>
      <c r="T13395" s="117"/>
    </row>
    <row r="13396" spans="16:20" x14ac:dyDescent="0.15">
      <c r="P13396" s="115"/>
      <c r="Q13396" s="116"/>
      <c r="R13396" s="116"/>
      <c r="S13396" s="116"/>
      <c r="T13396" s="117"/>
    </row>
    <row r="13397" spans="16:20" x14ac:dyDescent="0.15">
      <c r="P13397" s="115"/>
      <c r="Q13397" s="116"/>
      <c r="R13397" s="116"/>
      <c r="S13397" s="116"/>
      <c r="T13397" s="117"/>
    </row>
    <row r="13398" spans="16:20" x14ac:dyDescent="0.15">
      <c r="P13398" s="115"/>
      <c r="Q13398" s="116"/>
      <c r="R13398" s="116"/>
      <c r="S13398" s="116"/>
      <c r="T13398" s="117"/>
    </row>
    <row r="13399" spans="16:20" x14ac:dyDescent="0.15">
      <c r="P13399" s="115"/>
      <c r="Q13399" s="116"/>
      <c r="R13399" s="116"/>
      <c r="S13399" s="116"/>
      <c r="T13399" s="117"/>
    </row>
    <row r="13400" spans="16:20" x14ac:dyDescent="0.15">
      <c r="P13400" s="115"/>
      <c r="Q13400" s="116"/>
      <c r="R13400" s="116"/>
      <c r="S13400" s="116"/>
      <c r="T13400" s="117"/>
    </row>
    <row r="13401" spans="16:20" x14ac:dyDescent="0.15">
      <c r="P13401" s="115"/>
      <c r="Q13401" s="116"/>
      <c r="R13401" s="116"/>
      <c r="S13401" s="116"/>
      <c r="T13401" s="117"/>
    </row>
    <row r="13402" spans="16:20" x14ac:dyDescent="0.15">
      <c r="P13402" s="115"/>
      <c r="Q13402" s="116"/>
      <c r="R13402" s="116"/>
      <c r="S13402" s="116"/>
      <c r="T13402" s="117"/>
    </row>
    <row r="13403" spans="16:20" x14ac:dyDescent="0.15">
      <c r="P13403" s="115"/>
      <c r="Q13403" s="116"/>
      <c r="R13403" s="116"/>
      <c r="S13403" s="116"/>
      <c r="T13403" s="117"/>
    </row>
    <row r="13404" spans="16:20" x14ac:dyDescent="0.15">
      <c r="P13404" s="115"/>
      <c r="Q13404" s="116"/>
      <c r="R13404" s="116"/>
      <c r="S13404" s="116"/>
      <c r="T13404" s="117"/>
    </row>
    <row r="13405" spans="16:20" x14ac:dyDescent="0.15">
      <c r="P13405" s="115"/>
      <c r="Q13405" s="116"/>
      <c r="R13405" s="116"/>
      <c r="S13405" s="116"/>
      <c r="T13405" s="117"/>
    </row>
    <row r="13406" spans="16:20" x14ac:dyDescent="0.15">
      <c r="P13406" s="115"/>
      <c r="Q13406" s="116"/>
      <c r="R13406" s="116"/>
      <c r="S13406" s="116"/>
      <c r="T13406" s="117"/>
    </row>
    <row r="13407" spans="16:20" x14ac:dyDescent="0.15">
      <c r="P13407" s="115"/>
      <c r="Q13407" s="116"/>
      <c r="R13407" s="116"/>
      <c r="S13407" s="116"/>
      <c r="T13407" s="117"/>
    </row>
    <row r="13408" spans="16:20" x14ac:dyDescent="0.15">
      <c r="P13408" s="115"/>
      <c r="Q13408" s="116"/>
      <c r="R13408" s="116"/>
      <c r="S13408" s="116"/>
      <c r="T13408" s="117"/>
    </row>
    <row r="13409" spans="16:20" x14ac:dyDescent="0.15">
      <c r="P13409" s="115"/>
      <c r="Q13409" s="116"/>
      <c r="R13409" s="116"/>
      <c r="S13409" s="116"/>
      <c r="T13409" s="117"/>
    </row>
    <row r="13410" spans="16:20" x14ac:dyDescent="0.15">
      <c r="P13410" s="115"/>
      <c r="Q13410" s="116"/>
      <c r="R13410" s="116"/>
      <c r="S13410" s="116"/>
      <c r="T13410" s="117"/>
    </row>
    <row r="13411" spans="16:20" x14ac:dyDescent="0.15">
      <c r="P13411" s="115"/>
      <c r="Q13411" s="116"/>
      <c r="R13411" s="116"/>
      <c r="S13411" s="116"/>
      <c r="T13411" s="117"/>
    </row>
    <row r="13412" spans="16:20" x14ac:dyDescent="0.15">
      <c r="P13412" s="115"/>
      <c r="Q13412" s="116"/>
      <c r="R13412" s="116"/>
      <c r="S13412" s="116"/>
      <c r="T13412" s="117"/>
    </row>
    <row r="13413" spans="16:20" x14ac:dyDescent="0.15">
      <c r="P13413" s="115"/>
      <c r="Q13413" s="116"/>
      <c r="R13413" s="116"/>
      <c r="S13413" s="116"/>
      <c r="T13413" s="117"/>
    </row>
    <row r="13414" spans="16:20" x14ac:dyDescent="0.15">
      <c r="P13414" s="115"/>
      <c r="Q13414" s="116"/>
      <c r="R13414" s="116"/>
      <c r="S13414" s="116"/>
      <c r="T13414" s="117"/>
    </row>
    <row r="13415" spans="16:20" x14ac:dyDescent="0.15">
      <c r="P13415" s="115"/>
      <c r="Q13415" s="116"/>
      <c r="R13415" s="116"/>
      <c r="S13415" s="116"/>
      <c r="T13415" s="117"/>
    </row>
    <row r="13416" spans="16:20" x14ac:dyDescent="0.15">
      <c r="P13416" s="115"/>
      <c r="Q13416" s="116"/>
      <c r="R13416" s="116"/>
      <c r="S13416" s="116"/>
      <c r="T13416" s="117"/>
    </row>
    <row r="13417" spans="16:20" x14ac:dyDescent="0.15">
      <c r="P13417" s="115"/>
      <c r="Q13417" s="116"/>
      <c r="R13417" s="116"/>
      <c r="S13417" s="116"/>
      <c r="T13417" s="117"/>
    </row>
    <row r="13418" spans="16:20" x14ac:dyDescent="0.15">
      <c r="P13418" s="115"/>
      <c r="Q13418" s="116"/>
      <c r="R13418" s="116"/>
      <c r="S13418" s="116"/>
      <c r="T13418" s="117"/>
    </row>
    <row r="13419" spans="16:20" x14ac:dyDescent="0.15">
      <c r="P13419" s="115"/>
      <c r="Q13419" s="116"/>
      <c r="R13419" s="116"/>
      <c r="S13419" s="116"/>
      <c r="T13419" s="117"/>
    </row>
    <row r="13420" spans="16:20" x14ac:dyDescent="0.15">
      <c r="P13420" s="115"/>
      <c r="Q13420" s="116"/>
      <c r="R13420" s="116"/>
      <c r="S13420" s="116"/>
      <c r="T13420" s="117"/>
    </row>
    <row r="13421" spans="16:20" x14ac:dyDescent="0.15">
      <c r="P13421" s="115"/>
      <c r="Q13421" s="116"/>
      <c r="R13421" s="116"/>
      <c r="S13421" s="116"/>
      <c r="T13421" s="117"/>
    </row>
    <row r="13422" spans="16:20" x14ac:dyDescent="0.15">
      <c r="P13422" s="115"/>
      <c r="Q13422" s="116"/>
      <c r="R13422" s="116"/>
      <c r="S13422" s="116"/>
      <c r="T13422" s="117"/>
    </row>
    <row r="13423" spans="16:20" x14ac:dyDescent="0.15">
      <c r="P13423" s="115"/>
      <c r="Q13423" s="116"/>
      <c r="R13423" s="116"/>
      <c r="S13423" s="116"/>
      <c r="T13423" s="117"/>
    </row>
    <row r="13424" spans="16:20" x14ac:dyDescent="0.15">
      <c r="P13424" s="115"/>
      <c r="Q13424" s="116"/>
      <c r="R13424" s="116"/>
      <c r="S13424" s="116"/>
      <c r="T13424" s="117"/>
    </row>
    <row r="13425" spans="16:20" x14ac:dyDescent="0.15">
      <c r="P13425" s="115"/>
      <c r="Q13425" s="116"/>
      <c r="R13425" s="116"/>
      <c r="S13425" s="116"/>
      <c r="T13425" s="117"/>
    </row>
    <row r="13426" spans="16:20" x14ac:dyDescent="0.15">
      <c r="P13426" s="115"/>
      <c r="Q13426" s="116"/>
      <c r="R13426" s="116"/>
      <c r="S13426" s="116"/>
      <c r="T13426" s="117"/>
    </row>
    <row r="13427" spans="16:20" x14ac:dyDescent="0.15">
      <c r="P13427" s="115"/>
      <c r="Q13427" s="116"/>
      <c r="R13427" s="116"/>
      <c r="S13427" s="116"/>
      <c r="T13427" s="117"/>
    </row>
    <row r="13428" spans="16:20" x14ac:dyDescent="0.15">
      <c r="P13428" s="115"/>
      <c r="Q13428" s="116"/>
      <c r="R13428" s="116"/>
      <c r="S13428" s="116"/>
      <c r="T13428" s="117"/>
    </row>
    <row r="13429" spans="16:20" x14ac:dyDescent="0.15">
      <c r="P13429" s="115"/>
      <c r="Q13429" s="116"/>
      <c r="R13429" s="116"/>
      <c r="S13429" s="116"/>
      <c r="T13429" s="117"/>
    </row>
    <row r="13430" spans="16:20" x14ac:dyDescent="0.15">
      <c r="P13430" s="115"/>
      <c r="Q13430" s="116"/>
      <c r="R13430" s="116"/>
      <c r="S13430" s="116"/>
      <c r="T13430" s="117"/>
    </row>
    <row r="13431" spans="16:20" x14ac:dyDescent="0.15">
      <c r="P13431" s="115"/>
      <c r="Q13431" s="116"/>
      <c r="R13431" s="116"/>
      <c r="S13431" s="116"/>
      <c r="T13431" s="117"/>
    </row>
    <row r="13432" spans="16:20" x14ac:dyDescent="0.15">
      <c r="P13432" s="115"/>
      <c r="Q13432" s="116"/>
      <c r="R13432" s="116"/>
      <c r="S13432" s="116"/>
      <c r="T13432" s="117"/>
    </row>
    <row r="13433" spans="16:20" x14ac:dyDescent="0.15">
      <c r="P13433" s="115"/>
      <c r="Q13433" s="116"/>
      <c r="R13433" s="116"/>
      <c r="S13433" s="116"/>
      <c r="T13433" s="117"/>
    </row>
    <row r="13434" spans="16:20" x14ac:dyDescent="0.15">
      <c r="P13434" s="115"/>
      <c r="Q13434" s="116"/>
      <c r="R13434" s="116"/>
      <c r="S13434" s="116"/>
      <c r="T13434" s="117"/>
    </row>
    <row r="13435" spans="16:20" x14ac:dyDescent="0.15">
      <c r="P13435" s="115"/>
      <c r="Q13435" s="116"/>
      <c r="R13435" s="116"/>
      <c r="S13435" s="116"/>
      <c r="T13435" s="117"/>
    </row>
    <row r="13436" spans="16:20" x14ac:dyDescent="0.15">
      <c r="P13436" s="115"/>
      <c r="Q13436" s="116"/>
      <c r="R13436" s="116"/>
      <c r="S13436" s="116"/>
      <c r="T13436" s="117"/>
    </row>
    <row r="13437" spans="16:20" x14ac:dyDescent="0.15">
      <c r="P13437" s="115"/>
      <c r="Q13437" s="116"/>
      <c r="R13437" s="116"/>
      <c r="S13437" s="116"/>
      <c r="T13437" s="117"/>
    </row>
    <row r="13438" spans="16:20" x14ac:dyDescent="0.15">
      <c r="P13438" s="115"/>
      <c r="Q13438" s="116"/>
      <c r="R13438" s="116"/>
      <c r="S13438" s="116"/>
      <c r="T13438" s="117"/>
    </row>
    <row r="13439" spans="16:20" x14ac:dyDescent="0.15">
      <c r="P13439" s="115"/>
      <c r="Q13439" s="116"/>
      <c r="R13439" s="116"/>
      <c r="S13439" s="116"/>
      <c r="T13439" s="117"/>
    </row>
    <row r="13440" spans="16:20" x14ac:dyDescent="0.15">
      <c r="P13440" s="115"/>
      <c r="Q13440" s="116"/>
      <c r="R13440" s="116"/>
      <c r="S13440" s="116"/>
      <c r="T13440" s="117"/>
    </row>
    <row r="13441" spans="16:20" x14ac:dyDescent="0.15">
      <c r="P13441" s="115"/>
      <c r="Q13441" s="116"/>
      <c r="R13441" s="116"/>
      <c r="S13441" s="116"/>
      <c r="T13441" s="117"/>
    </row>
    <row r="13442" spans="16:20" x14ac:dyDescent="0.15">
      <c r="P13442" s="115"/>
      <c r="Q13442" s="116"/>
      <c r="R13442" s="116"/>
      <c r="S13442" s="116"/>
      <c r="T13442" s="117"/>
    </row>
    <row r="13443" spans="16:20" x14ac:dyDescent="0.15">
      <c r="P13443" s="115"/>
      <c r="Q13443" s="116"/>
      <c r="R13443" s="116"/>
      <c r="S13443" s="116"/>
      <c r="T13443" s="117"/>
    </row>
    <row r="13444" spans="16:20" x14ac:dyDescent="0.15">
      <c r="P13444" s="115"/>
      <c r="Q13444" s="116"/>
      <c r="R13444" s="116"/>
      <c r="S13444" s="116"/>
      <c r="T13444" s="117"/>
    </row>
    <row r="13445" spans="16:20" x14ac:dyDescent="0.15">
      <c r="P13445" s="115"/>
      <c r="Q13445" s="116"/>
      <c r="R13445" s="116"/>
      <c r="S13445" s="116"/>
      <c r="T13445" s="117"/>
    </row>
    <row r="13446" spans="16:20" x14ac:dyDescent="0.15">
      <c r="P13446" s="115"/>
      <c r="Q13446" s="116"/>
      <c r="R13446" s="116"/>
      <c r="S13446" s="116"/>
      <c r="T13446" s="117"/>
    </row>
    <row r="13447" spans="16:20" x14ac:dyDescent="0.15">
      <c r="P13447" s="115"/>
      <c r="Q13447" s="116"/>
      <c r="R13447" s="116"/>
      <c r="S13447" s="116"/>
      <c r="T13447" s="117"/>
    </row>
    <row r="13448" spans="16:20" x14ac:dyDescent="0.15">
      <c r="P13448" s="115"/>
      <c r="Q13448" s="116"/>
      <c r="R13448" s="116"/>
      <c r="S13448" s="116"/>
      <c r="T13448" s="117"/>
    </row>
    <row r="13449" spans="16:20" x14ac:dyDescent="0.15">
      <c r="P13449" s="115"/>
      <c r="Q13449" s="116"/>
      <c r="R13449" s="116"/>
      <c r="S13449" s="116"/>
      <c r="T13449" s="117"/>
    </row>
    <row r="13450" spans="16:20" x14ac:dyDescent="0.15">
      <c r="P13450" s="115"/>
      <c r="Q13450" s="116"/>
      <c r="R13450" s="116"/>
      <c r="S13450" s="116"/>
      <c r="T13450" s="117"/>
    </row>
    <row r="13451" spans="16:20" x14ac:dyDescent="0.15">
      <c r="P13451" s="115"/>
      <c r="Q13451" s="116"/>
      <c r="R13451" s="116"/>
      <c r="S13451" s="116"/>
      <c r="T13451" s="117"/>
    </row>
    <row r="13452" spans="16:20" x14ac:dyDescent="0.15">
      <c r="P13452" s="115"/>
      <c r="Q13452" s="116"/>
      <c r="R13452" s="116"/>
      <c r="S13452" s="116"/>
      <c r="T13452" s="117"/>
    </row>
    <row r="13453" spans="16:20" x14ac:dyDescent="0.15">
      <c r="P13453" s="115"/>
      <c r="Q13453" s="116"/>
      <c r="R13453" s="116"/>
      <c r="S13453" s="116"/>
      <c r="T13453" s="117"/>
    </row>
    <row r="13454" spans="16:20" x14ac:dyDescent="0.15">
      <c r="P13454" s="115"/>
      <c r="Q13454" s="116"/>
      <c r="R13454" s="116"/>
      <c r="S13454" s="116"/>
      <c r="T13454" s="117"/>
    </row>
    <row r="13455" spans="16:20" x14ac:dyDescent="0.15">
      <c r="P13455" s="115"/>
      <c r="Q13455" s="116"/>
      <c r="R13455" s="116"/>
      <c r="S13455" s="116"/>
      <c r="T13455" s="117"/>
    </row>
    <row r="13456" spans="16:20" x14ac:dyDescent="0.15">
      <c r="P13456" s="115"/>
      <c r="Q13456" s="116"/>
      <c r="R13456" s="116"/>
      <c r="S13456" s="116"/>
      <c r="T13456" s="117"/>
    </row>
    <row r="13457" spans="16:20" x14ac:dyDescent="0.15">
      <c r="P13457" s="115"/>
      <c r="Q13457" s="116"/>
      <c r="R13457" s="116"/>
      <c r="S13457" s="116"/>
      <c r="T13457" s="117"/>
    </row>
    <row r="13458" spans="16:20" x14ac:dyDescent="0.15">
      <c r="P13458" s="115"/>
      <c r="Q13458" s="116"/>
      <c r="R13458" s="116"/>
      <c r="S13458" s="116"/>
      <c r="T13458" s="117"/>
    </row>
    <row r="13459" spans="16:20" x14ac:dyDescent="0.15">
      <c r="P13459" s="115"/>
      <c r="Q13459" s="116"/>
      <c r="R13459" s="116"/>
      <c r="S13459" s="116"/>
      <c r="T13459" s="117"/>
    </row>
    <row r="13460" spans="16:20" x14ac:dyDescent="0.15">
      <c r="P13460" s="115"/>
      <c r="Q13460" s="116"/>
      <c r="R13460" s="116"/>
      <c r="S13460" s="116"/>
      <c r="T13460" s="117"/>
    </row>
    <row r="13461" spans="16:20" x14ac:dyDescent="0.15">
      <c r="P13461" s="115"/>
      <c r="Q13461" s="116"/>
      <c r="R13461" s="116"/>
      <c r="S13461" s="116"/>
      <c r="T13461" s="117"/>
    </row>
    <row r="13462" spans="16:20" x14ac:dyDescent="0.15">
      <c r="P13462" s="115"/>
      <c r="Q13462" s="116"/>
      <c r="R13462" s="116"/>
      <c r="S13462" s="116"/>
      <c r="T13462" s="117"/>
    </row>
    <row r="13463" spans="16:20" x14ac:dyDescent="0.15">
      <c r="P13463" s="115"/>
      <c r="Q13463" s="116"/>
      <c r="R13463" s="116"/>
      <c r="S13463" s="116"/>
      <c r="T13463" s="117"/>
    </row>
    <row r="13464" spans="16:20" x14ac:dyDescent="0.15">
      <c r="P13464" s="115"/>
      <c r="Q13464" s="116"/>
      <c r="R13464" s="116"/>
      <c r="S13464" s="116"/>
      <c r="T13464" s="117"/>
    </row>
    <row r="13465" spans="16:20" x14ac:dyDescent="0.15">
      <c r="P13465" s="115"/>
      <c r="Q13465" s="116"/>
      <c r="R13465" s="116"/>
      <c r="S13465" s="116"/>
      <c r="T13465" s="117"/>
    </row>
    <row r="13466" spans="16:20" x14ac:dyDescent="0.15">
      <c r="P13466" s="115"/>
      <c r="Q13466" s="116"/>
      <c r="R13466" s="116"/>
      <c r="S13466" s="116"/>
      <c r="T13466" s="117"/>
    </row>
    <row r="13467" spans="16:20" x14ac:dyDescent="0.15">
      <c r="P13467" s="115"/>
      <c r="Q13467" s="116"/>
      <c r="R13467" s="116"/>
      <c r="S13467" s="116"/>
      <c r="T13467" s="117"/>
    </row>
    <row r="13468" spans="16:20" x14ac:dyDescent="0.15">
      <c r="P13468" s="115"/>
      <c r="Q13468" s="116"/>
      <c r="R13468" s="116"/>
      <c r="S13468" s="116"/>
      <c r="T13468" s="117"/>
    </row>
    <row r="13469" spans="16:20" x14ac:dyDescent="0.15">
      <c r="P13469" s="115"/>
      <c r="Q13469" s="116"/>
      <c r="R13469" s="116"/>
      <c r="S13469" s="116"/>
      <c r="T13469" s="117"/>
    </row>
    <row r="13470" spans="16:20" x14ac:dyDescent="0.15">
      <c r="P13470" s="115"/>
      <c r="Q13470" s="116"/>
      <c r="R13470" s="116"/>
      <c r="S13470" s="116"/>
      <c r="T13470" s="117"/>
    </row>
    <row r="13471" spans="16:20" x14ac:dyDescent="0.15">
      <c r="P13471" s="115"/>
      <c r="Q13471" s="116"/>
      <c r="R13471" s="116"/>
      <c r="S13471" s="116"/>
      <c r="T13471" s="117"/>
    </row>
    <row r="13472" spans="16:20" x14ac:dyDescent="0.15">
      <c r="P13472" s="115"/>
      <c r="Q13472" s="116"/>
      <c r="R13472" s="116"/>
      <c r="S13472" s="116"/>
      <c r="T13472" s="117"/>
    </row>
    <row r="13473" spans="16:20" x14ac:dyDescent="0.15">
      <c r="P13473" s="115"/>
      <c r="Q13473" s="116"/>
      <c r="R13473" s="116"/>
      <c r="S13473" s="116"/>
      <c r="T13473" s="117"/>
    </row>
    <row r="13474" spans="16:20" x14ac:dyDescent="0.15">
      <c r="P13474" s="115"/>
      <c r="Q13474" s="116"/>
      <c r="R13474" s="116"/>
      <c r="S13474" s="116"/>
      <c r="T13474" s="117"/>
    </row>
    <row r="13475" spans="16:20" x14ac:dyDescent="0.15">
      <c r="P13475" s="115"/>
      <c r="Q13475" s="116"/>
      <c r="R13475" s="116"/>
      <c r="S13475" s="116"/>
      <c r="T13475" s="117"/>
    </row>
    <row r="13476" spans="16:20" x14ac:dyDescent="0.15">
      <c r="P13476" s="115"/>
      <c r="Q13476" s="116"/>
      <c r="R13476" s="116"/>
      <c r="S13476" s="116"/>
      <c r="T13476" s="117"/>
    </row>
    <row r="13477" spans="16:20" x14ac:dyDescent="0.15">
      <c r="P13477" s="115"/>
      <c r="Q13477" s="116"/>
      <c r="R13477" s="116"/>
      <c r="S13477" s="116"/>
      <c r="T13477" s="117"/>
    </row>
    <row r="13478" spans="16:20" x14ac:dyDescent="0.15">
      <c r="P13478" s="115"/>
      <c r="Q13478" s="116"/>
      <c r="R13478" s="116"/>
      <c r="S13478" s="116"/>
      <c r="T13478" s="117"/>
    </row>
    <row r="13479" spans="16:20" x14ac:dyDescent="0.15">
      <c r="P13479" s="115"/>
      <c r="Q13479" s="116"/>
      <c r="R13479" s="116"/>
      <c r="S13479" s="116"/>
      <c r="T13479" s="117"/>
    </row>
    <row r="13480" spans="16:20" x14ac:dyDescent="0.15">
      <c r="P13480" s="115"/>
      <c r="Q13480" s="116"/>
      <c r="R13480" s="116"/>
      <c r="S13480" s="116"/>
      <c r="T13480" s="117"/>
    </row>
    <row r="13481" spans="16:20" x14ac:dyDescent="0.15">
      <c r="P13481" s="115"/>
      <c r="Q13481" s="116"/>
      <c r="R13481" s="116"/>
      <c r="S13481" s="116"/>
      <c r="T13481" s="117"/>
    </row>
    <row r="13482" spans="16:20" x14ac:dyDescent="0.15">
      <c r="P13482" s="115"/>
      <c r="Q13482" s="116"/>
      <c r="R13482" s="116"/>
      <c r="S13482" s="116"/>
      <c r="T13482" s="117"/>
    </row>
    <row r="13483" spans="16:20" x14ac:dyDescent="0.15">
      <c r="P13483" s="115"/>
      <c r="Q13483" s="116"/>
      <c r="R13483" s="116"/>
      <c r="S13483" s="116"/>
      <c r="T13483" s="117"/>
    </row>
    <row r="13484" spans="16:20" x14ac:dyDescent="0.15">
      <c r="P13484" s="115"/>
      <c r="Q13484" s="116"/>
      <c r="R13484" s="116"/>
      <c r="S13484" s="116"/>
      <c r="T13484" s="117"/>
    </row>
    <row r="13485" spans="16:20" x14ac:dyDescent="0.15">
      <c r="P13485" s="115"/>
      <c r="Q13485" s="116"/>
      <c r="R13485" s="116"/>
      <c r="S13485" s="116"/>
      <c r="T13485" s="117"/>
    </row>
    <row r="13486" spans="16:20" x14ac:dyDescent="0.15">
      <c r="P13486" s="115"/>
      <c r="Q13486" s="116"/>
      <c r="R13486" s="116"/>
      <c r="S13486" s="116"/>
      <c r="T13486" s="117"/>
    </row>
    <row r="13487" spans="16:20" x14ac:dyDescent="0.15">
      <c r="P13487" s="115"/>
      <c r="Q13487" s="116"/>
      <c r="R13487" s="116"/>
      <c r="S13487" s="116"/>
      <c r="T13487" s="117"/>
    </row>
    <row r="13488" spans="16:20" x14ac:dyDescent="0.15">
      <c r="P13488" s="115"/>
      <c r="Q13488" s="116"/>
      <c r="R13488" s="116"/>
      <c r="S13488" s="116"/>
      <c r="T13488" s="117"/>
    </row>
    <row r="13489" spans="16:20" x14ac:dyDescent="0.15">
      <c r="P13489" s="115"/>
      <c r="Q13489" s="116"/>
      <c r="R13489" s="116"/>
      <c r="S13489" s="116"/>
      <c r="T13489" s="117"/>
    </row>
    <row r="13490" spans="16:20" x14ac:dyDescent="0.15">
      <c r="P13490" s="115"/>
      <c r="Q13490" s="116"/>
      <c r="R13490" s="116"/>
      <c r="S13490" s="116"/>
      <c r="T13490" s="117"/>
    </row>
    <row r="13491" spans="16:20" x14ac:dyDescent="0.15">
      <c r="P13491" s="115"/>
      <c r="Q13491" s="116"/>
      <c r="R13491" s="116"/>
      <c r="S13491" s="116"/>
      <c r="T13491" s="117"/>
    </row>
    <row r="13492" spans="16:20" x14ac:dyDescent="0.15">
      <c r="P13492" s="115"/>
      <c r="Q13492" s="116"/>
      <c r="R13492" s="116"/>
      <c r="S13492" s="116"/>
      <c r="T13492" s="117"/>
    </row>
    <row r="13493" spans="16:20" x14ac:dyDescent="0.15">
      <c r="P13493" s="115"/>
      <c r="Q13493" s="116"/>
      <c r="R13493" s="116"/>
      <c r="S13493" s="116"/>
      <c r="T13493" s="117"/>
    </row>
    <row r="13494" spans="16:20" x14ac:dyDescent="0.15">
      <c r="P13494" s="115"/>
      <c r="Q13494" s="116"/>
      <c r="R13494" s="116"/>
      <c r="S13494" s="116"/>
      <c r="T13494" s="117"/>
    </row>
    <row r="13495" spans="16:20" x14ac:dyDescent="0.15">
      <c r="P13495" s="115"/>
      <c r="Q13495" s="116"/>
      <c r="R13495" s="116"/>
      <c r="S13495" s="116"/>
      <c r="T13495" s="117"/>
    </row>
    <row r="13496" spans="16:20" x14ac:dyDescent="0.15">
      <c r="P13496" s="115"/>
      <c r="Q13496" s="116"/>
      <c r="R13496" s="116"/>
      <c r="S13496" s="116"/>
      <c r="T13496" s="117"/>
    </row>
    <row r="13497" spans="16:20" x14ac:dyDescent="0.15">
      <c r="P13497" s="115"/>
      <c r="Q13497" s="116"/>
      <c r="R13497" s="116"/>
      <c r="S13497" s="116"/>
      <c r="T13497" s="117"/>
    </row>
    <row r="13498" spans="16:20" x14ac:dyDescent="0.15">
      <c r="P13498" s="115"/>
      <c r="Q13498" s="116"/>
      <c r="R13498" s="116"/>
      <c r="S13498" s="116"/>
      <c r="T13498" s="117"/>
    </row>
    <row r="13499" spans="16:20" x14ac:dyDescent="0.15">
      <c r="P13499" s="115"/>
      <c r="Q13499" s="116"/>
      <c r="R13499" s="116"/>
      <c r="S13499" s="116"/>
      <c r="T13499" s="117"/>
    </row>
    <row r="13500" spans="16:20" x14ac:dyDescent="0.15">
      <c r="P13500" s="115"/>
      <c r="Q13500" s="116"/>
      <c r="R13500" s="116"/>
      <c r="S13500" s="116"/>
      <c r="T13500" s="117"/>
    </row>
    <row r="13501" spans="16:20" x14ac:dyDescent="0.15">
      <c r="P13501" s="115"/>
      <c r="Q13501" s="116"/>
      <c r="R13501" s="116"/>
      <c r="S13501" s="116"/>
      <c r="T13501" s="117"/>
    </row>
    <row r="13502" spans="16:20" x14ac:dyDescent="0.15">
      <c r="P13502" s="115"/>
      <c r="Q13502" s="116"/>
      <c r="R13502" s="116"/>
      <c r="S13502" s="116"/>
      <c r="T13502" s="117"/>
    </row>
    <row r="13503" spans="16:20" x14ac:dyDescent="0.15">
      <c r="P13503" s="115"/>
      <c r="Q13503" s="116"/>
      <c r="R13503" s="116"/>
      <c r="S13503" s="116"/>
      <c r="T13503" s="117"/>
    </row>
    <row r="13504" spans="16:20" x14ac:dyDescent="0.15">
      <c r="P13504" s="115"/>
      <c r="Q13504" s="116"/>
      <c r="R13504" s="116"/>
      <c r="S13504" s="116"/>
      <c r="T13504" s="117"/>
    </row>
    <row r="13505" spans="16:20" x14ac:dyDescent="0.15">
      <c r="P13505" s="115"/>
      <c r="Q13505" s="116"/>
      <c r="R13505" s="116"/>
      <c r="S13505" s="116"/>
      <c r="T13505" s="117"/>
    </row>
    <row r="13506" spans="16:20" x14ac:dyDescent="0.15">
      <c r="P13506" s="115"/>
      <c r="Q13506" s="116"/>
      <c r="R13506" s="116"/>
      <c r="S13506" s="116"/>
      <c r="T13506" s="117"/>
    </row>
    <row r="13507" spans="16:20" x14ac:dyDescent="0.15">
      <c r="P13507" s="115"/>
      <c r="Q13507" s="116"/>
      <c r="R13507" s="116"/>
      <c r="S13507" s="116"/>
      <c r="T13507" s="117"/>
    </row>
    <row r="13508" spans="16:20" x14ac:dyDescent="0.15">
      <c r="P13508" s="115"/>
      <c r="Q13508" s="116"/>
      <c r="R13508" s="116"/>
      <c r="S13508" s="116"/>
      <c r="T13508" s="117"/>
    </row>
    <row r="13509" spans="16:20" x14ac:dyDescent="0.15">
      <c r="P13509" s="115"/>
      <c r="Q13509" s="116"/>
      <c r="R13509" s="116"/>
      <c r="S13509" s="116"/>
      <c r="T13509" s="117"/>
    </row>
    <row r="13510" spans="16:20" x14ac:dyDescent="0.15">
      <c r="P13510" s="115"/>
      <c r="Q13510" s="116"/>
      <c r="R13510" s="116"/>
      <c r="S13510" s="116"/>
      <c r="T13510" s="117"/>
    </row>
    <row r="13511" spans="16:20" x14ac:dyDescent="0.15">
      <c r="P13511" s="115"/>
      <c r="Q13511" s="116"/>
      <c r="R13511" s="116"/>
      <c r="S13511" s="116"/>
      <c r="T13511" s="117"/>
    </row>
    <row r="13512" spans="16:20" x14ac:dyDescent="0.15">
      <c r="P13512" s="115"/>
      <c r="Q13512" s="116"/>
      <c r="R13512" s="116"/>
      <c r="S13512" s="116"/>
      <c r="T13512" s="117"/>
    </row>
    <row r="13513" spans="16:20" x14ac:dyDescent="0.15">
      <c r="P13513" s="115"/>
      <c r="Q13513" s="116"/>
      <c r="R13513" s="116"/>
      <c r="S13513" s="116"/>
      <c r="T13513" s="117"/>
    </row>
    <row r="13514" spans="16:20" x14ac:dyDescent="0.15">
      <c r="P13514" s="115"/>
      <c r="Q13514" s="116"/>
      <c r="R13514" s="116"/>
      <c r="S13514" s="116"/>
      <c r="T13514" s="117"/>
    </row>
    <row r="13515" spans="16:20" x14ac:dyDescent="0.15">
      <c r="P13515" s="115"/>
      <c r="Q13515" s="116"/>
      <c r="R13515" s="116"/>
      <c r="S13515" s="116"/>
      <c r="T13515" s="117"/>
    </row>
    <row r="13516" spans="16:20" x14ac:dyDescent="0.15">
      <c r="P13516" s="115"/>
      <c r="Q13516" s="116"/>
      <c r="R13516" s="116"/>
      <c r="S13516" s="116"/>
      <c r="T13516" s="117"/>
    </row>
    <row r="13517" spans="16:20" x14ac:dyDescent="0.15">
      <c r="P13517" s="115"/>
      <c r="Q13517" s="116"/>
      <c r="R13517" s="116"/>
      <c r="S13517" s="116"/>
      <c r="T13517" s="117"/>
    </row>
    <row r="13518" spans="16:20" x14ac:dyDescent="0.15">
      <c r="P13518" s="115"/>
      <c r="Q13518" s="116"/>
      <c r="R13518" s="116"/>
      <c r="S13518" s="116"/>
      <c r="T13518" s="117"/>
    </row>
    <row r="13519" spans="16:20" x14ac:dyDescent="0.15">
      <c r="P13519" s="115"/>
      <c r="Q13519" s="116"/>
      <c r="R13519" s="116"/>
      <c r="S13519" s="116"/>
      <c r="T13519" s="117"/>
    </row>
    <row r="13520" spans="16:20" x14ac:dyDescent="0.15">
      <c r="P13520" s="115"/>
      <c r="Q13520" s="116"/>
      <c r="R13520" s="116"/>
      <c r="S13520" s="116"/>
      <c r="T13520" s="117"/>
    </row>
    <row r="13521" spans="16:20" x14ac:dyDescent="0.15">
      <c r="P13521" s="115"/>
      <c r="Q13521" s="116"/>
      <c r="R13521" s="116"/>
      <c r="S13521" s="116"/>
      <c r="T13521" s="117"/>
    </row>
    <row r="13522" spans="16:20" x14ac:dyDescent="0.15">
      <c r="P13522" s="115"/>
      <c r="Q13522" s="116"/>
      <c r="R13522" s="116"/>
      <c r="S13522" s="116"/>
      <c r="T13522" s="117"/>
    </row>
    <row r="13523" spans="16:20" x14ac:dyDescent="0.15">
      <c r="P13523" s="115"/>
      <c r="Q13523" s="116"/>
      <c r="R13523" s="116"/>
      <c r="S13523" s="116"/>
      <c r="T13523" s="117"/>
    </row>
    <row r="13524" spans="16:20" x14ac:dyDescent="0.15">
      <c r="P13524" s="115"/>
      <c r="Q13524" s="116"/>
      <c r="R13524" s="116"/>
      <c r="S13524" s="116"/>
      <c r="T13524" s="117"/>
    </row>
    <row r="13525" spans="16:20" x14ac:dyDescent="0.15">
      <c r="P13525" s="115"/>
      <c r="Q13525" s="116"/>
      <c r="R13525" s="116"/>
      <c r="S13525" s="116"/>
      <c r="T13525" s="117"/>
    </row>
    <row r="13526" spans="16:20" x14ac:dyDescent="0.15">
      <c r="P13526" s="115"/>
      <c r="Q13526" s="116"/>
      <c r="R13526" s="116"/>
      <c r="S13526" s="116"/>
      <c r="T13526" s="117"/>
    </row>
    <row r="13527" spans="16:20" x14ac:dyDescent="0.15">
      <c r="P13527" s="115"/>
      <c r="Q13527" s="116"/>
      <c r="R13527" s="116"/>
      <c r="S13527" s="116"/>
      <c r="T13527" s="117"/>
    </row>
    <row r="13528" spans="16:20" x14ac:dyDescent="0.15">
      <c r="P13528" s="115"/>
      <c r="Q13528" s="116"/>
      <c r="R13528" s="116"/>
      <c r="S13528" s="116"/>
      <c r="T13528" s="117"/>
    </row>
    <row r="13529" spans="16:20" x14ac:dyDescent="0.15">
      <c r="P13529" s="115"/>
      <c r="Q13529" s="116"/>
      <c r="R13529" s="116"/>
      <c r="S13529" s="116"/>
      <c r="T13529" s="117"/>
    </row>
    <row r="13530" spans="16:20" x14ac:dyDescent="0.15">
      <c r="P13530" s="115"/>
      <c r="Q13530" s="116"/>
      <c r="R13530" s="116"/>
      <c r="S13530" s="116"/>
      <c r="T13530" s="117"/>
    </row>
    <row r="13531" spans="16:20" x14ac:dyDescent="0.15">
      <c r="P13531" s="115"/>
      <c r="Q13531" s="116"/>
      <c r="R13531" s="116"/>
      <c r="S13531" s="116"/>
      <c r="T13531" s="117"/>
    </row>
    <row r="13532" spans="16:20" x14ac:dyDescent="0.15">
      <c r="P13532" s="115"/>
      <c r="Q13532" s="116"/>
      <c r="R13532" s="116"/>
      <c r="S13532" s="116"/>
      <c r="T13532" s="117"/>
    </row>
    <row r="13533" spans="16:20" x14ac:dyDescent="0.15">
      <c r="P13533" s="115"/>
      <c r="Q13533" s="116"/>
      <c r="R13533" s="116"/>
      <c r="S13533" s="116"/>
      <c r="T13533" s="117"/>
    </row>
    <row r="13534" spans="16:20" x14ac:dyDescent="0.15">
      <c r="P13534" s="115"/>
      <c r="Q13534" s="116"/>
      <c r="R13534" s="116"/>
      <c r="S13534" s="116"/>
      <c r="T13534" s="117"/>
    </row>
    <row r="13535" spans="16:20" x14ac:dyDescent="0.15">
      <c r="P13535" s="115"/>
      <c r="Q13535" s="116"/>
      <c r="R13535" s="116"/>
      <c r="S13535" s="116"/>
      <c r="T13535" s="117"/>
    </row>
    <row r="13536" spans="16:20" x14ac:dyDescent="0.15">
      <c r="P13536" s="115"/>
      <c r="Q13536" s="116"/>
      <c r="R13536" s="116"/>
      <c r="S13536" s="116"/>
      <c r="T13536" s="117"/>
    </row>
    <row r="13537" spans="16:20" x14ac:dyDescent="0.15">
      <c r="P13537" s="115"/>
      <c r="Q13537" s="116"/>
      <c r="R13537" s="116"/>
      <c r="S13537" s="116"/>
      <c r="T13537" s="117"/>
    </row>
    <row r="13538" spans="16:20" x14ac:dyDescent="0.15">
      <c r="P13538" s="115"/>
      <c r="Q13538" s="116"/>
      <c r="R13538" s="116"/>
      <c r="S13538" s="116"/>
      <c r="T13538" s="117"/>
    </row>
    <row r="13539" spans="16:20" x14ac:dyDescent="0.15">
      <c r="P13539" s="115"/>
      <c r="Q13539" s="116"/>
      <c r="R13539" s="116"/>
      <c r="S13539" s="116"/>
      <c r="T13539" s="117"/>
    </row>
    <row r="13540" spans="16:20" x14ac:dyDescent="0.15">
      <c r="P13540" s="115"/>
      <c r="Q13540" s="116"/>
      <c r="R13540" s="116"/>
      <c r="S13540" s="116"/>
      <c r="T13540" s="117"/>
    </row>
    <row r="13541" spans="16:20" x14ac:dyDescent="0.15">
      <c r="P13541" s="115"/>
      <c r="Q13541" s="116"/>
      <c r="R13541" s="116"/>
      <c r="S13541" s="116"/>
      <c r="T13541" s="117"/>
    </row>
    <row r="13542" spans="16:20" x14ac:dyDescent="0.15">
      <c r="P13542" s="115"/>
      <c r="Q13542" s="116"/>
      <c r="R13542" s="116"/>
      <c r="S13542" s="116"/>
      <c r="T13542" s="117"/>
    </row>
    <row r="13543" spans="16:20" x14ac:dyDescent="0.15">
      <c r="P13543" s="115"/>
      <c r="Q13543" s="116"/>
      <c r="R13543" s="116"/>
      <c r="S13543" s="116"/>
      <c r="T13543" s="117"/>
    </row>
    <row r="13544" spans="16:20" x14ac:dyDescent="0.15">
      <c r="P13544" s="115"/>
      <c r="Q13544" s="116"/>
      <c r="R13544" s="116"/>
      <c r="S13544" s="116"/>
      <c r="T13544" s="117"/>
    </row>
    <row r="13545" spans="16:20" x14ac:dyDescent="0.15">
      <c r="P13545" s="115"/>
      <c r="Q13545" s="116"/>
      <c r="R13545" s="116"/>
      <c r="S13545" s="116"/>
      <c r="T13545" s="117"/>
    </row>
    <row r="13546" spans="16:20" x14ac:dyDescent="0.15">
      <c r="P13546" s="115"/>
      <c r="Q13546" s="116"/>
      <c r="R13546" s="116"/>
      <c r="S13546" s="116"/>
      <c r="T13546" s="117"/>
    </row>
    <row r="13547" spans="16:20" x14ac:dyDescent="0.15">
      <c r="P13547" s="115"/>
      <c r="Q13547" s="116"/>
      <c r="R13547" s="116"/>
      <c r="S13547" s="116"/>
      <c r="T13547" s="117"/>
    </row>
    <row r="13548" spans="16:20" x14ac:dyDescent="0.15">
      <c r="P13548" s="115"/>
      <c r="Q13548" s="116"/>
      <c r="R13548" s="116"/>
      <c r="S13548" s="116"/>
      <c r="T13548" s="117"/>
    </row>
    <row r="13549" spans="16:20" x14ac:dyDescent="0.15">
      <c r="P13549" s="115"/>
      <c r="Q13549" s="116"/>
      <c r="R13549" s="116"/>
      <c r="S13549" s="116"/>
      <c r="T13549" s="117"/>
    </row>
    <row r="13550" spans="16:20" x14ac:dyDescent="0.15">
      <c r="P13550" s="115"/>
      <c r="Q13550" s="116"/>
      <c r="R13550" s="116"/>
      <c r="S13550" s="116"/>
      <c r="T13550" s="117"/>
    </row>
    <row r="13551" spans="16:20" x14ac:dyDescent="0.15">
      <c r="P13551" s="115"/>
      <c r="Q13551" s="116"/>
      <c r="R13551" s="116"/>
      <c r="S13551" s="116"/>
      <c r="T13551" s="117"/>
    </row>
    <row r="13552" spans="16:20" x14ac:dyDescent="0.15">
      <c r="P13552" s="115"/>
      <c r="Q13552" s="116"/>
      <c r="R13552" s="116"/>
      <c r="S13552" s="116"/>
      <c r="T13552" s="117"/>
    </row>
    <row r="13553" spans="16:20" x14ac:dyDescent="0.15">
      <c r="P13553" s="115"/>
      <c r="Q13553" s="116"/>
      <c r="R13553" s="116"/>
      <c r="S13553" s="116"/>
      <c r="T13553" s="117"/>
    </row>
    <row r="13554" spans="16:20" x14ac:dyDescent="0.15">
      <c r="P13554" s="115"/>
      <c r="Q13554" s="116"/>
      <c r="R13554" s="116"/>
      <c r="S13554" s="116"/>
      <c r="T13554" s="117"/>
    </row>
    <row r="13555" spans="16:20" x14ac:dyDescent="0.15">
      <c r="P13555" s="115"/>
      <c r="Q13555" s="116"/>
      <c r="R13555" s="116"/>
      <c r="S13555" s="116"/>
      <c r="T13555" s="117"/>
    </row>
    <row r="13556" spans="16:20" x14ac:dyDescent="0.15">
      <c r="P13556" s="115"/>
      <c r="Q13556" s="116"/>
      <c r="R13556" s="116"/>
      <c r="S13556" s="116"/>
      <c r="T13556" s="117"/>
    </row>
    <row r="13557" spans="16:20" x14ac:dyDescent="0.15">
      <c r="P13557" s="115"/>
      <c r="Q13557" s="116"/>
      <c r="R13557" s="116"/>
      <c r="S13557" s="116"/>
      <c r="T13557" s="117"/>
    </row>
    <row r="13558" spans="16:20" x14ac:dyDescent="0.15">
      <c r="P13558" s="115"/>
      <c r="Q13558" s="116"/>
      <c r="R13558" s="116"/>
      <c r="S13558" s="116"/>
      <c r="T13558" s="117"/>
    </row>
    <row r="13559" spans="16:20" x14ac:dyDescent="0.15">
      <c r="P13559" s="115"/>
      <c r="Q13559" s="116"/>
      <c r="R13559" s="116"/>
      <c r="S13559" s="116"/>
      <c r="T13559" s="117"/>
    </row>
    <row r="13560" spans="16:20" x14ac:dyDescent="0.15">
      <c r="P13560" s="115"/>
      <c r="Q13560" s="116"/>
      <c r="R13560" s="116"/>
      <c r="S13560" s="116"/>
      <c r="T13560" s="117"/>
    </row>
    <row r="13561" spans="16:20" x14ac:dyDescent="0.15">
      <c r="P13561" s="115"/>
      <c r="Q13561" s="116"/>
      <c r="R13561" s="116"/>
      <c r="S13561" s="116"/>
      <c r="T13561" s="117"/>
    </row>
    <row r="13562" spans="16:20" x14ac:dyDescent="0.15">
      <c r="P13562" s="115"/>
      <c r="Q13562" s="116"/>
      <c r="R13562" s="116"/>
      <c r="S13562" s="116"/>
      <c r="T13562" s="117"/>
    </row>
    <row r="13563" spans="16:20" x14ac:dyDescent="0.15">
      <c r="P13563" s="115"/>
      <c r="Q13563" s="116"/>
      <c r="R13563" s="116"/>
      <c r="S13563" s="116"/>
      <c r="T13563" s="117"/>
    </row>
    <row r="13564" spans="16:20" x14ac:dyDescent="0.15">
      <c r="P13564" s="115"/>
      <c r="Q13564" s="116"/>
      <c r="R13564" s="116"/>
      <c r="S13564" s="116"/>
      <c r="T13564" s="117"/>
    </row>
    <row r="13565" spans="16:20" x14ac:dyDescent="0.15">
      <c r="P13565" s="115"/>
      <c r="Q13565" s="116"/>
      <c r="R13565" s="116"/>
      <c r="S13565" s="116"/>
      <c r="T13565" s="117"/>
    </row>
    <row r="13566" spans="16:20" x14ac:dyDescent="0.15">
      <c r="P13566" s="115"/>
      <c r="Q13566" s="116"/>
      <c r="R13566" s="116"/>
      <c r="S13566" s="116"/>
      <c r="T13566" s="117"/>
    </row>
    <row r="13567" spans="16:20" x14ac:dyDescent="0.15">
      <c r="P13567" s="115"/>
      <c r="Q13567" s="116"/>
      <c r="R13567" s="116"/>
      <c r="S13567" s="116"/>
      <c r="T13567" s="117"/>
    </row>
    <row r="13568" spans="16:20" x14ac:dyDescent="0.15">
      <c r="P13568" s="115"/>
      <c r="Q13568" s="116"/>
      <c r="R13568" s="116"/>
      <c r="S13568" s="116"/>
      <c r="T13568" s="117"/>
    </row>
    <row r="13569" spans="16:20" x14ac:dyDescent="0.15">
      <c r="P13569" s="115"/>
      <c r="Q13569" s="116"/>
      <c r="R13569" s="116"/>
      <c r="S13569" s="116"/>
      <c r="T13569" s="117"/>
    </row>
    <row r="13570" spans="16:20" x14ac:dyDescent="0.15">
      <c r="P13570" s="115"/>
      <c r="Q13570" s="116"/>
      <c r="R13570" s="116"/>
      <c r="S13570" s="116"/>
      <c r="T13570" s="117"/>
    </row>
    <row r="13571" spans="16:20" x14ac:dyDescent="0.15">
      <c r="P13571" s="115"/>
      <c r="Q13571" s="116"/>
      <c r="R13571" s="116"/>
      <c r="S13571" s="116"/>
      <c r="T13571" s="117"/>
    </row>
    <row r="13572" spans="16:20" x14ac:dyDescent="0.15">
      <c r="P13572" s="115"/>
      <c r="Q13572" s="116"/>
      <c r="R13572" s="116"/>
      <c r="S13572" s="116"/>
      <c r="T13572" s="117"/>
    </row>
    <row r="13573" spans="16:20" x14ac:dyDescent="0.15">
      <c r="P13573" s="115"/>
      <c r="Q13573" s="116"/>
      <c r="R13573" s="116"/>
      <c r="S13573" s="116"/>
      <c r="T13573" s="117"/>
    </row>
    <row r="13574" spans="16:20" x14ac:dyDescent="0.15">
      <c r="P13574" s="115"/>
      <c r="Q13574" s="116"/>
      <c r="R13574" s="116"/>
      <c r="S13574" s="116"/>
      <c r="T13574" s="117"/>
    </row>
    <row r="13575" spans="16:20" x14ac:dyDescent="0.15">
      <c r="P13575" s="115"/>
      <c r="Q13575" s="116"/>
      <c r="R13575" s="116"/>
      <c r="S13575" s="116"/>
      <c r="T13575" s="117"/>
    </row>
    <row r="13576" spans="16:20" x14ac:dyDescent="0.15">
      <c r="P13576" s="115"/>
      <c r="Q13576" s="116"/>
      <c r="R13576" s="116"/>
      <c r="S13576" s="116"/>
      <c r="T13576" s="117"/>
    </row>
    <row r="13577" spans="16:20" x14ac:dyDescent="0.15">
      <c r="P13577" s="115"/>
      <c r="Q13577" s="116"/>
      <c r="R13577" s="116"/>
      <c r="S13577" s="116"/>
      <c r="T13577" s="117"/>
    </row>
    <row r="13578" spans="16:20" x14ac:dyDescent="0.15">
      <c r="P13578" s="115"/>
      <c r="Q13578" s="116"/>
      <c r="R13578" s="116"/>
      <c r="S13578" s="116"/>
      <c r="T13578" s="117"/>
    </row>
    <row r="13579" spans="16:20" x14ac:dyDescent="0.15">
      <c r="P13579" s="115"/>
      <c r="Q13579" s="116"/>
      <c r="R13579" s="116"/>
      <c r="S13579" s="116"/>
      <c r="T13579" s="117"/>
    </row>
    <row r="13580" spans="16:20" x14ac:dyDescent="0.15">
      <c r="P13580" s="115"/>
      <c r="Q13580" s="116"/>
      <c r="R13580" s="116"/>
      <c r="S13580" s="116"/>
      <c r="T13580" s="117"/>
    </row>
    <row r="13581" spans="16:20" x14ac:dyDescent="0.15">
      <c r="P13581" s="115"/>
      <c r="Q13581" s="116"/>
      <c r="R13581" s="116"/>
      <c r="S13581" s="116"/>
      <c r="T13581" s="117"/>
    </row>
    <row r="13582" spans="16:20" x14ac:dyDescent="0.15">
      <c r="P13582" s="115"/>
      <c r="Q13582" s="116"/>
      <c r="R13582" s="116"/>
      <c r="S13582" s="116"/>
      <c r="T13582" s="117"/>
    </row>
    <row r="13583" spans="16:20" x14ac:dyDescent="0.15">
      <c r="P13583" s="115"/>
      <c r="Q13583" s="116"/>
      <c r="R13583" s="116"/>
      <c r="S13583" s="116"/>
      <c r="T13583" s="117"/>
    </row>
    <row r="13584" spans="16:20" x14ac:dyDescent="0.15">
      <c r="P13584" s="115"/>
      <c r="Q13584" s="116"/>
      <c r="R13584" s="116"/>
      <c r="S13584" s="116"/>
      <c r="T13584" s="117"/>
    </row>
    <row r="13585" spans="16:20" x14ac:dyDescent="0.15">
      <c r="P13585" s="115"/>
      <c r="Q13585" s="116"/>
      <c r="R13585" s="116"/>
      <c r="S13585" s="116"/>
      <c r="T13585" s="117"/>
    </row>
    <row r="13586" spans="16:20" x14ac:dyDescent="0.15">
      <c r="P13586" s="115"/>
      <c r="Q13586" s="116"/>
      <c r="R13586" s="116"/>
      <c r="S13586" s="116"/>
      <c r="T13586" s="117"/>
    </row>
    <row r="13587" spans="16:20" x14ac:dyDescent="0.15">
      <c r="P13587" s="115"/>
      <c r="Q13587" s="116"/>
      <c r="R13587" s="116"/>
      <c r="S13587" s="116"/>
      <c r="T13587" s="117"/>
    </row>
    <row r="13588" spans="16:20" x14ac:dyDescent="0.15">
      <c r="P13588" s="115"/>
      <c r="Q13588" s="116"/>
      <c r="R13588" s="116"/>
      <c r="S13588" s="116"/>
      <c r="T13588" s="117"/>
    </row>
    <row r="13589" spans="16:20" x14ac:dyDescent="0.15">
      <c r="P13589" s="115"/>
      <c r="Q13589" s="116"/>
      <c r="R13589" s="116"/>
      <c r="S13589" s="116"/>
      <c r="T13589" s="117"/>
    </row>
    <row r="13590" spans="16:20" x14ac:dyDescent="0.15">
      <c r="P13590" s="115"/>
      <c r="Q13590" s="116"/>
      <c r="R13590" s="116"/>
      <c r="S13590" s="116"/>
      <c r="T13590" s="117"/>
    </row>
    <row r="13591" spans="16:20" x14ac:dyDescent="0.15">
      <c r="P13591" s="115"/>
      <c r="Q13591" s="116"/>
      <c r="R13591" s="116"/>
      <c r="S13591" s="116"/>
      <c r="T13591" s="117"/>
    </row>
    <row r="13592" spans="16:20" x14ac:dyDescent="0.15">
      <c r="P13592" s="115"/>
      <c r="Q13592" s="116"/>
      <c r="R13592" s="116"/>
      <c r="S13592" s="116"/>
      <c r="T13592" s="117"/>
    </row>
    <row r="13593" spans="16:20" x14ac:dyDescent="0.15">
      <c r="P13593" s="115"/>
      <c r="Q13593" s="116"/>
      <c r="R13593" s="116"/>
      <c r="S13593" s="116"/>
      <c r="T13593" s="117"/>
    </row>
    <row r="13594" spans="16:20" x14ac:dyDescent="0.15">
      <c r="P13594" s="115"/>
      <c r="Q13594" s="116"/>
      <c r="R13594" s="116"/>
      <c r="S13594" s="116"/>
      <c r="T13594" s="117"/>
    </row>
    <row r="13595" spans="16:20" x14ac:dyDescent="0.15">
      <c r="P13595" s="115"/>
      <c r="Q13595" s="116"/>
      <c r="R13595" s="116"/>
      <c r="S13595" s="116"/>
      <c r="T13595" s="117"/>
    </row>
    <row r="13596" spans="16:20" x14ac:dyDescent="0.15">
      <c r="P13596" s="115"/>
      <c r="Q13596" s="116"/>
      <c r="R13596" s="116"/>
      <c r="S13596" s="116"/>
      <c r="T13596" s="117"/>
    </row>
    <row r="13597" spans="16:20" x14ac:dyDescent="0.15">
      <c r="P13597" s="115"/>
      <c r="Q13597" s="116"/>
      <c r="R13597" s="116"/>
      <c r="S13597" s="116"/>
      <c r="T13597" s="117"/>
    </row>
    <row r="13598" spans="16:20" x14ac:dyDescent="0.15">
      <c r="P13598" s="115"/>
      <c r="Q13598" s="116"/>
      <c r="R13598" s="116"/>
      <c r="S13598" s="116"/>
      <c r="T13598" s="117"/>
    </row>
    <row r="13599" spans="16:20" x14ac:dyDescent="0.15">
      <c r="P13599" s="115"/>
      <c r="Q13599" s="116"/>
      <c r="R13599" s="116"/>
      <c r="S13599" s="116"/>
      <c r="T13599" s="117"/>
    </row>
    <row r="13600" spans="16:20" x14ac:dyDescent="0.15">
      <c r="P13600" s="115"/>
      <c r="Q13600" s="116"/>
      <c r="R13600" s="116"/>
      <c r="S13600" s="116"/>
      <c r="T13600" s="117"/>
    </row>
    <row r="13601" spans="16:20" x14ac:dyDescent="0.15">
      <c r="P13601" s="115"/>
      <c r="Q13601" s="116"/>
      <c r="R13601" s="116"/>
      <c r="S13601" s="116"/>
      <c r="T13601" s="117"/>
    </row>
    <row r="13602" spans="16:20" x14ac:dyDescent="0.15">
      <c r="P13602" s="115"/>
      <c r="Q13602" s="116"/>
      <c r="R13602" s="116"/>
      <c r="S13602" s="116"/>
      <c r="T13602" s="117"/>
    </row>
    <row r="13603" spans="16:20" x14ac:dyDescent="0.15">
      <c r="P13603" s="115"/>
      <c r="Q13603" s="116"/>
      <c r="R13603" s="116"/>
      <c r="S13603" s="116"/>
      <c r="T13603" s="117"/>
    </row>
    <row r="13604" spans="16:20" x14ac:dyDescent="0.15">
      <c r="P13604" s="115"/>
      <c r="Q13604" s="116"/>
      <c r="R13604" s="116"/>
      <c r="S13604" s="116"/>
      <c r="T13604" s="117"/>
    </row>
    <row r="13605" spans="16:20" x14ac:dyDescent="0.15">
      <c r="P13605" s="115"/>
      <c r="Q13605" s="116"/>
      <c r="R13605" s="116"/>
      <c r="S13605" s="116"/>
      <c r="T13605" s="117"/>
    </row>
    <row r="13606" spans="16:20" x14ac:dyDescent="0.15">
      <c r="P13606" s="115"/>
      <c r="Q13606" s="116"/>
      <c r="R13606" s="116"/>
      <c r="S13606" s="116"/>
      <c r="T13606" s="117"/>
    </row>
    <row r="13607" spans="16:20" x14ac:dyDescent="0.15">
      <c r="P13607" s="115"/>
      <c r="Q13607" s="116"/>
      <c r="R13607" s="116"/>
      <c r="S13607" s="116"/>
      <c r="T13607" s="117"/>
    </row>
    <row r="13608" spans="16:20" x14ac:dyDescent="0.15">
      <c r="P13608" s="115"/>
      <c r="Q13608" s="116"/>
      <c r="R13608" s="116"/>
      <c r="S13608" s="116"/>
      <c r="T13608" s="117"/>
    </row>
    <row r="13609" spans="16:20" x14ac:dyDescent="0.15">
      <c r="P13609" s="115"/>
      <c r="Q13609" s="116"/>
      <c r="R13609" s="116"/>
      <c r="S13609" s="116"/>
      <c r="T13609" s="117"/>
    </row>
    <row r="13610" spans="16:20" x14ac:dyDescent="0.15">
      <c r="P13610" s="115"/>
      <c r="Q13610" s="116"/>
      <c r="R13610" s="116"/>
      <c r="S13610" s="116"/>
      <c r="T13610" s="117"/>
    </row>
    <row r="13611" spans="16:20" x14ac:dyDescent="0.15">
      <c r="P13611" s="115"/>
      <c r="Q13611" s="116"/>
      <c r="R13611" s="116"/>
      <c r="S13611" s="116"/>
      <c r="T13611" s="117"/>
    </row>
    <row r="13612" spans="16:20" x14ac:dyDescent="0.15">
      <c r="P13612" s="115"/>
      <c r="Q13612" s="116"/>
      <c r="R13612" s="116"/>
      <c r="S13612" s="116"/>
      <c r="T13612" s="117"/>
    </row>
    <row r="13613" spans="16:20" x14ac:dyDescent="0.15">
      <c r="P13613" s="115"/>
      <c r="Q13613" s="116"/>
      <c r="R13613" s="116"/>
      <c r="S13613" s="116"/>
      <c r="T13613" s="117"/>
    </row>
    <row r="13614" spans="16:20" x14ac:dyDescent="0.15">
      <c r="P13614" s="115"/>
      <c r="Q13614" s="116"/>
      <c r="R13614" s="116"/>
      <c r="S13614" s="116"/>
      <c r="T13614" s="117"/>
    </row>
    <row r="13615" spans="16:20" x14ac:dyDescent="0.15">
      <c r="P13615" s="115"/>
      <c r="Q13615" s="116"/>
      <c r="R13615" s="116"/>
      <c r="S13615" s="116"/>
      <c r="T13615" s="117"/>
    </row>
    <row r="13616" spans="16:20" x14ac:dyDescent="0.15">
      <c r="P13616" s="115"/>
      <c r="Q13616" s="116"/>
      <c r="R13616" s="116"/>
      <c r="S13616" s="116"/>
      <c r="T13616" s="117"/>
    </row>
    <row r="13617" spans="16:20" x14ac:dyDescent="0.15">
      <c r="P13617" s="115"/>
      <c r="Q13617" s="116"/>
      <c r="R13617" s="116"/>
      <c r="S13617" s="116"/>
      <c r="T13617" s="117"/>
    </row>
    <row r="13618" spans="16:20" x14ac:dyDescent="0.15">
      <c r="P13618" s="115"/>
      <c r="Q13618" s="116"/>
      <c r="R13618" s="116"/>
      <c r="S13618" s="116"/>
      <c r="T13618" s="117"/>
    </row>
    <row r="13619" spans="16:20" x14ac:dyDescent="0.15">
      <c r="P13619" s="115"/>
      <c r="Q13619" s="116"/>
      <c r="R13619" s="116"/>
      <c r="S13619" s="116"/>
      <c r="T13619" s="117"/>
    </row>
    <row r="13620" spans="16:20" x14ac:dyDescent="0.15">
      <c r="P13620" s="115"/>
      <c r="Q13620" s="116"/>
      <c r="R13620" s="116"/>
      <c r="S13620" s="116"/>
      <c r="T13620" s="117"/>
    </row>
    <row r="13621" spans="16:20" x14ac:dyDescent="0.15">
      <c r="P13621" s="115"/>
      <c r="Q13621" s="116"/>
      <c r="R13621" s="116"/>
      <c r="S13621" s="116"/>
      <c r="T13621" s="117"/>
    </row>
    <row r="13622" spans="16:20" x14ac:dyDescent="0.15">
      <c r="P13622" s="115"/>
      <c r="Q13622" s="116"/>
      <c r="R13622" s="116"/>
      <c r="S13622" s="116"/>
      <c r="T13622" s="117"/>
    </row>
    <row r="13623" spans="16:20" x14ac:dyDescent="0.15">
      <c r="P13623" s="115"/>
      <c r="Q13623" s="116"/>
      <c r="R13623" s="116"/>
      <c r="S13623" s="116"/>
      <c r="T13623" s="117"/>
    </row>
    <row r="13624" spans="16:20" x14ac:dyDescent="0.15">
      <c r="P13624" s="115"/>
      <c r="Q13624" s="116"/>
      <c r="R13624" s="116"/>
      <c r="S13624" s="116"/>
      <c r="T13624" s="117"/>
    </row>
    <row r="13625" spans="16:20" x14ac:dyDescent="0.15">
      <c r="P13625" s="115"/>
      <c r="Q13625" s="116"/>
      <c r="R13625" s="116"/>
      <c r="S13625" s="116"/>
      <c r="T13625" s="117"/>
    </row>
    <row r="13626" spans="16:20" x14ac:dyDescent="0.15">
      <c r="P13626" s="115"/>
      <c r="Q13626" s="116"/>
      <c r="R13626" s="116"/>
      <c r="S13626" s="116"/>
      <c r="T13626" s="117"/>
    </row>
    <row r="13627" spans="16:20" x14ac:dyDescent="0.15">
      <c r="P13627" s="115"/>
      <c r="Q13627" s="116"/>
      <c r="R13627" s="116"/>
      <c r="S13627" s="116"/>
      <c r="T13627" s="117"/>
    </row>
    <row r="13628" spans="16:20" x14ac:dyDescent="0.15">
      <c r="P13628" s="115"/>
      <c r="Q13628" s="116"/>
      <c r="R13628" s="116"/>
      <c r="S13628" s="116"/>
      <c r="T13628" s="117"/>
    </row>
    <row r="13629" spans="16:20" x14ac:dyDescent="0.15">
      <c r="P13629" s="115"/>
      <c r="Q13629" s="116"/>
      <c r="R13629" s="116"/>
      <c r="S13629" s="116"/>
      <c r="T13629" s="117"/>
    </row>
    <row r="13630" spans="16:20" x14ac:dyDescent="0.15">
      <c r="P13630" s="115"/>
      <c r="Q13630" s="116"/>
      <c r="R13630" s="116"/>
      <c r="S13630" s="116"/>
      <c r="T13630" s="117"/>
    </row>
    <row r="13631" spans="16:20" x14ac:dyDescent="0.15">
      <c r="P13631" s="115"/>
      <c r="Q13631" s="116"/>
      <c r="R13631" s="116"/>
      <c r="S13631" s="116"/>
      <c r="T13631" s="117"/>
    </row>
    <row r="13632" spans="16:20" x14ac:dyDescent="0.15">
      <c r="P13632" s="115"/>
      <c r="Q13632" s="116"/>
      <c r="R13632" s="116"/>
      <c r="S13632" s="116"/>
      <c r="T13632" s="117"/>
    </row>
    <row r="13633" spans="16:20" x14ac:dyDescent="0.15">
      <c r="P13633" s="115"/>
      <c r="Q13633" s="116"/>
      <c r="R13633" s="116"/>
      <c r="S13633" s="116"/>
      <c r="T13633" s="117"/>
    </row>
    <row r="13634" spans="16:20" x14ac:dyDescent="0.15">
      <c r="P13634" s="115"/>
      <c r="Q13634" s="116"/>
      <c r="R13634" s="116"/>
      <c r="S13634" s="116"/>
      <c r="T13634" s="117"/>
    </row>
    <row r="13635" spans="16:20" x14ac:dyDescent="0.15">
      <c r="P13635" s="115"/>
      <c r="Q13635" s="116"/>
      <c r="R13635" s="116"/>
      <c r="S13635" s="116"/>
      <c r="T13635" s="117"/>
    </row>
    <row r="13636" spans="16:20" x14ac:dyDescent="0.15">
      <c r="P13636" s="115"/>
      <c r="Q13636" s="116"/>
      <c r="R13636" s="116"/>
      <c r="S13636" s="116"/>
      <c r="T13636" s="117"/>
    </row>
    <row r="13637" spans="16:20" x14ac:dyDescent="0.15">
      <c r="P13637" s="115"/>
      <c r="Q13637" s="116"/>
      <c r="R13637" s="116"/>
      <c r="S13637" s="116"/>
      <c r="T13637" s="117"/>
    </row>
    <row r="13638" spans="16:20" x14ac:dyDescent="0.15">
      <c r="P13638" s="115"/>
      <c r="Q13638" s="116"/>
      <c r="R13638" s="116"/>
      <c r="S13638" s="116"/>
      <c r="T13638" s="117"/>
    </row>
    <row r="13639" spans="16:20" x14ac:dyDescent="0.15">
      <c r="P13639" s="115"/>
      <c r="Q13639" s="116"/>
      <c r="R13639" s="116"/>
      <c r="S13639" s="116"/>
      <c r="T13639" s="117"/>
    </row>
    <row r="13640" spans="16:20" x14ac:dyDescent="0.15">
      <c r="P13640" s="115"/>
      <c r="Q13640" s="116"/>
      <c r="R13640" s="116"/>
      <c r="S13640" s="116"/>
      <c r="T13640" s="117"/>
    </row>
    <row r="13641" spans="16:20" x14ac:dyDescent="0.15">
      <c r="P13641" s="115"/>
      <c r="Q13641" s="116"/>
      <c r="R13641" s="116"/>
      <c r="S13641" s="116"/>
      <c r="T13641" s="117"/>
    </row>
    <row r="13642" spans="16:20" x14ac:dyDescent="0.15">
      <c r="P13642" s="115"/>
      <c r="Q13642" s="116"/>
      <c r="R13642" s="116"/>
      <c r="S13642" s="116"/>
      <c r="T13642" s="117"/>
    </row>
    <row r="13643" spans="16:20" x14ac:dyDescent="0.15">
      <c r="P13643" s="115"/>
      <c r="Q13643" s="116"/>
      <c r="R13643" s="116"/>
      <c r="S13643" s="116"/>
      <c r="T13643" s="117"/>
    </row>
    <row r="13644" spans="16:20" x14ac:dyDescent="0.15">
      <c r="P13644" s="115"/>
      <c r="Q13644" s="116"/>
      <c r="R13644" s="116"/>
      <c r="S13644" s="116"/>
      <c r="T13644" s="117"/>
    </row>
    <row r="13645" spans="16:20" x14ac:dyDescent="0.15">
      <c r="P13645" s="115"/>
      <c r="Q13645" s="116"/>
      <c r="R13645" s="116"/>
      <c r="S13645" s="116"/>
      <c r="T13645" s="117"/>
    </row>
    <row r="13646" spans="16:20" x14ac:dyDescent="0.15">
      <c r="P13646" s="115"/>
      <c r="Q13646" s="116"/>
      <c r="R13646" s="116"/>
      <c r="S13646" s="116"/>
      <c r="T13646" s="117"/>
    </row>
    <row r="13647" spans="16:20" x14ac:dyDescent="0.15">
      <c r="P13647" s="115"/>
      <c r="Q13647" s="116"/>
      <c r="R13647" s="116"/>
      <c r="S13647" s="116"/>
      <c r="T13647" s="117"/>
    </row>
    <row r="13648" spans="16:20" x14ac:dyDescent="0.15">
      <c r="P13648" s="115"/>
      <c r="Q13648" s="116"/>
      <c r="R13648" s="116"/>
      <c r="S13648" s="116"/>
      <c r="T13648" s="117"/>
    </row>
    <row r="13649" spans="16:20" x14ac:dyDescent="0.15">
      <c r="P13649" s="115"/>
      <c r="Q13649" s="116"/>
      <c r="R13649" s="116"/>
      <c r="S13649" s="116"/>
      <c r="T13649" s="117"/>
    </row>
    <row r="13650" spans="16:20" x14ac:dyDescent="0.15">
      <c r="P13650" s="115"/>
      <c r="Q13650" s="116"/>
      <c r="R13650" s="116"/>
      <c r="S13650" s="116"/>
      <c r="T13650" s="117"/>
    </row>
    <row r="13651" spans="16:20" x14ac:dyDescent="0.15">
      <c r="P13651" s="115"/>
      <c r="Q13651" s="116"/>
      <c r="R13651" s="116"/>
      <c r="S13651" s="116"/>
      <c r="T13651" s="117"/>
    </row>
    <row r="13652" spans="16:20" x14ac:dyDescent="0.15">
      <c r="P13652" s="115"/>
      <c r="Q13652" s="116"/>
      <c r="R13652" s="116"/>
      <c r="S13652" s="116"/>
      <c r="T13652" s="117"/>
    </row>
    <row r="13653" spans="16:20" x14ac:dyDescent="0.15">
      <c r="P13653" s="115"/>
      <c r="Q13653" s="116"/>
      <c r="R13653" s="116"/>
      <c r="S13653" s="116"/>
      <c r="T13653" s="117"/>
    </row>
    <row r="13654" spans="16:20" x14ac:dyDescent="0.15">
      <c r="P13654" s="115"/>
      <c r="Q13654" s="116"/>
      <c r="R13654" s="116"/>
      <c r="S13654" s="116"/>
      <c r="T13654" s="117"/>
    </row>
    <row r="13655" spans="16:20" x14ac:dyDescent="0.15">
      <c r="P13655" s="115"/>
      <c r="Q13655" s="116"/>
      <c r="R13655" s="116"/>
      <c r="S13655" s="116"/>
      <c r="T13655" s="117"/>
    </row>
    <row r="13656" spans="16:20" x14ac:dyDescent="0.15">
      <c r="P13656" s="115"/>
      <c r="Q13656" s="116"/>
      <c r="R13656" s="116"/>
      <c r="S13656" s="116"/>
      <c r="T13656" s="117"/>
    </row>
    <row r="13657" spans="16:20" x14ac:dyDescent="0.15">
      <c r="P13657" s="115"/>
      <c r="Q13657" s="116"/>
      <c r="R13657" s="116"/>
      <c r="S13657" s="116"/>
      <c r="T13657" s="117"/>
    </row>
    <row r="13658" spans="16:20" x14ac:dyDescent="0.15">
      <c r="P13658" s="115"/>
      <c r="Q13658" s="116"/>
      <c r="R13658" s="116"/>
      <c r="S13658" s="116"/>
      <c r="T13658" s="117"/>
    </row>
    <row r="13659" spans="16:20" x14ac:dyDescent="0.15">
      <c r="P13659" s="115"/>
      <c r="Q13659" s="116"/>
      <c r="R13659" s="116"/>
      <c r="S13659" s="116"/>
      <c r="T13659" s="117"/>
    </row>
    <row r="13660" spans="16:20" x14ac:dyDescent="0.15">
      <c r="P13660" s="115"/>
      <c r="Q13660" s="116"/>
      <c r="R13660" s="116"/>
      <c r="S13660" s="116"/>
      <c r="T13660" s="117"/>
    </row>
    <row r="13661" spans="16:20" x14ac:dyDescent="0.15">
      <c r="P13661" s="115"/>
      <c r="Q13661" s="116"/>
      <c r="R13661" s="116"/>
      <c r="S13661" s="116"/>
      <c r="T13661" s="117"/>
    </row>
    <row r="13662" spans="16:20" x14ac:dyDescent="0.15">
      <c r="P13662" s="115"/>
      <c r="Q13662" s="116"/>
      <c r="R13662" s="116"/>
      <c r="S13662" s="116"/>
      <c r="T13662" s="117"/>
    </row>
    <row r="13663" spans="16:20" x14ac:dyDescent="0.15">
      <c r="P13663" s="115"/>
      <c r="Q13663" s="116"/>
      <c r="R13663" s="116"/>
      <c r="S13663" s="116"/>
      <c r="T13663" s="117"/>
    </row>
    <row r="13664" spans="16:20" x14ac:dyDescent="0.15">
      <c r="P13664" s="115"/>
      <c r="Q13664" s="116"/>
      <c r="R13664" s="116"/>
      <c r="S13664" s="116"/>
      <c r="T13664" s="117"/>
    </row>
    <row r="13665" spans="16:20" x14ac:dyDescent="0.15">
      <c r="P13665" s="115"/>
      <c r="Q13665" s="116"/>
      <c r="R13665" s="116"/>
      <c r="S13665" s="116"/>
      <c r="T13665" s="117"/>
    </row>
    <row r="13666" spans="16:20" x14ac:dyDescent="0.15">
      <c r="P13666" s="115"/>
      <c r="Q13666" s="116"/>
      <c r="R13666" s="116"/>
      <c r="S13666" s="116"/>
      <c r="T13666" s="117"/>
    </row>
    <row r="13667" spans="16:20" x14ac:dyDescent="0.15">
      <c r="P13667" s="115"/>
      <c r="Q13667" s="116"/>
      <c r="R13667" s="116"/>
      <c r="S13667" s="116"/>
      <c r="T13667" s="117"/>
    </row>
    <row r="13668" spans="16:20" x14ac:dyDescent="0.15">
      <c r="P13668" s="115"/>
      <c r="Q13668" s="116"/>
      <c r="R13668" s="116"/>
      <c r="S13668" s="116"/>
      <c r="T13668" s="117"/>
    </row>
    <row r="13669" spans="16:20" x14ac:dyDescent="0.15">
      <c r="P13669" s="115"/>
      <c r="Q13669" s="116"/>
      <c r="R13669" s="116"/>
      <c r="S13669" s="116"/>
      <c r="T13669" s="117"/>
    </row>
    <row r="13670" spans="16:20" x14ac:dyDescent="0.15">
      <c r="P13670" s="115"/>
      <c r="Q13670" s="116"/>
      <c r="R13670" s="116"/>
      <c r="S13670" s="116"/>
      <c r="T13670" s="117"/>
    </row>
    <row r="13671" spans="16:20" x14ac:dyDescent="0.15">
      <c r="P13671" s="115"/>
      <c r="Q13671" s="116"/>
      <c r="R13671" s="116"/>
      <c r="S13671" s="116"/>
      <c r="T13671" s="117"/>
    </row>
    <row r="13672" spans="16:20" x14ac:dyDescent="0.15">
      <c r="P13672" s="115"/>
      <c r="Q13672" s="116"/>
      <c r="R13672" s="116"/>
      <c r="S13672" s="116"/>
      <c r="T13672" s="117"/>
    </row>
    <row r="13673" spans="16:20" x14ac:dyDescent="0.15">
      <c r="P13673" s="115"/>
      <c r="Q13673" s="116"/>
      <c r="R13673" s="116"/>
      <c r="S13673" s="116"/>
      <c r="T13673" s="117"/>
    </row>
    <row r="13674" spans="16:20" x14ac:dyDescent="0.15">
      <c r="P13674" s="115"/>
      <c r="Q13674" s="116"/>
      <c r="R13674" s="116"/>
      <c r="S13674" s="116"/>
      <c r="T13674" s="117"/>
    </row>
    <row r="13675" spans="16:20" x14ac:dyDescent="0.15">
      <c r="P13675" s="115"/>
      <c r="Q13675" s="116"/>
      <c r="R13675" s="116"/>
      <c r="S13675" s="116"/>
      <c r="T13675" s="117"/>
    </row>
    <row r="13676" spans="16:20" x14ac:dyDescent="0.15">
      <c r="P13676" s="115"/>
      <c r="Q13676" s="116"/>
      <c r="R13676" s="116"/>
      <c r="S13676" s="116"/>
      <c r="T13676" s="117"/>
    </row>
    <row r="13677" spans="16:20" x14ac:dyDescent="0.15">
      <c r="P13677" s="115"/>
      <c r="Q13677" s="116"/>
      <c r="R13677" s="116"/>
      <c r="S13677" s="116"/>
      <c r="T13677" s="117"/>
    </row>
    <row r="13678" spans="16:20" x14ac:dyDescent="0.15">
      <c r="P13678" s="115"/>
      <c r="Q13678" s="116"/>
      <c r="R13678" s="116"/>
      <c r="S13678" s="116"/>
      <c r="T13678" s="117"/>
    </row>
    <row r="13679" spans="16:20" x14ac:dyDescent="0.15">
      <c r="P13679" s="115"/>
      <c r="Q13679" s="116"/>
      <c r="R13679" s="116"/>
      <c r="S13679" s="116"/>
      <c r="T13679" s="117"/>
    </row>
    <row r="13680" spans="16:20" x14ac:dyDescent="0.15">
      <c r="P13680" s="115"/>
      <c r="Q13680" s="116"/>
      <c r="R13680" s="116"/>
      <c r="S13680" s="116"/>
      <c r="T13680" s="117"/>
    </row>
    <row r="13681" spans="16:20" x14ac:dyDescent="0.15">
      <c r="P13681" s="115"/>
      <c r="Q13681" s="116"/>
      <c r="R13681" s="116"/>
      <c r="S13681" s="116"/>
      <c r="T13681" s="117"/>
    </row>
    <row r="13682" spans="16:20" x14ac:dyDescent="0.15">
      <c r="P13682" s="115"/>
      <c r="Q13682" s="116"/>
      <c r="R13682" s="116"/>
      <c r="S13682" s="116"/>
      <c r="T13682" s="117"/>
    </row>
    <row r="13683" spans="16:20" x14ac:dyDescent="0.15">
      <c r="P13683" s="115"/>
      <c r="Q13683" s="116"/>
      <c r="R13683" s="116"/>
      <c r="S13683" s="116"/>
      <c r="T13683" s="117"/>
    </row>
    <row r="13684" spans="16:20" x14ac:dyDescent="0.15">
      <c r="P13684" s="115"/>
      <c r="Q13684" s="116"/>
      <c r="R13684" s="116"/>
      <c r="S13684" s="116"/>
      <c r="T13684" s="117"/>
    </row>
    <row r="13685" spans="16:20" x14ac:dyDescent="0.15">
      <c r="P13685" s="115"/>
      <c r="Q13685" s="116"/>
      <c r="R13685" s="116"/>
      <c r="S13685" s="116"/>
      <c r="T13685" s="117"/>
    </row>
    <row r="13686" spans="16:20" x14ac:dyDescent="0.15">
      <c r="P13686" s="115"/>
      <c r="Q13686" s="116"/>
      <c r="R13686" s="116"/>
      <c r="S13686" s="116"/>
      <c r="T13686" s="117"/>
    </row>
    <row r="13687" spans="16:20" x14ac:dyDescent="0.15">
      <c r="P13687" s="115"/>
      <c r="Q13687" s="116"/>
      <c r="R13687" s="116"/>
      <c r="S13687" s="116"/>
      <c r="T13687" s="117"/>
    </row>
    <row r="13688" spans="16:20" x14ac:dyDescent="0.15">
      <c r="P13688" s="115"/>
      <c r="Q13688" s="116"/>
      <c r="R13688" s="116"/>
      <c r="S13688" s="116"/>
      <c r="T13688" s="117"/>
    </row>
    <row r="13689" spans="16:20" x14ac:dyDescent="0.15">
      <c r="P13689" s="115"/>
      <c r="Q13689" s="116"/>
      <c r="R13689" s="116"/>
      <c r="S13689" s="116"/>
      <c r="T13689" s="117"/>
    </row>
    <row r="13690" spans="16:20" x14ac:dyDescent="0.15">
      <c r="P13690" s="115"/>
      <c r="Q13690" s="116"/>
      <c r="R13690" s="116"/>
      <c r="S13690" s="116"/>
      <c r="T13690" s="117"/>
    </row>
    <row r="13691" spans="16:20" x14ac:dyDescent="0.15">
      <c r="P13691" s="115"/>
      <c r="Q13691" s="116"/>
      <c r="R13691" s="116"/>
      <c r="S13691" s="116"/>
      <c r="T13691" s="117"/>
    </row>
    <row r="13692" spans="16:20" x14ac:dyDescent="0.15">
      <c r="P13692" s="115"/>
      <c r="Q13692" s="116"/>
      <c r="R13692" s="116"/>
      <c r="S13692" s="116"/>
      <c r="T13692" s="117"/>
    </row>
    <row r="13693" spans="16:20" x14ac:dyDescent="0.15">
      <c r="P13693" s="115"/>
      <c r="Q13693" s="116"/>
      <c r="R13693" s="116"/>
      <c r="S13693" s="116"/>
      <c r="T13693" s="117"/>
    </row>
    <row r="13694" spans="16:20" x14ac:dyDescent="0.15">
      <c r="P13694" s="115"/>
      <c r="Q13694" s="116"/>
      <c r="R13694" s="116"/>
      <c r="S13694" s="116"/>
      <c r="T13694" s="117"/>
    </row>
    <row r="13695" spans="16:20" x14ac:dyDescent="0.15">
      <c r="P13695" s="115"/>
      <c r="Q13695" s="116"/>
      <c r="R13695" s="116"/>
      <c r="S13695" s="116"/>
      <c r="T13695" s="117"/>
    </row>
    <row r="13696" spans="16:20" x14ac:dyDescent="0.15">
      <c r="P13696" s="115"/>
      <c r="Q13696" s="116"/>
      <c r="R13696" s="116"/>
      <c r="S13696" s="116"/>
      <c r="T13696" s="117"/>
    </row>
    <row r="13697" spans="16:20" x14ac:dyDescent="0.15">
      <c r="P13697" s="115"/>
      <c r="Q13697" s="116"/>
      <c r="R13697" s="116"/>
      <c r="S13697" s="116"/>
      <c r="T13697" s="117"/>
    </row>
    <row r="13698" spans="16:20" x14ac:dyDescent="0.15">
      <c r="P13698" s="115"/>
      <c r="Q13698" s="116"/>
      <c r="R13698" s="116"/>
      <c r="S13698" s="116"/>
      <c r="T13698" s="117"/>
    </row>
    <row r="13699" spans="16:20" x14ac:dyDescent="0.15">
      <c r="P13699" s="115"/>
      <c r="Q13699" s="116"/>
      <c r="R13699" s="116"/>
      <c r="S13699" s="116"/>
      <c r="T13699" s="117"/>
    </row>
    <row r="13700" spans="16:20" x14ac:dyDescent="0.15">
      <c r="P13700" s="115"/>
      <c r="Q13700" s="116"/>
      <c r="R13700" s="116"/>
      <c r="S13700" s="116"/>
      <c r="T13700" s="117"/>
    </row>
    <row r="13701" spans="16:20" x14ac:dyDescent="0.15">
      <c r="P13701" s="115"/>
      <c r="Q13701" s="116"/>
      <c r="R13701" s="116"/>
      <c r="S13701" s="116"/>
      <c r="T13701" s="117"/>
    </row>
    <row r="13702" spans="16:20" x14ac:dyDescent="0.15">
      <c r="P13702" s="115"/>
      <c r="Q13702" s="116"/>
      <c r="R13702" s="116"/>
      <c r="S13702" s="116"/>
      <c r="T13702" s="117"/>
    </row>
    <row r="13703" spans="16:20" x14ac:dyDescent="0.15">
      <c r="P13703" s="115"/>
      <c r="Q13703" s="116"/>
      <c r="R13703" s="116"/>
      <c r="S13703" s="116"/>
      <c r="T13703" s="117"/>
    </row>
    <row r="13704" spans="16:20" x14ac:dyDescent="0.15">
      <c r="P13704" s="115"/>
      <c r="Q13704" s="116"/>
      <c r="R13704" s="116"/>
      <c r="S13704" s="116"/>
      <c r="T13704" s="117"/>
    </row>
    <row r="13705" spans="16:20" x14ac:dyDescent="0.15">
      <c r="P13705" s="115"/>
      <c r="Q13705" s="116"/>
      <c r="R13705" s="116"/>
      <c r="S13705" s="116"/>
      <c r="T13705" s="117"/>
    </row>
    <row r="13706" spans="16:20" x14ac:dyDescent="0.15">
      <c r="P13706" s="115"/>
      <c r="Q13706" s="116"/>
      <c r="R13706" s="116"/>
      <c r="S13706" s="116"/>
      <c r="T13706" s="117"/>
    </row>
    <row r="13707" spans="16:20" x14ac:dyDescent="0.15">
      <c r="P13707" s="115"/>
      <c r="Q13707" s="116"/>
      <c r="R13707" s="116"/>
      <c r="S13707" s="116"/>
      <c r="T13707" s="117"/>
    </row>
    <row r="13708" spans="16:20" x14ac:dyDescent="0.15">
      <c r="P13708" s="115"/>
      <c r="Q13708" s="116"/>
      <c r="R13708" s="116"/>
      <c r="S13708" s="116"/>
      <c r="T13708" s="117"/>
    </row>
    <row r="13709" spans="16:20" x14ac:dyDescent="0.15">
      <c r="P13709" s="115"/>
      <c r="Q13709" s="116"/>
      <c r="R13709" s="116"/>
      <c r="S13709" s="116"/>
      <c r="T13709" s="117"/>
    </row>
    <row r="13710" spans="16:20" x14ac:dyDescent="0.15">
      <c r="P13710" s="115"/>
      <c r="Q13710" s="116"/>
      <c r="R13710" s="116"/>
      <c r="S13710" s="116"/>
      <c r="T13710" s="117"/>
    </row>
    <row r="13711" spans="16:20" x14ac:dyDescent="0.15">
      <c r="P13711" s="115"/>
      <c r="Q13711" s="116"/>
      <c r="R13711" s="116"/>
      <c r="S13711" s="116"/>
      <c r="T13711" s="117"/>
    </row>
    <row r="13712" spans="16:20" x14ac:dyDescent="0.15">
      <c r="P13712" s="115"/>
      <c r="Q13712" s="116"/>
      <c r="R13712" s="116"/>
      <c r="S13712" s="116"/>
      <c r="T13712" s="117"/>
    </row>
    <row r="13713" spans="16:20" x14ac:dyDescent="0.15">
      <c r="P13713" s="115"/>
      <c r="Q13713" s="116"/>
      <c r="R13713" s="116"/>
      <c r="S13713" s="116"/>
      <c r="T13713" s="117"/>
    </row>
    <row r="13714" spans="16:20" x14ac:dyDescent="0.15">
      <c r="P13714" s="115"/>
      <c r="Q13714" s="116"/>
      <c r="R13714" s="116"/>
      <c r="S13714" s="116"/>
      <c r="T13714" s="117"/>
    </row>
    <row r="13715" spans="16:20" x14ac:dyDescent="0.15">
      <c r="P13715" s="115"/>
      <c r="Q13715" s="116"/>
      <c r="R13715" s="116"/>
      <c r="S13715" s="116"/>
      <c r="T13715" s="117"/>
    </row>
    <row r="13716" spans="16:20" x14ac:dyDescent="0.15">
      <c r="P13716" s="115"/>
      <c r="Q13716" s="116"/>
      <c r="R13716" s="116"/>
      <c r="S13716" s="116"/>
      <c r="T13716" s="117"/>
    </row>
    <row r="13717" spans="16:20" x14ac:dyDescent="0.15">
      <c r="P13717" s="115"/>
      <c r="Q13717" s="116"/>
      <c r="R13717" s="116"/>
      <c r="S13717" s="116"/>
      <c r="T13717" s="117"/>
    </row>
    <row r="13718" spans="16:20" x14ac:dyDescent="0.15">
      <c r="P13718" s="115"/>
      <c r="Q13718" s="116"/>
      <c r="R13718" s="116"/>
      <c r="S13718" s="116"/>
      <c r="T13718" s="117"/>
    </row>
    <row r="13719" spans="16:20" x14ac:dyDescent="0.15">
      <c r="P13719" s="115"/>
      <c r="Q13719" s="116"/>
      <c r="R13719" s="116"/>
      <c r="S13719" s="116"/>
      <c r="T13719" s="117"/>
    </row>
    <row r="13720" spans="16:20" x14ac:dyDescent="0.15">
      <c r="P13720" s="115"/>
      <c r="Q13720" s="116"/>
      <c r="R13720" s="116"/>
      <c r="S13720" s="116"/>
      <c r="T13720" s="117"/>
    </row>
    <row r="13721" spans="16:20" x14ac:dyDescent="0.15">
      <c r="P13721" s="115"/>
      <c r="Q13721" s="116"/>
      <c r="R13721" s="116"/>
      <c r="S13721" s="116"/>
      <c r="T13721" s="117"/>
    </row>
    <row r="13722" spans="16:20" x14ac:dyDescent="0.15">
      <c r="P13722" s="115"/>
      <c r="Q13722" s="116"/>
      <c r="R13722" s="116"/>
      <c r="S13722" s="116"/>
      <c r="T13722" s="117"/>
    </row>
    <row r="13723" spans="16:20" x14ac:dyDescent="0.15">
      <c r="P13723" s="115"/>
      <c r="Q13723" s="116"/>
      <c r="R13723" s="116"/>
      <c r="S13723" s="116"/>
      <c r="T13723" s="117"/>
    </row>
    <row r="13724" spans="16:20" x14ac:dyDescent="0.15">
      <c r="P13724" s="115"/>
      <c r="Q13724" s="116"/>
      <c r="R13724" s="116"/>
      <c r="S13724" s="116"/>
      <c r="T13724" s="117"/>
    </row>
    <row r="13725" spans="16:20" x14ac:dyDescent="0.15">
      <c r="P13725" s="115"/>
      <c r="Q13725" s="116"/>
      <c r="R13725" s="116"/>
      <c r="S13725" s="116"/>
      <c r="T13725" s="117"/>
    </row>
    <row r="13726" spans="16:20" x14ac:dyDescent="0.15">
      <c r="P13726" s="115"/>
      <c r="Q13726" s="116"/>
      <c r="R13726" s="116"/>
      <c r="S13726" s="116"/>
      <c r="T13726" s="117"/>
    </row>
    <row r="13727" spans="16:20" x14ac:dyDescent="0.15">
      <c r="P13727" s="115"/>
      <c r="Q13727" s="116"/>
      <c r="R13727" s="116"/>
      <c r="S13727" s="116"/>
      <c r="T13727" s="117"/>
    </row>
    <row r="13728" spans="16:20" x14ac:dyDescent="0.15">
      <c r="P13728" s="115"/>
      <c r="Q13728" s="116"/>
      <c r="R13728" s="116"/>
      <c r="S13728" s="116"/>
      <c r="T13728" s="117"/>
    </row>
    <row r="13729" spans="16:20" x14ac:dyDescent="0.15">
      <c r="P13729" s="115"/>
      <c r="Q13729" s="116"/>
      <c r="R13729" s="116"/>
      <c r="S13729" s="116"/>
      <c r="T13729" s="117"/>
    </row>
    <row r="13730" spans="16:20" x14ac:dyDescent="0.15">
      <c r="P13730" s="115"/>
      <c r="Q13730" s="116"/>
      <c r="R13730" s="116"/>
      <c r="S13730" s="116"/>
      <c r="T13730" s="117"/>
    </row>
    <row r="13731" spans="16:20" x14ac:dyDescent="0.15">
      <c r="P13731" s="115"/>
      <c r="Q13731" s="116"/>
      <c r="R13731" s="116"/>
      <c r="S13731" s="116"/>
      <c r="T13731" s="117"/>
    </row>
    <row r="13732" spans="16:20" x14ac:dyDescent="0.15">
      <c r="P13732" s="115"/>
      <c r="Q13732" s="116"/>
      <c r="R13732" s="116"/>
      <c r="S13732" s="116"/>
      <c r="T13732" s="117"/>
    </row>
    <row r="13733" spans="16:20" x14ac:dyDescent="0.15">
      <c r="P13733" s="115"/>
      <c r="Q13733" s="116"/>
      <c r="R13733" s="116"/>
      <c r="S13733" s="116"/>
      <c r="T13733" s="117"/>
    </row>
    <row r="13734" spans="16:20" x14ac:dyDescent="0.15">
      <c r="P13734" s="115"/>
      <c r="Q13734" s="116"/>
      <c r="R13734" s="116"/>
      <c r="S13734" s="116"/>
      <c r="T13734" s="117"/>
    </row>
    <row r="13735" spans="16:20" x14ac:dyDescent="0.15">
      <c r="P13735" s="115"/>
      <c r="Q13735" s="116"/>
      <c r="R13735" s="116"/>
      <c r="S13735" s="116"/>
      <c r="T13735" s="117"/>
    </row>
    <row r="13736" spans="16:20" x14ac:dyDescent="0.15">
      <c r="P13736" s="115"/>
      <c r="Q13736" s="116"/>
      <c r="R13736" s="116"/>
      <c r="S13736" s="116"/>
      <c r="T13736" s="117"/>
    </row>
    <row r="13737" spans="16:20" x14ac:dyDescent="0.15">
      <c r="P13737" s="115"/>
      <c r="Q13737" s="116"/>
      <c r="R13737" s="116"/>
      <c r="S13737" s="116"/>
      <c r="T13737" s="117"/>
    </row>
    <row r="13738" spans="16:20" x14ac:dyDescent="0.15">
      <c r="P13738" s="115"/>
      <c r="Q13738" s="116"/>
      <c r="R13738" s="116"/>
      <c r="S13738" s="116"/>
      <c r="T13738" s="117"/>
    </row>
    <row r="13739" spans="16:20" x14ac:dyDescent="0.15">
      <c r="P13739" s="115"/>
      <c r="Q13739" s="116"/>
      <c r="R13739" s="116"/>
      <c r="S13739" s="116"/>
      <c r="T13739" s="117"/>
    </row>
    <row r="13740" spans="16:20" x14ac:dyDescent="0.15">
      <c r="P13740" s="115"/>
      <c r="Q13740" s="116"/>
      <c r="R13740" s="116"/>
      <c r="S13740" s="116"/>
      <c r="T13740" s="117"/>
    </row>
    <row r="13741" spans="16:20" x14ac:dyDescent="0.15">
      <c r="P13741" s="115"/>
      <c r="Q13741" s="116"/>
      <c r="R13741" s="116"/>
      <c r="S13741" s="116"/>
      <c r="T13741" s="117"/>
    </row>
    <row r="13742" spans="16:20" x14ac:dyDescent="0.15">
      <c r="P13742" s="115"/>
      <c r="Q13742" s="116"/>
      <c r="R13742" s="116"/>
      <c r="S13742" s="116"/>
      <c r="T13742" s="117"/>
    </row>
    <row r="13743" spans="16:20" x14ac:dyDescent="0.15">
      <c r="P13743" s="115"/>
      <c r="Q13743" s="116"/>
      <c r="R13743" s="116"/>
      <c r="S13743" s="116"/>
      <c r="T13743" s="117"/>
    </row>
    <row r="13744" spans="16:20" x14ac:dyDescent="0.15">
      <c r="P13744" s="115"/>
      <c r="Q13744" s="116"/>
      <c r="R13744" s="116"/>
      <c r="S13744" s="116"/>
      <c r="T13744" s="117"/>
    </row>
    <row r="13745" spans="16:20" x14ac:dyDescent="0.15">
      <c r="P13745" s="115"/>
      <c r="Q13745" s="116"/>
      <c r="R13745" s="116"/>
      <c r="S13745" s="116"/>
      <c r="T13745" s="117"/>
    </row>
    <row r="13746" spans="16:20" x14ac:dyDescent="0.15">
      <c r="P13746" s="115"/>
      <c r="Q13746" s="116"/>
      <c r="R13746" s="116"/>
      <c r="S13746" s="116"/>
      <c r="T13746" s="117"/>
    </row>
    <row r="13747" spans="16:20" x14ac:dyDescent="0.15">
      <c r="P13747" s="115"/>
      <c r="Q13747" s="116"/>
      <c r="R13747" s="116"/>
      <c r="S13747" s="116"/>
      <c r="T13747" s="117"/>
    </row>
    <row r="13748" spans="16:20" x14ac:dyDescent="0.15">
      <c r="P13748" s="115"/>
      <c r="Q13748" s="116"/>
      <c r="R13748" s="116"/>
      <c r="S13748" s="116"/>
      <c r="T13748" s="117"/>
    </row>
    <row r="13749" spans="16:20" x14ac:dyDescent="0.15">
      <c r="P13749" s="115"/>
      <c r="Q13749" s="116"/>
      <c r="R13749" s="116"/>
      <c r="S13749" s="116"/>
      <c r="T13749" s="117"/>
    </row>
    <row r="13750" spans="16:20" x14ac:dyDescent="0.15">
      <c r="P13750" s="115"/>
      <c r="Q13750" s="116"/>
      <c r="R13750" s="116"/>
      <c r="S13750" s="116"/>
      <c r="T13750" s="117"/>
    </row>
    <row r="13751" spans="16:20" x14ac:dyDescent="0.15">
      <c r="P13751" s="115"/>
      <c r="Q13751" s="116"/>
      <c r="R13751" s="116"/>
      <c r="S13751" s="116"/>
      <c r="T13751" s="117"/>
    </row>
    <row r="13752" spans="16:20" x14ac:dyDescent="0.15">
      <c r="P13752" s="115"/>
      <c r="Q13752" s="116"/>
      <c r="R13752" s="116"/>
      <c r="S13752" s="116"/>
      <c r="T13752" s="117"/>
    </row>
    <row r="13753" spans="16:20" x14ac:dyDescent="0.15">
      <c r="P13753" s="115"/>
      <c r="Q13753" s="116"/>
      <c r="R13753" s="116"/>
      <c r="S13753" s="116"/>
      <c r="T13753" s="117"/>
    </row>
    <row r="13754" spans="16:20" x14ac:dyDescent="0.15">
      <c r="P13754" s="115"/>
      <c r="Q13754" s="116"/>
      <c r="R13754" s="116"/>
      <c r="S13754" s="116"/>
      <c r="T13754" s="117"/>
    </row>
    <row r="13755" spans="16:20" x14ac:dyDescent="0.15">
      <c r="P13755" s="115"/>
      <c r="Q13755" s="116"/>
      <c r="R13755" s="116"/>
      <c r="S13755" s="116"/>
      <c r="T13755" s="117"/>
    </row>
    <row r="13756" spans="16:20" x14ac:dyDescent="0.15">
      <c r="P13756" s="115"/>
      <c r="Q13756" s="116"/>
      <c r="R13756" s="116"/>
      <c r="S13756" s="116"/>
      <c r="T13756" s="117"/>
    </row>
    <row r="13757" spans="16:20" x14ac:dyDescent="0.15">
      <c r="P13757" s="115"/>
      <c r="Q13757" s="116"/>
      <c r="R13757" s="116"/>
      <c r="S13757" s="116"/>
      <c r="T13757" s="117"/>
    </row>
    <row r="13758" spans="16:20" x14ac:dyDescent="0.15">
      <c r="P13758" s="115"/>
      <c r="Q13758" s="116"/>
      <c r="R13758" s="116"/>
      <c r="S13758" s="116"/>
      <c r="T13758" s="117"/>
    </row>
    <row r="13759" spans="16:20" x14ac:dyDescent="0.15">
      <c r="P13759" s="115"/>
      <c r="Q13759" s="116"/>
      <c r="R13759" s="116"/>
      <c r="S13759" s="116"/>
      <c r="T13759" s="117"/>
    </row>
    <row r="13760" spans="16:20" x14ac:dyDescent="0.15">
      <c r="P13760" s="115"/>
      <c r="Q13760" s="116"/>
      <c r="R13760" s="116"/>
      <c r="S13760" s="116"/>
      <c r="T13760" s="117"/>
    </row>
    <row r="13761" spans="16:20" x14ac:dyDescent="0.15">
      <c r="P13761" s="115"/>
      <c r="Q13761" s="116"/>
      <c r="R13761" s="116"/>
      <c r="S13761" s="116"/>
      <c r="T13761" s="117"/>
    </row>
    <row r="13762" spans="16:20" x14ac:dyDescent="0.15">
      <c r="P13762" s="115"/>
      <c r="Q13762" s="116"/>
      <c r="R13762" s="116"/>
      <c r="S13762" s="116"/>
      <c r="T13762" s="117"/>
    </row>
    <row r="13763" spans="16:20" x14ac:dyDescent="0.15">
      <c r="P13763" s="115"/>
      <c r="Q13763" s="116"/>
      <c r="R13763" s="116"/>
      <c r="S13763" s="116"/>
      <c r="T13763" s="117"/>
    </row>
    <row r="13764" spans="16:20" x14ac:dyDescent="0.15">
      <c r="P13764" s="115"/>
      <c r="Q13764" s="116"/>
      <c r="R13764" s="116"/>
      <c r="S13764" s="116"/>
      <c r="T13764" s="117"/>
    </row>
    <row r="13765" spans="16:20" x14ac:dyDescent="0.15">
      <c r="P13765" s="115"/>
      <c r="Q13765" s="116"/>
      <c r="R13765" s="116"/>
      <c r="S13765" s="116"/>
      <c r="T13765" s="117"/>
    </row>
    <row r="13766" spans="16:20" x14ac:dyDescent="0.15">
      <c r="P13766" s="115"/>
      <c r="Q13766" s="116"/>
      <c r="R13766" s="116"/>
      <c r="S13766" s="116"/>
      <c r="T13766" s="117"/>
    </row>
    <row r="13767" spans="16:20" x14ac:dyDescent="0.15">
      <c r="P13767" s="115"/>
      <c r="Q13767" s="116"/>
      <c r="R13767" s="116"/>
      <c r="S13767" s="116"/>
      <c r="T13767" s="117"/>
    </row>
    <row r="13768" spans="16:20" x14ac:dyDescent="0.15">
      <c r="P13768" s="115"/>
      <c r="Q13768" s="116"/>
      <c r="R13768" s="116"/>
      <c r="S13768" s="116"/>
      <c r="T13768" s="117"/>
    </row>
    <row r="13769" spans="16:20" x14ac:dyDescent="0.15">
      <c r="P13769" s="115"/>
      <c r="Q13769" s="116"/>
      <c r="R13769" s="116"/>
      <c r="S13769" s="116"/>
      <c r="T13769" s="117"/>
    </row>
    <row r="13770" spans="16:20" x14ac:dyDescent="0.15">
      <c r="P13770" s="115"/>
      <c r="Q13770" s="116"/>
      <c r="R13770" s="116"/>
      <c r="S13770" s="116"/>
      <c r="T13770" s="117"/>
    </row>
    <row r="13771" spans="16:20" x14ac:dyDescent="0.15">
      <c r="P13771" s="115"/>
      <c r="Q13771" s="116"/>
      <c r="R13771" s="116"/>
      <c r="S13771" s="116"/>
      <c r="T13771" s="117"/>
    </row>
    <row r="13772" spans="16:20" x14ac:dyDescent="0.15">
      <c r="P13772" s="115"/>
      <c r="Q13772" s="116"/>
      <c r="R13772" s="116"/>
      <c r="S13772" s="116"/>
      <c r="T13772" s="117"/>
    </row>
    <row r="13773" spans="16:20" x14ac:dyDescent="0.15">
      <c r="P13773" s="115"/>
      <c r="Q13773" s="116"/>
      <c r="R13773" s="116"/>
      <c r="S13773" s="116"/>
      <c r="T13773" s="117"/>
    </row>
    <row r="13774" spans="16:20" x14ac:dyDescent="0.15">
      <c r="P13774" s="115"/>
      <c r="Q13774" s="116"/>
      <c r="R13774" s="116"/>
      <c r="S13774" s="116"/>
      <c r="T13774" s="117"/>
    </row>
    <row r="13775" spans="16:20" x14ac:dyDescent="0.15">
      <c r="P13775" s="115"/>
      <c r="Q13775" s="116"/>
      <c r="R13775" s="116"/>
      <c r="S13775" s="116"/>
      <c r="T13775" s="117"/>
    </row>
    <row r="13776" spans="16:20" x14ac:dyDescent="0.15">
      <c r="P13776" s="115"/>
      <c r="Q13776" s="116"/>
      <c r="R13776" s="116"/>
      <c r="S13776" s="116"/>
      <c r="T13776" s="117"/>
    </row>
    <row r="13777" spans="16:20" x14ac:dyDescent="0.15">
      <c r="P13777" s="115"/>
      <c r="Q13777" s="116"/>
      <c r="R13777" s="116"/>
      <c r="S13777" s="116"/>
      <c r="T13777" s="117"/>
    </row>
    <row r="13778" spans="16:20" x14ac:dyDescent="0.15">
      <c r="P13778" s="115"/>
      <c r="Q13778" s="116"/>
      <c r="R13778" s="116"/>
      <c r="S13778" s="116"/>
      <c r="T13778" s="117"/>
    </row>
    <row r="13779" spans="16:20" x14ac:dyDescent="0.15">
      <c r="P13779" s="115"/>
      <c r="Q13779" s="116"/>
      <c r="R13779" s="116"/>
      <c r="S13779" s="116"/>
      <c r="T13779" s="117"/>
    </row>
    <row r="13780" spans="16:20" x14ac:dyDescent="0.15">
      <c r="P13780" s="115"/>
      <c r="Q13780" s="116"/>
      <c r="R13780" s="116"/>
      <c r="S13780" s="116"/>
      <c r="T13780" s="117"/>
    </row>
    <row r="13781" spans="16:20" x14ac:dyDescent="0.15">
      <c r="P13781" s="115"/>
      <c r="Q13781" s="116"/>
      <c r="R13781" s="116"/>
      <c r="S13781" s="116"/>
      <c r="T13781" s="117"/>
    </row>
    <row r="13782" spans="16:20" x14ac:dyDescent="0.15">
      <c r="P13782" s="115"/>
      <c r="Q13782" s="116"/>
      <c r="R13782" s="116"/>
      <c r="S13782" s="116"/>
      <c r="T13782" s="117"/>
    </row>
    <row r="13783" spans="16:20" x14ac:dyDescent="0.15">
      <c r="P13783" s="115"/>
      <c r="Q13783" s="116"/>
      <c r="R13783" s="116"/>
      <c r="S13783" s="116"/>
      <c r="T13783" s="117"/>
    </row>
    <row r="13784" spans="16:20" x14ac:dyDescent="0.15">
      <c r="P13784" s="115"/>
      <c r="Q13784" s="116"/>
      <c r="R13784" s="116"/>
      <c r="S13784" s="116"/>
      <c r="T13784" s="117"/>
    </row>
    <row r="13785" spans="16:20" x14ac:dyDescent="0.15">
      <c r="P13785" s="115"/>
      <c r="Q13785" s="116"/>
      <c r="R13785" s="116"/>
      <c r="S13785" s="116"/>
      <c r="T13785" s="117"/>
    </row>
    <row r="13786" spans="16:20" x14ac:dyDescent="0.15">
      <c r="P13786" s="115"/>
      <c r="Q13786" s="116"/>
      <c r="R13786" s="116"/>
      <c r="S13786" s="116"/>
      <c r="T13786" s="117"/>
    </row>
    <row r="13787" spans="16:20" x14ac:dyDescent="0.15">
      <c r="P13787" s="115"/>
      <c r="Q13787" s="116"/>
      <c r="R13787" s="116"/>
      <c r="S13787" s="116"/>
      <c r="T13787" s="117"/>
    </row>
    <row r="13788" spans="16:20" x14ac:dyDescent="0.15">
      <c r="P13788" s="115"/>
      <c r="Q13788" s="116"/>
      <c r="R13788" s="116"/>
      <c r="S13788" s="116"/>
      <c r="T13788" s="117"/>
    </row>
    <row r="13789" spans="16:20" x14ac:dyDescent="0.15">
      <c r="P13789" s="115"/>
      <c r="Q13789" s="116"/>
      <c r="R13789" s="116"/>
      <c r="S13789" s="116"/>
      <c r="T13789" s="117"/>
    </row>
    <row r="13790" spans="16:20" x14ac:dyDescent="0.15">
      <c r="P13790" s="115"/>
      <c r="Q13790" s="116"/>
      <c r="R13790" s="116"/>
      <c r="S13790" s="116"/>
      <c r="T13790" s="117"/>
    </row>
    <row r="13791" spans="16:20" x14ac:dyDescent="0.15">
      <c r="P13791" s="115"/>
      <c r="Q13791" s="116"/>
      <c r="R13791" s="116"/>
      <c r="S13791" s="116"/>
      <c r="T13791" s="117"/>
    </row>
    <row r="13792" spans="16:20" x14ac:dyDescent="0.15">
      <c r="P13792" s="115"/>
      <c r="Q13792" s="116"/>
      <c r="R13792" s="116"/>
      <c r="S13792" s="116"/>
      <c r="T13792" s="117"/>
    </row>
    <row r="13793" spans="16:20" x14ac:dyDescent="0.15">
      <c r="P13793" s="115"/>
      <c r="Q13793" s="116"/>
      <c r="R13793" s="116"/>
      <c r="S13793" s="116"/>
      <c r="T13793" s="117"/>
    </row>
    <row r="13794" spans="16:20" x14ac:dyDescent="0.15">
      <c r="P13794" s="115"/>
      <c r="Q13794" s="116"/>
      <c r="R13794" s="116"/>
      <c r="S13794" s="116"/>
      <c r="T13794" s="117"/>
    </row>
    <row r="13795" spans="16:20" x14ac:dyDescent="0.15">
      <c r="P13795" s="115"/>
      <c r="Q13795" s="116"/>
      <c r="R13795" s="116"/>
      <c r="S13795" s="116"/>
      <c r="T13795" s="117"/>
    </row>
    <row r="13796" spans="16:20" x14ac:dyDescent="0.15">
      <c r="P13796" s="115"/>
      <c r="Q13796" s="116"/>
      <c r="R13796" s="116"/>
      <c r="S13796" s="116"/>
      <c r="T13796" s="117"/>
    </row>
    <row r="13797" spans="16:20" x14ac:dyDescent="0.15">
      <c r="P13797" s="115"/>
      <c r="Q13797" s="116"/>
      <c r="R13797" s="116"/>
      <c r="S13797" s="116"/>
      <c r="T13797" s="117"/>
    </row>
    <row r="13798" spans="16:20" x14ac:dyDescent="0.15">
      <c r="P13798" s="115"/>
      <c r="Q13798" s="116"/>
      <c r="R13798" s="116"/>
      <c r="S13798" s="116"/>
      <c r="T13798" s="117"/>
    </row>
    <row r="13799" spans="16:20" x14ac:dyDescent="0.15">
      <c r="P13799" s="115"/>
      <c r="Q13799" s="116"/>
      <c r="R13799" s="116"/>
      <c r="S13799" s="116"/>
      <c r="T13799" s="117"/>
    </row>
    <row r="13800" spans="16:20" x14ac:dyDescent="0.15">
      <c r="P13800" s="115"/>
      <c r="Q13800" s="116"/>
      <c r="R13800" s="116"/>
      <c r="S13800" s="116"/>
      <c r="T13800" s="117"/>
    </row>
    <row r="13801" spans="16:20" x14ac:dyDescent="0.15">
      <c r="P13801" s="115"/>
      <c r="Q13801" s="116"/>
      <c r="R13801" s="116"/>
      <c r="S13801" s="116"/>
      <c r="T13801" s="117"/>
    </row>
    <row r="13802" spans="16:20" x14ac:dyDescent="0.15">
      <c r="P13802" s="115"/>
      <c r="Q13802" s="116"/>
      <c r="R13802" s="116"/>
      <c r="S13802" s="116"/>
      <c r="T13802" s="117"/>
    </row>
    <row r="13803" spans="16:20" x14ac:dyDescent="0.15">
      <c r="P13803" s="115"/>
      <c r="Q13803" s="116"/>
      <c r="R13803" s="116"/>
      <c r="S13803" s="116"/>
      <c r="T13803" s="117"/>
    </row>
    <row r="13804" spans="16:20" x14ac:dyDescent="0.15">
      <c r="P13804" s="115"/>
      <c r="Q13804" s="116"/>
      <c r="R13804" s="116"/>
      <c r="S13804" s="116"/>
      <c r="T13804" s="117"/>
    </row>
    <row r="13805" spans="16:20" x14ac:dyDescent="0.15">
      <c r="P13805" s="115"/>
      <c r="Q13805" s="116"/>
      <c r="R13805" s="116"/>
      <c r="S13805" s="116"/>
      <c r="T13805" s="117"/>
    </row>
    <row r="13806" spans="16:20" x14ac:dyDescent="0.15">
      <c r="P13806" s="115"/>
      <c r="Q13806" s="116"/>
      <c r="R13806" s="116"/>
      <c r="S13806" s="116"/>
      <c r="T13806" s="117"/>
    </row>
    <row r="13807" spans="16:20" x14ac:dyDescent="0.15">
      <c r="P13807" s="115"/>
      <c r="Q13807" s="116"/>
      <c r="R13807" s="116"/>
      <c r="S13807" s="116"/>
      <c r="T13807" s="117"/>
    </row>
    <row r="13808" spans="16:20" x14ac:dyDescent="0.15">
      <c r="P13808" s="115"/>
      <c r="Q13808" s="116"/>
      <c r="R13808" s="116"/>
      <c r="S13808" s="116"/>
      <c r="T13808" s="117"/>
    </row>
    <row r="13809" spans="16:20" x14ac:dyDescent="0.15">
      <c r="P13809" s="115"/>
      <c r="Q13809" s="116"/>
      <c r="R13809" s="116"/>
      <c r="S13809" s="116"/>
      <c r="T13809" s="117"/>
    </row>
    <row r="13810" spans="16:20" x14ac:dyDescent="0.15">
      <c r="P13810" s="115"/>
      <c r="Q13810" s="116"/>
      <c r="R13810" s="116"/>
      <c r="S13810" s="116"/>
      <c r="T13810" s="117"/>
    </row>
    <row r="13811" spans="16:20" x14ac:dyDescent="0.15">
      <c r="P13811" s="115"/>
      <c r="Q13811" s="116"/>
      <c r="R13811" s="116"/>
      <c r="S13811" s="116"/>
      <c r="T13811" s="117"/>
    </row>
    <row r="13812" spans="16:20" x14ac:dyDescent="0.15">
      <c r="P13812" s="115"/>
      <c r="Q13812" s="116"/>
      <c r="R13812" s="116"/>
      <c r="S13812" s="116"/>
      <c r="T13812" s="117"/>
    </row>
    <row r="13813" spans="16:20" x14ac:dyDescent="0.15">
      <c r="P13813" s="115"/>
      <c r="Q13813" s="116"/>
      <c r="R13813" s="116"/>
      <c r="S13813" s="116"/>
      <c r="T13813" s="117"/>
    </row>
    <row r="13814" spans="16:20" x14ac:dyDescent="0.15">
      <c r="P13814" s="115"/>
      <c r="Q13814" s="116"/>
      <c r="R13814" s="116"/>
      <c r="S13814" s="116"/>
      <c r="T13814" s="117"/>
    </row>
    <row r="13815" spans="16:20" x14ac:dyDescent="0.15">
      <c r="P13815" s="115"/>
      <c r="Q13815" s="116"/>
      <c r="R13815" s="116"/>
      <c r="S13815" s="116"/>
      <c r="T13815" s="117"/>
    </row>
    <row r="13816" spans="16:20" x14ac:dyDescent="0.15">
      <c r="P13816" s="115"/>
      <c r="Q13816" s="116"/>
      <c r="R13816" s="116"/>
      <c r="S13816" s="116"/>
      <c r="T13816" s="117"/>
    </row>
    <row r="13817" spans="16:20" x14ac:dyDescent="0.15">
      <c r="P13817" s="115"/>
      <c r="Q13817" s="116"/>
      <c r="R13817" s="116"/>
      <c r="S13817" s="116"/>
      <c r="T13817" s="117"/>
    </row>
    <row r="13818" spans="16:20" x14ac:dyDescent="0.15">
      <c r="P13818" s="115"/>
      <c r="Q13818" s="116"/>
      <c r="R13818" s="116"/>
      <c r="S13818" s="116"/>
      <c r="T13818" s="117"/>
    </row>
    <row r="13819" spans="16:20" x14ac:dyDescent="0.15">
      <c r="P13819" s="115"/>
      <c r="Q13819" s="116"/>
      <c r="R13819" s="116"/>
      <c r="S13819" s="116"/>
      <c r="T13819" s="117"/>
    </row>
    <row r="13820" spans="16:20" x14ac:dyDescent="0.15">
      <c r="P13820" s="115"/>
      <c r="Q13820" s="116"/>
      <c r="R13820" s="116"/>
      <c r="S13820" s="116"/>
      <c r="T13820" s="117"/>
    </row>
    <row r="13821" spans="16:20" x14ac:dyDescent="0.15">
      <c r="P13821" s="115"/>
      <c r="Q13821" s="116"/>
      <c r="R13821" s="116"/>
      <c r="S13821" s="116"/>
      <c r="T13821" s="117"/>
    </row>
    <row r="13822" spans="16:20" x14ac:dyDescent="0.15">
      <c r="P13822" s="115"/>
      <c r="Q13822" s="116"/>
      <c r="R13822" s="116"/>
      <c r="S13822" s="116"/>
      <c r="T13822" s="117"/>
    </row>
    <row r="13823" spans="16:20" x14ac:dyDescent="0.15">
      <c r="P13823" s="115"/>
      <c r="Q13823" s="116"/>
      <c r="R13823" s="116"/>
      <c r="S13823" s="116"/>
      <c r="T13823" s="117"/>
    </row>
    <row r="13824" spans="16:20" x14ac:dyDescent="0.15">
      <c r="P13824" s="115"/>
      <c r="Q13824" s="116"/>
      <c r="R13824" s="116"/>
      <c r="S13824" s="116"/>
      <c r="T13824" s="117"/>
    </row>
    <row r="13825" spans="16:20" x14ac:dyDescent="0.15">
      <c r="P13825" s="115"/>
      <c r="Q13825" s="116"/>
      <c r="R13825" s="116"/>
      <c r="S13825" s="116"/>
      <c r="T13825" s="117"/>
    </row>
    <row r="13826" spans="16:20" x14ac:dyDescent="0.15">
      <c r="P13826" s="115"/>
      <c r="Q13826" s="116"/>
      <c r="R13826" s="116"/>
      <c r="S13826" s="116"/>
      <c r="T13826" s="117"/>
    </row>
    <row r="13827" spans="16:20" x14ac:dyDescent="0.15">
      <c r="P13827" s="115"/>
      <c r="Q13827" s="116"/>
      <c r="R13827" s="116"/>
      <c r="S13827" s="116"/>
      <c r="T13827" s="117"/>
    </row>
    <row r="13828" spans="16:20" x14ac:dyDescent="0.15">
      <c r="P13828" s="115"/>
      <c r="Q13828" s="116"/>
      <c r="R13828" s="116"/>
      <c r="S13828" s="116"/>
      <c r="T13828" s="117"/>
    </row>
    <row r="13829" spans="16:20" x14ac:dyDescent="0.15">
      <c r="P13829" s="115"/>
      <c r="Q13829" s="116"/>
      <c r="R13829" s="116"/>
      <c r="S13829" s="116"/>
      <c r="T13829" s="117"/>
    </row>
    <row r="13830" spans="16:20" x14ac:dyDescent="0.15">
      <c r="P13830" s="115"/>
      <c r="Q13830" s="116"/>
      <c r="R13830" s="116"/>
      <c r="S13830" s="116"/>
      <c r="T13830" s="117"/>
    </row>
    <row r="13831" spans="16:20" x14ac:dyDescent="0.15">
      <c r="P13831" s="115"/>
      <c r="Q13831" s="116"/>
      <c r="R13831" s="116"/>
      <c r="S13831" s="116"/>
      <c r="T13831" s="117"/>
    </row>
    <row r="13832" spans="16:20" x14ac:dyDescent="0.15">
      <c r="P13832" s="115"/>
      <c r="Q13832" s="116"/>
      <c r="R13832" s="116"/>
      <c r="S13832" s="116"/>
      <c r="T13832" s="117"/>
    </row>
    <row r="13833" spans="16:20" x14ac:dyDescent="0.15">
      <c r="P13833" s="115"/>
      <c r="Q13833" s="116"/>
      <c r="R13833" s="116"/>
      <c r="S13833" s="116"/>
      <c r="T13833" s="117"/>
    </row>
    <row r="13834" spans="16:20" x14ac:dyDescent="0.15">
      <c r="P13834" s="115"/>
      <c r="Q13834" s="116"/>
      <c r="R13834" s="116"/>
      <c r="S13834" s="116"/>
      <c r="T13834" s="117"/>
    </row>
    <row r="13835" spans="16:20" x14ac:dyDescent="0.15">
      <c r="P13835" s="115"/>
      <c r="Q13835" s="116"/>
      <c r="R13835" s="116"/>
      <c r="S13835" s="116"/>
      <c r="T13835" s="117"/>
    </row>
    <row r="13836" spans="16:20" x14ac:dyDescent="0.15">
      <c r="P13836" s="115"/>
      <c r="Q13836" s="116"/>
      <c r="R13836" s="116"/>
      <c r="S13836" s="116"/>
      <c r="T13836" s="117"/>
    </row>
    <row r="13837" spans="16:20" x14ac:dyDescent="0.15">
      <c r="P13837" s="115"/>
      <c r="Q13837" s="116"/>
      <c r="R13837" s="116"/>
      <c r="S13837" s="116"/>
      <c r="T13837" s="117"/>
    </row>
    <row r="13838" spans="16:20" x14ac:dyDescent="0.15">
      <c r="P13838" s="115"/>
      <c r="Q13838" s="116"/>
      <c r="R13838" s="116"/>
      <c r="S13838" s="116"/>
      <c r="T13838" s="117"/>
    </row>
    <row r="13839" spans="16:20" x14ac:dyDescent="0.15">
      <c r="P13839" s="115"/>
      <c r="Q13839" s="116"/>
      <c r="R13839" s="116"/>
      <c r="S13839" s="116"/>
      <c r="T13839" s="117"/>
    </row>
    <row r="13840" spans="16:20" x14ac:dyDescent="0.15">
      <c r="P13840" s="115"/>
      <c r="Q13840" s="116"/>
      <c r="R13840" s="116"/>
      <c r="S13840" s="116"/>
      <c r="T13840" s="117"/>
    </row>
    <row r="13841" spans="16:20" x14ac:dyDescent="0.15">
      <c r="P13841" s="115"/>
      <c r="Q13841" s="116"/>
      <c r="R13841" s="116"/>
      <c r="S13841" s="116"/>
      <c r="T13841" s="117"/>
    </row>
    <row r="13842" spans="16:20" x14ac:dyDescent="0.15">
      <c r="P13842" s="115"/>
      <c r="Q13842" s="116"/>
      <c r="R13842" s="116"/>
      <c r="S13842" s="116"/>
      <c r="T13842" s="117"/>
    </row>
    <row r="13843" spans="16:20" x14ac:dyDescent="0.15">
      <c r="P13843" s="115"/>
      <c r="Q13843" s="116"/>
      <c r="R13843" s="116"/>
      <c r="S13843" s="116"/>
      <c r="T13843" s="117"/>
    </row>
    <row r="13844" spans="16:20" x14ac:dyDescent="0.15">
      <c r="P13844" s="115"/>
      <c r="Q13844" s="116"/>
      <c r="R13844" s="116"/>
      <c r="S13844" s="116"/>
      <c r="T13844" s="117"/>
    </row>
    <row r="13845" spans="16:20" x14ac:dyDescent="0.15">
      <c r="P13845" s="115"/>
      <c r="Q13845" s="116"/>
      <c r="R13845" s="116"/>
      <c r="S13845" s="116"/>
      <c r="T13845" s="117"/>
    </row>
    <row r="13846" spans="16:20" x14ac:dyDescent="0.15">
      <c r="P13846" s="115"/>
      <c r="Q13846" s="116"/>
      <c r="R13846" s="116"/>
      <c r="S13846" s="116"/>
      <c r="T13846" s="117"/>
    </row>
    <row r="13847" spans="16:20" x14ac:dyDescent="0.15">
      <c r="P13847" s="115"/>
      <c r="Q13847" s="116"/>
      <c r="R13847" s="116"/>
      <c r="S13847" s="116"/>
      <c r="T13847" s="117"/>
    </row>
    <row r="13848" spans="16:20" x14ac:dyDescent="0.15">
      <c r="P13848" s="115"/>
      <c r="Q13848" s="116"/>
      <c r="R13848" s="116"/>
      <c r="S13848" s="116"/>
      <c r="T13848" s="117"/>
    </row>
    <row r="13849" spans="16:20" x14ac:dyDescent="0.15">
      <c r="P13849" s="115"/>
      <c r="Q13849" s="116"/>
      <c r="R13849" s="116"/>
      <c r="S13849" s="116"/>
      <c r="T13849" s="117"/>
    </row>
    <row r="13850" spans="16:20" x14ac:dyDescent="0.15">
      <c r="P13850" s="115"/>
      <c r="Q13850" s="116"/>
      <c r="R13850" s="116"/>
      <c r="S13850" s="116"/>
      <c r="T13850" s="117"/>
    </row>
    <row r="13851" spans="16:20" x14ac:dyDescent="0.15">
      <c r="P13851" s="115"/>
      <c r="Q13851" s="116"/>
      <c r="R13851" s="116"/>
      <c r="S13851" s="116"/>
      <c r="T13851" s="117"/>
    </row>
    <row r="13852" spans="16:20" x14ac:dyDescent="0.15">
      <c r="P13852" s="115"/>
      <c r="Q13852" s="116"/>
      <c r="R13852" s="116"/>
      <c r="S13852" s="116"/>
      <c r="T13852" s="117"/>
    </row>
    <row r="13853" spans="16:20" x14ac:dyDescent="0.15">
      <c r="P13853" s="115"/>
      <c r="Q13853" s="116"/>
      <c r="R13853" s="116"/>
      <c r="S13853" s="116"/>
      <c r="T13853" s="117"/>
    </row>
    <row r="13854" spans="16:20" x14ac:dyDescent="0.15">
      <c r="P13854" s="115"/>
      <c r="Q13854" s="116"/>
      <c r="R13854" s="116"/>
      <c r="S13854" s="116"/>
      <c r="T13854" s="117"/>
    </row>
    <row r="13855" spans="16:20" x14ac:dyDescent="0.15">
      <c r="P13855" s="115"/>
      <c r="Q13855" s="116"/>
      <c r="R13855" s="116"/>
      <c r="S13855" s="116"/>
      <c r="T13855" s="117"/>
    </row>
    <row r="13856" spans="16:20" x14ac:dyDescent="0.15">
      <c r="P13856" s="115"/>
      <c r="Q13856" s="116"/>
      <c r="R13856" s="116"/>
      <c r="S13856" s="116"/>
      <c r="T13856" s="117"/>
    </row>
    <row r="13857" spans="16:20" x14ac:dyDescent="0.15">
      <c r="P13857" s="115"/>
      <c r="Q13857" s="116"/>
      <c r="R13857" s="116"/>
      <c r="S13857" s="116"/>
      <c r="T13857" s="117"/>
    </row>
    <row r="13858" spans="16:20" x14ac:dyDescent="0.15">
      <c r="P13858" s="115"/>
      <c r="Q13858" s="116"/>
      <c r="R13858" s="116"/>
      <c r="S13858" s="116"/>
      <c r="T13858" s="117"/>
    </row>
    <row r="13859" spans="16:20" x14ac:dyDescent="0.15">
      <c r="P13859" s="115"/>
      <c r="Q13859" s="116"/>
      <c r="R13859" s="116"/>
      <c r="S13859" s="116"/>
      <c r="T13859" s="117"/>
    </row>
    <row r="13860" spans="16:20" x14ac:dyDescent="0.15">
      <c r="P13860" s="115"/>
      <c r="Q13860" s="116"/>
      <c r="R13860" s="116"/>
      <c r="S13860" s="116"/>
      <c r="T13860" s="117"/>
    </row>
    <row r="13861" spans="16:20" x14ac:dyDescent="0.15">
      <c r="P13861" s="115"/>
      <c r="Q13861" s="116"/>
      <c r="R13861" s="116"/>
      <c r="S13861" s="116"/>
      <c r="T13861" s="117"/>
    </row>
    <row r="13862" spans="16:20" x14ac:dyDescent="0.15">
      <c r="P13862" s="115"/>
      <c r="Q13862" s="116"/>
      <c r="R13862" s="116"/>
      <c r="S13862" s="116"/>
      <c r="T13862" s="117"/>
    </row>
    <row r="13863" spans="16:20" x14ac:dyDescent="0.15">
      <c r="P13863" s="115"/>
      <c r="Q13863" s="116"/>
      <c r="R13863" s="116"/>
      <c r="S13863" s="116"/>
      <c r="T13863" s="117"/>
    </row>
    <row r="13864" spans="16:20" x14ac:dyDescent="0.15">
      <c r="P13864" s="115"/>
      <c r="Q13864" s="116"/>
      <c r="R13864" s="116"/>
      <c r="S13864" s="116"/>
      <c r="T13864" s="117"/>
    </row>
    <row r="13865" spans="16:20" x14ac:dyDescent="0.15">
      <c r="P13865" s="115"/>
      <c r="Q13865" s="116"/>
      <c r="R13865" s="116"/>
      <c r="S13865" s="116"/>
      <c r="T13865" s="117"/>
    </row>
    <row r="13866" spans="16:20" x14ac:dyDescent="0.15">
      <c r="P13866" s="115"/>
      <c r="Q13866" s="116"/>
      <c r="R13866" s="116"/>
      <c r="S13866" s="116"/>
      <c r="T13866" s="117"/>
    </row>
    <row r="13867" spans="16:20" x14ac:dyDescent="0.15">
      <c r="P13867" s="115"/>
      <c r="Q13867" s="116"/>
      <c r="R13867" s="116"/>
      <c r="S13867" s="116"/>
      <c r="T13867" s="117"/>
    </row>
    <row r="13868" spans="16:20" x14ac:dyDescent="0.15">
      <c r="P13868" s="115"/>
      <c r="Q13868" s="116"/>
      <c r="R13868" s="116"/>
      <c r="S13868" s="116"/>
      <c r="T13868" s="117"/>
    </row>
    <row r="13869" spans="16:20" x14ac:dyDescent="0.15">
      <c r="P13869" s="115"/>
      <c r="Q13869" s="116"/>
      <c r="R13869" s="116"/>
      <c r="S13869" s="116"/>
      <c r="T13869" s="117"/>
    </row>
    <row r="13870" spans="16:20" x14ac:dyDescent="0.15">
      <c r="P13870" s="115"/>
      <c r="Q13870" s="116"/>
      <c r="R13870" s="116"/>
      <c r="S13870" s="116"/>
      <c r="T13870" s="117"/>
    </row>
    <row r="13871" spans="16:20" x14ac:dyDescent="0.15">
      <c r="P13871" s="115"/>
      <c r="Q13871" s="116"/>
      <c r="R13871" s="116"/>
      <c r="S13871" s="116"/>
      <c r="T13871" s="117"/>
    </row>
    <row r="13872" spans="16:20" x14ac:dyDescent="0.15">
      <c r="P13872" s="115"/>
      <c r="Q13872" s="116"/>
      <c r="R13872" s="116"/>
      <c r="S13872" s="116"/>
      <c r="T13872" s="117"/>
    </row>
    <row r="13873" spans="16:20" x14ac:dyDescent="0.15">
      <c r="P13873" s="115"/>
      <c r="Q13873" s="116"/>
      <c r="R13873" s="116"/>
      <c r="S13873" s="116"/>
      <c r="T13873" s="117"/>
    </row>
    <row r="13874" spans="16:20" x14ac:dyDescent="0.15">
      <c r="P13874" s="115"/>
      <c r="Q13874" s="116"/>
      <c r="R13874" s="116"/>
      <c r="S13874" s="116"/>
      <c r="T13874" s="117"/>
    </row>
    <row r="13875" spans="16:20" x14ac:dyDescent="0.15">
      <c r="P13875" s="115"/>
      <c r="Q13875" s="116"/>
      <c r="R13875" s="116"/>
      <c r="S13875" s="116"/>
      <c r="T13875" s="117"/>
    </row>
    <row r="13876" spans="16:20" x14ac:dyDescent="0.15">
      <c r="P13876" s="115"/>
      <c r="Q13876" s="116"/>
      <c r="R13876" s="116"/>
      <c r="S13876" s="116"/>
      <c r="T13876" s="117"/>
    </row>
    <row r="13877" spans="16:20" x14ac:dyDescent="0.15">
      <c r="P13877" s="115"/>
      <c r="Q13877" s="116"/>
      <c r="R13877" s="116"/>
      <c r="S13877" s="116"/>
      <c r="T13877" s="117"/>
    </row>
    <row r="13878" spans="16:20" x14ac:dyDescent="0.15">
      <c r="P13878" s="115"/>
      <c r="Q13878" s="116"/>
      <c r="R13878" s="116"/>
      <c r="S13878" s="116"/>
      <c r="T13878" s="117"/>
    </row>
    <row r="13879" spans="16:20" x14ac:dyDescent="0.15">
      <c r="P13879" s="115"/>
      <c r="Q13879" s="116"/>
      <c r="R13879" s="116"/>
      <c r="S13879" s="116"/>
      <c r="T13879" s="117"/>
    </row>
    <row r="13880" spans="16:20" x14ac:dyDescent="0.15">
      <c r="P13880" s="115"/>
      <c r="Q13880" s="116"/>
      <c r="R13880" s="116"/>
      <c r="S13880" s="116"/>
      <c r="T13880" s="117"/>
    </row>
    <row r="13881" spans="16:20" x14ac:dyDescent="0.15">
      <c r="P13881" s="115"/>
      <c r="Q13881" s="116"/>
      <c r="R13881" s="116"/>
      <c r="S13881" s="116"/>
      <c r="T13881" s="117"/>
    </row>
    <row r="13882" spans="16:20" x14ac:dyDescent="0.15">
      <c r="P13882" s="115"/>
      <c r="Q13882" s="116"/>
      <c r="R13882" s="116"/>
      <c r="S13882" s="116"/>
      <c r="T13882" s="117"/>
    </row>
    <row r="13883" spans="16:20" x14ac:dyDescent="0.15">
      <c r="P13883" s="115"/>
      <c r="Q13883" s="116"/>
      <c r="R13883" s="116"/>
      <c r="S13883" s="116"/>
      <c r="T13883" s="117"/>
    </row>
    <row r="13884" spans="16:20" x14ac:dyDescent="0.15">
      <c r="P13884" s="115"/>
      <c r="Q13884" s="116"/>
      <c r="R13884" s="116"/>
      <c r="S13884" s="116"/>
      <c r="T13884" s="117"/>
    </row>
    <row r="13885" spans="16:20" x14ac:dyDescent="0.15">
      <c r="P13885" s="115"/>
      <c r="Q13885" s="116"/>
      <c r="R13885" s="116"/>
      <c r="S13885" s="116"/>
      <c r="T13885" s="117"/>
    </row>
    <row r="13886" spans="16:20" x14ac:dyDescent="0.15">
      <c r="P13886" s="115"/>
      <c r="Q13886" s="116"/>
      <c r="R13886" s="116"/>
      <c r="S13886" s="116"/>
      <c r="T13886" s="117"/>
    </row>
    <row r="13887" spans="16:20" x14ac:dyDescent="0.15">
      <c r="P13887" s="115"/>
      <c r="Q13887" s="116"/>
      <c r="R13887" s="116"/>
      <c r="S13887" s="116"/>
      <c r="T13887" s="117"/>
    </row>
    <row r="13888" spans="16:20" x14ac:dyDescent="0.15">
      <c r="P13888" s="115"/>
      <c r="Q13888" s="116"/>
      <c r="R13888" s="116"/>
      <c r="S13888" s="116"/>
      <c r="T13888" s="117"/>
    </row>
    <row r="13889" spans="16:20" x14ac:dyDescent="0.15">
      <c r="P13889" s="115"/>
      <c r="Q13889" s="116"/>
      <c r="R13889" s="116"/>
      <c r="S13889" s="116"/>
      <c r="T13889" s="117"/>
    </row>
    <row r="13890" spans="16:20" x14ac:dyDescent="0.15">
      <c r="P13890" s="115"/>
      <c r="Q13890" s="116"/>
      <c r="R13890" s="116"/>
      <c r="S13890" s="116"/>
      <c r="T13890" s="117"/>
    </row>
    <row r="13891" spans="16:20" x14ac:dyDescent="0.15">
      <c r="P13891" s="115"/>
      <c r="Q13891" s="116"/>
      <c r="R13891" s="116"/>
      <c r="S13891" s="116"/>
      <c r="T13891" s="117"/>
    </row>
    <row r="13892" spans="16:20" x14ac:dyDescent="0.15">
      <c r="P13892" s="115"/>
      <c r="Q13892" s="116"/>
      <c r="R13892" s="116"/>
      <c r="S13892" s="116"/>
      <c r="T13892" s="117"/>
    </row>
    <row r="13893" spans="16:20" x14ac:dyDescent="0.15">
      <c r="P13893" s="115"/>
      <c r="Q13893" s="116"/>
      <c r="R13893" s="116"/>
      <c r="S13893" s="116"/>
      <c r="T13893" s="117"/>
    </row>
    <row r="13894" spans="16:20" x14ac:dyDescent="0.15">
      <c r="P13894" s="115"/>
      <c r="Q13894" s="116"/>
      <c r="R13894" s="116"/>
      <c r="S13894" s="116"/>
      <c r="T13894" s="117"/>
    </row>
    <row r="13895" spans="16:20" x14ac:dyDescent="0.15">
      <c r="P13895" s="115"/>
      <c r="Q13895" s="116"/>
      <c r="R13895" s="116"/>
      <c r="S13895" s="116"/>
      <c r="T13895" s="117"/>
    </row>
    <row r="13896" spans="16:20" x14ac:dyDescent="0.15">
      <c r="P13896" s="115"/>
      <c r="Q13896" s="116"/>
      <c r="R13896" s="116"/>
      <c r="S13896" s="116"/>
      <c r="T13896" s="117"/>
    </row>
    <row r="13897" spans="16:20" x14ac:dyDescent="0.15">
      <c r="P13897" s="115"/>
      <c r="Q13897" s="116"/>
      <c r="R13897" s="116"/>
      <c r="S13897" s="116"/>
      <c r="T13897" s="117"/>
    </row>
    <row r="13898" spans="16:20" x14ac:dyDescent="0.15">
      <c r="P13898" s="115"/>
      <c r="Q13898" s="116"/>
      <c r="R13898" s="116"/>
      <c r="S13898" s="116"/>
      <c r="T13898" s="117"/>
    </row>
    <row r="13899" spans="16:20" x14ac:dyDescent="0.15">
      <c r="P13899" s="115"/>
      <c r="Q13899" s="116"/>
      <c r="R13899" s="116"/>
      <c r="S13899" s="116"/>
      <c r="T13899" s="117"/>
    </row>
    <row r="13900" spans="16:20" x14ac:dyDescent="0.15">
      <c r="P13900" s="115"/>
      <c r="Q13900" s="116"/>
      <c r="R13900" s="116"/>
      <c r="S13900" s="116"/>
      <c r="T13900" s="117"/>
    </row>
    <row r="13901" spans="16:20" x14ac:dyDescent="0.15">
      <c r="P13901" s="115"/>
      <c r="Q13901" s="116"/>
      <c r="R13901" s="116"/>
      <c r="S13901" s="116"/>
      <c r="T13901" s="117"/>
    </row>
    <row r="13902" spans="16:20" x14ac:dyDescent="0.15">
      <c r="P13902" s="115"/>
      <c r="Q13902" s="116"/>
      <c r="R13902" s="116"/>
      <c r="S13902" s="116"/>
      <c r="T13902" s="117"/>
    </row>
    <row r="13903" spans="16:20" x14ac:dyDescent="0.15">
      <c r="P13903" s="115"/>
      <c r="Q13903" s="116"/>
      <c r="R13903" s="116"/>
      <c r="S13903" s="116"/>
      <c r="T13903" s="117"/>
    </row>
    <row r="13904" spans="16:20" x14ac:dyDescent="0.15">
      <c r="P13904" s="115"/>
      <c r="Q13904" s="116"/>
      <c r="R13904" s="116"/>
      <c r="S13904" s="116"/>
      <c r="T13904" s="117"/>
    </row>
    <row r="13905" spans="16:20" x14ac:dyDescent="0.15">
      <c r="P13905" s="115"/>
      <c r="Q13905" s="116"/>
      <c r="R13905" s="116"/>
      <c r="S13905" s="116"/>
      <c r="T13905" s="117"/>
    </row>
    <row r="13906" spans="16:20" x14ac:dyDescent="0.15">
      <c r="P13906" s="115"/>
      <c r="Q13906" s="116"/>
      <c r="R13906" s="116"/>
      <c r="S13906" s="116"/>
      <c r="T13906" s="117"/>
    </row>
    <row r="13907" spans="16:20" x14ac:dyDescent="0.15">
      <c r="P13907" s="115"/>
      <c r="Q13907" s="116"/>
      <c r="R13907" s="116"/>
      <c r="S13907" s="116"/>
      <c r="T13907" s="117"/>
    </row>
    <row r="13908" spans="16:20" x14ac:dyDescent="0.15">
      <c r="P13908" s="115"/>
      <c r="Q13908" s="116"/>
      <c r="R13908" s="116"/>
      <c r="S13908" s="116"/>
      <c r="T13908" s="117"/>
    </row>
    <row r="13909" spans="16:20" x14ac:dyDescent="0.15">
      <c r="P13909" s="115"/>
      <c r="Q13909" s="116"/>
      <c r="R13909" s="116"/>
      <c r="S13909" s="116"/>
      <c r="T13909" s="117"/>
    </row>
    <row r="13910" spans="16:20" x14ac:dyDescent="0.15">
      <c r="P13910" s="115"/>
      <c r="Q13910" s="116"/>
      <c r="R13910" s="116"/>
      <c r="S13910" s="116"/>
      <c r="T13910" s="117"/>
    </row>
    <row r="13911" spans="16:20" x14ac:dyDescent="0.15">
      <c r="P13911" s="115"/>
      <c r="Q13911" s="116"/>
      <c r="R13911" s="116"/>
      <c r="S13911" s="116"/>
      <c r="T13911" s="117"/>
    </row>
    <row r="13912" spans="16:20" x14ac:dyDescent="0.15">
      <c r="P13912" s="115"/>
      <c r="Q13912" s="116"/>
      <c r="R13912" s="116"/>
      <c r="S13912" s="116"/>
      <c r="T13912" s="117"/>
    </row>
    <row r="13913" spans="16:20" x14ac:dyDescent="0.15">
      <c r="P13913" s="115"/>
      <c r="Q13913" s="116"/>
      <c r="R13913" s="116"/>
      <c r="S13913" s="116"/>
      <c r="T13913" s="117"/>
    </row>
    <row r="13914" spans="16:20" x14ac:dyDescent="0.15">
      <c r="P13914" s="115"/>
      <c r="Q13914" s="116"/>
      <c r="R13914" s="116"/>
      <c r="S13914" s="116"/>
      <c r="T13914" s="117"/>
    </row>
    <row r="13915" spans="16:20" x14ac:dyDescent="0.15">
      <c r="P13915" s="115"/>
      <c r="Q13915" s="116"/>
      <c r="R13915" s="116"/>
      <c r="S13915" s="116"/>
      <c r="T13915" s="117"/>
    </row>
    <row r="13916" spans="16:20" x14ac:dyDescent="0.15">
      <c r="P13916" s="115"/>
      <c r="Q13916" s="116"/>
      <c r="R13916" s="116"/>
      <c r="S13916" s="116"/>
      <c r="T13916" s="117"/>
    </row>
    <row r="13917" spans="16:20" x14ac:dyDescent="0.15">
      <c r="P13917" s="115"/>
      <c r="Q13917" s="116"/>
      <c r="R13917" s="116"/>
      <c r="S13917" s="116"/>
      <c r="T13917" s="117"/>
    </row>
    <row r="13918" spans="16:20" x14ac:dyDescent="0.15">
      <c r="P13918" s="115"/>
      <c r="Q13918" s="116"/>
      <c r="R13918" s="116"/>
      <c r="S13918" s="116"/>
      <c r="T13918" s="117"/>
    </row>
    <row r="13919" spans="16:20" x14ac:dyDescent="0.15">
      <c r="P13919" s="115"/>
      <c r="Q13919" s="116"/>
      <c r="R13919" s="116"/>
      <c r="S13919" s="116"/>
      <c r="T13919" s="117"/>
    </row>
    <row r="13920" spans="16:20" x14ac:dyDescent="0.15">
      <c r="P13920" s="115"/>
      <c r="Q13920" s="116"/>
      <c r="R13920" s="116"/>
      <c r="S13920" s="116"/>
      <c r="T13920" s="117"/>
    </row>
    <row r="13921" spans="16:20" x14ac:dyDescent="0.15">
      <c r="P13921" s="115"/>
      <c r="Q13921" s="116"/>
      <c r="R13921" s="116"/>
      <c r="S13921" s="116"/>
      <c r="T13921" s="117"/>
    </row>
    <row r="13922" spans="16:20" x14ac:dyDescent="0.15">
      <c r="P13922" s="115"/>
      <c r="Q13922" s="116"/>
      <c r="R13922" s="116"/>
      <c r="S13922" s="116"/>
      <c r="T13922" s="117"/>
    </row>
    <row r="13923" spans="16:20" x14ac:dyDescent="0.15">
      <c r="P13923" s="115"/>
      <c r="Q13923" s="116"/>
      <c r="R13923" s="116"/>
      <c r="S13923" s="116"/>
      <c r="T13923" s="117"/>
    </row>
    <row r="13924" spans="16:20" x14ac:dyDescent="0.15">
      <c r="P13924" s="115"/>
      <c r="Q13924" s="116"/>
      <c r="R13924" s="116"/>
      <c r="S13924" s="116"/>
      <c r="T13924" s="117"/>
    </row>
    <row r="13925" spans="16:20" x14ac:dyDescent="0.15">
      <c r="P13925" s="115"/>
      <c r="Q13925" s="116"/>
      <c r="R13925" s="116"/>
      <c r="S13925" s="116"/>
      <c r="T13925" s="117"/>
    </row>
    <row r="13926" spans="16:20" x14ac:dyDescent="0.15">
      <c r="P13926" s="115"/>
      <c r="Q13926" s="116"/>
      <c r="R13926" s="116"/>
      <c r="S13926" s="116"/>
      <c r="T13926" s="117"/>
    </row>
    <row r="13927" spans="16:20" x14ac:dyDescent="0.15">
      <c r="P13927" s="115"/>
      <c r="Q13927" s="116"/>
      <c r="R13927" s="116"/>
      <c r="S13927" s="116"/>
      <c r="T13927" s="117"/>
    </row>
    <row r="13928" spans="16:20" x14ac:dyDescent="0.15">
      <c r="P13928" s="115"/>
      <c r="Q13928" s="116"/>
      <c r="R13928" s="116"/>
      <c r="S13928" s="116"/>
      <c r="T13928" s="117"/>
    </row>
    <row r="13929" spans="16:20" x14ac:dyDescent="0.15">
      <c r="P13929" s="115"/>
      <c r="Q13929" s="116"/>
      <c r="R13929" s="116"/>
      <c r="S13929" s="116"/>
      <c r="T13929" s="117"/>
    </row>
    <row r="13930" spans="16:20" x14ac:dyDescent="0.15">
      <c r="P13930" s="115"/>
      <c r="Q13930" s="116"/>
      <c r="R13930" s="116"/>
      <c r="S13930" s="116"/>
      <c r="T13930" s="117"/>
    </row>
    <row r="13931" spans="16:20" x14ac:dyDescent="0.15">
      <c r="P13931" s="115"/>
      <c r="Q13931" s="116"/>
      <c r="R13931" s="116"/>
      <c r="S13931" s="116"/>
      <c r="T13931" s="117"/>
    </row>
    <row r="13932" spans="16:20" x14ac:dyDescent="0.15">
      <c r="P13932" s="115"/>
      <c r="Q13932" s="116"/>
      <c r="R13932" s="116"/>
      <c r="S13932" s="116"/>
      <c r="T13932" s="117"/>
    </row>
    <row r="13933" spans="16:20" x14ac:dyDescent="0.15">
      <c r="P13933" s="115"/>
      <c r="Q13933" s="116"/>
      <c r="R13933" s="116"/>
      <c r="S13933" s="116"/>
      <c r="T13933" s="117"/>
    </row>
    <row r="13934" spans="16:20" x14ac:dyDescent="0.15">
      <c r="P13934" s="115"/>
      <c r="Q13934" s="116"/>
      <c r="R13934" s="116"/>
      <c r="S13934" s="116"/>
      <c r="T13934" s="117"/>
    </row>
    <row r="13935" spans="16:20" x14ac:dyDescent="0.15">
      <c r="P13935" s="115"/>
      <c r="Q13935" s="116"/>
      <c r="R13935" s="116"/>
      <c r="S13935" s="116"/>
      <c r="T13935" s="117"/>
    </row>
    <row r="13936" spans="16:20" x14ac:dyDescent="0.15">
      <c r="P13936" s="115"/>
      <c r="Q13936" s="116"/>
      <c r="R13936" s="116"/>
      <c r="S13936" s="116"/>
      <c r="T13936" s="117"/>
    </row>
    <row r="13937" spans="16:20" x14ac:dyDescent="0.15">
      <c r="P13937" s="115"/>
      <c r="Q13937" s="116"/>
      <c r="R13937" s="116"/>
      <c r="S13937" s="116"/>
      <c r="T13937" s="117"/>
    </row>
    <row r="13938" spans="16:20" x14ac:dyDescent="0.15">
      <c r="P13938" s="115"/>
      <c r="Q13938" s="116"/>
      <c r="R13938" s="116"/>
      <c r="S13938" s="116"/>
      <c r="T13938" s="117"/>
    </row>
    <row r="13939" spans="16:20" x14ac:dyDescent="0.15">
      <c r="P13939" s="115"/>
      <c r="Q13939" s="116"/>
      <c r="R13939" s="116"/>
      <c r="S13939" s="116"/>
      <c r="T13939" s="117"/>
    </row>
    <row r="13940" spans="16:20" x14ac:dyDescent="0.15">
      <c r="P13940" s="115"/>
      <c r="Q13940" s="116"/>
      <c r="R13940" s="116"/>
      <c r="S13940" s="116"/>
      <c r="T13940" s="117"/>
    </row>
    <row r="13941" spans="16:20" x14ac:dyDescent="0.15">
      <c r="P13941" s="115"/>
      <c r="Q13941" s="116"/>
      <c r="R13941" s="116"/>
      <c r="S13941" s="116"/>
      <c r="T13941" s="117"/>
    </row>
    <row r="13942" spans="16:20" x14ac:dyDescent="0.15">
      <c r="P13942" s="115"/>
      <c r="Q13942" s="116"/>
      <c r="R13942" s="116"/>
      <c r="S13942" s="116"/>
      <c r="T13942" s="117"/>
    </row>
    <row r="13943" spans="16:20" x14ac:dyDescent="0.15">
      <c r="P13943" s="115"/>
      <c r="Q13943" s="116"/>
      <c r="R13943" s="116"/>
      <c r="S13943" s="116"/>
      <c r="T13943" s="117"/>
    </row>
    <row r="13944" spans="16:20" x14ac:dyDescent="0.15">
      <c r="P13944" s="115"/>
      <c r="Q13944" s="116"/>
      <c r="R13944" s="116"/>
      <c r="S13944" s="116"/>
      <c r="T13944" s="117"/>
    </row>
    <row r="13945" spans="16:20" x14ac:dyDescent="0.15">
      <c r="P13945" s="115"/>
      <c r="Q13945" s="116"/>
      <c r="R13945" s="116"/>
      <c r="S13945" s="116"/>
      <c r="T13945" s="117"/>
    </row>
    <row r="13946" spans="16:20" x14ac:dyDescent="0.15">
      <c r="P13946" s="115"/>
      <c r="Q13946" s="116"/>
      <c r="R13946" s="116"/>
      <c r="S13946" s="116"/>
      <c r="T13946" s="117"/>
    </row>
    <row r="13947" spans="16:20" x14ac:dyDescent="0.15">
      <c r="P13947" s="115"/>
      <c r="Q13947" s="116"/>
      <c r="R13947" s="116"/>
      <c r="S13947" s="116"/>
      <c r="T13947" s="117"/>
    </row>
    <row r="13948" spans="16:20" x14ac:dyDescent="0.15">
      <c r="P13948" s="115"/>
      <c r="Q13948" s="116"/>
      <c r="R13948" s="116"/>
      <c r="S13948" s="116"/>
      <c r="T13948" s="117"/>
    </row>
    <row r="13949" spans="16:20" x14ac:dyDescent="0.15">
      <c r="P13949" s="115"/>
      <c r="Q13949" s="116"/>
      <c r="R13949" s="116"/>
      <c r="S13949" s="116"/>
      <c r="T13949" s="117"/>
    </row>
    <row r="13950" spans="16:20" x14ac:dyDescent="0.15">
      <c r="P13950" s="115"/>
      <c r="Q13950" s="116"/>
      <c r="R13950" s="116"/>
      <c r="S13950" s="116"/>
      <c r="T13950" s="117"/>
    </row>
    <row r="13951" spans="16:20" x14ac:dyDescent="0.15">
      <c r="P13951" s="115"/>
      <c r="Q13951" s="116"/>
      <c r="R13951" s="116"/>
      <c r="S13951" s="116"/>
      <c r="T13951" s="117"/>
    </row>
    <row r="13952" spans="16:20" x14ac:dyDescent="0.15">
      <c r="P13952" s="115"/>
      <c r="Q13952" s="116"/>
      <c r="R13952" s="116"/>
      <c r="S13952" s="116"/>
      <c r="T13952" s="117"/>
    </row>
    <row r="13953" spans="16:20" x14ac:dyDescent="0.15">
      <c r="P13953" s="115"/>
      <c r="Q13953" s="116"/>
      <c r="R13953" s="116"/>
      <c r="S13953" s="116"/>
      <c r="T13953" s="117"/>
    </row>
    <row r="13954" spans="16:20" x14ac:dyDescent="0.15">
      <c r="P13954" s="115"/>
      <c r="Q13954" s="116"/>
      <c r="R13954" s="116"/>
      <c r="S13954" s="116"/>
      <c r="T13954" s="117"/>
    </row>
    <row r="13955" spans="16:20" x14ac:dyDescent="0.15">
      <c r="P13955" s="115"/>
      <c r="Q13955" s="116"/>
      <c r="R13955" s="116"/>
      <c r="S13955" s="116"/>
      <c r="T13955" s="117"/>
    </row>
    <row r="13956" spans="16:20" x14ac:dyDescent="0.15">
      <c r="P13956" s="115"/>
      <c r="Q13956" s="116"/>
      <c r="R13956" s="116"/>
      <c r="S13956" s="116"/>
      <c r="T13956" s="117"/>
    </row>
    <row r="13957" spans="16:20" x14ac:dyDescent="0.15">
      <c r="P13957" s="115"/>
      <c r="Q13957" s="116"/>
      <c r="R13957" s="116"/>
      <c r="S13957" s="116"/>
      <c r="T13957" s="117"/>
    </row>
    <row r="13958" spans="16:20" x14ac:dyDescent="0.15">
      <c r="P13958" s="115"/>
      <c r="Q13958" s="116"/>
      <c r="R13958" s="116"/>
      <c r="S13958" s="116"/>
      <c r="T13958" s="117"/>
    </row>
    <row r="13959" spans="16:20" x14ac:dyDescent="0.15">
      <c r="P13959" s="115"/>
      <c r="Q13959" s="116"/>
      <c r="R13959" s="116"/>
      <c r="S13959" s="116"/>
      <c r="T13959" s="117"/>
    </row>
    <row r="13960" spans="16:20" x14ac:dyDescent="0.15">
      <c r="P13960" s="115"/>
      <c r="Q13960" s="116"/>
      <c r="R13960" s="116"/>
      <c r="S13960" s="116"/>
      <c r="T13960" s="117"/>
    </row>
    <row r="13961" spans="16:20" x14ac:dyDescent="0.15">
      <c r="P13961" s="115"/>
      <c r="Q13961" s="116"/>
      <c r="R13961" s="116"/>
      <c r="S13961" s="116"/>
      <c r="T13961" s="117"/>
    </row>
    <row r="13962" spans="16:20" x14ac:dyDescent="0.15">
      <c r="P13962" s="115"/>
      <c r="Q13962" s="116"/>
      <c r="R13962" s="116"/>
      <c r="S13962" s="116"/>
      <c r="T13962" s="117"/>
    </row>
    <row r="13963" spans="16:20" x14ac:dyDescent="0.15">
      <c r="P13963" s="115"/>
      <c r="Q13963" s="116"/>
      <c r="R13963" s="116"/>
      <c r="S13963" s="116"/>
      <c r="T13963" s="117"/>
    </row>
    <row r="13964" spans="16:20" x14ac:dyDescent="0.15">
      <c r="P13964" s="115"/>
      <c r="Q13964" s="116"/>
      <c r="R13964" s="116"/>
      <c r="S13964" s="116"/>
      <c r="T13964" s="117"/>
    </row>
    <row r="13965" spans="16:20" x14ac:dyDescent="0.15">
      <c r="P13965" s="115"/>
      <c r="Q13965" s="116"/>
      <c r="R13965" s="116"/>
      <c r="S13965" s="116"/>
      <c r="T13965" s="117"/>
    </row>
    <row r="13966" spans="16:20" x14ac:dyDescent="0.15">
      <c r="P13966" s="115"/>
      <c r="Q13966" s="116"/>
      <c r="R13966" s="116"/>
      <c r="S13966" s="116"/>
      <c r="T13966" s="117"/>
    </row>
    <row r="13967" spans="16:20" x14ac:dyDescent="0.15">
      <c r="P13967" s="115"/>
      <c r="Q13967" s="116"/>
      <c r="R13967" s="116"/>
      <c r="S13967" s="116"/>
      <c r="T13967" s="117"/>
    </row>
    <row r="13968" spans="16:20" x14ac:dyDescent="0.15">
      <c r="P13968" s="115"/>
      <c r="Q13968" s="116"/>
      <c r="R13968" s="116"/>
      <c r="S13968" s="116"/>
      <c r="T13968" s="117"/>
    </row>
    <row r="13969" spans="16:20" x14ac:dyDescent="0.15">
      <c r="P13969" s="115"/>
      <c r="Q13969" s="116"/>
      <c r="R13969" s="116"/>
      <c r="S13969" s="116"/>
      <c r="T13969" s="117"/>
    </row>
    <row r="13970" spans="16:20" x14ac:dyDescent="0.15">
      <c r="P13970" s="115"/>
      <c r="Q13970" s="116"/>
      <c r="R13970" s="116"/>
      <c r="S13970" s="116"/>
      <c r="T13970" s="117"/>
    </row>
    <row r="13971" spans="16:20" x14ac:dyDescent="0.15">
      <c r="P13971" s="115"/>
      <c r="Q13971" s="116"/>
      <c r="R13971" s="116"/>
      <c r="S13971" s="116"/>
      <c r="T13971" s="117"/>
    </row>
    <row r="13972" spans="16:20" x14ac:dyDescent="0.15">
      <c r="P13972" s="115"/>
      <c r="Q13972" s="116"/>
      <c r="R13972" s="116"/>
      <c r="S13972" s="116"/>
      <c r="T13972" s="117"/>
    </row>
    <row r="13973" spans="16:20" x14ac:dyDescent="0.15">
      <c r="P13973" s="115"/>
      <c r="Q13973" s="116"/>
      <c r="R13973" s="116"/>
      <c r="S13973" s="116"/>
      <c r="T13973" s="117"/>
    </row>
    <row r="13974" spans="16:20" x14ac:dyDescent="0.15">
      <c r="P13974" s="115"/>
      <c r="Q13974" s="116"/>
      <c r="R13974" s="116"/>
      <c r="S13974" s="116"/>
      <c r="T13974" s="117"/>
    </row>
    <row r="13975" spans="16:20" x14ac:dyDescent="0.15">
      <c r="P13975" s="115"/>
      <c r="Q13975" s="116"/>
      <c r="R13975" s="116"/>
      <c r="S13975" s="116"/>
      <c r="T13975" s="117"/>
    </row>
    <row r="13976" spans="16:20" x14ac:dyDescent="0.15">
      <c r="P13976" s="115"/>
      <c r="Q13976" s="116"/>
      <c r="R13976" s="116"/>
      <c r="S13976" s="116"/>
      <c r="T13976" s="117"/>
    </row>
    <row r="13977" spans="16:20" x14ac:dyDescent="0.15">
      <c r="P13977" s="115"/>
      <c r="Q13977" s="116"/>
      <c r="R13977" s="116"/>
      <c r="S13977" s="116"/>
      <c r="T13977" s="117"/>
    </row>
    <row r="13978" spans="16:20" x14ac:dyDescent="0.15">
      <c r="P13978" s="115"/>
      <c r="Q13978" s="116"/>
      <c r="R13978" s="116"/>
      <c r="S13978" s="116"/>
      <c r="T13978" s="117"/>
    </row>
    <row r="13979" spans="16:20" x14ac:dyDescent="0.15">
      <c r="P13979" s="115"/>
      <c r="Q13979" s="116"/>
      <c r="R13979" s="116"/>
      <c r="S13979" s="116"/>
      <c r="T13979" s="117"/>
    </row>
    <row r="13980" spans="16:20" x14ac:dyDescent="0.15">
      <c r="P13980" s="115"/>
      <c r="Q13980" s="116"/>
      <c r="R13980" s="116"/>
      <c r="S13980" s="116"/>
      <c r="T13980" s="117"/>
    </row>
    <row r="13981" spans="16:20" x14ac:dyDescent="0.15">
      <c r="P13981" s="115"/>
      <c r="Q13981" s="116"/>
      <c r="R13981" s="116"/>
      <c r="S13981" s="116"/>
      <c r="T13981" s="117"/>
    </row>
    <row r="13982" spans="16:20" x14ac:dyDescent="0.15">
      <c r="P13982" s="115"/>
      <c r="Q13982" s="116"/>
      <c r="R13982" s="116"/>
      <c r="S13982" s="116"/>
      <c r="T13982" s="117"/>
    </row>
    <row r="13983" spans="16:20" x14ac:dyDescent="0.15">
      <c r="P13983" s="115"/>
      <c r="Q13983" s="116"/>
      <c r="R13983" s="116"/>
      <c r="S13983" s="116"/>
      <c r="T13983" s="117"/>
    </row>
    <row r="13984" spans="16:20" x14ac:dyDescent="0.15">
      <c r="P13984" s="115"/>
      <c r="Q13984" s="116"/>
      <c r="R13984" s="116"/>
      <c r="S13984" s="116"/>
      <c r="T13984" s="117"/>
    </row>
    <row r="13985" spans="16:20" x14ac:dyDescent="0.15">
      <c r="P13985" s="115"/>
      <c r="Q13985" s="116"/>
      <c r="R13985" s="116"/>
      <c r="S13985" s="116"/>
      <c r="T13985" s="117"/>
    </row>
    <row r="13986" spans="16:20" x14ac:dyDescent="0.15">
      <c r="P13986" s="115"/>
      <c r="Q13986" s="116"/>
      <c r="R13986" s="116"/>
      <c r="S13986" s="116"/>
      <c r="T13986" s="117"/>
    </row>
    <row r="13987" spans="16:20" x14ac:dyDescent="0.15">
      <c r="P13987" s="115"/>
      <c r="Q13987" s="116"/>
      <c r="R13987" s="116"/>
      <c r="S13987" s="116"/>
      <c r="T13987" s="117"/>
    </row>
    <row r="13988" spans="16:20" x14ac:dyDescent="0.15">
      <c r="P13988" s="115"/>
      <c r="Q13988" s="116"/>
      <c r="R13988" s="116"/>
      <c r="S13988" s="116"/>
      <c r="T13988" s="117"/>
    </row>
    <row r="13989" spans="16:20" x14ac:dyDescent="0.15">
      <c r="P13989" s="115"/>
      <c r="Q13989" s="116"/>
      <c r="R13989" s="116"/>
      <c r="S13989" s="116"/>
      <c r="T13989" s="117"/>
    </row>
    <row r="13990" spans="16:20" x14ac:dyDescent="0.15">
      <c r="P13990" s="115"/>
      <c r="Q13990" s="116"/>
      <c r="R13990" s="116"/>
      <c r="S13990" s="116"/>
      <c r="T13990" s="117"/>
    </row>
    <row r="13991" spans="16:20" x14ac:dyDescent="0.15">
      <c r="P13991" s="115"/>
      <c r="Q13991" s="116"/>
      <c r="R13991" s="116"/>
      <c r="S13991" s="116"/>
      <c r="T13991" s="117"/>
    </row>
    <row r="13992" spans="16:20" x14ac:dyDescent="0.15">
      <c r="P13992" s="115"/>
      <c r="Q13992" s="116"/>
      <c r="R13992" s="116"/>
      <c r="S13992" s="116"/>
      <c r="T13992" s="117"/>
    </row>
    <row r="13993" spans="16:20" x14ac:dyDescent="0.15">
      <c r="P13993" s="115"/>
      <c r="Q13993" s="116"/>
      <c r="R13993" s="116"/>
      <c r="S13993" s="116"/>
      <c r="T13993" s="117"/>
    </row>
    <row r="13994" spans="16:20" x14ac:dyDescent="0.15">
      <c r="P13994" s="115"/>
      <c r="Q13994" s="116"/>
      <c r="R13994" s="116"/>
      <c r="S13994" s="116"/>
      <c r="T13994" s="117"/>
    </row>
    <row r="13995" spans="16:20" x14ac:dyDescent="0.15">
      <c r="P13995" s="115"/>
      <c r="Q13995" s="116"/>
      <c r="R13995" s="116"/>
      <c r="S13995" s="116"/>
      <c r="T13995" s="117"/>
    </row>
    <row r="13996" spans="16:20" x14ac:dyDescent="0.15">
      <c r="P13996" s="115"/>
      <c r="Q13996" s="116"/>
      <c r="R13996" s="116"/>
      <c r="S13996" s="116"/>
      <c r="T13996" s="117"/>
    </row>
    <row r="13997" spans="16:20" x14ac:dyDescent="0.15">
      <c r="P13997" s="115"/>
      <c r="Q13997" s="116"/>
      <c r="R13997" s="116"/>
      <c r="S13997" s="116"/>
      <c r="T13997" s="117"/>
    </row>
    <row r="13998" spans="16:20" x14ac:dyDescent="0.15">
      <c r="P13998" s="115"/>
      <c r="Q13998" s="116"/>
      <c r="R13998" s="116"/>
      <c r="S13998" s="116"/>
      <c r="T13998" s="117"/>
    </row>
    <row r="13999" spans="16:20" x14ac:dyDescent="0.15">
      <c r="P13999" s="115"/>
      <c r="Q13999" s="116"/>
      <c r="R13999" s="116"/>
      <c r="S13999" s="116"/>
      <c r="T13999" s="117"/>
    </row>
    <row r="14000" spans="16:20" x14ac:dyDescent="0.15">
      <c r="P14000" s="115"/>
      <c r="Q14000" s="116"/>
      <c r="R14000" s="116"/>
      <c r="S14000" s="116"/>
      <c r="T14000" s="117"/>
    </row>
    <row r="14001" spans="16:20" x14ac:dyDescent="0.15">
      <c r="P14001" s="115"/>
      <c r="Q14001" s="116"/>
      <c r="R14001" s="116"/>
      <c r="S14001" s="116"/>
      <c r="T14001" s="117"/>
    </row>
    <row r="14002" spans="16:20" x14ac:dyDescent="0.15">
      <c r="P14002" s="115"/>
      <c r="Q14002" s="116"/>
      <c r="R14002" s="116"/>
      <c r="S14002" s="116"/>
      <c r="T14002" s="117"/>
    </row>
    <row r="14003" spans="16:20" x14ac:dyDescent="0.15">
      <c r="P14003" s="115"/>
      <c r="Q14003" s="116"/>
      <c r="R14003" s="116"/>
      <c r="S14003" s="116"/>
      <c r="T14003" s="117"/>
    </row>
    <row r="14004" spans="16:20" x14ac:dyDescent="0.15">
      <c r="P14004" s="115"/>
      <c r="Q14004" s="116"/>
      <c r="R14004" s="116"/>
      <c r="S14004" s="116"/>
      <c r="T14004" s="117"/>
    </row>
    <row r="14005" spans="16:20" x14ac:dyDescent="0.15">
      <c r="P14005" s="115"/>
      <c r="Q14005" s="116"/>
      <c r="R14005" s="116"/>
      <c r="S14005" s="116"/>
      <c r="T14005" s="117"/>
    </row>
    <row r="14006" spans="16:20" x14ac:dyDescent="0.15">
      <c r="P14006" s="115"/>
      <c r="Q14006" s="116"/>
      <c r="R14006" s="116"/>
      <c r="S14006" s="116"/>
      <c r="T14006" s="117"/>
    </row>
    <row r="14007" spans="16:20" x14ac:dyDescent="0.15">
      <c r="P14007" s="115"/>
      <c r="Q14007" s="116"/>
      <c r="R14007" s="116"/>
      <c r="S14007" s="116"/>
      <c r="T14007" s="117"/>
    </row>
    <row r="14008" spans="16:20" x14ac:dyDescent="0.15">
      <c r="P14008" s="115"/>
      <c r="Q14008" s="116"/>
      <c r="R14008" s="116"/>
      <c r="S14008" s="116"/>
      <c r="T14008" s="117"/>
    </row>
    <row r="14009" spans="16:20" x14ac:dyDescent="0.15">
      <c r="P14009" s="115"/>
      <c r="Q14009" s="116"/>
      <c r="R14009" s="116"/>
      <c r="S14009" s="116"/>
      <c r="T14009" s="117"/>
    </row>
    <row r="14010" spans="16:20" x14ac:dyDescent="0.15">
      <c r="P14010" s="115"/>
      <c r="Q14010" s="116"/>
      <c r="R14010" s="116"/>
      <c r="S14010" s="116"/>
      <c r="T14010" s="117"/>
    </row>
    <row r="14011" spans="16:20" x14ac:dyDescent="0.15">
      <c r="P14011" s="115"/>
      <c r="Q14011" s="116"/>
      <c r="R14011" s="116"/>
      <c r="S14011" s="116"/>
      <c r="T14011" s="117"/>
    </row>
    <row r="14012" spans="16:20" x14ac:dyDescent="0.15">
      <c r="P14012" s="115"/>
      <c r="Q14012" s="116"/>
      <c r="R14012" s="116"/>
      <c r="S14012" s="116"/>
      <c r="T14012" s="117"/>
    </row>
    <row r="14013" spans="16:20" x14ac:dyDescent="0.15">
      <c r="P14013" s="115"/>
      <c r="Q14013" s="116"/>
      <c r="R14013" s="116"/>
      <c r="S14013" s="116"/>
      <c r="T14013" s="117"/>
    </row>
    <row r="14014" spans="16:20" x14ac:dyDescent="0.15">
      <c r="P14014" s="115"/>
      <c r="Q14014" s="116"/>
      <c r="R14014" s="116"/>
      <c r="S14014" s="116"/>
      <c r="T14014" s="117"/>
    </row>
    <row r="14015" spans="16:20" x14ac:dyDescent="0.15">
      <c r="P14015" s="115"/>
      <c r="Q14015" s="116"/>
      <c r="R14015" s="116"/>
      <c r="S14015" s="116"/>
      <c r="T14015" s="117"/>
    </row>
    <row r="14016" spans="16:20" x14ac:dyDescent="0.15">
      <c r="P14016" s="115"/>
      <c r="Q14016" s="116"/>
      <c r="R14016" s="116"/>
      <c r="S14016" s="116"/>
      <c r="T14016" s="117"/>
    </row>
    <row r="14017" spans="16:20" x14ac:dyDescent="0.15">
      <c r="P14017" s="115"/>
      <c r="Q14017" s="116"/>
      <c r="R14017" s="116"/>
      <c r="S14017" s="116"/>
      <c r="T14017" s="117"/>
    </row>
    <row r="14018" spans="16:20" x14ac:dyDescent="0.15">
      <c r="P14018" s="115"/>
      <c r="Q14018" s="116"/>
      <c r="R14018" s="116"/>
      <c r="S14018" s="116"/>
      <c r="T14018" s="117"/>
    </row>
    <row r="14019" spans="16:20" x14ac:dyDescent="0.15">
      <c r="P14019" s="115"/>
      <c r="Q14019" s="116"/>
      <c r="R14019" s="116"/>
      <c r="S14019" s="116"/>
      <c r="T14019" s="117"/>
    </row>
    <row r="14020" spans="16:20" x14ac:dyDescent="0.15">
      <c r="P14020" s="115"/>
      <c r="Q14020" s="116"/>
      <c r="R14020" s="116"/>
      <c r="S14020" s="116"/>
      <c r="T14020" s="117"/>
    </row>
    <row r="14021" spans="16:20" x14ac:dyDescent="0.15">
      <c r="P14021" s="115"/>
      <c r="Q14021" s="116"/>
      <c r="R14021" s="116"/>
      <c r="S14021" s="116"/>
      <c r="T14021" s="117"/>
    </row>
    <row r="14022" spans="16:20" x14ac:dyDescent="0.15">
      <c r="P14022" s="115"/>
      <c r="Q14022" s="116"/>
      <c r="R14022" s="116"/>
      <c r="S14022" s="116"/>
      <c r="T14022" s="117"/>
    </row>
    <row r="14023" spans="16:20" x14ac:dyDescent="0.15">
      <c r="P14023" s="115"/>
      <c r="Q14023" s="116"/>
      <c r="R14023" s="116"/>
      <c r="S14023" s="116"/>
      <c r="T14023" s="117"/>
    </row>
    <row r="14024" spans="16:20" x14ac:dyDescent="0.15">
      <c r="P14024" s="115"/>
      <c r="Q14024" s="116"/>
      <c r="R14024" s="116"/>
      <c r="S14024" s="116"/>
      <c r="T14024" s="117"/>
    </row>
    <row r="14025" spans="16:20" x14ac:dyDescent="0.15">
      <c r="P14025" s="115"/>
      <c r="Q14025" s="116"/>
      <c r="R14025" s="116"/>
      <c r="S14025" s="116"/>
      <c r="T14025" s="117"/>
    </row>
    <row r="14026" spans="16:20" x14ac:dyDescent="0.15">
      <c r="P14026" s="115"/>
      <c r="Q14026" s="116"/>
      <c r="R14026" s="116"/>
      <c r="S14026" s="116"/>
      <c r="T14026" s="117"/>
    </row>
    <row r="14027" spans="16:20" x14ac:dyDescent="0.15">
      <c r="P14027" s="115"/>
      <c r="Q14027" s="116"/>
      <c r="R14027" s="116"/>
      <c r="S14027" s="116"/>
      <c r="T14027" s="117"/>
    </row>
    <row r="14028" spans="16:20" x14ac:dyDescent="0.15">
      <c r="P14028" s="115"/>
      <c r="Q14028" s="116"/>
      <c r="R14028" s="116"/>
      <c r="S14028" s="116"/>
      <c r="T14028" s="117"/>
    </row>
    <row r="14029" spans="16:20" x14ac:dyDescent="0.15">
      <c r="P14029" s="115"/>
      <c r="Q14029" s="116"/>
      <c r="R14029" s="116"/>
      <c r="S14029" s="116"/>
      <c r="T14029" s="117"/>
    </row>
    <row r="14030" spans="16:20" x14ac:dyDescent="0.15">
      <c r="P14030" s="115"/>
      <c r="Q14030" s="116"/>
      <c r="R14030" s="116"/>
      <c r="S14030" s="116"/>
      <c r="T14030" s="117"/>
    </row>
    <row r="14031" spans="16:20" x14ac:dyDescent="0.15">
      <c r="P14031" s="115"/>
      <c r="Q14031" s="116"/>
      <c r="R14031" s="116"/>
      <c r="S14031" s="116"/>
      <c r="T14031" s="117"/>
    </row>
    <row r="14032" spans="16:20" x14ac:dyDescent="0.15">
      <c r="P14032" s="115"/>
      <c r="Q14032" s="116"/>
      <c r="R14032" s="116"/>
      <c r="S14032" s="116"/>
      <c r="T14032" s="117"/>
    </row>
    <row r="14033" spans="16:20" x14ac:dyDescent="0.15">
      <c r="P14033" s="115"/>
      <c r="Q14033" s="116"/>
      <c r="R14033" s="116"/>
      <c r="S14033" s="116"/>
      <c r="T14033" s="117"/>
    </row>
    <row r="14034" spans="16:20" x14ac:dyDescent="0.15">
      <c r="P14034" s="115"/>
      <c r="Q14034" s="116"/>
      <c r="R14034" s="116"/>
      <c r="S14034" s="116"/>
      <c r="T14034" s="117"/>
    </row>
    <row r="14035" spans="16:20" x14ac:dyDescent="0.15">
      <c r="P14035" s="115"/>
      <c r="Q14035" s="116"/>
      <c r="R14035" s="116"/>
      <c r="S14035" s="116"/>
      <c r="T14035" s="117"/>
    </row>
    <row r="14036" spans="16:20" x14ac:dyDescent="0.15">
      <c r="P14036" s="115"/>
      <c r="Q14036" s="116"/>
      <c r="R14036" s="116"/>
      <c r="S14036" s="116"/>
      <c r="T14036" s="117"/>
    </row>
    <row r="14037" spans="16:20" x14ac:dyDescent="0.15">
      <c r="P14037" s="115"/>
      <c r="Q14037" s="116"/>
      <c r="R14037" s="116"/>
      <c r="S14037" s="116"/>
      <c r="T14037" s="117"/>
    </row>
    <row r="14038" spans="16:20" x14ac:dyDescent="0.15">
      <c r="P14038" s="115"/>
      <c r="Q14038" s="116"/>
      <c r="R14038" s="116"/>
      <c r="S14038" s="116"/>
      <c r="T14038" s="117"/>
    </row>
    <row r="14039" spans="16:20" x14ac:dyDescent="0.15">
      <c r="P14039" s="115"/>
      <c r="Q14039" s="116"/>
      <c r="R14039" s="116"/>
      <c r="S14039" s="116"/>
      <c r="T14039" s="117"/>
    </row>
    <row r="14040" spans="16:20" x14ac:dyDescent="0.15">
      <c r="P14040" s="115"/>
      <c r="Q14040" s="116"/>
      <c r="R14040" s="116"/>
      <c r="S14040" s="116"/>
      <c r="T14040" s="117"/>
    </row>
    <row r="14041" spans="16:20" x14ac:dyDescent="0.15">
      <c r="P14041" s="115"/>
      <c r="Q14041" s="116"/>
      <c r="R14041" s="116"/>
      <c r="S14041" s="116"/>
      <c r="T14041" s="117"/>
    </row>
    <row r="14042" spans="16:20" x14ac:dyDescent="0.15">
      <c r="P14042" s="115"/>
      <c r="Q14042" s="116"/>
      <c r="R14042" s="116"/>
      <c r="S14042" s="116"/>
      <c r="T14042" s="117"/>
    </row>
    <row r="14043" spans="16:20" x14ac:dyDescent="0.15">
      <c r="P14043" s="115"/>
      <c r="Q14043" s="116"/>
      <c r="R14043" s="116"/>
      <c r="S14043" s="116"/>
      <c r="T14043" s="117"/>
    </row>
    <row r="14044" spans="16:20" x14ac:dyDescent="0.15">
      <c r="P14044" s="115"/>
      <c r="Q14044" s="116"/>
      <c r="R14044" s="116"/>
      <c r="S14044" s="116"/>
      <c r="T14044" s="117"/>
    </row>
    <row r="14045" spans="16:20" x14ac:dyDescent="0.15">
      <c r="P14045" s="115"/>
      <c r="Q14045" s="116"/>
      <c r="R14045" s="116"/>
      <c r="S14045" s="116"/>
      <c r="T14045" s="117"/>
    </row>
    <row r="14046" spans="16:20" x14ac:dyDescent="0.15">
      <c r="P14046" s="115"/>
      <c r="Q14046" s="116"/>
      <c r="R14046" s="116"/>
      <c r="S14046" s="116"/>
      <c r="T14046" s="117"/>
    </row>
    <row r="14047" spans="16:20" x14ac:dyDescent="0.15">
      <c r="P14047" s="115"/>
      <c r="Q14047" s="116"/>
      <c r="R14047" s="116"/>
      <c r="S14047" s="116"/>
      <c r="T14047" s="117"/>
    </row>
    <row r="14048" spans="16:20" x14ac:dyDescent="0.15">
      <c r="P14048" s="115"/>
      <c r="Q14048" s="116"/>
      <c r="R14048" s="116"/>
      <c r="S14048" s="116"/>
      <c r="T14048" s="117"/>
    </row>
    <row r="14049" spans="16:20" x14ac:dyDescent="0.15">
      <c r="P14049" s="115"/>
      <c r="Q14049" s="116"/>
      <c r="R14049" s="116"/>
      <c r="S14049" s="116"/>
      <c r="T14049" s="117"/>
    </row>
    <row r="14050" spans="16:20" x14ac:dyDescent="0.15">
      <c r="P14050" s="115"/>
      <c r="Q14050" s="116"/>
      <c r="R14050" s="116"/>
      <c r="S14050" s="116"/>
      <c r="T14050" s="117"/>
    </row>
    <row r="14051" spans="16:20" x14ac:dyDescent="0.15">
      <c r="P14051" s="115"/>
      <c r="Q14051" s="116"/>
      <c r="R14051" s="116"/>
      <c r="S14051" s="116"/>
      <c r="T14051" s="117"/>
    </row>
    <row r="14052" spans="16:20" x14ac:dyDescent="0.15">
      <c r="P14052" s="115"/>
      <c r="Q14052" s="116"/>
      <c r="R14052" s="116"/>
      <c r="S14052" s="116"/>
      <c r="T14052" s="117"/>
    </row>
    <row r="14053" spans="16:20" x14ac:dyDescent="0.15">
      <c r="P14053" s="115"/>
      <c r="Q14053" s="116"/>
      <c r="R14053" s="116"/>
      <c r="S14053" s="116"/>
      <c r="T14053" s="117"/>
    </row>
    <row r="14054" spans="16:20" x14ac:dyDescent="0.15">
      <c r="P14054" s="115"/>
      <c r="Q14054" s="116"/>
      <c r="R14054" s="116"/>
      <c r="S14054" s="116"/>
      <c r="T14054" s="117"/>
    </row>
    <row r="14055" spans="16:20" x14ac:dyDescent="0.15">
      <c r="P14055" s="115"/>
      <c r="Q14055" s="116"/>
      <c r="R14055" s="116"/>
      <c r="S14055" s="116"/>
      <c r="T14055" s="117"/>
    </row>
    <row r="14056" spans="16:20" x14ac:dyDescent="0.15">
      <c r="P14056" s="115"/>
      <c r="Q14056" s="116"/>
      <c r="R14056" s="116"/>
      <c r="S14056" s="116"/>
      <c r="T14056" s="117"/>
    </row>
    <row r="14057" spans="16:20" x14ac:dyDescent="0.15">
      <c r="P14057" s="115"/>
      <c r="Q14057" s="116"/>
      <c r="R14057" s="116"/>
      <c r="S14057" s="116"/>
      <c r="T14057" s="117"/>
    </row>
    <row r="14058" spans="16:20" x14ac:dyDescent="0.15">
      <c r="P14058" s="115"/>
      <c r="Q14058" s="116"/>
      <c r="R14058" s="116"/>
      <c r="S14058" s="116"/>
      <c r="T14058" s="117"/>
    </row>
    <row r="14059" spans="16:20" x14ac:dyDescent="0.15">
      <c r="P14059" s="115"/>
      <c r="Q14059" s="116"/>
      <c r="R14059" s="116"/>
      <c r="S14059" s="116"/>
      <c r="T14059" s="117"/>
    </row>
    <row r="14060" spans="16:20" x14ac:dyDescent="0.15">
      <c r="P14060" s="115"/>
      <c r="Q14060" s="116"/>
      <c r="R14060" s="116"/>
      <c r="S14060" s="116"/>
      <c r="T14060" s="117"/>
    </row>
    <row r="14061" spans="16:20" x14ac:dyDescent="0.15">
      <c r="P14061" s="115"/>
      <c r="Q14061" s="116"/>
      <c r="R14061" s="116"/>
      <c r="S14061" s="116"/>
      <c r="T14061" s="117"/>
    </row>
    <row r="14062" spans="16:20" x14ac:dyDescent="0.15">
      <c r="P14062" s="115"/>
      <c r="Q14062" s="116"/>
      <c r="R14062" s="116"/>
      <c r="S14062" s="116"/>
      <c r="T14062" s="117"/>
    </row>
    <row r="14063" spans="16:20" x14ac:dyDescent="0.15">
      <c r="P14063" s="115"/>
      <c r="Q14063" s="116"/>
      <c r="R14063" s="116"/>
      <c r="S14063" s="116"/>
      <c r="T14063" s="117"/>
    </row>
    <row r="14064" spans="16:20" x14ac:dyDescent="0.15">
      <c r="P14064" s="115"/>
      <c r="Q14064" s="116"/>
      <c r="R14064" s="116"/>
      <c r="S14064" s="116"/>
      <c r="T14064" s="117"/>
    </row>
    <row r="14065" spans="16:20" x14ac:dyDescent="0.15">
      <c r="P14065" s="115"/>
      <c r="Q14065" s="116"/>
      <c r="R14065" s="116"/>
      <c r="S14065" s="116"/>
      <c r="T14065" s="117"/>
    </row>
    <row r="14066" spans="16:20" x14ac:dyDescent="0.15">
      <c r="P14066" s="115"/>
      <c r="Q14066" s="116"/>
      <c r="R14066" s="116"/>
      <c r="S14066" s="116"/>
      <c r="T14066" s="117"/>
    </row>
    <row r="14067" spans="16:20" x14ac:dyDescent="0.15">
      <c r="P14067" s="115"/>
      <c r="Q14067" s="116"/>
      <c r="R14067" s="116"/>
      <c r="S14067" s="116"/>
      <c r="T14067" s="117"/>
    </row>
    <row r="14068" spans="16:20" x14ac:dyDescent="0.15">
      <c r="P14068" s="115"/>
      <c r="Q14068" s="116"/>
      <c r="R14068" s="116"/>
      <c r="S14068" s="116"/>
      <c r="T14068" s="117"/>
    </row>
    <row r="14069" spans="16:20" x14ac:dyDescent="0.15">
      <c r="P14069" s="115"/>
      <c r="Q14069" s="116"/>
      <c r="R14069" s="116"/>
      <c r="S14069" s="116"/>
      <c r="T14069" s="117"/>
    </row>
    <row r="14070" spans="16:20" x14ac:dyDescent="0.15">
      <c r="P14070" s="115"/>
      <c r="Q14070" s="116"/>
      <c r="R14070" s="116"/>
      <c r="S14070" s="116"/>
      <c r="T14070" s="117"/>
    </row>
    <row r="14071" spans="16:20" x14ac:dyDescent="0.15">
      <c r="P14071" s="115"/>
      <c r="Q14071" s="116"/>
      <c r="R14071" s="116"/>
      <c r="S14071" s="116"/>
      <c r="T14071" s="117"/>
    </row>
    <row r="14072" spans="16:20" x14ac:dyDescent="0.15">
      <c r="P14072" s="115"/>
      <c r="Q14072" s="116"/>
      <c r="R14072" s="116"/>
      <c r="S14072" s="116"/>
      <c r="T14072" s="117"/>
    </row>
    <row r="14073" spans="16:20" x14ac:dyDescent="0.15">
      <c r="P14073" s="115"/>
      <c r="Q14073" s="116"/>
      <c r="R14073" s="116"/>
      <c r="S14073" s="116"/>
      <c r="T14073" s="117"/>
    </row>
    <row r="14074" spans="16:20" x14ac:dyDescent="0.15">
      <c r="P14074" s="115"/>
      <c r="Q14074" s="116"/>
      <c r="R14074" s="116"/>
      <c r="S14074" s="116"/>
      <c r="T14074" s="117"/>
    </row>
    <row r="14075" spans="16:20" x14ac:dyDescent="0.15">
      <c r="P14075" s="115"/>
      <c r="Q14075" s="116"/>
      <c r="R14075" s="116"/>
      <c r="S14075" s="116"/>
      <c r="T14075" s="117"/>
    </row>
    <row r="14076" spans="16:20" x14ac:dyDescent="0.15">
      <c r="P14076" s="115"/>
      <c r="Q14076" s="116"/>
      <c r="R14076" s="116"/>
      <c r="S14076" s="116"/>
      <c r="T14076" s="117"/>
    </row>
    <row r="14077" spans="16:20" x14ac:dyDescent="0.15">
      <c r="P14077" s="115"/>
      <c r="Q14077" s="116"/>
      <c r="R14077" s="116"/>
      <c r="S14077" s="116"/>
      <c r="T14077" s="117"/>
    </row>
    <row r="14078" spans="16:20" x14ac:dyDescent="0.15">
      <c r="P14078" s="115"/>
      <c r="Q14078" s="116"/>
      <c r="R14078" s="116"/>
      <c r="S14078" s="116"/>
      <c r="T14078" s="117"/>
    </row>
    <row r="14079" spans="16:20" x14ac:dyDescent="0.15">
      <c r="P14079" s="115"/>
      <c r="Q14079" s="116"/>
      <c r="R14079" s="116"/>
      <c r="S14079" s="116"/>
      <c r="T14079" s="117"/>
    </row>
    <row r="14080" spans="16:20" x14ac:dyDescent="0.15">
      <c r="P14080" s="115"/>
      <c r="Q14080" s="116"/>
      <c r="R14080" s="116"/>
      <c r="S14080" s="116"/>
      <c r="T14080" s="117"/>
    </row>
    <row r="14081" spans="16:20" x14ac:dyDescent="0.15">
      <c r="P14081" s="115"/>
      <c r="Q14081" s="116"/>
      <c r="R14081" s="116"/>
      <c r="S14081" s="116"/>
      <c r="T14081" s="117"/>
    </row>
    <row r="14082" spans="16:20" x14ac:dyDescent="0.15">
      <c r="P14082" s="115"/>
      <c r="Q14082" s="116"/>
      <c r="R14082" s="116"/>
      <c r="S14082" s="116"/>
      <c r="T14082" s="117"/>
    </row>
    <row r="14083" spans="16:20" x14ac:dyDescent="0.15">
      <c r="P14083" s="115"/>
      <c r="Q14083" s="116"/>
      <c r="R14083" s="116"/>
      <c r="S14083" s="116"/>
      <c r="T14083" s="117"/>
    </row>
    <row r="14084" spans="16:20" x14ac:dyDescent="0.15">
      <c r="P14084" s="115"/>
      <c r="Q14084" s="116"/>
      <c r="R14084" s="116"/>
      <c r="S14084" s="116"/>
      <c r="T14084" s="117"/>
    </row>
    <row r="14085" spans="16:20" x14ac:dyDescent="0.15">
      <c r="P14085" s="115"/>
      <c r="Q14085" s="116"/>
      <c r="R14085" s="116"/>
      <c r="S14085" s="116"/>
      <c r="T14085" s="117"/>
    </row>
    <row r="14086" spans="16:20" x14ac:dyDescent="0.15">
      <c r="P14086" s="115"/>
      <c r="Q14086" s="116"/>
      <c r="R14086" s="116"/>
      <c r="S14086" s="116"/>
      <c r="T14086" s="117"/>
    </row>
    <row r="14087" spans="16:20" x14ac:dyDescent="0.15">
      <c r="P14087" s="115"/>
      <c r="Q14087" s="116"/>
      <c r="R14087" s="116"/>
      <c r="S14087" s="116"/>
      <c r="T14087" s="117"/>
    </row>
    <row r="14088" spans="16:20" x14ac:dyDescent="0.15">
      <c r="P14088" s="115"/>
      <c r="Q14088" s="116"/>
      <c r="R14088" s="116"/>
      <c r="S14088" s="116"/>
      <c r="T14088" s="117"/>
    </row>
    <row r="14089" spans="16:20" x14ac:dyDescent="0.15">
      <c r="P14089" s="115"/>
      <c r="Q14089" s="116"/>
      <c r="R14089" s="116"/>
      <c r="S14089" s="116"/>
      <c r="T14089" s="117"/>
    </row>
    <row r="14090" spans="16:20" x14ac:dyDescent="0.15">
      <c r="P14090" s="115"/>
      <c r="Q14090" s="116"/>
      <c r="R14090" s="116"/>
      <c r="S14090" s="116"/>
      <c r="T14090" s="117"/>
    </row>
    <row r="14091" spans="16:20" x14ac:dyDescent="0.15">
      <c r="P14091" s="115"/>
      <c r="Q14091" s="116"/>
      <c r="R14091" s="116"/>
      <c r="S14091" s="116"/>
      <c r="T14091" s="117"/>
    </row>
    <row r="14092" spans="16:20" x14ac:dyDescent="0.15">
      <c r="P14092" s="115"/>
      <c r="Q14092" s="116"/>
      <c r="R14092" s="116"/>
      <c r="S14092" s="116"/>
      <c r="T14092" s="117"/>
    </row>
    <row r="14093" spans="16:20" x14ac:dyDescent="0.15">
      <c r="P14093" s="115"/>
      <c r="Q14093" s="116"/>
      <c r="R14093" s="116"/>
      <c r="S14093" s="116"/>
      <c r="T14093" s="117"/>
    </row>
    <row r="14094" spans="16:20" x14ac:dyDescent="0.15">
      <c r="P14094" s="115"/>
      <c r="Q14094" s="116"/>
      <c r="R14094" s="116"/>
      <c r="S14094" s="116"/>
      <c r="T14094" s="117"/>
    </row>
    <row r="14095" spans="16:20" x14ac:dyDescent="0.15">
      <c r="P14095" s="115"/>
      <c r="Q14095" s="116"/>
      <c r="R14095" s="116"/>
      <c r="S14095" s="116"/>
      <c r="T14095" s="117"/>
    </row>
    <row r="14096" spans="16:20" x14ac:dyDescent="0.15">
      <c r="P14096" s="115"/>
      <c r="Q14096" s="116"/>
      <c r="R14096" s="116"/>
      <c r="S14096" s="116"/>
      <c r="T14096" s="117"/>
    </row>
    <row r="14097" spans="16:20" x14ac:dyDescent="0.15">
      <c r="P14097" s="115"/>
      <c r="Q14097" s="116"/>
      <c r="R14097" s="116"/>
      <c r="S14097" s="116"/>
      <c r="T14097" s="117"/>
    </row>
    <row r="14098" spans="16:20" x14ac:dyDescent="0.15">
      <c r="P14098" s="115"/>
      <c r="Q14098" s="116"/>
      <c r="R14098" s="116"/>
      <c r="S14098" s="116"/>
      <c r="T14098" s="117"/>
    </row>
    <row r="14099" spans="16:20" x14ac:dyDescent="0.15">
      <c r="P14099" s="115"/>
      <c r="Q14099" s="116"/>
      <c r="R14099" s="116"/>
      <c r="S14099" s="116"/>
      <c r="T14099" s="117"/>
    </row>
    <row r="14100" spans="16:20" x14ac:dyDescent="0.15">
      <c r="P14100" s="115"/>
      <c r="Q14100" s="116"/>
      <c r="R14100" s="116"/>
      <c r="S14100" s="116"/>
      <c r="T14100" s="117"/>
    </row>
    <row r="14101" spans="16:20" x14ac:dyDescent="0.15">
      <c r="P14101" s="115"/>
      <c r="Q14101" s="116"/>
      <c r="R14101" s="116"/>
      <c r="S14101" s="116"/>
      <c r="T14101" s="117"/>
    </row>
    <row r="14102" spans="16:20" x14ac:dyDescent="0.15">
      <c r="P14102" s="115"/>
      <c r="Q14102" s="116"/>
      <c r="R14102" s="116"/>
      <c r="S14102" s="116"/>
      <c r="T14102" s="117"/>
    </row>
    <row r="14103" spans="16:20" x14ac:dyDescent="0.15">
      <c r="P14103" s="115"/>
      <c r="Q14103" s="116"/>
      <c r="R14103" s="116"/>
      <c r="S14103" s="116"/>
      <c r="T14103" s="117"/>
    </row>
    <row r="14104" spans="16:20" x14ac:dyDescent="0.15">
      <c r="P14104" s="115"/>
      <c r="Q14104" s="116"/>
      <c r="R14104" s="116"/>
      <c r="S14104" s="116"/>
      <c r="T14104" s="117"/>
    </row>
    <row r="14105" spans="16:20" x14ac:dyDescent="0.15">
      <c r="P14105" s="115"/>
      <c r="Q14105" s="116"/>
      <c r="R14105" s="116"/>
      <c r="S14105" s="116"/>
      <c r="T14105" s="117"/>
    </row>
    <row r="14106" spans="16:20" x14ac:dyDescent="0.15">
      <c r="P14106" s="115"/>
      <c r="Q14106" s="116"/>
      <c r="R14106" s="116"/>
      <c r="S14106" s="116"/>
      <c r="T14106" s="117"/>
    </row>
    <row r="14107" spans="16:20" x14ac:dyDescent="0.15">
      <c r="P14107" s="115"/>
      <c r="Q14107" s="116"/>
      <c r="R14107" s="116"/>
      <c r="S14107" s="116"/>
      <c r="T14107" s="117"/>
    </row>
    <row r="14108" spans="16:20" x14ac:dyDescent="0.15">
      <c r="P14108" s="115"/>
      <c r="Q14108" s="116"/>
      <c r="R14108" s="116"/>
      <c r="S14108" s="116"/>
      <c r="T14108" s="117"/>
    </row>
    <row r="14109" spans="16:20" x14ac:dyDescent="0.15">
      <c r="P14109" s="115"/>
      <c r="Q14109" s="116"/>
      <c r="R14109" s="116"/>
      <c r="S14109" s="116"/>
      <c r="T14109" s="117"/>
    </row>
    <row r="14110" spans="16:20" x14ac:dyDescent="0.15">
      <c r="P14110" s="115"/>
      <c r="Q14110" s="116"/>
      <c r="R14110" s="116"/>
      <c r="S14110" s="116"/>
      <c r="T14110" s="117"/>
    </row>
    <row r="14111" spans="16:20" x14ac:dyDescent="0.15">
      <c r="P14111" s="115"/>
      <c r="Q14111" s="116"/>
      <c r="R14111" s="116"/>
      <c r="S14111" s="116"/>
      <c r="T14111" s="117"/>
    </row>
    <row r="14112" spans="16:20" x14ac:dyDescent="0.15">
      <c r="P14112" s="115"/>
      <c r="Q14112" s="116"/>
      <c r="R14112" s="116"/>
      <c r="S14112" s="116"/>
      <c r="T14112" s="117"/>
    </row>
    <row r="14113" spans="16:20" x14ac:dyDescent="0.15">
      <c r="P14113" s="115"/>
      <c r="Q14113" s="116"/>
      <c r="R14113" s="116"/>
      <c r="S14113" s="116"/>
      <c r="T14113" s="117"/>
    </row>
    <row r="14114" spans="16:20" x14ac:dyDescent="0.15">
      <c r="P14114" s="115"/>
      <c r="Q14114" s="116"/>
      <c r="R14114" s="116"/>
      <c r="S14114" s="116"/>
      <c r="T14114" s="117"/>
    </row>
    <row r="14115" spans="16:20" x14ac:dyDescent="0.15">
      <c r="P14115" s="115"/>
      <c r="Q14115" s="116"/>
      <c r="R14115" s="116"/>
      <c r="S14115" s="116"/>
      <c r="T14115" s="117"/>
    </row>
    <row r="14116" spans="16:20" x14ac:dyDescent="0.15">
      <c r="P14116" s="115"/>
      <c r="Q14116" s="116"/>
      <c r="R14116" s="116"/>
      <c r="S14116" s="116"/>
      <c r="T14116" s="117"/>
    </row>
    <row r="14117" spans="16:20" x14ac:dyDescent="0.15">
      <c r="P14117" s="115"/>
      <c r="Q14117" s="116"/>
      <c r="R14117" s="116"/>
      <c r="S14117" s="116"/>
      <c r="T14117" s="117"/>
    </row>
    <row r="14118" spans="16:20" x14ac:dyDescent="0.15">
      <c r="P14118" s="115"/>
      <c r="Q14118" s="116"/>
      <c r="R14118" s="116"/>
      <c r="S14118" s="116"/>
      <c r="T14118" s="117"/>
    </row>
    <row r="14119" spans="16:20" x14ac:dyDescent="0.15">
      <c r="P14119" s="115"/>
      <c r="Q14119" s="116"/>
      <c r="R14119" s="116"/>
      <c r="S14119" s="116"/>
      <c r="T14119" s="117"/>
    </row>
    <row r="14120" spans="16:20" x14ac:dyDescent="0.15">
      <c r="P14120" s="115"/>
      <c r="Q14120" s="116"/>
      <c r="R14120" s="116"/>
      <c r="S14120" s="116"/>
      <c r="T14120" s="117"/>
    </row>
    <row r="14121" spans="16:20" x14ac:dyDescent="0.15">
      <c r="P14121" s="115"/>
      <c r="Q14121" s="116"/>
      <c r="R14121" s="116"/>
      <c r="S14121" s="116"/>
      <c r="T14121" s="117"/>
    </row>
    <row r="14122" spans="16:20" x14ac:dyDescent="0.15">
      <c r="P14122" s="115"/>
      <c r="Q14122" s="116"/>
      <c r="R14122" s="116"/>
      <c r="S14122" s="116"/>
      <c r="T14122" s="117"/>
    </row>
    <row r="14123" spans="16:20" x14ac:dyDescent="0.15">
      <c r="P14123" s="115"/>
      <c r="Q14123" s="116"/>
      <c r="R14123" s="116"/>
      <c r="S14123" s="116"/>
      <c r="T14123" s="117"/>
    </row>
    <row r="14124" spans="16:20" x14ac:dyDescent="0.15">
      <c r="P14124" s="115"/>
      <c r="Q14124" s="116"/>
      <c r="R14124" s="116"/>
      <c r="S14124" s="116"/>
      <c r="T14124" s="117"/>
    </row>
    <row r="14125" spans="16:20" x14ac:dyDescent="0.15">
      <c r="P14125" s="115"/>
      <c r="Q14125" s="116"/>
      <c r="R14125" s="116"/>
      <c r="S14125" s="116"/>
      <c r="T14125" s="117"/>
    </row>
    <row r="14126" spans="16:20" x14ac:dyDescent="0.15">
      <c r="P14126" s="115"/>
      <c r="Q14126" s="116"/>
      <c r="R14126" s="116"/>
      <c r="S14126" s="116"/>
      <c r="T14126" s="117"/>
    </row>
    <row r="14127" spans="16:20" x14ac:dyDescent="0.15">
      <c r="P14127" s="115"/>
      <c r="Q14127" s="116"/>
      <c r="R14127" s="116"/>
      <c r="S14127" s="116"/>
      <c r="T14127" s="117"/>
    </row>
    <row r="14128" spans="16:20" x14ac:dyDescent="0.15">
      <c r="P14128" s="115"/>
      <c r="Q14128" s="116"/>
      <c r="R14128" s="116"/>
      <c r="S14128" s="116"/>
      <c r="T14128" s="117"/>
    </row>
    <row r="14129" spans="16:20" x14ac:dyDescent="0.15">
      <c r="P14129" s="115"/>
      <c r="Q14129" s="116"/>
      <c r="R14129" s="116"/>
      <c r="S14129" s="116"/>
      <c r="T14129" s="117"/>
    </row>
    <row r="14130" spans="16:20" x14ac:dyDescent="0.15">
      <c r="P14130" s="115"/>
      <c r="Q14130" s="116"/>
      <c r="R14130" s="116"/>
      <c r="S14130" s="116"/>
      <c r="T14130" s="117"/>
    </row>
    <row r="14131" spans="16:20" x14ac:dyDescent="0.15">
      <c r="P14131" s="115"/>
      <c r="Q14131" s="116"/>
      <c r="R14131" s="116"/>
      <c r="S14131" s="116"/>
      <c r="T14131" s="117"/>
    </row>
    <row r="14132" spans="16:20" x14ac:dyDescent="0.15">
      <c r="P14132" s="115"/>
      <c r="Q14132" s="116"/>
      <c r="R14132" s="116"/>
      <c r="S14132" s="116"/>
      <c r="T14132" s="117"/>
    </row>
    <row r="14133" spans="16:20" x14ac:dyDescent="0.15">
      <c r="P14133" s="115"/>
      <c r="Q14133" s="116"/>
      <c r="R14133" s="116"/>
      <c r="S14133" s="116"/>
      <c r="T14133" s="117"/>
    </row>
    <row r="14134" spans="16:20" x14ac:dyDescent="0.15">
      <c r="P14134" s="115"/>
      <c r="Q14134" s="116"/>
      <c r="R14134" s="116"/>
      <c r="S14134" s="116"/>
      <c r="T14134" s="117"/>
    </row>
    <row r="14135" spans="16:20" x14ac:dyDescent="0.15">
      <c r="P14135" s="115"/>
      <c r="Q14135" s="116"/>
      <c r="R14135" s="116"/>
      <c r="S14135" s="116"/>
      <c r="T14135" s="117"/>
    </row>
    <row r="14136" spans="16:20" x14ac:dyDescent="0.15">
      <c r="P14136" s="115"/>
      <c r="Q14136" s="116"/>
      <c r="R14136" s="116"/>
      <c r="S14136" s="116"/>
      <c r="T14136" s="117"/>
    </row>
    <row r="14137" spans="16:20" x14ac:dyDescent="0.15">
      <c r="P14137" s="115"/>
      <c r="Q14137" s="116"/>
      <c r="R14137" s="116"/>
      <c r="S14137" s="116"/>
      <c r="T14137" s="117"/>
    </row>
    <row r="14138" spans="16:20" x14ac:dyDescent="0.15">
      <c r="P14138" s="115"/>
      <c r="Q14138" s="116"/>
      <c r="R14138" s="116"/>
      <c r="S14138" s="116"/>
      <c r="T14138" s="117"/>
    </row>
    <row r="14139" spans="16:20" x14ac:dyDescent="0.15">
      <c r="P14139" s="115"/>
      <c r="Q14139" s="116"/>
      <c r="R14139" s="116"/>
      <c r="S14139" s="116"/>
      <c r="T14139" s="117"/>
    </row>
    <row r="14140" spans="16:20" x14ac:dyDescent="0.15">
      <c r="P14140" s="115"/>
      <c r="Q14140" s="116"/>
      <c r="R14140" s="116"/>
      <c r="S14140" s="116"/>
      <c r="T14140" s="117"/>
    </row>
    <row r="14141" spans="16:20" x14ac:dyDescent="0.15">
      <c r="P14141" s="115"/>
      <c r="Q14141" s="116"/>
      <c r="R14141" s="116"/>
      <c r="S14141" s="116"/>
      <c r="T14141" s="117"/>
    </row>
    <row r="14142" spans="16:20" x14ac:dyDescent="0.15">
      <c r="P14142" s="115"/>
      <c r="Q14142" s="116"/>
      <c r="R14142" s="116"/>
      <c r="S14142" s="116"/>
      <c r="T14142" s="117"/>
    </row>
    <row r="14143" spans="16:20" x14ac:dyDescent="0.15">
      <c r="P14143" s="115"/>
      <c r="Q14143" s="116"/>
      <c r="R14143" s="116"/>
      <c r="S14143" s="116"/>
      <c r="T14143" s="117"/>
    </row>
    <row r="14144" spans="16:20" x14ac:dyDescent="0.15">
      <c r="P14144" s="115"/>
      <c r="Q14144" s="116"/>
      <c r="R14144" s="116"/>
      <c r="S14144" s="116"/>
      <c r="T14144" s="117"/>
    </row>
    <row r="14145" spans="16:20" x14ac:dyDescent="0.15">
      <c r="P14145" s="115"/>
      <c r="Q14145" s="116"/>
      <c r="R14145" s="116"/>
      <c r="S14145" s="116"/>
      <c r="T14145" s="117"/>
    </row>
    <row r="14146" spans="16:20" x14ac:dyDescent="0.15">
      <c r="P14146" s="115"/>
      <c r="Q14146" s="116"/>
      <c r="R14146" s="116"/>
      <c r="S14146" s="116"/>
      <c r="T14146" s="117"/>
    </row>
    <row r="14147" spans="16:20" x14ac:dyDescent="0.15">
      <c r="P14147" s="115"/>
      <c r="Q14147" s="116"/>
      <c r="R14147" s="116"/>
      <c r="S14147" s="116"/>
      <c r="T14147" s="117"/>
    </row>
    <row r="14148" spans="16:20" x14ac:dyDescent="0.15">
      <c r="P14148" s="115"/>
      <c r="Q14148" s="116"/>
      <c r="R14148" s="116"/>
      <c r="S14148" s="116"/>
      <c r="T14148" s="117"/>
    </row>
    <row r="14149" spans="16:20" x14ac:dyDescent="0.15">
      <c r="P14149" s="115"/>
      <c r="Q14149" s="116"/>
      <c r="R14149" s="116"/>
      <c r="S14149" s="116"/>
      <c r="T14149" s="117"/>
    </row>
    <row r="14150" spans="16:20" x14ac:dyDescent="0.15">
      <c r="P14150" s="115"/>
      <c r="Q14150" s="116"/>
      <c r="R14150" s="116"/>
      <c r="S14150" s="116"/>
      <c r="T14150" s="117"/>
    </row>
    <row r="14151" spans="16:20" x14ac:dyDescent="0.15">
      <c r="P14151" s="115"/>
      <c r="Q14151" s="116"/>
      <c r="R14151" s="116"/>
      <c r="S14151" s="116"/>
      <c r="T14151" s="117"/>
    </row>
    <row r="14152" spans="16:20" x14ac:dyDescent="0.15">
      <c r="P14152" s="115"/>
      <c r="Q14152" s="116"/>
      <c r="R14152" s="116"/>
      <c r="S14152" s="116"/>
      <c r="T14152" s="117"/>
    </row>
    <row r="14153" spans="16:20" x14ac:dyDescent="0.15">
      <c r="P14153" s="115"/>
      <c r="Q14153" s="116"/>
      <c r="R14153" s="116"/>
      <c r="S14153" s="116"/>
      <c r="T14153" s="117"/>
    </row>
    <row r="14154" spans="16:20" x14ac:dyDescent="0.15">
      <c r="P14154" s="115"/>
      <c r="Q14154" s="116"/>
      <c r="R14154" s="116"/>
      <c r="S14154" s="116"/>
      <c r="T14154" s="117"/>
    </row>
    <row r="14155" spans="16:20" x14ac:dyDescent="0.15">
      <c r="P14155" s="115"/>
      <c r="Q14155" s="116"/>
      <c r="R14155" s="116"/>
      <c r="S14155" s="116"/>
      <c r="T14155" s="117"/>
    </row>
    <row r="14156" spans="16:20" x14ac:dyDescent="0.15">
      <c r="P14156" s="115"/>
      <c r="Q14156" s="116"/>
      <c r="R14156" s="116"/>
      <c r="S14156" s="116"/>
      <c r="T14156" s="117"/>
    </row>
    <row r="14157" spans="16:20" x14ac:dyDescent="0.15">
      <c r="P14157" s="115"/>
      <c r="Q14157" s="116"/>
      <c r="R14157" s="116"/>
      <c r="S14157" s="116"/>
      <c r="T14157" s="117"/>
    </row>
    <row r="14158" spans="16:20" x14ac:dyDescent="0.15">
      <c r="P14158" s="115"/>
      <c r="Q14158" s="116"/>
      <c r="R14158" s="116"/>
      <c r="S14158" s="116"/>
      <c r="T14158" s="117"/>
    </row>
    <row r="14159" spans="16:20" x14ac:dyDescent="0.15">
      <c r="P14159" s="115"/>
      <c r="Q14159" s="116"/>
      <c r="R14159" s="116"/>
      <c r="S14159" s="116"/>
      <c r="T14159" s="117"/>
    </row>
    <row r="14160" spans="16:20" x14ac:dyDescent="0.15">
      <c r="P14160" s="115"/>
      <c r="Q14160" s="116"/>
      <c r="R14160" s="116"/>
      <c r="S14160" s="116"/>
      <c r="T14160" s="117"/>
    </row>
    <row r="14161" spans="16:20" x14ac:dyDescent="0.15">
      <c r="P14161" s="115"/>
      <c r="Q14161" s="116"/>
      <c r="R14161" s="116"/>
      <c r="S14161" s="116"/>
      <c r="T14161" s="117"/>
    </row>
    <row r="14162" spans="16:20" x14ac:dyDescent="0.15">
      <c r="P14162" s="115"/>
      <c r="Q14162" s="116"/>
      <c r="R14162" s="116"/>
      <c r="S14162" s="116"/>
      <c r="T14162" s="117"/>
    </row>
    <row r="14163" spans="16:20" x14ac:dyDescent="0.15">
      <c r="P14163" s="115"/>
      <c r="Q14163" s="116"/>
      <c r="R14163" s="116"/>
      <c r="S14163" s="116"/>
      <c r="T14163" s="117"/>
    </row>
    <row r="14164" spans="16:20" x14ac:dyDescent="0.15">
      <c r="P14164" s="115"/>
      <c r="Q14164" s="116"/>
      <c r="R14164" s="116"/>
      <c r="S14164" s="116"/>
      <c r="T14164" s="117"/>
    </row>
    <row r="14165" spans="16:20" x14ac:dyDescent="0.15">
      <c r="P14165" s="115"/>
      <c r="Q14165" s="116"/>
      <c r="R14165" s="116"/>
      <c r="S14165" s="116"/>
      <c r="T14165" s="117"/>
    </row>
    <row r="14166" spans="16:20" x14ac:dyDescent="0.15">
      <c r="P14166" s="115"/>
      <c r="Q14166" s="116"/>
      <c r="R14166" s="116"/>
      <c r="S14166" s="116"/>
      <c r="T14166" s="117"/>
    </row>
    <row r="14167" spans="16:20" x14ac:dyDescent="0.15">
      <c r="P14167" s="115"/>
      <c r="Q14167" s="116"/>
      <c r="R14167" s="116"/>
      <c r="S14167" s="116"/>
      <c r="T14167" s="117"/>
    </row>
    <row r="14168" spans="16:20" x14ac:dyDescent="0.15">
      <c r="P14168" s="115"/>
      <c r="Q14168" s="116"/>
      <c r="R14168" s="116"/>
      <c r="S14168" s="116"/>
      <c r="T14168" s="117"/>
    </row>
    <row r="14169" spans="16:20" x14ac:dyDescent="0.15">
      <c r="P14169" s="115"/>
      <c r="Q14169" s="116"/>
      <c r="R14169" s="116"/>
      <c r="S14169" s="116"/>
      <c r="T14169" s="117"/>
    </row>
    <row r="14170" spans="16:20" x14ac:dyDescent="0.15">
      <c r="P14170" s="115"/>
      <c r="Q14170" s="116"/>
      <c r="R14170" s="116"/>
      <c r="S14170" s="116"/>
      <c r="T14170" s="117"/>
    </row>
    <row r="14171" spans="16:20" x14ac:dyDescent="0.15">
      <c r="P14171" s="115"/>
      <c r="Q14171" s="116"/>
      <c r="R14171" s="116"/>
      <c r="S14171" s="116"/>
      <c r="T14171" s="117"/>
    </row>
    <row r="14172" spans="16:20" x14ac:dyDescent="0.15">
      <c r="P14172" s="115"/>
      <c r="Q14172" s="116"/>
      <c r="R14172" s="116"/>
      <c r="S14172" s="116"/>
      <c r="T14172" s="117"/>
    </row>
    <row r="14173" spans="16:20" x14ac:dyDescent="0.15">
      <c r="P14173" s="115"/>
      <c r="Q14173" s="116"/>
      <c r="R14173" s="116"/>
      <c r="S14173" s="116"/>
      <c r="T14173" s="117"/>
    </row>
    <row r="14174" spans="16:20" x14ac:dyDescent="0.15">
      <c r="P14174" s="115"/>
      <c r="Q14174" s="116"/>
      <c r="R14174" s="116"/>
      <c r="S14174" s="116"/>
      <c r="T14174" s="117"/>
    </row>
    <row r="14175" spans="16:20" x14ac:dyDescent="0.15">
      <c r="P14175" s="115"/>
      <c r="Q14175" s="116"/>
      <c r="R14175" s="116"/>
      <c r="S14175" s="116"/>
      <c r="T14175" s="117"/>
    </row>
    <row r="14176" spans="16:20" x14ac:dyDescent="0.15">
      <c r="P14176" s="115"/>
      <c r="Q14176" s="116"/>
      <c r="R14176" s="116"/>
      <c r="S14176" s="116"/>
      <c r="T14176" s="117"/>
    </row>
    <row r="14177" spans="16:20" x14ac:dyDescent="0.15">
      <c r="P14177" s="115"/>
      <c r="Q14177" s="116"/>
      <c r="R14177" s="116"/>
      <c r="S14177" s="116"/>
      <c r="T14177" s="117"/>
    </row>
    <row r="14178" spans="16:20" x14ac:dyDescent="0.15">
      <c r="P14178" s="115"/>
      <c r="Q14178" s="116"/>
      <c r="R14178" s="116"/>
      <c r="S14178" s="116"/>
      <c r="T14178" s="117"/>
    </row>
    <row r="14179" spans="16:20" x14ac:dyDescent="0.15">
      <c r="P14179" s="115"/>
      <c r="Q14179" s="116"/>
      <c r="R14179" s="116"/>
      <c r="S14179" s="116"/>
      <c r="T14179" s="117"/>
    </row>
    <row r="14180" spans="16:20" x14ac:dyDescent="0.15">
      <c r="P14180" s="115"/>
      <c r="Q14180" s="116"/>
      <c r="R14180" s="116"/>
      <c r="S14180" s="116"/>
      <c r="T14180" s="117"/>
    </row>
    <row r="14181" spans="16:20" x14ac:dyDescent="0.15">
      <c r="P14181" s="115"/>
      <c r="Q14181" s="116"/>
      <c r="R14181" s="116"/>
      <c r="S14181" s="116"/>
      <c r="T14181" s="117"/>
    </row>
    <row r="14182" spans="16:20" x14ac:dyDescent="0.15">
      <c r="P14182" s="115"/>
      <c r="Q14182" s="116"/>
      <c r="R14182" s="116"/>
      <c r="S14182" s="116"/>
      <c r="T14182" s="117"/>
    </row>
    <row r="14183" spans="16:20" x14ac:dyDescent="0.15">
      <c r="P14183" s="115"/>
      <c r="Q14183" s="116"/>
      <c r="R14183" s="116"/>
      <c r="S14183" s="116"/>
      <c r="T14183" s="117"/>
    </row>
    <row r="14184" spans="16:20" x14ac:dyDescent="0.15">
      <c r="P14184" s="115"/>
      <c r="Q14184" s="116"/>
      <c r="R14184" s="116"/>
      <c r="S14184" s="116"/>
      <c r="T14184" s="117"/>
    </row>
    <row r="14185" spans="16:20" x14ac:dyDescent="0.15">
      <c r="P14185" s="115"/>
      <c r="Q14185" s="116"/>
      <c r="R14185" s="116"/>
      <c r="S14185" s="116"/>
      <c r="T14185" s="117"/>
    </row>
    <row r="14186" spans="16:20" x14ac:dyDescent="0.15">
      <c r="P14186" s="115"/>
      <c r="Q14186" s="116"/>
      <c r="R14186" s="116"/>
      <c r="S14186" s="116"/>
      <c r="T14186" s="117"/>
    </row>
    <row r="14187" spans="16:20" x14ac:dyDescent="0.15">
      <c r="P14187" s="115"/>
      <c r="Q14187" s="116"/>
      <c r="R14187" s="116"/>
      <c r="S14187" s="116"/>
      <c r="T14187" s="117"/>
    </row>
    <row r="14188" spans="16:20" x14ac:dyDescent="0.15">
      <c r="P14188" s="115"/>
      <c r="Q14188" s="116"/>
      <c r="R14188" s="116"/>
      <c r="S14188" s="116"/>
      <c r="T14188" s="117"/>
    </row>
    <row r="14189" spans="16:20" x14ac:dyDescent="0.15">
      <c r="P14189" s="115"/>
      <c r="Q14189" s="116"/>
      <c r="R14189" s="116"/>
      <c r="S14189" s="116"/>
      <c r="T14189" s="117"/>
    </row>
    <row r="14190" spans="16:20" x14ac:dyDescent="0.15">
      <c r="P14190" s="115"/>
      <c r="Q14190" s="116"/>
      <c r="R14190" s="116"/>
      <c r="S14190" s="116"/>
      <c r="T14190" s="117"/>
    </row>
    <row r="14191" spans="16:20" x14ac:dyDescent="0.15">
      <c r="P14191" s="115"/>
      <c r="Q14191" s="116"/>
      <c r="R14191" s="116"/>
      <c r="S14191" s="116"/>
      <c r="T14191" s="117"/>
    </row>
    <row r="14192" spans="16:20" x14ac:dyDescent="0.15">
      <c r="P14192" s="115"/>
      <c r="Q14192" s="116"/>
      <c r="R14192" s="116"/>
      <c r="S14192" s="116"/>
      <c r="T14192" s="117"/>
    </row>
    <row r="14193" spans="16:20" x14ac:dyDescent="0.15">
      <c r="P14193" s="115"/>
      <c r="Q14193" s="116"/>
      <c r="R14193" s="116"/>
      <c r="S14193" s="116"/>
      <c r="T14193" s="117"/>
    </row>
    <row r="14194" spans="16:20" x14ac:dyDescent="0.15">
      <c r="P14194" s="115"/>
      <c r="Q14194" s="116"/>
      <c r="R14194" s="116"/>
      <c r="S14194" s="116"/>
      <c r="T14194" s="117"/>
    </row>
    <row r="14195" spans="16:20" x14ac:dyDescent="0.15">
      <c r="P14195" s="115"/>
      <c r="Q14195" s="116"/>
      <c r="R14195" s="116"/>
      <c r="S14195" s="116"/>
      <c r="T14195" s="117"/>
    </row>
    <row r="14196" spans="16:20" x14ac:dyDescent="0.15">
      <c r="P14196" s="115"/>
      <c r="Q14196" s="116"/>
      <c r="R14196" s="116"/>
      <c r="S14196" s="116"/>
      <c r="T14196" s="117"/>
    </row>
    <row r="14197" spans="16:20" x14ac:dyDescent="0.15">
      <c r="P14197" s="115"/>
      <c r="Q14197" s="116"/>
      <c r="R14197" s="116"/>
      <c r="S14197" s="116"/>
      <c r="T14197" s="117"/>
    </row>
    <row r="14198" spans="16:20" x14ac:dyDescent="0.15">
      <c r="P14198" s="115"/>
      <c r="Q14198" s="116"/>
      <c r="R14198" s="116"/>
      <c r="S14198" s="116"/>
      <c r="T14198" s="117"/>
    </row>
    <row r="14199" spans="16:20" x14ac:dyDescent="0.15">
      <c r="P14199" s="115"/>
      <c r="Q14199" s="116"/>
      <c r="R14199" s="116"/>
      <c r="S14199" s="116"/>
      <c r="T14199" s="117"/>
    </row>
    <row r="14200" spans="16:20" x14ac:dyDescent="0.15">
      <c r="P14200" s="115"/>
      <c r="Q14200" s="116"/>
      <c r="R14200" s="116"/>
      <c r="S14200" s="116"/>
      <c r="T14200" s="117"/>
    </row>
    <row r="14201" spans="16:20" x14ac:dyDescent="0.15">
      <c r="P14201" s="115"/>
      <c r="Q14201" s="116"/>
      <c r="R14201" s="116"/>
      <c r="S14201" s="116"/>
      <c r="T14201" s="117"/>
    </row>
    <row r="14202" spans="16:20" x14ac:dyDescent="0.15">
      <c r="P14202" s="115"/>
      <c r="Q14202" s="116"/>
      <c r="R14202" s="116"/>
      <c r="S14202" s="116"/>
      <c r="T14202" s="117"/>
    </row>
    <row r="14203" spans="16:20" x14ac:dyDescent="0.15">
      <c r="P14203" s="115"/>
      <c r="Q14203" s="116"/>
      <c r="R14203" s="116"/>
      <c r="S14203" s="116"/>
      <c r="T14203" s="117"/>
    </row>
    <row r="14204" spans="16:20" x14ac:dyDescent="0.15">
      <c r="P14204" s="115"/>
      <c r="Q14204" s="116"/>
      <c r="R14204" s="116"/>
      <c r="S14204" s="116"/>
      <c r="T14204" s="117"/>
    </row>
    <row r="14205" spans="16:20" x14ac:dyDescent="0.15">
      <c r="P14205" s="115"/>
      <c r="Q14205" s="116"/>
      <c r="R14205" s="116"/>
      <c r="S14205" s="116"/>
      <c r="T14205" s="117"/>
    </row>
    <row r="14206" spans="16:20" x14ac:dyDescent="0.15">
      <c r="P14206" s="115"/>
      <c r="Q14206" s="116"/>
      <c r="R14206" s="116"/>
      <c r="S14206" s="116"/>
      <c r="T14206" s="117"/>
    </row>
    <row r="14207" spans="16:20" x14ac:dyDescent="0.15">
      <c r="P14207" s="115"/>
      <c r="Q14207" s="116"/>
      <c r="R14207" s="116"/>
      <c r="S14207" s="116"/>
      <c r="T14207" s="117"/>
    </row>
    <row r="14208" spans="16:20" x14ac:dyDescent="0.15">
      <c r="P14208" s="115"/>
      <c r="Q14208" s="116"/>
      <c r="R14208" s="116"/>
      <c r="S14208" s="116"/>
      <c r="T14208" s="117"/>
    </row>
    <row r="14209" spans="16:20" x14ac:dyDescent="0.15">
      <c r="P14209" s="115"/>
      <c r="Q14209" s="116"/>
      <c r="R14209" s="116"/>
      <c r="S14209" s="116"/>
      <c r="T14209" s="117"/>
    </row>
    <row r="14210" spans="16:20" x14ac:dyDescent="0.15">
      <c r="P14210" s="115"/>
      <c r="Q14210" s="116"/>
      <c r="R14210" s="116"/>
      <c r="S14210" s="116"/>
      <c r="T14210" s="117"/>
    </row>
    <row r="14211" spans="16:20" x14ac:dyDescent="0.15">
      <c r="P14211" s="115"/>
      <c r="Q14211" s="116"/>
      <c r="R14211" s="116"/>
      <c r="S14211" s="116"/>
      <c r="T14211" s="117"/>
    </row>
    <row r="14212" spans="16:20" x14ac:dyDescent="0.15">
      <c r="P14212" s="115"/>
      <c r="Q14212" s="116"/>
      <c r="R14212" s="116"/>
      <c r="S14212" s="116"/>
      <c r="T14212" s="117"/>
    </row>
    <row r="14213" spans="16:20" x14ac:dyDescent="0.15">
      <c r="P14213" s="115"/>
      <c r="Q14213" s="116"/>
      <c r="R14213" s="116"/>
      <c r="S14213" s="116"/>
      <c r="T14213" s="117"/>
    </row>
    <row r="14214" spans="16:20" x14ac:dyDescent="0.15">
      <c r="P14214" s="115"/>
      <c r="Q14214" s="116"/>
      <c r="R14214" s="116"/>
      <c r="S14214" s="116"/>
      <c r="T14214" s="117"/>
    </row>
    <row r="14215" spans="16:20" x14ac:dyDescent="0.15">
      <c r="P14215" s="115"/>
      <c r="Q14215" s="116"/>
      <c r="R14215" s="116"/>
      <c r="S14215" s="116"/>
      <c r="T14215" s="117"/>
    </row>
    <row r="14216" spans="16:20" x14ac:dyDescent="0.15">
      <c r="P14216" s="115"/>
      <c r="Q14216" s="116"/>
      <c r="R14216" s="116"/>
      <c r="S14216" s="116"/>
      <c r="T14216" s="117"/>
    </row>
    <row r="14217" spans="16:20" x14ac:dyDescent="0.15">
      <c r="P14217" s="115"/>
      <c r="Q14217" s="116"/>
      <c r="R14217" s="116"/>
      <c r="S14217" s="116"/>
      <c r="T14217" s="117"/>
    </row>
    <row r="14218" spans="16:20" x14ac:dyDescent="0.15">
      <c r="P14218" s="115"/>
      <c r="Q14218" s="116"/>
      <c r="R14218" s="116"/>
      <c r="S14218" s="116"/>
      <c r="T14218" s="117"/>
    </row>
    <row r="14219" spans="16:20" x14ac:dyDescent="0.15">
      <c r="P14219" s="115"/>
      <c r="Q14219" s="116"/>
      <c r="R14219" s="116"/>
      <c r="S14219" s="116"/>
      <c r="T14219" s="117"/>
    </row>
    <row r="14220" spans="16:20" x14ac:dyDescent="0.15">
      <c r="P14220" s="115"/>
      <c r="Q14220" s="116"/>
      <c r="R14220" s="116"/>
      <c r="S14220" s="116"/>
      <c r="T14220" s="117"/>
    </row>
    <row r="14221" spans="16:20" x14ac:dyDescent="0.15">
      <c r="P14221" s="115"/>
      <c r="Q14221" s="116"/>
      <c r="R14221" s="116"/>
      <c r="S14221" s="116"/>
      <c r="T14221" s="117"/>
    </row>
    <row r="14222" spans="16:20" x14ac:dyDescent="0.15">
      <c r="P14222" s="115"/>
      <c r="Q14222" s="116"/>
      <c r="R14222" s="116"/>
      <c r="S14222" s="116"/>
      <c r="T14222" s="117"/>
    </row>
    <row r="14223" spans="16:20" x14ac:dyDescent="0.15">
      <c r="P14223" s="115"/>
      <c r="Q14223" s="116"/>
      <c r="R14223" s="116"/>
      <c r="S14223" s="116"/>
      <c r="T14223" s="117"/>
    </row>
    <row r="14224" spans="16:20" x14ac:dyDescent="0.15">
      <c r="P14224" s="115"/>
      <c r="Q14224" s="116"/>
      <c r="R14224" s="116"/>
      <c r="S14224" s="116"/>
      <c r="T14224" s="117"/>
    </row>
    <row r="14225" spans="16:20" x14ac:dyDescent="0.15">
      <c r="P14225" s="115"/>
      <c r="Q14225" s="116"/>
      <c r="R14225" s="116"/>
      <c r="S14225" s="116"/>
      <c r="T14225" s="117"/>
    </row>
    <row r="14226" spans="16:20" x14ac:dyDescent="0.15">
      <c r="P14226" s="115"/>
      <c r="Q14226" s="116"/>
      <c r="R14226" s="116"/>
      <c r="S14226" s="116"/>
      <c r="T14226" s="117"/>
    </row>
    <row r="14227" spans="16:20" x14ac:dyDescent="0.15">
      <c r="P14227" s="115"/>
      <c r="Q14227" s="116"/>
      <c r="R14227" s="116"/>
      <c r="S14227" s="116"/>
      <c r="T14227" s="117"/>
    </row>
    <row r="14228" spans="16:20" x14ac:dyDescent="0.15">
      <c r="P14228" s="115"/>
      <c r="Q14228" s="116"/>
      <c r="R14228" s="116"/>
      <c r="S14228" s="116"/>
      <c r="T14228" s="117"/>
    </row>
    <row r="14229" spans="16:20" x14ac:dyDescent="0.15">
      <c r="P14229" s="115"/>
      <c r="Q14229" s="116"/>
      <c r="R14229" s="116"/>
      <c r="S14229" s="116"/>
      <c r="T14229" s="117"/>
    </row>
    <row r="14230" spans="16:20" x14ac:dyDescent="0.15">
      <c r="P14230" s="115"/>
      <c r="Q14230" s="116"/>
      <c r="R14230" s="116"/>
      <c r="S14230" s="116"/>
      <c r="T14230" s="117"/>
    </row>
    <row r="14231" spans="16:20" x14ac:dyDescent="0.15">
      <c r="P14231" s="115"/>
      <c r="Q14231" s="116"/>
      <c r="R14231" s="116"/>
      <c r="S14231" s="116"/>
      <c r="T14231" s="117"/>
    </row>
    <row r="14232" spans="16:20" x14ac:dyDescent="0.15">
      <c r="P14232" s="115"/>
      <c r="Q14232" s="116"/>
      <c r="R14232" s="116"/>
      <c r="S14232" s="116"/>
      <c r="T14232" s="117"/>
    </row>
    <row r="14233" spans="16:20" x14ac:dyDescent="0.15">
      <c r="P14233" s="115"/>
      <c r="Q14233" s="116"/>
      <c r="R14233" s="116"/>
      <c r="S14233" s="116"/>
      <c r="T14233" s="117"/>
    </row>
    <row r="14234" spans="16:20" x14ac:dyDescent="0.15">
      <c r="P14234" s="115"/>
      <c r="Q14234" s="116"/>
      <c r="R14234" s="116"/>
      <c r="S14234" s="116"/>
      <c r="T14234" s="117"/>
    </row>
    <row r="14235" spans="16:20" x14ac:dyDescent="0.15">
      <c r="P14235" s="115"/>
      <c r="Q14235" s="116"/>
      <c r="R14235" s="116"/>
      <c r="S14235" s="116"/>
      <c r="T14235" s="117"/>
    </row>
    <row r="14236" spans="16:20" x14ac:dyDescent="0.15">
      <c r="P14236" s="115"/>
      <c r="Q14236" s="116"/>
      <c r="R14236" s="116"/>
      <c r="S14236" s="116"/>
      <c r="T14236" s="117"/>
    </row>
    <row r="14237" spans="16:20" x14ac:dyDescent="0.15">
      <c r="P14237" s="115"/>
      <c r="Q14237" s="116"/>
      <c r="R14237" s="116"/>
      <c r="S14237" s="116"/>
      <c r="T14237" s="117"/>
    </row>
    <row r="14238" spans="16:20" x14ac:dyDescent="0.15">
      <c r="P14238" s="115"/>
      <c r="Q14238" s="116"/>
      <c r="R14238" s="116"/>
      <c r="S14238" s="116"/>
      <c r="T14238" s="117"/>
    </row>
    <row r="14239" spans="16:20" x14ac:dyDescent="0.15">
      <c r="P14239" s="115"/>
      <c r="Q14239" s="116"/>
      <c r="R14239" s="116"/>
      <c r="S14239" s="116"/>
      <c r="T14239" s="117"/>
    </row>
    <row r="14240" spans="16:20" x14ac:dyDescent="0.15">
      <c r="P14240" s="115"/>
      <c r="Q14240" s="116"/>
      <c r="R14240" s="116"/>
      <c r="S14240" s="116"/>
      <c r="T14240" s="117"/>
    </row>
    <row r="14241" spans="16:20" x14ac:dyDescent="0.15">
      <c r="P14241" s="115"/>
      <c r="Q14241" s="116"/>
      <c r="R14241" s="116"/>
      <c r="S14241" s="116"/>
      <c r="T14241" s="117"/>
    </row>
    <row r="14242" spans="16:20" x14ac:dyDescent="0.15">
      <c r="P14242" s="115"/>
      <c r="Q14242" s="116"/>
      <c r="R14242" s="116"/>
      <c r="S14242" s="116"/>
      <c r="T14242" s="117"/>
    </row>
    <row r="14243" spans="16:20" x14ac:dyDescent="0.15">
      <c r="P14243" s="115"/>
      <c r="Q14243" s="116"/>
      <c r="R14243" s="116"/>
      <c r="S14243" s="116"/>
      <c r="T14243" s="117"/>
    </row>
    <row r="14244" spans="16:20" x14ac:dyDescent="0.15">
      <c r="P14244" s="115"/>
      <c r="Q14244" s="116"/>
      <c r="R14244" s="116"/>
      <c r="S14244" s="116"/>
      <c r="T14244" s="117"/>
    </row>
    <row r="14245" spans="16:20" x14ac:dyDescent="0.15">
      <c r="P14245" s="115"/>
      <c r="Q14245" s="116"/>
      <c r="R14245" s="116"/>
      <c r="S14245" s="116"/>
      <c r="T14245" s="117"/>
    </row>
    <row r="14246" spans="16:20" x14ac:dyDescent="0.15">
      <c r="P14246" s="115"/>
      <c r="Q14246" s="116"/>
      <c r="R14246" s="116"/>
      <c r="S14246" s="116"/>
      <c r="T14246" s="117"/>
    </row>
    <row r="14247" spans="16:20" x14ac:dyDescent="0.15">
      <c r="P14247" s="115"/>
      <c r="Q14247" s="116"/>
      <c r="R14247" s="116"/>
      <c r="S14247" s="116"/>
      <c r="T14247" s="117"/>
    </row>
    <row r="14248" spans="16:20" x14ac:dyDescent="0.15">
      <c r="P14248" s="115"/>
      <c r="Q14248" s="116"/>
      <c r="R14248" s="116"/>
      <c r="S14248" s="116"/>
      <c r="T14248" s="117"/>
    </row>
    <row r="14249" spans="16:20" x14ac:dyDescent="0.15">
      <c r="P14249" s="115"/>
      <c r="Q14249" s="116"/>
      <c r="R14249" s="116"/>
      <c r="S14249" s="116"/>
      <c r="T14249" s="117"/>
    </row>
    <row r="14250" spans="16:20" x14ac:dyDescent="0.15">
      <c r="P14250" s="115"/>
      <c r="Q14250" s="116"/>
      <c r="R14250" s="116"/>
      <c r="S14250" s="116"/>
      <c r="T14250" s="117"/>
    </row>
    <row r="14251" spans="16:20" x14ac:dyDescent="0.15">
      <c r="P14251" s="115"/>
      <c r="Q14251" s="116"/>
      <c r="R14251" s="116"/>
      <c r="S14251" s="116"/>
      <c r="T14251" s="117"/>
    </row>
    <row r="14252" spans="16:20" x14ac:dyDescent="0.15">
      <c r="P14252" s="115"/>
      <c r="Q14252" s="116"/>
      <c r="R14252" s="116"/>
      <c r="S14252" s="116"/>
      <c r="T14252" s="117"/>
    </row>
    <row r="14253" spans="16:20" x14ac:dyDescent="0.15">
      <c r="P14253" s="115"/>
      <c r="Q14253" s="116"/>
      <c r="R14253" s="116"/>
      <c r="S14253" s="116"/>
      <c r="T14253" s="117"/>
    </row>
    <row r="14254" spans="16:20" x14ac:dyDescent="0.15">
      <c r="P14254" s="115"/>
      <c r="Q14254" s="116"/>
      <c r="R14254" s="116"/>
      <c r="S14254" s="116"/>
      <c r="T14254" s="117"/>
    </row>
    <row r="14255" spans="16:20" x14ac:dyDescent="0.15">
      <c r="P14255" s="115"/>
      <c r="Q14255" s="116"/>
      <c r="R14255" s="116"/>
      <c r="S14255" s="116"/>
      <c r="T14255" s="117"/>
    </row>
    <row r="14256" spans="16:20" x14ac:dyDescent="0.15">
      <c r="P14256" s="115"/>
      <c r="Q14256" s="116"/>
      <c r="R14256" s="116"/>
      <c r="S14256" s="116"/>
      <c r="T14256" s="117"/>
    </row>
    <row r="14257" spans="16:20" x14ac:dyDescent="0.15">
      <c r="P14257" s="115"/>
      <c r="Q14257" s="116"/>
      <c r="R14257" s="116"/>
      <c r="S14257" s="116"/>
      <c r="T14257" s="117"/>
    </row>
    <row r="14258" spans="16:20" x14ac:dyDescent="0.15">
      <c r="P14258" s="115"/>
      <c r="Q14258" s="116"/>
      <c r="R14258" s="116"/>
      <c r="S14258" s="116"/>
      <c r="T14258" s="117"/>
    </row>
    <row r="14259" spans="16:20" x14ac:dyDescent="0.15">
      <c r="P14259" s="115"/>
      <c r="Q14259" s="116"/>
      <c r="R14259" s="116"/>
      <c r="S14259" s="116"/>
      <c r="T14259" s="117"/>
    </row>
    <row r="14260" spans="16:20" x14ac:dyDescent="0.15">
      <c r="P14260" s="115"/>
      <c r="Q14260" s="116"/>
      <c r="R14260" s="116"/>
      <c r="S14260" s="116"/>
      <c r="T14260" s="117"/>
    </row>
    <row r="14261" spans="16:20" x14ac:dyDescent="0.15">
      <c r="P14261" s="115"/>
      <c r="Q14261" s="116"/>
      <c r="R14261" s="116"/>
      <c r="S14261" s="116"/>
      <c r="T14261" s="117"/>
    </row>
    <row r="14262" spans="16:20" x14ac:dyDescent="0.15">
      <c r="P14262" s="115"/>
      <c r="Q14262" s="116"/>
      <c r="R14262" s="116"/>
      <c r="S14262" s="116"/>
      <c r="T14262" s="117"/>
    </row>
    <row r="14263" spans="16:20" x14ac:dyDescent="0.15">
      <c r="P14263" s="115"/>
      <c r="Q14263" s="116"/>
      <c r="R14263" s="116"/>
      <c r="S14263" s="116"/>
      <c r="T14263" s="117"/>
    </row>
    <row r="14264" spans="16:20" x14ac:dyDescent="0.15">
      <c r="P14264" s="115"/>
      <c r="Q14264" s="116"/>
      <c r="R14264" s="116"/>
      <c r="S14264" s="116"/>
      <c r="T14264" s="117"/>
    </row>
    <row r="14265" spans="16:20" x14ac:dyDescent="0.15">
      <c r="P14265" s="115"/>
      <c r="Q14265" s="116"/>
      <c r="R14265" s="116"/>
      <c r="S14265" s="116"/>
      <c r="T14265" s="117"/>
    </row>
    <row r="14266" spans="16:20" x14ac:dyDescent="0.15">
      <c r="P14266" s="115"/>
      <c r="Q14266" s="116"/>
      <c r="R14266" s="116"/>
      <c r="S14266" s="116"/>
      <c r="T14266" s="117"/>
    </row>
    <row r="14267" spans="16:20" x14ac:dyDescent="0.15">
      <c r="P14267" s="115"/>
      <c r="Q14267" s="116"/>
      <c r="R14267" s="116"/>
      <c r="S14267" s="116"/>
      <c r="T14267" s="117"/>
    </row>
    <row r="14268" spans="16:20" x14ac:dyDescent="0.15">
      <c r="P14268" s="115"/>
      <c r="Q14268" s="116"/>
      <c r="R14268" s="116"/>
      <c r="S14268" s="116"/>
      <c r="T14268" s="117"/>
    </row>
    <row r="14269" spans="16:20" x14ac:dyDescent="0.15">
      <c r="P14269" s="115"/>
      <c r="Q14269" s="116"/>
      <c r="R14269" s="116"/>
      <c r="S14269" s="116"/>
      <c r="T14269" s="117"/>
    </row>
    <row r="14270" spans="16:20" x14ac:dyDescent="0.15">
      <c r="P14270" s="115"/>
      <c r="Q14270" s="116"/>
      <c r="R14270" s="116"/>
      <c r="S14270" s="116"/>
      <c r="T14270" s="117"/>
    </row>
    <row r="14271" spans="16:20" x14ac:dyDescent="0.15">
      <c r="P14271" s="115"/>
      <c r="Q14271" s="116"/>
      <c r="R14271" s="116"/>
      <c r="S14271" s="116"/>
      <c r="T14271" s="117"/>
    </row>
    <row r="14272" spans="16:20" x14ac:dyDescent="0.15">
      <c r="P14272" s="115"/>
      <c r="Q14272" s="116"/>
      <c r="R14272" s="116"/>
      <c r="S14272" s="116"/>
      <c r="T14272" s="117"/>
    </row>
    <row r="14273" spans="16:20" x14ac:dyDescent="0.15">
      <c r="P14273" s="115"/>
      <c r="Q14273" s="116"/>
      <c r="R14273" s="116"/>
      <c r="S14273" s="116"/>
      <c r="T14273" s="117"/>
    </row>
    <row r="14274" spans="16:20" x14ac:dyDescent="0.15">
      <c r="P14274" s="115"/>
      <c r="Q14274" s="116"/>
      <c r="R14274" s="116"/>
      <c r="S14274" s="116"/>
      <c r="T14274" s="117"/>
    </row>
    <row r="14275" spans="16:20" x14ac:dyDescent="0.15">
      <c r="P14275" s="115"/>
      <c r="Q14275" s="116"/>
      <c r="R14275" s="116"/>
      <c r="S14275" s="116"/>
      <c r="T14275" s="117"/>
    </row>
    <row r="14276" spans="16:20" x14ac:dyDescent="0.15">
      <c r="P14276" s="115"/>
      <c r="Q14276" s="116"/>
      <c r="R14276" s="116"/>
      <c r="S14276" s="116"/>
      <c r="T14276" s="117"/>
    </row>
    <row r="14277" spans="16:20" x14ac:dyDescent="0.15">
      <c r="P14277" s="115"/>
      <c r="Q14277" s="116"/>
      <c r="R14277" s="116"/>
      <c r="S14277" s="116"/>
      <c r="T14277" s="117"/>
    </row>
    <row r="14278" spans="16:20" x14ac:dyDescent="0.15">
      <c r="P14278" s="115"/>
      <c r="Q14278" s="116"/>
      <c r="R14278" s="116"/>
      <c r="S14278" s="116"/>
      <c r="T14278" s="117"/>
    </row>
    <row r="14279" spans="16:20" x14ac:dyDescent="0.15">
      <c r="P14279" s="115"/>
      <c r="Q14279" s="116"/>
      <c r="R14279" s="116"/>
      <c r="S14279" s="116"/>
      <c r="T14279" s="117"/>
    </row>
    <row r="14280" spans="16:20" x14ac:dyDescent="0.15">
      <c r="P14280" s="115"/>
      <c r="Q14280" s="116"/>
      <c r="R14280" s="116"/>
      <c r="S14280" s="116"/>
      <c r="T14280" s="117"/>
    </row>
    <row r="14281" spans="16:20" x14ac:dyDescent="0.15">
      <c r="P14281" s="115"/>
      <c r="Q14281" s="116"/>
      <c r="R14281" s="116"/>
      <c r="S14281" s="116"/>
      <c r="T14281" s="117"/>
    </row>
    <row r="14282" spans="16:20" x14ac:dyDescent="0.15">
      <c r="P14282" s="115"/>
      <c r="Q14282" s="116"/>
      <c r="R14282" s="116"/>
      <c r="S14282" s="116"/>
      <c r="T14282" s="117"/>
    </row>
    <row r="14283" spans="16:20" x14ac:dyDescent="0.15">
      <c r="P14283" s="115"/>
      <c r="Q14283" s="116"/>
      <c r="R14283" s="116"/>
      <c r="S14283" s="116"/>
      <c r="T14283" s="117"/>
    </row>
    <row r="14284" spans="16:20" x14ac:dyDescent="0.15">
      <c r="P14284" s="115"/>
      <c r="Q14284" s="116"/>
      <c r="R14284" s="116"/>
      <c r="S14284" s="116"/>
      <c r="T14284" s="117"/>
    </row>
    <row r="14285" spans="16:20" x14ac:dyDescent="0.15">
      <c r="P14285" s="115"/>
      <c r="Q14285" s="116"/>
      <c r="R14285" s="116"/>
      <c r="S14285" s="116"/>
      <c r="T14285" s="117"/>
    </row>
    <row r="14286" spans="16:20" x14ac:dyDescent="0.15">
      <c r="P14286" s="115"/>
      <c r="Q14286" s="116"/>
      <c r="R14286" s="116"/>
      <c r="S14286" s="116"/>
      <c r="T14286" s="117"/>
    </row>
    <row r="14287" spans="16:20" x14ac:dyDescent="0.15">
      <c r="P14287" s="115"/>
      <c r="Q14287" s="116"/>
      <c r="R14287" s="116"/>
      <c r="S14287" s="116"/>
      <c r="T14287" s="117"/>
    </row>
    <row r="14288" spans="16:20" x14ac:dyDescent="0.15">
      <c r="P14288" s="115"/>
      <c r="Q14288" s="116"/>
      <c r="R14288" s="116"/>
      <c r="S14288" s="116"/>
      <c r="T14288" s="117"/>
    </row>
    <row r="14289" spans="16:20" x14ac:dyDescent="0.15">
      <c r="P14289" s="115"/>
      <c r="Q14289" s="116"/>
      <c r="R14289" s="116"/>
      <c r="S14289" s="116"/>
      <c r="T14289" s="117"/>
    </row>
    <row r="14290" spans="16:20" x14ac:dyDescent="0.15">
      <c r="P14290" s="115"/>
      <c r="Q14290" s="116"/>
      <c r="R14290" s="116"/>
      <c r="S14290" s="116"/>
      <c r="T14290" s="117"/>
    </row>
    <row r="14291" spans="16:20" x14ac:dyDescent="0.15">
      <c r="P14291" s="115"/>
      <c r="Q14291" s="116"/>
      <c r="R14291" s="116"/>
      <c r="S14291" s="116"/>
      <c r="T14291" s="117"/>
    </row>
    <row r="14292" spans="16:20" x14ac:dyDescent="0.15">
      <c r="P14292" s="115"/>
      <c r="Q14292" s="116"/>
      <c r="R14292" s="116"/>
      <c r="S14292" s="116"/>
      <c r="T14292" s="117"/>
    </row>
    <row r="14293" spans="16:20" x14ac:dyDescent="0.15">
      <c r="P14293" s="115"/>
      <c r="Q14293" s="116"/>
      <c r="R14293" s="116"/>
      <c r="S14293" s="116"/>
      <c r="T14293" s="117"/>
    </row>
    <row r="14294" spans="16:20" x14ac:dyDescent="0.15">
      <c r="P14294" s="115"/>
      <c r="Q14294" s="116"/>
      <c r="R14294" s="116"/>
      <c r="S14294" s="116"/>
      <c r="T14294" s="117"/>
    </row>
    <row r="14295" spans="16:20" x14ac:dyDescent="0.15">
      <c r="P14295" s="115"/>
      <c r="Q14295" s="116"/>
      <c r="R14295" s="116"/>
      <c r="S14295" s="116"/>
      <c r="T14295" s="117"/>
    </row>
    <row r="14296" spans="16:20" x14ac:dyDescent="0.15">
      <c r="P14296" s="115"/>
      <c r="Q14296" s="116"/>
      <c r="R14296" s="116"/>
      <c r="S14296" s="116"/>
      <c r="T14296" s="117"/>
    </row>
    <row r="14297" spans="16:20" x14ac:dyDescent="0.15">
      <c r="P14297" s="115"/>
      <c r="Q14297" s="116"/>
      <c r="R14297" s="116"/>
      <c r="S14297" s="116"/>
      <c r="T14297" s="117"/>
    </row>
    <row r="14298" spans="16:20" x14ac:dyDescent="0.15">
      <c r="P14298" s="115"/>
      <c r="Q14298" s="116"/>
      <c r="R14298" s="116"/>
      <c r="S14298" s="116"/>
      <c r="T14298" s="117"/>
    </row>
    <row r="14299" spans="16:20" x14ac:dyDescent="0.15">
      <c r="P14299" s="115"/>
      <c r="Q14299" s="116"/>
      <c r="R14299" s="116"/>
      <c r="S14299" s="116"/>
      <c r="T14299" s="117"/>
    </row>
    <row r="14300" spans="16:20" x14ac:dyDescent="0.15">
      <c r="P14300" s="115"/>
      <c r="Q14300" s="116"/>
      <c r="R14300" s="116"/>
      <c r="S14300" s="116"/>
      <c r="T14300" s="117"/>
    </row>
    <row r="14301" spans="16:20" x14ac:dyDescent="0.15">
      <c r="P14301" s="115"/>
      <c r="Q14301" s="116"/>
      <c r="R14301" s="116"/>
      <c r="S14301" s="116"/>
      <c r="T14301" s="117"/>
    </row>
    <row r="14302" spans="16:20" x14ac:dyDescent="0.15">
      <c r="P14302" s="115"/>
      <c r="Q14302" s="116"/>
      <c r="R14302" s="116"/>
      <c r="S14302" s="116"/>
      <c r="T14302" s="117"/>
    </row>
    <row r="14303" spans="16:20" x14ac:dyDescent="0.15">
      <c r="P14303" s="115"/>
      <c r="Q14303" s="116"/>
      <c r="R14303" s="116"/>
      <c r="S14303" s="116"/>
      <c r="T14303" s="117"/>
    </row>
    <row r="14304" spans="16:20" x14ac:dyDescent="0.15">
      <c r="P14304" s="115"/>
      <c r="Q14304" s="116"/>
      <c r="R14304" s="116"/>
      <c r="S14304" s="116"/>
      <c r="T14304" s="117"/>
    </row>
    <row r="14305" spans="16:20" x14ac:dyDescent="0.15">
      <c r="P14305" s="115"/>
      <c r="Q14305" s="116"/>
      <c r="R14305" s="116"/>
      <c r="S14305" s="116"/>
      <c r="T14305" s="117"/>
    </row>
    <row r="14306" spans="16:20" x14ac:dyDescent="0.15">
      <c r="P14306" s="115"/>
      <c r="Q14306" s="116"/>
      <c r="R14306" s="116"/>
      <c r="S14306" s="116"/>
      <c r="T14306" s="117"/>
    </row>
    <row r="14307" spans="16:20" x14ac:dyDescent="0.15">
      <c r="P14307" s="115"/>
      <c r="Q14307" s="116"/>
      <c r="R14307" s="116"/>
      <c r="S14307" s="116"/>
      <c r="T14307" s="117"/>
    </row>
    <row r="14308" spans="16:20" x14ac:dyDescent="0.15">
      <c r="P14308" s="115"/>
      <c r="Q14308" s="116"/>
      <c r="R14308" s="116"/>
      <c r="S14308" s="116"/>
      <c r="T14308" s="117"/>
    </row>
    <row r="14309" spans="16:20" x14ac:dyDescent="0.15">
      <c r="P14309" s="115"/>
      <c r="Q14309" s="116"/>
      <c r="R14309" s="116"/>
      <c r="S14309" s="116"/>
      <c r="T14309" s="117"/>
    </row>
    <row r="14310" spans="16:20" x14ac:dyDescent="0.15">
      <c r="P14310" s="115"/>
      <c r="Q14310" s="116"/>
      <c r="R14310" s="116"/>
      <c r="S14310" s="116"/>
      <c r="T14310" s="117"/>
    </row>
    <row r="14311" spans="16:20" x14ac:dyDescent="0.15">
      <c r="P14311" s="115"/>
      <c r="Q14311" s="116"/>
      <c r="R14311" s="116"/>
      <c r="S14311" s="116"/>
      <c r="T14311" s="117"/>
    </row>
    <row r="14312" spans="16:20" x14ac:dyDescent="0.15">
      <c r="P14312" s="115"/>
      <c r="Q14312" s="116"/>
      <c r="R14312" s="116"/>
      <c r="S14312" s="116"/>
      <c r="T14312" s="117"/>
    </row>
    <row r="14313" spans="16:20" x14ac:dyDescent="0.15">
      <c r="P14313" s="115"/>
      <c r="Q14313" s="116"/>
      <c r="R14313" s="116"/>
      <c r="S14313" s="116"/>
      <c r="T14313" s="117"/>
    </row>
    <row r="14314" spans="16:20" x14ac:dyDescent="0.15">
      <c r="P14314" s="115"/>
      <c r="Q14314" s="116"/>
      <c r="R14314" s="116"/>
      <c r="S14314" s="116"/>
      <c r="T14314" s="117"/>
    </row>
    <row r="14315" spans="16:20" x14ac:dyDescent="0.15">
      <c r="P14315" s="115"/>
      <c r="Q14315" s="116"/>
      <c r="R14315" s="116"/>
      <c r="S14315" s="116"/>
      <c r="T14315" s="117"/>
    </row>
    <row r="14316" spans="16:20" x14ac:dyDescent="0.15">
      <c r="P14316" s="115"/>
      <c r="Q14316" s="116"/>
      <c r="R14316" s="116"/>
      <c r="S14316" s="116"/>
      <c r="T14316" s="117"/>
    </row>
    <row r="14317" spans="16:20" x14ac:dyDescent="0.15">
      <c r="P14317" s="115"/>
      <c r="Q14317" s="116"/>
      <c r="R14317" s="116"/>
      <c r="S14317" s="116"/>
      <c r="T14317" s="117"/>
    </row>
    <row r="14318" spans="16:20" x14ac:dyDescent="0.15">
      <c r="P14318" s="115"/>
      <c r="Q14318" s="116"/>
      <c r="R14318" s="116"/>
      <c r="S14318" s="116"/>
      <c r="T14318" s="117"/>
    </row>
    <row r="14319" spans="16:20" x14ac:dyDescent="0.15">
      <c r="P14319" s="115"/>
      <c r="Q14319" s="116"/>
      <c r="R14319" s="116"/>
      <c r="S14319" s="116"/>
      <c r="T14319" s="117"/>
    </row>
    <row r="14320" spans="16:20" x14ac:dyDescent="0.15">
      <c r="P14320" s="115"/>
      <c r="Q14320" s="116"/>
      <c r="R14320" s="116"/>
      <c r="S14320" s="116"/>
      <c r="T14320" s="117"/>
    </row>
    <row r="14321" spans="16:20" x14ac:dyDescent="0.15">
      <c r="P14321" s="115"/>
      <c r="Q14321" s="116"/>
      <c r="R14321" s="116"/>
      <c r="S14321" s="116"/>
      <c r="T14321" s="117"/>
    </row>
    <row r="14322" spans="16:20" x14ac:dyDescent="0.15">
      <c r="P14322" s="115"/>
      <c r="Q14322" s="116"/>
      <c r="R14322" s="116"/>
      <c r="S14322" s="116"/>
      <c r="T14322" s="117"/>
    </row>
    <row r="14323" spans="16:20" x14ac:dyDescent="0.15">
      <c r="P14323" s="115"/>
      <c r="Q14323" s="116"/>
      <c r="R14323" s="116"/>
      <c r="S14323" s="116"/>
      <c r="T14323" s="117"/>
    </row>
    <row r="14324" spans="16:20" x14ac:dyDescent="0.15">
      <c r="P14324" s="115"/>
      <c r="Q14324" s="116"/>
      <c r="R14324" s="116"/>
      <c r="S14324" s="116"/>
      <c r="T14324" s="117"/>
    </row>
    <row r="14325" spans="16:20" x14ac:dyDescent="0.15">
      <c r="P14325" s="115"/>
      <c r="Q14325" s="116"/>
      <c r="R14325" s="116"/>
      <c r="S14325" s="116"/>
      <c r="T14325" s="117"/>
    </row>
    <row r="14326" spans="16:20" x14ac:dyDescent="0.15">
      <c r="P14326" s="115"/>
      <c r="Q14326" s="116"/>
      <c r="R14326" s="116"/>
      <c r="S14326" s="116"/>
      <c r="T14326" s="117"/>
    </row>
    <row r="14327" spans="16:20" x14ac:dyDescent="0.15">
      <c r="P14327" s="115"/>
      <c r="Q14327" s="116"/>
      <c r="R14327" s="116"/>
      <c r="S14327" s="116"/>
      <c r="T14327" s="117"/>
    </row>
    <row r="14328" spans="16:20" x14ac:dyDescent="0.15">
      <c r="P14328" s="115"/>
      <c r="Q14328" s="116"/>
      <c r="R14328" s="116"/>
      <c r="S14328" s="116"/>
      <c r="T14328" s="117"/>
    </row>
    <row r="14329" spans="16:20" x14ac:dyDescent="0.15">
      <c r="P14329" s="115"/>
      <c r="Q14329" s="116"/>
      <c r="R14329" s="116"/>
      <c r="S14329" s="116"/>
      <c r="T14329" s="117"/>
    </row>
    <row r="14330" spans="16:20" x14ac:dyDescent="0.15">
      <c r="P14330" s="115"/>
      <c r="Q14330" s="116"/>
      <c r="R14330" s="116"/>
      <c r="S14330" s="116"/>
      <c r="T14330" s="117"/>
    </row>
    <row r="14331" spans="16:20" x14ac:dyDescent="0.15">
      <c r="P14331" s="115"/>
      <c r="Q14331" s="116"/>
      <c r="R14331" s="116"/>
      <c r="S14331" s="116"/>
      <c r="T14331" s="117"/>
    </row>
    <row r="14332" spans="16:20" x14ac:dyDescent="0.15">
      <c r="P14332" s="115"/>
      <c r="Q14332" s="116"/>
      <c r="R14332" s="116"/>
      <c r="S14332" s="116"/>
      <c r="T14332" s="117"/>
    </row>
    <row r="14333" spans="16:20" x14ac:dyDescent="0.15">
      <c r="P14333" s="115"/>
      <c r="Q14333" s="116"/>
      <c r="R14333" s="116"/>
      <c r="S14333" s="116"/>
      <c r="T14333" s="117"/>
    </row>
    <row r="14334" spans="16:20" x14ac:dyDescent="0.15">
      <c r="P14334" s="115"/>
      <c r="Q14334" s="116"/>
      <c r="R14334" s="116"/>
      <c r="S14334" s="116"/>
      <c r="T14334" s="117"/>
    </row>
    <row r="14335" spans="16:20" x14ac:dyDescent="0.15">
      <c r="P14335" s="115"/>
      <c r="Q14335" s="116"/>
      <c r="R14335" s="116"/>
      <c r="S14335" s="116"/>
      <c r="T14335" s="117"/>
    </row>
    <row r="14336" spans="16:20" x14ac:dyDescent="0.15">
      <c r="P14336" s="115"/>
      <c r="Q14336" s="116"/>
      <c r="R14336" s="116"/>
      <c r="S14336" s="116"/>
      <c r="T14336" s="117"/>
    </row>
    <row r="14337" spans="16:20" x14ac:dyDescent="0.15">
      <c r="P14337" s="115"/>
      <c r="Q14337" s="116"/>
      <c r="R14337" s="116"/>
      <c r="S14337" s="116"/>
      <c r="T14337" s="117"/>
    </row>
    <row r="14338" spans="16:20" x14ac:dyDescent="0.15">
      <c r="P14338" s="115"/>
      <c r="Q14338" s="116"/>
      <c r="R14338" s="116"/>
      <c r="S14338" s="116"/>
      <c r="T14338" s="117"/>
    </row>
    <row r="14339" spans="16:20" x14ac:dyDescent="0.15">
      <c r="P14339" s="115"/>
      <c r="Q14339" s="116"/>
      <c r="R14339" s="116"/>
      <c r="S14339" s="116"/>
      <c r="T14339" s="117"/>
    </row>
    <row r="14340" spans="16:20" x14ac:dyDescent="0.15">
      <c r="P14340" s="115"/>
      <c r="Q14340" s="116"/>
      <c r="R14340" s="116"/>
      <c r="S14340" s="116"/>
      <c r="T14340" s="117"/>
    </row>
    <row r="14341" spans="16:20" x14ac:dyDescent="0.15">
      <c r="P14341" s="115"/>
      <c r="Q14341" s="116"/>
      <c r="R14341" s="116"/>
      <c r="S14341" s="116"/>
      <c r="T14341" s="117"/>
    </row>
    <row r="14342" spans="16:20" x14ac:dyDescent="0.15">
      <c r="P14342" s="115"/>
      <c r="Q14342" s="116"/>
      <c r="R14342" s="116"/>
      <c r="S14342" s="116"/>
      <c r="T14342" s="117"/>
    </row>
    <row r="14343" spans="16:20" x14ac:dyDescent="0.15">
      <c r="P14343" s="115"/>
      <c r="Q14343" s="116"/>
      <c r="R14343" s="116"/>
      <c r="S14343" s="116"/>
      <c r="T14343" s="117"/>
    </row>
    <row r="14344" spans="16:20" x14ac:dyDescent="0.15">
      <c r="P14344" s="115"/>
      <c r="Q14344" s="116"/>
      <c r="R14344" s="116"/>
      <c r="S14344" s="116"/>
      <c r="T14344" s="117"/>
    </row>
    <row r="14345" spans="16:20" x14ac:dyDescent="0.15">
      <c r="P14345" s="115"/>
      <c r="Q14345" s="116"/>
      <c r="R14345" s="116"/>
      <c r="S14345" s="116"/>
      <c r="T14345" s="117"/>
    </row>
    <row r="14346" spans="16:20" x14ac:dyDescent="0.15">
      <c r="P14346" s="115"/>
      <c r="Q14346" s="116"/>
      <c r="R14346" s="116"/>
      <c r="S14346" s="116"/>
      <c r="T14346" s="117"/>
    </row>
    <row r="14347" spans="16:20" x14ac:dyDescent="0.15">
      <c r="P14347" s="115"/>
      <c r="Q14347" s="116"/>
      <c r="R14347" s="116"/>
      <c r="S14347" s="116"/>
      <c r="T14347" s="117"/>
    </row>
    <row r="14348" spans="16:20" x14ac:dyDescent="0.15">
      <c r="P14348" s="115"/>
      <c r="Q14348" s="116"/>
      <c r="R14348" s="116"/>
      <c r="S14348" s="116"/>
      <c r="T14348" s="117"/>
    </row>
    <row r="14349" spans="16:20" x14ac:dyDescent="0.15">
      <c r="P14349" s="115"/>
      <c r="Q14349" s="116"/>
      <c r="R14349" s="116"/>
      <c r="S14349" s="116"/>
      <c r="T14349" s="117"/>
    </row>
    <row r="14350" spans="16:20" x14ac:dyDescent="0.15">
      <c r="P14350" s="115"/>
      <c r="Q14350" s="116"/>
      <c r="R14350" s="116"/>
      <c r="S14350" s="116"/>
      <c r="T14350" s="117"/>
    </row>
    <row r="14351" spans="16:20" x14ac:dyDescent="0.15">
      <c r="P14351" s="115"/>
      <c r="Q14351" s="116"/>
      <c r="R14351" s="116"/>
      <c r="S14351" s="116"/>
      <c r="T14351" s="117"/>
    </row>
    <row r="14352" spans="16:20" x14ac:dyDescent="0.15">
      <c r="P14352" s="115"/>
      <c r="Q14352" s="116"/>
      <c r="R14352" s="116"/>
      <c r="S14352" s="116"/>
      <c r="T14352" s="117"/>
    </row>
    <row r="14353" spans="16:20" x14ac:dyDescent="0.15">
      <c r="P14353" s="115"/>
      <c r="Q14353" s="116"/>
      <c r="R14353" s="116"/>
      <c r="S14353" s="116"/>
      <c r="T14353" s="117"/>
    </row>
    <row r="14354" spans="16:20" x14ac:dyDescent="0.15">
      <c r="P14354" s="115"/>
      <c r="Q14354" s="116"/>
      <c r="R14354" s="116"/>
      <c r="S14354" s="116"/>
      <c r="T14354" s="117"/>
    </row>
    <row r="14355" spans="16:20" x14ac:dyDescent="0.15">
      <c r="P14355" s="115"/>
      <c r="Q14355" s="116"/>
      <c r="R14355" s="116"/>
      <c r="S14355" s="116"/>
      <c r="T14355" s="117"/>
    </row>
    <row r="14356" spans="16:20" x14ac:dyDescent="0.15">
      <c r="P14356" s="115"/>
      <c r="Q14356" s="116"/>
      <c r="R14356" s="116"/>
      <c r="S14356" s="116"/>
      <c r="T14356" s="117"/>
    </row>
    <row r="14357" spans="16:20" x14ac:dyDescent="0.15">
      <c r="P14357" s="115"/>
      <c r="Q14357" s="116"/>
      <c r="R14357" s="116"/>
      <c r="S14357" s="116"/>
      <c r="T14357" s="117"/>
    </row>
    <row r="14358" spans="16:20" x14ac:dyDescent="0.15">
      <c r="P14358" s="115"/>
      <c r="Q14358" s="116"/>
      <c r="R14358" s="116"/>
      <c r="S14358" s="116"/>
      <c r="T14358" s="117"/>
    </row>
    <row r="14359" spans="16:20" x14ac:dyDescent="0.15">
      <c r="P14359" s="115"/>
      <c r="Q14359" s="116"/>
      <c r="R14359" s="116"/>
      <c r="S14359" s="116"/>
      <c r="T14359" s="117"/>
    </row>
    <row r="14360" spans="16:20" x14ac:dyDescent="0.15">
      <c r="P14360" s="115"/>
      <c r="Q14360" s="116"/>
      <c r="R14360" s="116"/>
      <c r="S14360" s="116"/>
      <c r="T14360" s="117"/>
    </row>
    <row r="14361" spans="16:20" x14ac:dyDescent="0.15">
      <c r="P14361" s="115"/>
      <c r="Q14361" s="116"/>
      <c r="R14361" s="116"/>
      <c r="S14361" s="116"/>
      <c r="T14361" s="117"/>
    </row>
    <row r="14362" spans="16:20" x14ac:dyDescent="0.15">
      <c r="P14362" s="115"/>
      <c r="Q14362" s="116"/>
      <c r="R14362" s="116"/>
      <c r="S14362" s="116"/>
      <c r="T14362" s="117"/>
    </row>
    <row r="14363" spans="16:20" x14ac:dyDescent="0.15">
      <c r="P14363" s="115"/>
      <c r="Q14363" s="116"/>
      <c r="R14363" s="116"/>
      <c r="S14363" s="116"/>
      <c r="T14363" s="117"/>
    </row>
    <row r="14364" spans="16:20" x14ac:dyDescent="0.15">
      <c r="P14364" s="115"/>
      <c r="Q14364" s="116"/>
      <c r="R14364" s="116"/>
      <c r="S14364" s="116"/>
      <c r="T14364" s="117"/>
    </row>
    <row r="14365" spans="16:20" x14ac:dyDescent="0.15">
      <c r="P14365" s="115"/>
      <c r="Q14365" s="116"/>
      <c r="R14365" s="116"/>
      <c r="S14365" s="116"/>
      <c r="T14365" s="117"/>
    </row>
    <row r="14366" spans="16:20" x14ac:dyDescent="0.15">
      <c r="P14366" s="115"/>
      <c r="Q14366" s="116"/>
      <c r="R14366" s="116"/>
      <c r="S14366" s="116"/>
      <c r="T14366" s="117"/>
    </row>
    <row r="14367" spans="16:20" x14ac:dyDescent="0.15">
      <c r="P14367" s="115"/>
      <c r="Q14367" s="116"/>
      <c r="R14367" s="116"/>
      <c r="S14367" s="116"/>
      <c r="T14367" s="117"/>
    </row>
    <row r="14368" spans="16:20" x14ac:dyDescent="0.15">
      <c r="P14368" s="115"/>
      <c r="Q14368" s="116"/>
      <c r="R14368" s="116"/>
      <c r="S14368" s="116"/>
      <c r="T14368" s="117"/>
    </row>
    <row r="14369" spans="16:20" x14ac:dyDescent="0.15">
      <c r="P14369" s="115"/>
      <c r="Q14369" s="116"/>
      <c r="R14369" s="116"/>
      <c r="S14369" s="116"/>
      <c r="T14369" s="117"/>
    </row>
    <row r="14370" spans="16:20" x14ac:dyDescent="0.15">
      <c r="P14370" s="115"/>
      <c r="Q14370" s="116"/>
      <c r="R14370" s="116"/>
      <c r="S14370" s="116"/>
      <c r="T14370" s="117"/>
    </row>
    <row r="14371" spans="16:20" x14ac:dyDescent="0.15">
      <c r="P14371" s="115"/>
      <c r="Q14371" s="116"/>
      <c r="R14371" s="116"/>
      <c r="S14371" s="116"/>
      <c r="T14371" s="117"/>
    </row>
    <row r="14372" spans="16:20" x14ac:dyDescent="0.15">
      <c r="P14372" s="115"/>
      <c r="Q14372" s="116"/>
      <c r="R14372" s="116"/>
      <c r="S14372" s="116"/>
      <c r="T14372" s="117"/>
    </row>
    <row r="14373" spans="16:20" x14ac:dyDescent="0.15">
      <c r="P14373" s="115"/>
      <c r="Q14373" s="116"/>
      <c r="R14373" s="116"/>
      <c r="S14373" s="116"/>
      <c r="T14373" s="117"/>
    </row>
    <row r="14374" spans="16:20" x14ac:dyDescent="0.15">
      <c r="P14374" s="115"/>
      <c r="Q14374" s="116"/>
      <c r="R14374" s="116"/>
      <c r="S14374" s="116"/>
      <c r="T14374" s="117"/>
    </row>
    <row r="14375" spans="16:20" x14ac:dyDescent="0.15">
      <c r="P14375" s="115"/>
      <c r="Q14375" s="116"/>
      <c r="R14375" s="116"/>
      <c r="S14375" s="116"/>
      <c r="T14375" s="117"/>
    </row>
    <row r="14376" spans="16:20" x14ac:dyDescent="0.15">
      <c r="P14376" s="115"/>
      <c r="Q14376" s="116"/>
      <c r="R14376" s="116"/>
      <c r="S14376" s="116"/>
      <c r="T14376" s="117"/>
    </row>
    <row r="14377" spans="16:20" x14ac:dyDescent="0.15">
      <c r="P14377" s="115"/>
      <c r="Q14377" s="116"/>
      <c r="R14377" s="116"/>
      <c r="S14377" s="116"/>
      <c r="T14377" s="117"/>
    </row>
    <row r="14378" spans="16:20" x14ac:dyDescent="0.15">
      <c r="P14378" s="115"/>
      <c r="Q14378" s="116"/>
      <c r="R14378" s="116"/>
      <c r="S14378" s="116"/>
      <c r="T14378" s="117"/>
    </row>
    <row r="14379" spans="16:20" x14ac:dyDescent="0.15">
      <c r="P14379" s="115"/>
      <c r="Q14379" s="116"/>
      <c r="R14379" s="116"/>
      <c r="S14379" s="116"/>
      <c r="T14379" s="117"/>
    </row>
    <row r="14380" spans="16:20" x14ac:dyDescent="0.15">
      <c r="P14380" s="115"/>
      <c r="Q14380" s="116"/>
      <c r="R14380" s="116"/>
      <c r="S14380" s="116"/>
      <c r="T14380" s="117"/>
    </row>
    <row r="14381" spans="16:20" x14ac:dyDescent="0.15">
      <c r="P14381" s="115"/>
      <c r="Q14381" s="116"/>
      <c r="R14381" s="116"/>
      <c r="S14381" s="116"/>
      <c r="T14381" s="117"/>
    </row>
    <row r="14382" spans="16:20" x14ac:dyDescent="0.15">
      <c r="P14382" s="115"/>
      <c r="Q14382" s="116"/>
      <c r="R14382" s="116"/>
      <c r="S14382" s="116"/>
      <c r="T14382" s="117"/>
    </row>
    <row r="14383" spans="16:20" x14ac:dyDescent="0.15">
      <c r="P14383" s="115"/>
      <c r="Q14383" s="116"/>
      <c r="R14383" s="116"/>
      <c r="S14383" s="116"/>
      <c r="T14383" s="117"/>
    </row>
    <row r="14384" spans="16:20" x14ac:dyDescent="0.15">
      <c r="P14384" s="115"/>
      <c r="Q14384" s="116"/>
      <c r="R14384" s="116"/>
      <c r="S14384" s="116"/>
      <c r="T14384" s="117"/>
    </row>
    <row r="14385" spans="16:20" x14ac:dyDescent="0.15">
      <c r="P14385" s="115"/>
      <c r="Q14385" s="116"/>
      <c r="R14385" s="116"/>
      <c r="S14385" s="116"/>
      <c r="T14385" s="117"/>
    </row>
    <row r="14386" spans="16:20" x14ac:dyDescent="0.15">
      <c r="P14386" s="115"/>
      <c r="Q14386" s="116"/>
      <c r="R14386" s="116"/>
      <c r="S14386" s="116"/>
      <c r="T14386" s="117"/>
    </row>
    <row r="14387" spans="16:20" x14ac:dyDescent="0.15">
      <c r="P14387" s="115"/>
      <c r="Q14387" s="116"/>
      <c r="R14387" s="116"/>
      <c r="S14387" s="116"/>
      <c r="T14387" s="117"/>
    </row>
    <row r="14388" spans="16:20" x14ac:dyDescent="0.15">
      <c r="P14388" s="115"/>
      <c r="Q14388" s="116"/>
      <c r="R14388" s="116"/>
      <c r="S14388" s="116"/>
      <c r="T14388" s="117"/>
    </row>
    <row r="14389" spans="16:20" x14ac:dyDescent="0.15">
      <c r="P14389" s="115"/>
      <c r="Q14389" s="116"/>
      <c r="R14389" s="116"/>
      <c r="S14389" s="116"/>
      <c r="T14389" s="117"/>
    </row>
    <row r="14390" spans="16:20" x14ac:dyDescent="0.15">
      <c r="P14390" s="115"/>
      <c r="Q14390" s="116"/>
      <c r="R14390" s="116"/>
      <c r="S14390" s="116"/>
      <c r="T14390" s="117"/>
    </row>
    <row r="14391" spans="16:20" x14ac:dyDescent="0.15">
      <c r="P14391" s="115"/>
      <c r="Q14391" s="116"/>
      <c r="R14391" s="116"/>
      <c r="S14391" s="116"/>
      <c r="T14391" s="117"/>
    </row>
    <row r="14392" spans="16:20" x14ac:dyDescent="0.15">
      <c r="P14392" s="115"/>
      <c r="Q14392" s="116"/>
      <c r="R14392" s="116"/>
      <c r="S14392" s="116"/>
      <c r="T14392" s="117"/>
    </row>
    <row r="14393" spans="16:20" x14ac:dyDescent="0.15">
      <c r="P14393" s="115"/>
      <c r="Q14393" s="116"/>
      <c r="R14393" s="116"/>
      <c r="S14393" s="116"/>
      <c r="T14393" s="117"/>
    </row>
    <row r="14394" spans="16:20" x14ac:dyDescent="0.15">
      <c r="P14394" s="115"/>
      <c r="Q14394" s="116"/>
      <c r="R14394" s="116"/>
      <c r="S14394" s="116"/>
      <c r="T14394" s="117"/>
    </row>
    <row r="14395" spans="16:20" x14ac:dyDescent="0.15">
      <c r="P14395" s="115"/>
      <c r="Q14395" s="116"/>
      <c r="R14395" s="116"/>
      <c r="S14395" s="116"/>
      <c r="T14395" s="117"/>
    </row>
    <row r="14396" spans="16:20" x14ac:dyDescent="0.15">
      <c r="P14396" s="115"/>
      <c r="Q14396" s="116"/>
      <c r="R14396" s="116"/>
      <c r="S14396" s="116"/>
      <c r="T14396" s="117"/>
    </row>
    <row r="14397" spans="16:20" x14ac:dyDescent="0.15">
      <c r="P14397" s="115"/>
      <c r="Q14397" s="116"/>
      <c r="R14397" s="116"/>
      <c r="S14397" s="116"/>
      <c r="T14397" s="117"/>
    </row>
    <row r="14398" spans="16:20" x14ac:dyDescent="0.15">
      <c r="P14398" s="115"/>
      <c r="Q14398" s="116"/>
      <c r="R14398" s="116"/>
      <c r="S14398" s="116"/>
      <c r="T14398" s="117"/>
    </row>
    <row r="14399" spans="16:20" x14ac:dyDescent="0.15">
      <c r="P14399" s="115"/>
      <c r="Q14399" s="116"/>
      <c r="R14399" s="116"/>
      <c r="S14399" s="116"/>
      <c r="T14399" s="117"/>
    </row>
    <row r="14400" spans="16:20" x14ac:dyDescent="0.15">
      <c r="P14400" s="115"/>
      <c r="Q14400" s="116"/>
      <c r="R14400" s="116"/>
      <c r="S14400" s="116"/>
      <c r="T14400" s="117"/>
    </row>
    <row r="14401" spans="16:20" x14ac:dyDescent="0.15">
      <c r="P14401" s="115"/>
      <c r="Q14401" s="116"/>
      <c r="R14401" s="116"/>
      <c r="S14401" s="116"/>
      <c r="T14401" s="117"/>
    </row>
    <row r="14402" spans="16:20" x14ac:dyDescent="0.15">
      <c r="P14402" s="115"/>
      <c r="Q14402" s="116"/>
      <c r="R14402" s="116"/>
      <c r="S14402" s="116"/>
      <c r="T14402" s="117"/>
    </row>
    <row r="14403" spans="16:20" x14ac:dyDescent="0.15">
      <c r="P14403" s="115"/>
      <c r="Q14403" s="116"/>
      <c r="R14403" s="116"/>
      <c r="S14403" s="116"/>
      <c r="T14403" s="117"/>
    </row>
    <row r="14404" spans="16:20" x14ac:dyDescent="0.15">
      <c r="P14404" s="115"/>
      <c r="Q14404" s="116"/>
      <c r="R14404" s="116"/>
      <c r="S14404" s="116"/>
      <c r="T14404" s="117"/>
    </row>
    <row r="14405" spans="16:20" x14ac:dyDescent="0.15">
      <c r="P14405" s="115"/>
      <c r="Q14405" s="116"/>
      <c r="R14405" s="116"/>
      <c r="S14405" s="116"/>
      <c r="T14405" s="117"/>
    </row>
    <row r="14406" spans="16:20" x14ac:dyDescent="0.15">
      <c r="P14406" s="115"/>
      <c r="Q14406" s="116"/>
      <c r="R14406" s="116"/>
      <c r="S14406" s="116"/>
      <c r="T14406" s="117"/>
    </row>
    <row r="14407" spans="16:20" x14ac:dyDescent="0.15">
      <c r="P14407" s="115"/>
      <c r="Q14407" s="116"/>
      <c r="R14407" s="116"/>
      <c r="S14407" s="116"/>
      <c r="T14407" s="117"/>
    </row>
    <row r="14408" spans="16:20" x14ac:dyDescent="0.15">
      <c r="P14408" s="115"/>
      <c r="Q14408" s="116"/>
      <c r="R14408" s="116"/>
      <c r="S14408" s="116"/>
      <c r="T14408" s="117"/>
    </row>
    <row r="14409" spans="16:20" x14ac:dyDescent="0.15">
      <c r="P14409" s="115"/>
      <c r="Q14409" s="116"/>
      <c r="R14409" s="116"/>
      <c r="S14409" s="116"/>
      <c r="T14409" s="117"/>
    </row>
    <row r="14410" spans="16:20" x14ac:dyDescent="0.15">
      <c r="P14410" s="115"/>
      <c r="Q14410" s="116"/>
      <c r="R14410" s="116"/>
      <c r="S14410" s="116"/>
      <c r="T14410" s="117"/>
    </row>
    <row r="14411" spans="16:20" x14ac:dyDescent="0.15">
      <c r="P14411" s="115"/>
      <c r="Q14411" s="116"/>
      <c r="R14411" s="116"/>
      <c r="S14411" s="116"/>
      <c r="T14411" s="117"/>
    </row>
    <row r="14412" spans="16:20" x14ac:dyDescent="0.15">
      <c r="P14412" s="115"/>
      <c r="Q14412" s="116"/>
      <c r="R14412" s="116"/>
      <c r="S14412" s="116"/>
      <c r="T14412" s="117"/>
    </row>
    <row r="14413" spans="16:20" x14ac:dyDescent="0.15">
      <c r="P14413" s="115"/>
      <c r="Q14413" s="116"/>
      <c r="R14413" s="116"/>
      <c r="S14413" s="116"/>
      <c r="T14413" s="117"/>
    </row>
    <row r="14414" spans="16:20" x14ac:dyDescent="0.15">
      <c r="P14414" s="115"/>
      <c r="Q14414" s="116"/>
      <c r="R14414" s="116"/>
      <c r="S14414" s="116"/>
      <c r="T14414" s="117"/>
    </row>
    <row r="14415" spans="16:20" x14ac:dyDescent="0.15">
      <c r="P14415" s="115"/>
      <c r="Q14415" s="116"/>
      <c r="R14415" s="116"/>
      <c r="S14415" s="116"/>
      <c r="T14415" s="117"/>
    </row>
    <row r="14416" spans="16:20" x14ac:dyDescent="0.15">
      <c r="P14416" s="115"/>
      <c r="Q14416" s="116"/>
      <c r="R14416" s="116"/>
      <c r="S14416" s="116"/>
      <c r="T14416" s="117"/>
    </row>
    <row r="14417" spans="16:20" x14ac:dyDescent="0.15">
      <c r="P14417" s="115"/>
      <c r="Q14417" s="116"/>
      <c r="R14417" s="116"/>
      <c r="S14417" s="116"/>
      <c r="T14417" s="117"/>
    </row>
    <row r="14418" spans="16:20" x14ac:dyDescent="0.15">
      <c r="P14418" s="115"/>
      <c r="Q14418" s="116"/>
      <c r="R14418" s="116"/>
      <c r="S14418" s="116"/>
      <c r="T14418" s="117"/>
    </row>
    <row r="14419" spans="16:20" x14ac:dyDescent="0.15">
      <c r="P14419" s="115"/>
      <c r="Q14419" s="116"/>
      <c r="R14419" s="116"/>
      <c r="S14419" s="116"/>
      <c r="T14419" s="117"/>
    </row>
    <row r="14420" spans="16:20" x14ac:dyDescent="0.15">
      <c r="P14420" s="115"/>
      <c r="Q14420" s="116"/>
      <c r="R14420" s="116"/>
      <c r="S14420" s="116"/>
      <c r="T14420" s="117"/>
    </row>
    <row r="14421" spans="16:20" x14ac:dyDescent="0.15">
      <c r="P14421" s="115"/>
      <c r="Q14421" s="116"/>
      <c r="R14421" s="116"/>
      <c r="S14421" s="116"/>
      <c r="T14421" s="117"/>
    </row>
    <row r="14422" spans="16:20" x14ac:dyDescent="0.15">
      <c r="P14422" s="115"/>
      <c r="Q14422" s="116"/>
      <c r="R14422" s="116"/>
      <c r="S14422" s="116"/>
      <c r="T14422" s="117"/>
    </row>
    <row r="14423" spans="16:20" x14ac:dyDescent="0.15">
      <c r="P14423" s="115"/>
      <c r="Q14423" s="116"/>
      <c r="R14423" s="116"/>
      <c r="S14423" s="116"/>
      <c r="T14423" s="117"/>
    </row>
    <row r="14424" spans="16:20" x14ac:dyDescent="0.15">
      <c r="P14424" s="115"/>
      <c r="Q14424" s="116"/>
      <c r="R14424" s="116"/>
      <c r="S14424" s="116"/>
      <c r="T14424" s="117"/>
    </row>
    <row r="14425" spans="16:20" x14ac:dyDescent="0.15">
      <c r="P14425" s="115"/>
      <c r="Q14425" s="116"/>
      <c r="R14425" s="116"/>
      <c r="S14425" s="116"/>
      <c r="T14425" s="117"/>
    </row>
    <row r="14426" spans="16:20" x14ac:dyDescent="0.15">
      <c r="P14426" s="115"/>
      <c r="Q14426" s="116"/>
      <c r="R14426" s="116"/>
      <c r="S14426" s="116"/>
      <c r="T14426" s="117"/>
    </row>
    <row r="14427" spans="16:20" x14ac:dyDescent="0.15">
      <c r="P14427" s="115"/>
      <c r="Q14427" s="116"/>
      <c r="R14427" s="116"/>
      <c r="S14427" s="116"/>
      <c r="T14427" s="117"/>
    </row>
    <row r="14428" spans="16:20" x14ac:dyDescent="0.15">
      <c r="P14428" s="115"/>
      <c r="Q14428" s="116"/>
      <c r="R14428" s="116"/>
      <c r="S14428" s="116"/>
      <c r="T14428" s="117"/>
    </row>
    <row r="14429" spans="16:20" x14ac:dyDescent="0.15">
      <c r="P14429" s="115"/>
      <c r="Q14429" s="116"/>
      <c r="R14429" s="116"/>
      <c r="S14429" s="116"/>
      <c r="T14429" s="117"/>
    </row>
    <row r="14430" spans="16:20" x14ac:dyDescent="0.15">
      <c r="P14430" s="115"/>
      <c r="Q14430" s="116"/>
      <c r="R14430" s="116"/>
      <c r="S14430" s="116"/>
      <c r="T14430" s="117"/>
    </row>
    <row r="14431" spans="16:20" x14ac:dyDescent="0.15">
      <c r="P14431" s="115"/>
      <c r="Q14431" s="116"/>
      <c r="R14431" s="116"/>
      <c r="S14431" s="116"/>
      <c r="T14431" s="117"/>
    </row>
    <row r="14432" spans="16:20" x14ac:dyDescent="0.15">
      <c r="P14432" s="115"/>
      <c r="Q14432" s="116"/>
      <c r="R14432" s="116"/>
      <c r="S14432" s="116"/>
      <c r="T14432" s="117"/>
    </row>
    <row r="14433" spans="16:20" x14ac:dyDescent="0.15">
      <c r="P14433" s="115"/>
      <c r="Q14433" s="116"/>
      <c r="R14433" s="116"/>
      <c r="S14433" s="116"/>
      <c r="T14433" s="117"/>
    </row>
    <row r="14434" spans="16:20" x14ac:dyDescent="0.15">
      <c r="P14434" s="115"/>
      <c r="Q14434" s="116"/>
      <c r="R14434" s="116"/>
      <c r="S14434" s="116"/>
      <c r="T14434" s="117"/>
    </row>
    <row r="14435" spans="16:20" x14ac:dyDescent="0.15">
      <c r="P14435" s="115"/>
      <c r="Q14435" s="116"/>
      <c r="R14435" s="116"/>
      <c r="S14435" s="116"/>
      <c r="T14435" s="117"/>
    </row>
    <row r="14436" spans="16:20" x14ac:dyDescent="0.15">
      <c r="P14436" s="115"/>
      <c r="Q14436" s="116"/>
      <c r="R14436" s="116"/>
      <c r="S14436" s="116"/>
      <c r="T14436" s="117"/>
    </row>
    <row r="14437" spans="16:20" x14ac:dyDescent="0.15">
      <c r="P14437" s="115"/>
      <c r="Q14437" s="116"/>
      <c r="R14437" s="116"/>
      <c r="S14437" s="116"/>
      <c r="T14437" s="117"/>
    </row>
    <row r="14438" spans="16:20" x14ac:dyDescent="0.15">
      <c r="P14438" s="115"/>
      <c r="Q14438" s="116"/>
      <c r="R14438" s="116"/>
      <c r="S14438" s="116"/>
      <c r="T14438" s="117"/>
    </row>
    <row r="14439" spans="16:20" x14ac:dyDescent="0.15">
      <c r="P14439" s="115"/>
      <c r="Q14439" s="116"/>
      <c r="R14439" s="116"/>
      <c r="S14439" s="116"/>
      <c r="T14439" s="117"/>
    </row>
    <row r="14440" spans="16:20" x14ac:dyDescent="0.15">
      <c r="P14440" s="115"/>
      <c r="Q14440" s="116"/>
      <c r="R14440" s="116"/>
      <c r="S14440" s="116"/>
      <c r="T14440" s="117"/>
    </row>
    <row r="14441" spans="16:20" x14ac:dyDescent="0.15">
      <c r="P14441" s="115"/>
      <c r="Q14441" s="116"/>
      <c r="R14441" s="116"/>
      <c r="S14441" s="116"/>
      <c r="T14441" s="117"/>
    </row>
    <row r="14442" spans="16:20" x14ac:dyDescent="0.15">
      <c r="P14442" s="115"/>
      <c r="Q14442" s="116"/>
      <c r="R14442" s="116"/>
      <c r="S14442" s="116"/>
      <c r="T14442" s="117"/>
    </row>
    <row r="14443" spans="16:20" x14ac:dyDescent="0.15">
      <c r="P14443" s="115"/>
      <c r="Q14443" s="116"/>
      <c r="R14443" s="116"/>
      <c r="S14443" s="116"/>
      <c r="T14443" s="117"/>
    </row>
    <row r="14444" spans="16:20" x14ac:dyDescent="0.15">
      <c r="P14444" s="115"/>
      <c r="Q14444" s="116"/>
      <c r="R14444" s="116"/>
      <c r="S14444" s="116"/>
      <c r="T14444" s="117"/>
    </row>
    <row r="14445" spans="16:20" x14ac:dyDescent="0.15">
      <c r="P14445" s="115"/>
      <c r="Q14445" s="116"/>
      <c r="R14445" s="116"/>
      <c r="S14445" s="116"/>
      <c r="T14445" s="117"/>
    </row>
    <row r="14446" spans="16:20" x14ac:dyDescent="0.15">
      <c r="P14446" s="115"/>
      <c r="Q14446" s="116"/>
      <c r="R14446" s="116"/>
      <c r="S14446" s="116"/>
      <c r="T14446" s="117"/>
    </row>
    <row r="14447" spans="16:20" x14ac:dyDescent="0.15">
      <c r="P14447" s="115"/>
      <c r="Q14447" s="116"/>
      <c r="R14447" s="116"/>
      <c r="S14447" s="116"/>
      <c r="T14447" s="117"/>
    </row>
    <row r="14448" spans="16:20" x14ac:dyDescent="0.15">
      <c r="P14448" s="115"/>
      <c r="Q14448" s="116"/>
      <c r="R14448" s="116"/>
      <c r="S14448" s="116"/>
      <c r="T14448" s="117"/>
    </row>
    <row r="14449" spans="16:20" x14ac:dyDescent="0.15">
      <c r="P14449" s="115"/>
      <c r="Q14449" s="116"/>
      <c r="R14449" s="116"/>
      <c r="S14449" s="116"/>
      <c r="T14449" s="117"/>
    </row>
    <row r="14450" spans="16:20" x14ac:dyDescent="0.15">
      <c r="P14450" s="115"/>
      <c r="Q14450" s="116"/>
      <c r="R14450" s="116"/>
      <c r="S14450" s="116"/>
      <c r="T14450" s="117"/>
    </row>
    <row r="14451" spans="16:20" x14ac:dyDescent="0.15">
      <c r="P14451" s="115"/>
      <c r="Q14451" s="116"/>
      <c r="R14451" s="116"/>
      <c r="S14451" s="116"/>
      <c r="T14451" s="117"/>
    </row>
    <row r="14452" spans="16:20" x14ac:dyDescent="0.15">
      <c r="P14452" s="115"/>
      <c r="Q14452" s="116"/>
      <c r="R14452" s="116"/>
      <c r="S14452" s="116"/>
      <c r="T14452" s="117"/>
    </row>
    <row r="14453" spans="16:20" x14ac:dyDescent="0.15">
      <c r="P14453" s="115"/>
      <c r="Q14453" s="116"/>
      <c r="R14453" s="116"/>
      <c r="S14453" s="116"/>
      <c r="T14453" s="117"/>
    </row>
    <row r="14454" spans="16:20" x14ac:dyDescent="0.15">
      <c r="P14454" s="115"/>
      <c r="Q14454" s="116"/>
      <c r="R14454" s="116"/>
      <c r="S14454" s="116"/>
      <c r="T14454" s="117"/>
    </row>
    <row r="14455" spans="16:20" x14ac:dyDescent="0.15">
      <c r="P14455" s="115"/>
      <c r="Q14455" s="116"/>
      <c r="R14455" s="116"/>
      <c r="S14455" s="116"/>
      <c r="T14455" s="117"/>
    </row>
    <row r="14456" spans="16:20" x14ac:dyDescent="0.15">
      <c r="P14456" s="115"/>
      <c r="Q14456" s="116"/>
      <c r="R14456" s="116"/>
      <c r="S14456" s="116"/>
      <c r="T14456" s="117"/>
    </row>
    <row r="14457" spans="16:20" x14ac:dyDescent="0.15">
      <c r="P14457" s="115"/>
      <c r="Q14457" s="116"/>
      <c r="R14457" s="116"/>
      <c r="S14457" s="116"/>
      <c r="T14457" s="117"/>
    </row>
    <row r="14458" spans="16:20" x14ac:dyDescent="0.15">
      <c r="P14458" s="115"/>
      <c r="Q14458" s="116"/>
      <c r="R14458" s="116"/>
      <c r="S14458" s="116"/>
      <c r="T14458" s="117"/>
    </row>
    <row r="14459" spans="16:20" x14ac:dyDescent="0.15">
      <c r="P14459" s="115"/>
      <c r="Q14459" s="116"/>
      <c r="R14459" s="116"/>
      <c r="S14459" s="116"/>
      <c r="T14459" s="117"/>
    </row>
    <row r="14460" spans="16:20" x14ac:dyDescent="0.15">
      <c r="P14460" s="115"/>
      <c r="Q14460" s="116"/>
      <c r="R14460" s="116"/>
      <c r="S14460" s="116"/>
      <c r="T14460" s="117"/>
    </row>
    <row r="14461" spans="16:20" x14ac:dyDescent="0.15">
      <c r="P14461" s="115"/>
      <c r="Q14461" s="116"/>
      <c r="R14461" s="116"/>
      <c r="S14461" s="116"/>
      <c r="T14461" s="117"/>
    </row>
    <row r="14462" spans="16:20" x14ac:dyDescent="0.15">
      <c r="P14462" s="115"/>
      <c r="Q14462" s="116"/>
      <c r="R14462" s="116"/>
      <c r="S14462" s="116"/>
      <c r="T14462" s="117"/>
    </row>
    <row r="14463" spans="16:20" x14ac:dyDescent="0.15">
      <c r="P14463" s="115"/>
      <c r="Q14463" s="116"/>
      <c r="R14463" s="116"/>
      <c r="S14463" s="116"/>
      <c r="T14463" s="117"/>
    </row>
    <row r="14464" spans="16:20" x14ac:dyDescent="0.15">
      <c r="P14464" s="115"/>
      <c r="Q14464" s="116"/>
      <c r="R14464" s="116"/>
      <c r="S14464" s="116"/>
      <c r="T14464" s="117"/>
    </row>
    <row r="14465" spans="16:20" x14ac:dyDescent="0.15">
      <c r="P14465" s="115"/>
      <c r="Q14465" s="116"/>
      <c r="R14465" s="116"/>
      <c r="S14465" s="116"/>
      <c r="T14465" s="117"/>
    </row>
    <row r="14466" spans="16:20" x14ac:dyDescent="0.15">
      <c r="P14466" s="115"/>
      <c r="Q14466" s="116"/>
      <c r="R14466" s="116"/>
      <c r="S14466" s="116"/>
      <c r="T14466" s="117"/>
    </row>
    <row r="14467" spans="16:20" x14ac:dyDescent="0.15">
      <c r="P14467" s="115"/>
      <c r="Q14467" s="116"/>
      <c r="R14467" s="116"/>
      <c r="S14467" s="116"/>
      <c r="T14467" s="117"/>
    </row>
    <row r="14468" spans="16:20" x14ac:dyDescent="0.15">
      <c r="P14468" s="115"/>
      <c r="Q14468" s="116"/>
      <c r="R14468" s="116"/>
      <c r="S14468" s="116"/>
      <c r="T14468" s="117"/>
    </row>
    <row r="14469" spans="16:20" x14ac:dyDescent="0.15">
      <c r="P14469" s="115"/>
      <c r="Q14469" s="116"/>
      <c r="R14469" s="116"/>
      <c r="S14469" s="116"/>
      <c r="T14469" s="117"/>
    </row>
    <row r="14470" spans="16:20" x14ac:dyDescent="0.15">
      <c r="P14470" s="115"/>
      <c r="Q14470" s="116"/>
      <c r="R14470" s="116"/>
      <c r="S14470" s="116"/>
      <c r="T14470" s="117"/>
    </row>
    <row r="14471" spans="16:20" x14ac:dyDescent="0.15">
      <c r="P14471" s="115"/>
      <c r="Q14471" s="116"/>
      <c r="R14471" s="116"/>
      <c r="S14471" s="116"/>
      <c r="T14471" s="117"/>
    </row>
    <row r="14472" spans="16:20" x14ac:dyDescent="0.15">
      <c r="P14472" s="115"/>
      <c r="Q14472" s="116"/>
      <c r="R14472" s="116"/>
      <c r="S14472" s="116"/>
      <c r="T14472" s="117"/>
    </row>
    <row r="14473" spans="16:20" x14ac:dyDescent="0.15">
      <c r="P14473" s="115"/>
      <c r="Q14473" s="116"/>
      <c r="R14473" s="116"/>
      <c r="S14473" s="116"/>
      <c r="T14473" s="117"/>
    </row>
    <row r="14474" spans="16:20" x14ac:dyDescent="0.15">
      <c r="P14474" s="115"/>
      <c r="Q14474" s="116"/>
      <c r="R14474" s="116"/>
      <c r="S14474" s="116"/>
      <c r="T14474" s="117"/>
    </row>
    <row r="14475" spans="16:20" x14ac:dyDescent="0.15">
      <c r="P14475" s="115"/>
      <c r="Q14475" s="116"/>
      <c r="R14475" s="116"/>
      <c r="S14475" s="116"/>
      <c r="T14475" s="117"/>
    </row>
    <row r="14476" spans="16:20" x14ac:dyDescent="0.15">
      <c r="P14476" s="115"/>
      <c r="Q14476" s="116"/>
      <c r="R14476" s="116"/>
      <c r="S14476" s="116"/>
      <c r="T14476" s="117"/>
    </row>
    <row r="14477" spans="16:20" x14ac:dyDescent="0.15">
      <c r="P14477" s="115"/>
      <c r="Q14477" s="116"/>
      <c r="R14477" s="116"/>
      <c r="S14477" s="116"/>
      <c r="T14477" s="117"/>
    </row>
    <row r="14478" spans="16:20" x14ac:dyDescent="0.15">
      <c r="P14478" s="115"/>
      <c r="Q14478" s="116"/>
      <c r="R14478" s="116"/>
      <c r="S14478" s="116"/>
      <c r="T14478" s="117"/>
    </row>
    <row r="14479" spans="16:20" x14ac:dyDescent="0.15">
      <c r="P14479" s="115"/>
      <c r="Q14479" s="116"/>
      <c r="R14479" s="116"/>
      <c r="S14479" s="116"/>
      <c r="T14479" s="117"/>
    </row>
    <row r="14480" spans="16:20" x14ac:dyDescent="0.15">
      <c r="P14480" s="115"/>
      <c r="Q14480" s="116"/>
      <c r="R14480" s="116"/>
      <c r="S14480" s="116"/>
      <c r="T14480" s="117"/>
    </row>
    <row r="14481" spans="16:20" x14ac:dyDescent="0.15">
      <c r="P14481" s="115"/>
      <c r="Q14481" s="116"/>
      <c r="R14481" s="116"/>
      <c r="S14481" s="116"/>
      <c r="T14481" s="117"/>
    </row>
    <row r="14482" spans="16:20" x14ac:dyDescent="0.15">
      <c r="P14482" s="115"/>
      <c r="Q14482" s="116"/>
      <c r="R14482" s="116"/>
      <c r="S14482" s="116"/>
      <c r="T14482" s="117"/>
    </row>
    <row r="14483" spans="16:20" x14ac:dyDescent="0.15">
      <c r="P14483" s="115"/>
      <c r="Q14483" s="116"/>
      <c r="R14483" s="116"/>
      <c r="S14483" s="116"/>
      <c r="T14483" s="117"/>
    </row>
    <row r="14484" spans="16:20" x14ac:dyDescent="0.15">
      <c r="P14484" s="115"/>
      <c r="Q14484" s="116"/>
      <c r="R14484" s="116"/>
      <c r="S14484" s="116"/>
      <c r="T14484" s="117"/>
    </row>
    <row r="14485" spans="16:20" x14ac:dyDescent="0.15">
      <c r="P14485" s="115"/>
      <c r="Q14485" s="116"/>
      <c r="R14485" s="116"/>
      <c r="S14485" s="116"/>
      <c r="T14485" s="117"/>
    </row>
    <row r="14486" spans="16:20" x14ac:dyDescent="0.15">
      <c r="P14486" s="115"/>
      <c r="Q14486" s="116"/>
      <c r="R14486" s="116"/>
      <c r="S14486" s="116"/>
      <c r="T14486" s="117"/>
    </row>
    <row r="14487" spans="16:20" x14ac:dyDescent="0.15">
      <c r="P14487" s="115"/>
      <c r="Q14487" s="116"/>
      <c r="R14487" s="116"/>
      <c r="S14487" s="116"/>
      <c r="T14487" s="117"/>
    </row>
    <row r="14488" spans="16:20" x14ac:dyDescent="0.15">
      <c r="P14488" s="115"/>
      <c r="Q14488" s="116"/>
      <c r="R14488" s="116"/>
      <c r="S14488" s="116"/>
      <c r="T14488" s="117"/>
    </row>
    <row r="14489" spans="16:20" x14ac:dyDescent="0.15">
      <c r="P14489" s="115"/>
      <c r="Q14489" s="116"/>
      <c r="R14489" s="116"/>
      <c r="S14489" s="116"/>
      <c r="T14489" s="117"/>
    </row>
    <row r="14490" spans="16:20" x14ac:dyDescent="0.15">
      <c r="P14490" s="115"/>
      <c r="Q14490" s="116"/>
      <c r="R14490" s="116"/>
      <c r="S14490" s="116"/>
      <c r="T14490" s="117"/>
    </row>
    <row r="14491" spans="16:20" x14ac:dyDescent="0.15">
      <c r="P14491" s="115"/>
      <c r="Q14491" s="116"/>
      <c r="R14491" s="116"/>
      <c r="S14491" s="116"/>
      <c r="T14491" s="117"/>
    </row>
    <row r="14492" spans="16:20" x14ac:dyDescent="0.15">
      <c r="P14492" s="115"/>
      <c r="Q14492" s="116"/>
      <c r="R14492" s="116"/>
      <c r="S14492" s="116"/>
      <c r="T14492" s="117"/>
    </row>
    <row r="14493" spans="16:20" x14ac:dyDescent="0.15">
      <c r="P14493" s="115"/>
      <c r="Q14493" s="116"/>
      <c r="R14493" s="116"/>
      <c r="S14493" s="116"/>
      <c r="T14493" s="117"/>
    </row>
    <row r="14494" spans="16:20" x14ac:dyDescent="0.15">
      <c r="P14494" s="115"/>
      <c r="Q14494" s="116"/>
      <c r="R14494" s="116"/>
      <c r="S14494" s="116"/>
      <c r="T14494" s="117"/>
    </row>
    <row r="14495" spans="16:20" x14ac:dyDescent="0.15">
      <c r="P14495" s="115"/>
      <c r="Q14495" s="116"/>
      <c r="R14495" s="116"/>
      <c r="S14495" s="116"/>
      <c r="T14495" s="117"/>
    </row>
    <row r="14496" spans="16:20" x14ac:dyDescent="0.15">
      <c r="P14496" s="115"/>
      <c r="Q14496" s="116"/>
      <c r="R14496" s="116"/>
      <c r="S14496" s="116"/>
      <c r="T14496" s="117"/>
    </row>
    <row r="14497" spans="16:20" x14ac:dyDescent="0.15">
      <c r="P14497" s="115"/>
      <c r="Q14497" s="116"/>
      <c r="R14497" s="116"/>
      <c r="S14497" s="116"/>
      <c r="T14497" s="117"/>
    </row>
    <row r="14498" spans="16:20" x14ac:dyDescent="0.15">
      <c r="P14498" s="115"/>
      <c r="Q14498" s="116"/>
      <c r="R14498" s="116"/>
      <c r="S14498" s="116"/>
      <c r="T14498" s="117"/>
    </row>
    <row r="14499" spans="16:20" x14ac:dyDescent="0.15">
      <c r="P14499" s="115"/>
      <c r="Q14499" s="116"/>
      <c r="R14499" s="116"/>
      <c r="S14499" s="116"/>
      <c r="T14499" s="117"/>
    </row>
    <row r="14500" spans="16:20" x14ac:dyDescent="0.15">
      <c r="P14500" s="115"/>
      <c r="Q14500" s="116"/>
      <c r="R14500" s="116"/>
      <c r="S14500" s="116"/>
      <c r="T14500" s="117"/>
    </row>
    <row r="14501" spans="16:20" x14ac:dyDescent="0.15">
      <c r="P14501" s="115"/>
      <c r="Q14501" s="116"/>
      <c r="R14501" s="116"/>
      <c r="S14501" s="116"/>
      <c r="T14501" s="117"/>
    </row>
    <row r="14502" spans="16:20" x14ac:dyDescent="0.15">
      <c r="P14502" s="115"/>
      <c r="Q14502" s="116"/>
      <c r="R14502" s="116"/>
      <c r="S14502" s="116"/>
      <c r="T14502" s="117"/>
    </row>
    <row r="14503" spans="16:20" x14ac:dyDescent="0.15">
      <c r="P14503" s="115"/>
      <c r="Q14503" s="116"/>
      <c r="R14503" s="116"/>
      <c r="S14503" s="116"/>
      <c r="T14503" s="117"/>
    </row>
    <row r="14504" spans="16:20" x14ac:dyDescent="0.15">
      <c r="P14504" s="115"/>
      <c r="Q14504" s="116"/>
      <c r="R14504" s="116"/>
      <c r="S14504" s="116"/>
      <c r="T14504" s="117"/>
    </row>
    <row r="14505" spans="16:20" x14ac:dyDescent="0.15">
      <c r="P14505" s="115"/>
      <c r="Q14505" s="116"/>
      <c r="R14505" s="116"/>
      <c r="S14505" s="116"/>
      <c r="T14505" s="117"/>
    </row>
    <row r="14506" spans="16:20" x14ac:dyDescent="0.15">
      <c r="P14506" s="115"/>
      <c r="Q14506" s="116"/>
      <c r="R14506" s="116"/>
      <c r="S14506" s="116"/>
      <c r="T14506" s="117"/>
    </row>
    <row r="14507" spans="16:20" x14ac:dyDescent="0.15">
      <c r="P14507" s="115"/>
      <c r="Q14507" s="116"/>
      <c r="R14507" s="116"/>
      <c r="S14507" s="116"/>
      <c r="T14507" s="117"/>
    </row>
    <row r="14508" spans="16:20" x14ac:dyDescent="0.15">
      <c r="P14508" s="115"/>
      <c r="Q14508" s="116"/>
      <c r="R14508" s="116"/>
      <c r="S14508" s="116"/>
      <c r="T14508" s="117"/>
    </row>
    <row r="14509" spans="16:20" x14ac:dyDescent="0.15">
      <c r="P14509" s="115"/>
      <c r="Q14509" s="116"/>
      <c r="R14509" s="116"/>
      <c r="S14509" s="116"/>
      <c r="T14509" s="117"/>
    </row>
    <row r="14510" spans="16:20" x14ac:dyDescent="0.15">
      <c r="P14510" s="115"/>
      <c r="Q14510" s="116"/>
      <c r="R14510" s="116"/>
      <c r="S14510" s="116"/>
      <c r="T14510" s="117"/>
    </row>
    <row r="14511" spans="16:20" x14ac:dyDescent="0.15">
      <c r="P14511" s="115"/>
      <c r="Q14511" s="116"/>
      <c r="R14511" s="116"/>
      <c r="S14511" s="116"/>
      <c r="T14511" s="117"/>
    </row>
    <row r="14512" spans="16:20" x14ac:dyDescent="0.15">
      <c r="P14512" s="115"/>
      <c r="Q14512" s="116"/>
      <c r="R14512" s="116"/>
      <c r="S14512" s="116"/>
      <c r="T14512" s="117"/>
    </row>
    <row r="14513" spans="16:20" x14ac:dyDescent="0.15">
      <c r="P14513" s="115"/>
      <c r="Q14513" s="116"/>
      <c r="R14513" s="116"/>
      <c r="S14513" s="116"/>
      <c r="T14513" s="117"/>
    </row>
    <row r="14514" spans="16:20" x14ac:dyDescent="0.15">
      <c r="P14514" s="115"/>
      <c r="Q14514" s="116"/>
      <c r="R14514" s="116"/>
      <c r="S14514" s="116"/>
      <c r="T14514" s="117"/>
    </row>
    <row r="14515" spans="16:20" x14ac:dyDescent="0.15">
      <c r="P14515" s="115"/>
      <c r="Q14515" s="116"/>
      <c r="R14515" s="116"/>
      <c r="S14515" s="116"/>
      <c r="T14515" s="117"/>
    </row>
    <row r="14516" spans="16:20" x14ac:dyDescent="0.15">
      <c r="P14516" s="115"/>
      <c r="Q14516" s="116"/>
      <c r="R14516" s="116"/>
      <c r="S14516" s="116"/>
      <c r="T14516" s="117"/>
    </row>
    <row r="14517" spans="16:20" x14ac:dyDescent="0.15">
      <c r="P14517" s="115"/>
      <c r="Q14517" s="116"/>
      <c r="R14517" s="116"/>
      <c r="S14517" s="116"/>
      <c r="T14517" s="117"/>
    </row>
    <row r="14518" spans="16:20" x14ac:dyDescent="0.15">
      <c r="P14518" s="115"/>
      <c r="Q14518" s="116"/>
      <c r="R14518" s="116"/>
      <c r="S14518" s="116"/>
      <c r="T14518" s="117"/>
    </row>
    <row r="14519" spans="16:20" x14ac:dyDescent="0.15">
      <c r="P14519" s="115"/>
      <c r="Q14519" s="116"/>
      <c r="R14519" s="116"/>
      <c r="S14519" s="116"/>
      <c r="T14519" s="117"/>
    </row>
    <row r="14520" spans="16:20" x14ac:dyDescent="0.15">
      <c r="P14520" s="115"/>
      <c r="Q14520" s="116"/>
      <c r="R14520" s="116"/>
      <c r="S14520" s="116"/>
      <c r="T14520" s="117"/>
    </row>
    <row r="14521" spans="16:20" x14ac:dyDescent="0.15">
      <c r="P14521" s="115"/>
      <c r="Q14521" s="116"/>
      <c r="R14521" s="116"/>
      <c r="S14521" s="116"/>
      <c r="T14521" s="117"/>
    </row>
    <row r="14522" spans="16:20" x14ac:dyDescent="0.15">
      <c r="P14522" s="115"/>
      <c r="Q14522" s="116"/>
      <c r="R14522" s="116"/>
      <c r="S14522" s="116"/>
      <c r="T14522" s="117"/>
    </row>
    <row r="14523" spans="16:20" x14ac:dyDescent="0.15">
      <c r="P14523" s="115"/>
      <c r="Q14523" s="116"/>
      <c r="R14523" s="116"/>
      <c r="S14523" s="116"/>
      <c r="T14523" s="117"/>
    </row>
    <row r="14524" spans="16:20" x14ac:dyDescent="0.15">
      <c r="P14524" s="115"/>
      <c r="Q14524" s="116"/>
      <c r="R14524" s="116"/>
      <c r="S14524" s="116"/>
      <c r="T14524" s="117"/>
    </row>
    <row r="14525" spans="16:20" x14ac:dyDescent="0.15">
      <c r="P14525" s="115"/>
      <c r="Q14525" s="116"/>
      <c r="R14525" s="116"/>
      <c r="S14525" s="116"/>
      <c r="T14525" s="117"/>
    </row>
    <row r="14526" spans="16:20" x14ac:dyDescent="0.15">
      <c r="P14526" s="115"/>
      <c r="Q14526" s="116"/>
      <c r="R14526" s="116"/>
      <c r="S14526" s="116"/>
      <c r="T14526" s="117"/>
    </row>
    <row r="14527" spans="16:20" x14ac:dyDescent="0.15">
      <c r="P14527" s="115"/>
      <c r="Q14527" s="116"/>
      <c r="R14527" s="116"/>
      <c r="S14527" s="116"/>
      <c r="T14527" s="117"/>
    </row>
    <row r="14528" spans="16:20" x14ac:dyDescent="0.15">
      <c r="P14528" s="115"/>
      <c r="Q14528" s="116"/>
      <c r="R14528" s="116"/>
      <c r="S14528" s="116"/>
      <c r="T14528" s="117"/>
    </row>
    <row r="14529" spans="16:20" x14ac:dyDescent="0.15">
      <c r="P14529" s="115"/>
      <c r="Q14529" s="116"/>
      <c r="R14529" s="116"/>
      <c r="S14529" s="116"/>
      <c r="T14529" s="117"/>
    </row>
    <row r="14530" spans="16:20" x14ac:dyDescent="0.15">
      <c r="P14530" s="115"/>
      <c r="Q14530" s="116"/>
      <c r="R14530" s="116"/>
      <c r="S14530" s="116"/>
      <c r="T14530" s="117"/>
    </row>
    <row r="14531" spans="16:20" x14ac:dyDescent="0.15">
      <c r="P14531" s="115"/>
      <c r="Q14531" s="116"/>
      <c r="R14531" s="116"/>
      <c r="S14531" s="116"/>
      <c r="T14531" s="117"/>
    </row>
    <row r="14532" spans="16:20" x14ac:dyDescent="0.15">
      <c r="P14532" s="115"/>
      <c r="Q14532" s="116"/>
      <c r="R14532" s="116"/>
      <c r="S14532" s="116"/>
      <c r="T14532" s="117"/>
    </row>
    <row r="14533" spans="16:20" x14ac:dyDescent="0.15">
      <c r="P14533" s="115"/>
      <c r="Q14533" s="116"/>
      <c r="R14533" s="116"/>
      <c r="S14533" s="116"/>
      <c r="T14533" s="117"/>
    </row>
    <row r="14534" spans="16:20" x14ac:dyDescent="0.15">
      <c r="P14534" s="115"/>
      <c r="Q14534" s="116"/>
      <c r="R14534" s="116"/>
      <c r="S14534" s="116"/>
      <c r="T14534" s="117"/>
    </row>
    <row r="14535" spans="16:20" x14ac:dyDescent="0.15">
      <c r="P14535" s="115"/>
      <c r="Q14535" s="116"/>
      <c r="R14535" s="116"/>
      <c r="S14535" s="116"/>
      <c r="T14535" s="117"/>
    </row>
    <row r="14536" spans="16:20" x14ac:dyDescent="0.15">
      <c r="P14536" s="115"/>
      <c r="Q14536" s="116"/>
      <c r="R14536" s="116"/>
      <c r="S14536" s="116"/>
      <c r="T14536" s="117"/>
    </row>
    <row r="14537" spans="16:20" x14ac:dyDescent="0.15">
      <c r="P14537" s="115"/>
      <c r="Q14537" s="116"/>
      <c r="R14537" s="116"/>
      <c r="S14537" s="116"/>
      <c r="T14537" s="117"/>
    </row>
    <row r="14538" spans="16:20" x14ac:dyDescent="0.15">
      <c r="P14538" s="115"/>
      <c r="Q14538" s="116"/>
      <c r="R14538" s="116"/>
      <c r="S14538" s="116"/>
      <c r="T14538" s="117"/>
    </row>
    <row r="14539" spans="16:20" x14ac:dyDescent="0.15">
      <c r="P14539" s="115"/>
      <c r="Q14539" s="116"/>
      <c r="R14539" s="116"/>
      <c r="S14539" s="116"/>
      <c r="T14539" s="117"/>
    </row>
    <row r="14540" spans="16:20" x14ac:dyDescent="0.15">
      <c r="P14540" s="115"/>
      <c r="Q14540" s="116"/>
      <c r="R14540" s="116"/>
      <c r="S14540" s="116"/>
      <c r="T14540" s="117"/>
    </row>
    <row r="14541" spans="16:20" x14ac:dyDescent="0.15">
      <c r="P14541" s="115"/>
      <c r="Q14541" s="116"/>
      <c r="R14541" s="116"/>
      <c r="S14541" s="116"/>
      <c r="T14541" s="117"/>
    </row>
    <row r="14542" spans="16:20" x14ac:dyDescent="0.15">
      <c r="P14542" s="115"/>
      <c r="Q14542" s="116"/>
      <c r="R14542" s="116"/>
      <c r="S14542" s="116"/>
      <c r="T14542" s="117"/>
    </row>
    <row r="14543" spans="16:20" x14ac:dyDescent="0.15">
      <c r="P14543" s="115"/>
      <c r="Q14543" s="116"/>
      <c r="R14543" s="116"/>
      <c r="S14543" s="116"/>
      <c r="T14543" s="117"/>
    </row>
    <row r="14544" spans="16:20" x14ac:dyDescent="0.15">
      <c r="P14544" s="115"/>
      <c r="Q14544" s="116"/>
      <c r="R14544" s="116"/>
      <c r="S14544" s="116"/>
      <c r="T14544" s="117"/>
    </row>
    <row r="14545" spans="16:20" x14ac:dyDescent="0.15">
      <c r="P14545" s="115"/>
      <c r="Q14545" s="116"/>
      <c r="R14545" s="116"/>
      <c r="S14545" s="116"/>
      <c r="T14545" s="117"/>
    </row>
    <row r="14546" spans="16:20" x14ac:dyDescent="0.15">
      <c r="P14546" s="115"/>
      <c r="Q14546" s="116"/>
      <c r="R14546" s="116"/>
      <c r="S14546" s="116"/>
      <c r="T14546" s="117"/>
    </row>
    <row r="14547" spans="16:20" x14ac:dyDescent="0.15">
      <c r="P14547" s="115"/>
      <c r="Q14547" s="116"/>
      <c r="R14547" s="116"/>
      <c r="S14547" s="116"/>
      <c r="T14547" s="117"/>
    </row>
    <row r="14548" spans="16:20" x14ac:dyDescent="0.15">
      <c r="P14548" s="115"/>
      <c r="Q14548" s="116"/>
      <c r="R14548" s="116"/>
      <c r="S14548" s="116"/>
      <c r="T14548" s="117"/>
    </row>
    <row r="14549" spans="16:20" x14ac:dyDescent="0.15">
      <c r="P14549" s="115"/>
      <c r="Q14549" s="116"/>
      <c r="R14549" s="116"/>
      <c r="S14549" s="116"/>
      <c r="T14549" s="117"/>
    </row>
    <row r="14550" spans="16:20" x14ac:dyDescent="0.15">
      <c r="P14550" s="115"/>
      <c r="Q14550" s="116"/>
      <c r="R14550" s="116"/>
      <c r="S14550" s="116"/>
      <c r="T14550" s="117"/>
    </row>
    <row r="14551" spans="16:20" x14ac:dyDescent="0.15">
      <c r="P14551" s="115"/>
      <c r="Q14551" s="116"/>
      <c r="R14551" s="116"/>
      <c r="S14551" s="116"/>
      <c r="T14551" s="117"/>
    </row>
    <row r="14552" spans="16:20" x14ac:dyDescent="0.15">
      <c r="P14552" s="115"/>
      <c r="Q14552" s="116"/>
      <c r="R14552" s="116"/>
      <c r="S14552" s="116"/>
      <c r="T14552" s="117"/>
    </row>
    <row r="14553" spans="16:20" x14ac:dyDescent="0.15">
      <c r="P14553" s="115"/>
      <c r="Q14553" s="116"/>
      <c r="R14553" s="116"/>
      <c r="S14553" s="116"/>
      <c r="T14553" s="117"/>
    </row>
    <row r="14554" spans="16:20" x14ac:dyDescent="0.15">
      <c r="P14554" s="115"/>
      <c r="Q14554" s="116"/>
      <c r="R14554" s="116"/>
      <c r="S14554" s="116"/>
      <c r="T14554" s="117"/>
    </row>
    <row r="14555" spans="16:20" x14ac:dyDescent="0.15">
      <c r="P14555" s="115"/>
      <c r="Q14555" s="116"/>
      <c r="R14555" s="116"/>
      <c r="S14555" s="116"/>
      <c r="T14555" s="117"/>
    </row>
    <row r="14556" spans="16:20" x14ac:dyDescent="0.15">
      <c r="P14556" s="115"/>
      <c r="Q14556" s="116"/>
      <c r="R14556" s="116"/>
      <c r="S14556" s="116"/>
      <c r="T14556" s="117"/>
    </row>
    <row r="14557" spans="16:20" x14ac:dyDescent="0.15">
      <c r="P14557" s="115"/>
      <c r="Q14557" s="116"/>
      <c r="R14557" s="116"/>
      <c r="S14557" s="116"/>
      <c r="T14557" s="117"/>
    </row>
    <row r="14558" spans="16:20" x14ac:dyDescent="0.15">
      <c r="P14558" s="115"/>
      <c r="Q14558" s="116"/>
      <c r="R14558" s="116"/>
      <c r="S14558" s="116"/>
      <c r="T14558" s="117"/>
    </row>
    <row r="14559" spans="16:20" x14ac:dyDescent="0.15">
      <c r="P14559" s="115"/>
      <c r="Q14559" s="116"/>
      <c r="R14559" s="116"/>
      <c r="S14559" s="116"/>
      <c r="T14559" s="117"/>
    </row>
    <row r="14560" spans="16:20" x14ac:dyDescent="0.15">
      <c r="P14560" s="115"/>
      <c r="Q14560" s="116"/>
      <c r="R14560" s="116"/>
      <c r="S14560" s="116"/>
      <c r="T14560" s="117"/>
    </row>
    <row r="14561" spans="16:20" x14ac:dyDescent="0.15">
      <c r="P14561" s="115"/>
      <c r="Q14561" s="116"/>
      <c r="R14561" s="116"/>
      <c r="S14561" s="116"/>
      <c r="T14561" s="117"/>
    </row>
    <row r="14562" spans="16:20" x14ac:dyDescent="0.15">
      <c r="P14562" s="115"/>
      <c r="Q14562" s="116"/>
      <c r="R14562" s="116"/>
      <c r="S14562" s="116"/>
      <c r="T14562" s="117"/>
    </row>
    <row r="14563" spans="16:20" x14ac:dyDescent="0.15">
      <c r="P14563" s="115"/>
      <c r="Q14563" s="116"/>
      <c r="R14563" s="116"/>
      <c r="S14563" s="116"/>
      <c r="T14563" s="117"/>
    </row>
    <row r="14564" spans="16:20" x14ac:dyDescent="0.15">
      <c r="P14564" s="115"/>
      <c r="Q14564" s="116"/>
      <c r="R14564" s="116"/>
      <c r="S14564" s="116"/>
      <c r="T14564" s="117"/>
    </row>
    <row r="14565" spans="16:20" x14ac:dyDescent="0.15">
      <c r="P14565" s="115"/>
      <c r="Q14565" s="116"/>
      <c r="R14565" s="116"/>
      <c r="S14565" s="116"/>
      <c r="T14565" s="117"/>
    </row>
    <row r="14566" spans="16:20" x14ac:dyDescent="0.15">
      <c r="P14566" s="115"/>
      <c r="Q14566" s="116"/>
      <c r="R14566" s="116"/>
      <c r="S14566" s="116"/>
      <c r="T14566" s="117"/>
    </row>
    <row r="14567" spans="16:20" x14ac:dyDescent="0.15">
      <c r="P14567" s="115"/>
      <c r="Q14567" s="116"/>
      <c r="R14567" s="116"/>
      <c r="S14567" s="116"/>
      <c r="T14567" s="117"/>
    </row>
    <row r="14568" spans="16:20" x14ac:dyDescent="0.15">
      <c r="P14568" s="115"/>
      <c r="Q14568" s="116"/>
      <c r="R14568" s="116"/>
      <c r="S14568" s="116"/>
      <c r="T14568" s="117"/>
    </row>
    <row r="14569" spans="16:20" x14ac:dyDescent="0.15">
      <c r="P14569" s="115"/>
      <c r="Q14569" s="116"/>
      <c r="R14569" s="116"/>
      <c r="S14569" s="116"/>
      <c r="T14569" s="117"/>
    </row>
    <row r="14570" spans="16:20" x14ac:dyDescent="0.15">
      <c r="P14570" s="115"/>
      <c r="Q14570" s="116"/>
      <c r="R14570" s="116"/>
      <c r="S14570" s="116"/>
      <c r="T14570" s="117"/>
    </row>
    <row r="14571" spans="16:20" x14ac:dyDescent="0.15">
      <c r="P14571" s="115"/>
      <c r="Q14571" s="116"/>
      <c r="R14571" s="116"/>
      <c r="S14571" s="116"/>
      <c r="T14571" s="117"/>
    </row>
    <row r="14572" spans="16:20" x14ac:dyDescent="0.15">
      <c r="P14572" s="115"/>
      <c r="Q14572" s="116"/>
      <c r="R14572" s="116"/>
      <c r="S14572" s="116"/>
      <c r="T14572" s="117"/>
    </row>
    <row r="14573" spans="16:20" x14ac:dyDescent="0.15">
      <c r="P14573" s="115"/>
      <c r="Q14573" s="116"/>
      <c r="R14573" s="116"/>
      <c r="S14573" s="116"/>
      <c r="T14573" s="117"/>
    </row>
    <row r="14574" spans="16:20" x14ac:dyDescent="0.15">
      <c r="P14574" s="115"/>
      <c r="Q14574" s="116"/>
      <c r="R14574" s="116"/>
      <c r="S14574" s="116"/>
      <c r="T14574" s="117"/>
    </row>
    <row r="14575" spans="16:20" x14ac:dyDescent="0.15">
      <c r="P14575" s="115"/>
      <c r="Q14575" s="116"/>
      <c r="R14575" s="116"/>
      <c r="S14575" s="116"/>
      <c r="T14575" s="117"/>
    </row>
    <row r="14576" spans="16:20" x14ac:dyDescent="0.15">
      <c r="P14576" s="115"/>
      <c r="Q14576" s="116"/>
      <c r="R14576" s="116"/>
      <c r="S14576" s="116"/>
      <c r="T14576" s="117"/>
    </row>
    <row r="14577" spans="16:20" x14ac:dyDescent="0.15">
      <c r="P14577" s="115"/>
      <c r="Q14577" s="116"/>
      <c r="R14577" s="116"/>
      <c r="S14577" s="116"/>
      <c r="T14577" s="117"/>
    </row>
    <row r="14578" spans="16:20" x14ac:dyDescent="0.15">
      <c r="P14578" s="115"/>
      <c r="Q14578" s="116"/>
      <c r="R14578" s="116"/>
      <c r="S14578" s="116"/>
      <c r="T14578" s="117"/>
    </row>
    <row r="14579" spans="16:20" x14ac:dyDescent="0.15">
      <c r="P14579" s="115"/>
      <c r="Q14579" s="116"/>
      <c r="R14579" s="116"/>
      <c r="S14579" s="116"/>
      <c r="T14579" s="117"/>
    </row>
    <row r="14580" spans="16:20" x14ac:dyDescent="0.15">
      <c r="P14580" s="115"/>
      <c r="Q14580" s="116"/>
      <c r="R14580" s="116"/>
      <c r="S14580" s="116"/>
      <c r="T14580" s="117"/>
    </row>
    <row r="14581" spans="16:20" x14ac:dyDescent="0.15">
      <c r="P14581" s="115"/>
      <c r="Q14581" s="116"/>
      <c r="R14581" s="116"/>
      <c r="S14581" s="116"/>
      <c r="T14581" s="117"/>
    </row>
    <row r="14582" spans="16:20" x14ac:dyDescent="0.15">
      <c r="P14582" s="115"/>
      <c r="Q14582" s="116"/>
      <c r="R14582" s="116"/>
      <c r="S14582" s="116"/>
      <c r="T14582" s="117"/>
    </row>
    <row r="14583" spans="16:20" x14ac:dyDescent="0.15">
      <c r="P14583" s="115"/>
      <c r="Q14583" s="116"/>
      <c r="R14583" s="116"/>
      <c r="S14583" s="116"/>
      <c r="T14583" s="117"/>
    </row>
    <row r="14584" spans="16:20" x14ac:dyDescent="0.15">
      <c r="P14584" s="115"/>
      <c r="Q14584" s="116"/>
      <c r="R14584" s="116"/>
      <c r="S14584" s="116"/>
      <c r="T14584" s="117"/>
    </row>
    <row r="14585" spans="16:20" x14ac:dyDescent="0.15">
      <c r="P14585" s="115"/>
      <c r="Q14585" s="116"/>
      <c r="R14585" s="116"/>
      <c r="S14585" s="116"/>
      <c r="T14585" s="117"/>
    </row>
    <row r="14586" spans="16:20" x14ac:dyDescent="0.15">
      <c r="P14586" s="115"/>
      <c r="Q14586" s="116"/>
      <c r="R14586" s="116"/>
      <c r="S14586" s="116"/>
      <c r="T14586" s="117"/>
    </row>
    <row r="14587" spans="16:20" x14ac:dyDescent="0.15">
      <c r="P14587" s="115"/>
      <c r="Q14587" s="116"/>
      <c r="R14587" s="116"/>
      <c r="S14587" s="116"/>
      <c r="T14587" s="117"/>
    </row>
    <row r="14588" spans="16:20" x14ac:dyDescent="0.15">
      <c r="P14588" s="115"/>
      <c r="Q14588" s="116"/>
      <c r="R14588" s="116"/>
      <c r="S14588" s="116"/>
      <c r="T14588" s="117"/>
    </row>
    <row r="14589" spans="16:20" x14ac:dyDescent="0.15">
      <c r="P14589" s="115"/>
      <c r="Q14589" s="116"/>
      <c r="R14589" s="116"/>
      <c r="S14589" s="116"/>
      <c r="T14589" s="117"/>
    </row>
    <row r="14590" spans="16:20" x14ac:dyDescent="0.15">
      <c r="P14590" s="115"/>
      <c r="Q14590" s="116"/>
      <c r="R14590" s="116"/>
      <c r="S14590" s="116"/>
      <c r="T14590" s="117"/>
    </row>
    <row r="14591" spans="16:20" x14ac:dyDescent="0.15">
      <c r="P14591" s="115"/>
      <c r="Q14591" s="116"/>
      <c r="R14591" s="116"/>
      <c r="S14591" s="116"/>
      <c r="T14591" s="117"/>
    </row>
    <row r="14592" spans="16:20" x14ac:dyDescent="0.15">
      <c r="P14592" s="115"/>
      <c r="Q14592" s="116"/>
      <c r="R14592" s="116"/>
      <c r="S14592" s="116"/>
      <c r="T14592" s="117"/>
    </row>
    <row r="14593" spans="16:20" x14ac:dyDescent="0.15">
      <c r="P14593" s="115"/>
      <c r="Q14593" s="116"/>
      <c r="R14593" s="116"/>
      <c r="S14593" s="116"/>
      <c r="T14593" s="117"/>
    </row>
    <row r="14594" spans="16:20" x14ac:dyDescent="0.15">
      <c r="P14594" s="115"/>
      <c r="Q14594" s="116"/>
      <c r="R14594" s="116"/>
      <c r="S14594" s="116"/>
      <c r="T14594" s="117"/>
    </row>
    <row r="14595" spans="16:20" x14ac:dyDescent="0.15">
      <c r="P14595" s="115"/>
      <c r="Q14595" s="116"/>
      <c r="R14595" s="116"/>
      <c r="S14595" s="116"/>
      <c r="T14595" s="117"/>
    </row>
    <row r="14596" spans="16:20" x14ac:dyDescent="0.15">
      <c r="P14596" s="115"/>
      <c r="Q14596" s="116"/>
      <c r="R14596" s="116"/>
      <c r="S14596" s="116"/>
      <c r="T14596" s="117"/>
    </row>
    <row r="14597" spans="16:20" x14ac:dyDescent="0.15">
      <c r="P14597" s="115"/>
      <c r="Q14597" s="116"/>
      <c r="R14597" s="116"/>
      <c r="S14597" s="116"/>
      <c r="T14597" s="117"/>
    </row>
    <row r="14598" spans="16:20" x14ac:dyDescent="0.15">
      <c r="P14598" s="115"/>
      <c r="Q14598" s="116"/>
      <c r="R14598" s="116"/>
      <c r="S14598" s="116"/>
      <c r="T14598" s="117"/>
    </row>
    <row r="14599" spans="16:20" x14ac:dyDescent="0.15">
      <c r="P14599" s="115"/>
      <c r="Q14599" s="116"/>
      <c r="R14599" s="116"/>
      <c r="S14599" s="116"/>
      <c r="T14599" s="117"/>
    </row>
    <row r="14600" spans="16:20" x14ac:dyDescent="0.15">
      <c r="P14600" s="115"/>
      <c r="Q14600" s="116"/>
      <c r="R14600" s="116"/>
      <c r="S14600" s="116"/>
      <c r="T14600" s="117"/>
    </row>
    <row r="14601" spans="16:20" x14ac:dyDescent="0.15">
      <c r="P14601" s="115"/>
      <c r="Q14601" s="116"/>
      <c r="R14601" s="116"/>
      <c r="S14601" s="116"/>
      <c r="T14601" s="117"/>
    </row>
    <row r="14602" spans="16:20" x14ac:dyDescent="0.15">
      <c r="P14602" s="115"/>
      <c r="Q14602" s="116"/>
      <c r="R14602" s="116"/>
      <c r="S14602" s="116"/>
      <c r="T14602" s="117"/>
    </row>
    <row r="14603" spans="16:20" x14ac:dyDescent="0.15">
      <c r="P14603" s="115"/>
      <c r="Q14603" s="116"/>
      <c r="R14603" s="116"/>
      <c r="S14603" s="116"/>
      <c r="T14603" s="117"/>
    </row>
    <row r="14604" spans="16:20" x14ac:dyDescent="0.15">
      <c r="P14604" s="115"/>
      <c r="Q14604" s="116"/>
      <c r="R14604" s="116"/>
      <c r="S14604" s="116"/>
      <c r="T14604" s="117"/>
    </row>
    <row r="14605" spans="16:20" x14ac:dyDescent="0.15">
      <c r="P14605" s="115"/>
      <c r="Q14605" s="116"/>
      <c r="R14605" s="116"/>
      <c r="S14605" s="116"/>
      <c r="T14605" s="117"/>
    </row>
    <row r="14606" spans="16:20" x14ac:dyDescent="0.15">
      <c r="P14606" s="115"/>
      <c r="Q14606" s="116"/>
      <c r="R14606" s="116"/>
      <c r="S14606" s="116"/>
      <c r="T14606" s="117"/>
    </row>
    <row r="14607" spans="16:20" x14ac:dyDescent="0.15">
      <c r="P14607" s="115"/>
      <c r="Q14607" s="116"/>
      <c r="R14607" s="116"/>
      <c r="S14607" s="116"/>
      <c r="T14607" s="117"/>
    </row>
    <row r="14608" spans="16:20" x14ac:dyDescent="0.15">
      <c r="P14608" s="115"/>
      <c r="Q14608" s="116"/>
      <c r="R14608" s="116"/>
      <c r="S14608" s="116"/>
      <c r="T14608" s="117"/>
    </row>
    <row r="14609" spans="16:20" x14ac:dyDescent="0.15">
      <c r="P14609" s="115"/>
      <c r="Q14609" s="116"/>
      <c r="R14609" s="116"/>
      <c r="S14609" s="116"/>
      <c r="T14609" s="117"/>
    </row>
    <row r="14610" spans="16:20" x14ac:dyDescent="0.15">
      <c r="P14610" s="115"/>
      <c r="Q14610" s="116"/>
      <c r="R14610" s="116"/>
      <c r="S14610" s="116"/>
      <c r="T14610" s="117"/>
    </row>
    <row r="14611" spans="16:20" x14ac:dyDescent="0.15">
      <c r="P14611" s="115"/>
      <c r="Q14611" s="116"/>
      <c r="R14611" s="116"/>
      <c r="S14611" s="116"/>
      <c r="T14611" s="117"/>
    </row>
    <row r="14612" spans="16:20" x14ac:dyDescent="0.15">
      <c r="P14612" s="115"/>
      <c r="Q14612" s="116"/>
      <c r="R14612" s="116"/>
      <c r="S14612" s="116"/>
      <c r="T14612" s="117"/>
    </row>
    <row r="14613" spans="16:20" x14ac:dyDescent="0.15">
      <c r="P14613" s="115"/>
      <c r="Q14613" s="116"/>
      <c r="R14613" s="116"/>
      <c r="S14613" s="116"/>
      <c r="T14613" s="117"/>
    </row>
    <row r="14614" spans="16:20" x14ac:dyDescent="0.15">
      <c r="P14614" s="115"/>
      <c r="Q14614" s="116"/>
      <c r="R14614" s="116"/>
      <c r="S14614" s="116"/>
      <c r="T14614" s="117"/>
    </row>
    <row r="14615" spans="16:20" x14ac:dyDescent="0.15">
      <c r="P14615" s="115"/>
      <c r="Q14615" s="116"/>
      <c r="R14615" s="116"/>
      <c r="S14615" s="116"/>
      <c r="T14615" s="117"/>
    </row>
    <row r="14616" spans="16:20" x14ac:dyDescent="0.15">
      <c r="P14616" s="115"/>
      <c r="Q14616" s="116"/>
      <c r="R14616" s="116"/>
      <c r="S14616" s="116"/>
      <c r="T14616" s="117"/>
    </row>
    <row r="14617" spans="16:20" x14ac:dyDescent="0.15">
      <c r="P14617" s="115"/>
      <c r="Q14617" s="116"/>
      <c r="R14617" s="116"/>
      <c r="S14617" s="116"/>
      <c r="T14617" s="117"/>
    </row>
    <row r="14618" spans="16:20" x14ac:dyDescent="0.15">
      <c r="P14618" s="115"/>
      <c r="Q14618" s="116"/>
      <c r="R14618" s="116"/>
      <c r="S14618" s="116"/>
      <c r="T14618" s="117"/>
    </row>
    <row r="14619" spans="16:20" x14ac:dyDescent="0.15">
      <c r="P14619" s="115"/>
      <c r="Q14619" s="116"/>
      <c r="R14619" s="116"/>
      <c r="S14619" s="116"/>
      <c r="T14619" s="117"/>
    </row>
    <row r="14620" spans="16:20" x14ac:dyDescent="0.15">
      <c r="P14620" s="115"/>
      <c r="Q14620" s="116"/>
      <c r="R14620" s="116"/>
      <c r="S14620" s="116"/>
      <c r="T14620" s="117"/>
    </row>
    <row r="14621" spans="16:20" x14ac:dyDescent="0.15">
      <c r="P14621" s="115"/>
      <c r="Q14621" s="116"/>
      <c r="R14621" s="116"/>
      <c r="S14621" s="116"/>
      <c r="T14621" s="117"/>
    </row>
    <row r="14622" spans="16:20" x14ac:dyDescent="0.15">
      <c r="P14622" s="115"/>
      <c r="Q14622" s="116"/>
      <c r="R14622" s="116"/>
      <c r="S14622" s="116"/>
      <c r="T14622" s="117"/>
    </row>
    <row r="14623" spans="16:20" x14ac:dyDescent="0.15">
      <c r="P14623" s="115"/>
      <c r="Q14623" s="116"/>
      <c r="R14623" s="116"/>
      <c r="S14623" s="116"/>
      <c r="T14623" s="117"/>
    </row>
    <row r="14624" spans="16:20" x14ac:dyDescent="0.15">
      <c r="P14624" s="115"/>
      <c r="Q14624" s="116"/>
      <c r="R14624" s="116"/>
      <c r="S14624" s="116"/>
      <c r="T14624" s="117"/>
    </row>
    <row r="14625" spans="16:20" x14ac:dyDescent="0.15">
      <c r="P14625" s="115"/>
      <c r="Q14625" s="116"/>
      <c r="R14625" s="116"/>
      <c r="S14625" s="116"/>
      <c r="T14625" s="117"/>
    </row>
    <row r="14626" spans="16:20" x14ac:dyDescent="0.15">
      <c r="P14626" s="115"/>
      <c r="Q14626" s="116"/>
      <c r="R14626" s="116"/>
      <c r="S14626" s="116"/>
      <c r="T14626" s="117"/>
    </row>
    <row r="14627" spans="16:20" x14ac:dyDescent="0.15">
      <c r="P14627" s="115"/>
      <c r="Q14627" s="116"/>
      <c r="R14627" s="116"/>
      <c r="S14627" s="116"/>
      <c r="T14627" s="117"/>
    </row>
    <row r="14628" spans="16:20" x14ac:dyDescent="0.15">
      <c r="P14628" s="115"/>
      <c r="Q14628" s="116"/>
      <c r="R14628" s="116"/>
      <c r="S14628" s="116"/>
      <c r="T14628" s="117"/>
    </row>
    <row r="14629" spans="16:20" x14ac:dyDescent="0.15">
      <c r="P14629" s="115"/>
      <c r="Q14629" s="116"/>
      <c r="R14629" s="116"/>
      <c r="S14629" s="116"/>
      <c r="T14629" s="117"/>
    </row>
    <row r="14630" spans="16:20" x14ac:dyDescent="0.15">
      <c r="P14630" s="115"/>
      <c r="Q14630" s="116"/>
      <c r="R14630" s="116"/>
      <c r="S14630" s="116"/>
      <c r="T14630" s="117"/>
    </row>
    <row r="14631" spans="16:20" x14ac:dyDescent="0.15">
      <c r="P14631" s="115"/>
      <c r="Q14631" s="116"/>
      <c r="R14631" s="116"/>
      <c r="S14631" s="116"/>
      <c r="T14631" s="117"/>
    </row>
    <row r="14632" spans="16:20" x14ac:dyDescent="0.15">
      <c r="P14632" s="115"/>
      <c r="Q14632" s="116"/>
      <c r="R14632" s="116"/>
      <c r="S14632" s="116"/>
      <c r="T14632" s="117"/>
    </row>
    <row r="14633" spans="16:20" x14ac:dyDescent="0.15">
      <c r="P14633" s="115"/>
      <c r="Q14633" s="116"/>
      <c r="R14633" s="116"/>
      <c r="S14633" s="116"/>
      <c r="T14633" s="117"/>
    </row>
    <row r="14634" spans="16:20" x14ac:dyDescent="0.15">
      <c r="P14634" s="115"/>
      <c r="Q14634" s="116"/>
      <c r="R14634" s="116"/>
      <c r="S14634" s="116"/>
      <c r="T14634" s="117"/>
    </row>
    <row r="14635" spans="16:20" x14ac:dyDescent="0.15">
      <c r="P14635" s="115"/>
      <c r="Q14635" s="116"/>
      <c r="R14635" s="116"/>
      <c r="S14635" s="116"/>
      <c r="T14635" s="117"/>
    </row>
    <row r="14636" spans="16:20" x14ac:dyDescent="0.15">
      <c r="P14636" s="115"/>
      <c r="Q14636" s="116"/>
      <c r="R14636" s="116"/>
      <c r="S14636" s="116"/>
      <c r="T14636" s="117"/>
    </row>
    <row r="14637" spans="16:20" x14ac:dyDescent="0.15">
      <c r="P14637" s="115"/>
      <c r="Q14637" s="116"/>
      <c r="R14637" s="116"/>
      <c r="S14637" s="116"/>
      <c r="T14637" s="117"/>
    </row>
    <row r="14638" spans="16:20" x14ac:dyDescent="0.15">
      <c r="P14638" s="115"/>
      <c r="Q14638" s="116"/>
      <c r="R14638" s="116"/>
      <c r="S14638" s="116"/>
      <c r="T14638" s="117"/>
    </row>
    <row r="14639" spans="16:20" x14ac:dyDescent="0.15">
      <c r="P14639" s="115"/>
      <c r="Q14639" s="116"/>
      <c r="R14639" s="116"/>
      <c r="S14639" s="116"/>
      <c r="T14639" s="117"/>
    </row>
    <row r="14640" spans="16:20" x14ac:dyDescent="0.15">
      <c r="P14640" s="115"/>
      <c r="Q14640" s="116"/>
      <c r="R14640" s="116"/>
      <c r="S14640" s="116"/>
      <c r="T14640" s="117"/>
    </row>
    <row r="14641" spans="16:20" x14ac:dyDescent="0.15">
      <c r="P14641" s="115"/>
      <c r="Q14641" s="116"/>
      <c r="R14641" s="116"/>
      <c r="S14641" s="116"/>
      <c r="T14641" s="117"/>
    </row>
    <row r="14642" spans="16:20" x14ac:dyDescent="0.15">
      <c r="P14642" s="115"/>
      <c r="Q14642" s="116"/>
      <c r="R14642" s="116"/>
      <c r="S14642" s="116"/>
      <c r="T14642" s="117"/>
    </row>
    <row r="14643" spans="16:20" x14ac:dyDescent="0.15">
      <c r="P14643" s="115"/>
      <c r="Q14643" s="116"/>
      <c r="R14643" s="116"/>
      <c r="S14643" s="116"/>
      <c r="T14643" s="117"/>
    </row>
    <row r="14644" spans="16:20" x14ac:dyDescent="0.15">
      <c r="P14644" s="115"/>
      <c r="Q14644" s="116"/>
      <c r="R14644" s="116"/>
      <c r="S14644" s="116"/>
      <c r="T14644" s="117"/>
    </row>
    <row r="14645" spans="16:20" x14ac:dyDescent="0.15">
      <c r="P14645" s="115"/>
      <c r="Q14645" s="116"/>
      <c r="R14645" s="116"/>
      <c r="S14645" s="116"/>
      <c r="T14645" s="117"/>
    </row>
    <row r="14646" spans="16:20" x14ac:dyDescent="0.15">
      <c r="P14646" s="115"/>
      <c r="Q14646" s="116"/>
      <c r="R14646" s="116"/>
      <c r="S14646" s="116"/>
      <c r="T14646" s="117"/>
    </row>
    <row r="14647" spans="16:20" x14ac:dyDescent="0.15">
      <c r="P14647" s="115"/>
      <c r="Q14647" s="116"/>
      <c r="R14647" s="116"/>
      <c r="S14647" s="116"/>
      <c r="T14647" s="117"/>
    </row>
    <row r="14648" spans="16:20" x14ac:dyDescent="0.15">
      <c r="P14648" s="115"/>
      <c r="Q14648" s="116"/>
      <c r="R14648" s="116"/>
      <c r="S14648" s="116"/>
      <c r="T14648" s="117"/>
    </row>
    <row r="14649" spans="16:20" x14ac:dyDescent="0.15">
      <c r="P14649" s="115"/>
      <c r="Q14649" s="116"/>
      <c r="R14649" s="116"/>
      <c r="S14649" s="116"/>
      <c r="T14649" s="117"/>
    </row>
    <row r="14650" spans="16:20" x14ac:dyDescent="0.15">
      <c r="P14650" s="115"/>
      <c r="Q14650" s="116"/>
      <c r="R14650" s="116"/>
      <c r="S14650" s="116"/>
      <c r="T14650" s="117"/>
    </row>
    <row r="14651" spans="16:20" x14ac:dyDescent="0.15">
      <c r="P14651" s="115"/>
      <c r="Q14651" s="116"/>
      <c r="R14651" s="116"/>
      <c r="S14651" s="116"/>
      <c r="T14651" s="117"/>
    </row>
    <row r="14652" spans="16:20" x14ac:dyDescent="0.15">
      <c r="P14652" s="115"/>
      <c r="Q14652" s="116"/>
      <c r="R14652" s="116"/>
      <c r="S14652" s="116"/>
      <c r="T14652" s="117"/>
    </row>
    <row r="14653" spans="16:20" x14ac:dyDescent="0.15">
      <c r="P14653" s="115"/>
      <c r="Q14653" s="116"/>
      <c r="R14653" s="116"/>
      <c r="S14653" s="116"/>
      <c r="T14653" s="117"/>
    </row>
    <row r="14654" spans="16:20" x14ac:dyDescent="0.15">
      <c r="P14654" s="115"/>
      <c r="Q14654" s="116"/>
      <c r="R14654" s="116"/>
      <c r="S14654" s="116"/>
      <c r="T14654" s="117"/>
    </row>
    <row r="14655" spans="16:20" x14ac:dyDescent="0.15">
      <c r="P14655" s="115"/>
      <c r="Q14655" s="116"/>
      <c r="R14655" s="116"/>
      <c r="S14655" s="116"/>
      <c r="T14655" s="117"/>
    </row>
    <row r="14656" spans="16:20" x14ac:dyDescent="0.15">
      <c r="P14656" s="115"/>
      <c r="Q14656" s="116"/>
      <c r="R14656" s="116"/>
      <c r="S14656" s="116"/>
      <c r="T14656" s="117"/>
    </row>
    <row r="14657" spans="16:20" x14ac:dyDescent="0.15">
      <c r="P14657" s="115"/>
      <c r="Q14657" s="116"/>
      <c r="R14657" s="116"/>
      <c r="S14657" s="116"/>
      <c r="T14657" s="117"/>
    </row>
    <row r="14658" spans="16:20" x14ac:dyDescent="0.15">
      <c r="P14658" s="115"/>
      <c r="Q14658" s="116"/>
      <c r="R14658" s="116"/>
      <c r="S14658" s="116"/>
      <c r="T14658" s="117"/>
    </row>
    <row r="14659" spans="16:20" x14ac:dyDescent="0.15">
      <c r="P14659" s="115"/>
      <c r="Q14659" s="116"/>
      <c r="R14659" s="116"/>
      <c r="S14659" s="116"/>
      <c r="T14659" s="117"/>
    </row>
    <row r="14660" spans="16:20" x14ac:dyDescent="0.15">
      <c r="P14660" s="115"/>
      <c r="Q14660" s="116"/>
      <c r="R14660" s="116"/>
      <c r="S14660" s="116"/>
      <c r="T14660" s="117"/>
    </row>
    <row r="14661" spans="16:20" x14ac:dyDescent="0.15">
      <c r="P14661" s="115"/>
      <c r="Q14661" s="116"/>
      <c r="R14661" s="116"/>
      <c r="S14661" s="116"/>
      <c r="T14661" s="117"/>
    </row>
    <row r="14662" spans="16:20" x14ac:dyDescent="0.15">
      <c r="P14662" s="115"/>
      <c r="Q14662" s="116"/>
      <c r="R14662" s="116"/>
      <c r="S14662" s="116"/>
      <c r="T14662" s="117"/>
    </row>
    <row r="14663" spans="16:20" x14ac:dyDescent="0.15">
      <c r="P14663" s="115"/>
      <c r="Q14663" s="116"/>
      <c r="R14663" s="116"/>
      <c r="S14663" s="116"/>
      <c r="T14663" s="117"/>
    </row>
    <row r="14664" spans="16:20" x14ac:dyDescent="0.15">
      <c r="P14664" s="115"/>
      <c r="Q14664" s="116"/>
      <c r="R14664" s="116"/>
      <c r="S14664" s="116"/>
      <c r="T14664" s="117"/>
    </row>
    <row r="14665" spans="16:20" x14ac:dyDescent="0.15">
      <c r="P14665" s="115"/>
      <c r="Q14665" s="116"/>
      <c r="R14665" s="116"/>
      <c r="S14665" s="116"/>
      <c r="T14665" s="117"/>
    </row>
    <row r="14666" spans="16:20" x14ac:dyDescent="0.15">
      <c r="P14666" s="115"/>
      <c r="Q14666" s="116"/>
      <c r="R14666" s="116"/>
      <c r="S14666" s="116"/>
      <c r="T14666" s="117"/>
    </row>
    <row r="14667" spans="16:20" x14ac:dyDescent="0.15">
      <c r="P14667" s="115"/>
      <c r="Q14667" s="116"/>
      <c r="R14667" s="116"/>
      <c r="S14667" s="116"/>
      <c r="T14667" s="117"/>
    </row>
    <row r="14668" spans="16:20" x14ac:dyDescent="0.15">
      <c r="P14668" s="115"/>
      <c r="Q14668" s="116"/>
      <c r="R14668" s="116"/>
      <c r="S14668" s="116"/>
      <c r="T14668" s="117"/>
    </row>
    <row r="14669" spans="16:20" x14ac:dyDescent="0.15">
      <c r="P14669" s="115"/>
      <c r="Q14669" s="116"/>
      <c r="R14669" s="116"/>
      <c r="S14669" s="116"/>
      <c r="T14669" s="117"/>
    </row>
    <row r="14670" spans="16:20" x14ac:dyDescent="0.15">
      <c r="P14670" s="115"/>
      <c r="Q14670" s="116"/>
      <c r="R14670" s="116"/>
      <c r="S14670" s="116"/>
      <c r="T14670" s="117"/>
    </row>
    <row r="14671" spans="16:20" x14ac:dyDescent="0.15">
      <c r="P14671" s="115"/>
      <c r="Q14671" s="116"/>
      <c r="R14671" s="116"/>
      <c r="S14671" s="116"/>
      <c r="T14671" s="117"/>
    </row>
    <row r="14672" spans="16:20" x14ac:dyDescent="0.15">
      <c r="P14672" s="115"/>
      <c r="Q14672" s="116"/>
      <c r="R14672" s="116"/>
      <c r="S14672" s="116"/>
      <c r="T14672" s="117"/>
    </row>
    <row r="14673" spans="16:20" x14ac:dyDescent="0.15">
      <c r="P14673" s="115"/>
      <c r="Q14673" s="116"/>
      <c r="R14673" s="116"/>
      <c r="S14673" s="116"/>
      <c r="T14673" s="117"/>
    </row>
    <row r="14674" spans="16:20" x14ac:dyDescent="0.15">
      <c r="P14674" s="115"/>
      <c r="Q14674" s="116"/>
      <c r="R14674" s="116"/>
      <c r="S14674" s="116"/>
      <c r="T14674" s="117"/>
    </row>
    <row r="14675" spans="16:20" x14ac:dyDescent="0.15">
      <c r="P14675" s="115"/>
      <c r="Q14675" s="116"/>
      <c r="R14675" s="116"/>
      <c r="S14675" s="116"/>
      <c r="T14675" s="117"/>
    </row>
    <row r="14676" spans="16:20" x14ac:dyDescent="0.15">
      <c r="P14676" s="115"/>
      <c r="Q14676" s="116"/>
      <c r="R14676" s="116"/>
      <c r="S14676" s="116"/>
      <c r="T14676" s="117"/>
    </row>
    <row r="14677" spans="16:20" x14ac:dyDescent="0.15">
      <c r="P14677" s="115"/>
      <c r="Q14677" s="116"/>
      <c r="R14677" s="116"/>
      <c r="S14677" s="116"/>
      <c r="T14677" s="117"/>
    </row>
    <row r="14678" spans="16:20" x14ac:dyDescent="0.15">
      <c r="P14678" s="115"/>
      <c r="Q14678" s="116"/>
      <c r="R14678" s="116"/>
      <c r="S14678" s="116"/>
      <c r="T14678" s="117"/>
    </row>
    <row r="14679" spans="16:20" x14ac:dyDescent="0.15">
      <c r="P14679" s="115"/>
      <c r="Q14679" s="116"/>
      <c r="R14679" s="116"/>
      <c r="S14679" s="116"/>
      <c r="T14679" s="117"/>
    </row>
    <row r="14680" spans="16:20" x14ac:dyDescent="0.15">
      <c r="P14680" s="115"/>
      <c r="Q14680" s="116"/>
      <c r="R14680" s="116"/>
      <c r="S14680" s="116"/>
      <c r="T14680" s="117"/>
    </row>
    <row r="14681" spans="16:20" x14ac:dyDescent="0.15">
      <c r="P14681" s="115"/>
      <c r="Q14681" s="116"/>
      <c r="R14681" s="116"/>
      <c r="S14681" s="116"/>
      <c r="T14681" s="117"/>
    </row>
    <row r="14682" spans="16:20" x14ac:dyDescent="0.15">
      <c r="P14682" s="115"/>
      <c r="Q14682" s="116"/>
      <c r="R14682" s="116"/>
      <c r="S14682" s="116"/>
      <c r="T14682" s="117"/>
    </row>
    <row r="14683" spans="16:20" x14ac:dyDescent="0.15">
      <c r="P14683" s="115"/>
      <c r="Q14683" s="116"/>
      <c r="R14683" s="116"/>
      <c r="S14683" s="116"/>
      <c r="T14683" s="117"/>
    </row>
    <row r="14684" spans="16:20" x14ac:dyDescent="0.15">
      <c r="P14684" s="115"/>
      <c r="Q14684" s="116"/>
      <c r="R14684" s="116"/>
      <c r="S14684" s="116"/>
      <c r="T14684" s="117"/>
    </row>
    <row r="14685" spans="16:20" x14ac:dyDescent="0.15">
      <c r="P14685" s="115"/>
      <c r="Q14685" s="116"/>
      <c r="R14685" s="116"/>
      <c r="S14685" s="116"/>
      <c r="T14685" s="117"/>
    </row>
    <row r="14686" spans="16:20" x14ac:dyDescent="0.15">
      <c r="P14686" s="115"/>
      <c r="Q14686" s="116"/>
      <c r="R14686" s="116"/>
      <c r="S14686" s="116"/>
      <c r="T14686" s="117"/>
    </row>
    <row r="14687" spans="16:20" x14ac:dyDescent="0.15">
      <c r="P14687" s="115"/>
      <c r="Q14687" s="116"/>
      <c r="R14687" s="116"/>
      <c r="S14687" s="116"/>
      <c r="T14687" s="117"/>
    </row>
    <row r="14688" spans="16:20" x14ac:dyDescent="0.15">
      <c r="P14688" s="115"/>
      <c r="Q14688" s="116"/>
      <c r="R14688" s="116"/>
      <c r="S14688" s="116"/>
      <c r="T14688" s="117"/>
    </row>
    <row r="14689" spans="16:20" x14ac:dyDescent="0.15">
      <c r="P14689" s="115"/>
      <c r="Q14689" s="116"/>
      <c r="R14689" s="116"/>
      <c r="S14689" s="116"/>
      <c r="T14689" s="117"/>
    </row>
    <row r="14690" spans="16:20" x14ac:dyDescent="0.15">
      <c r="P14690" s="115"/>
      <c r="Q14690" s="116"/>
      <c r="R14690" s="116"/>
      <c r="S14690" s="116"/>
      <c r="T14690" s="117"/>
    </row>
    <row r="14691" spans="16:20" x14ac:dyDescent="0.15">
      <c r="P14691" s="115"/>
      <c r="Q14691" s="116"/>
      <c r="R14691" s="116"/>
      <c r="S14691" s="116"/>
      <c r="T14691" s="117"/>
    </row>
    <row r="14692" spans="16:20" x14ac:dyDescent="0.15">
      <c r="P14692" s="115"/>
      <c r="Q14692" s="116"/>
      <c r="R14692" s="116"/>
      <c r="S14692" s="116"/>
      <c r="T14692" s="117"/>
    </row>
    <row r="14693" spans="16:20" x14ac:dyDescent="0.15">
      <c r="P14693" s="115"/>
      <c r="Q14693" s="116"/>
      <c r="R14693" s="116"/>
      <c r="S14693" s="116"/>
      <c r="T14693" s="117"/>
    </row>
    <row r="14694" spans="16:20" x14ac:dyDescent="0.15">
      <c r="P14694" s="115"/>
      <c r="Q14694" s="116"/>
      <c r="R14694" s="116"/>
      <c r="S14694" s="116"/>
      <c r="T14694" s="117"/>
    </row>
    <row r="14695" spans="16:20" x14ac:dyDescent="0.15">
      <c r="P14695" s="115"/>
      <c r="Q14695" s="116"/>
      <c r="R14695" s="116"/>
      <c r="S14695" s="116"/>
      <c r="T14695" s="117"/>
    </row>
    <row r="14696" spans="16:20" x14ac:dyDescent="0.15">
      <c r="P14696" s="115"/>
      <c r="Q14696" s="116"/>
      <c r="R14696" s="116"/>
      <c r="S14696" s="116"/>
      <c r="T14696" s="117"/>
    </row>
    <row r="14697" spans="16:20" x14ac:dyDescent="0.15">
      <c r="P14697" s="115"/>
      <c r="Q14697" s="116"/>
      <c r="R14697" s="116"/>
      <c r="S14697" s="116"/>
      <c r="T14697" s="117"/>
    </row>
    <row r="14698" spans="16:20" x14ac:dyDescent="0.15">
      <c r="P14698" s="115"/>
      <c r="Q14698" s="116"/>
      <c r="R14698" s="116"/>
      <c r="S14698" s="116"/>
      <c r="T14698" s="117"/>
    </row>
    <row r="14699" spans="16:20" x14ac:dyDescent="0.15">
      <c r="P14699" s="115"/>
      <c r="Q14699" s="116"/>
      <c r="R14699" s="116"/>
      <c r="S14699" s="116"/>
      <c r="T14699" s="117"/>
    </row>
    <row r="14700" spans="16:20" x14ac:dyDescent="0.15">
      <c r="P14700" s="115"/>
      <c r="Q14700" s="116"/>
      <c r="R14700" s="116"/>
      <c r="S14700" s="116"/>
      <c r="T14700" s="117"/>
    </row>
    <row r="14701" spans="16:20" x14ac:dyDescent="0.15">
      <c r="P14701" s="115"/>
      <c r="Q14701" s="116"/>
      <c r="R14701" s="116"/>
      <c r="S14701" s="116"/>
      <c r="T14701" s="117"/>
    </row>
    <row r="14702" spans="16:20" x14ac:dyDescent="0.15">
      <c r="P14702" s="115"/>
      <c r="Q14702" s="116"/>
      <c r="R14702" s="116"/>
      <c r="S14702" s="116"/>
      <c r="T14702" s="117"/>
    </row>
    <row r="14703" spans="16:20" x14ac:dyDescent="0.15">
      <c r="P14703" s="115"/>
      <c r="Q14703" s="116"/>
      <c r="R14703" s="116"/>
      <c r="S14703" s="116"/>
      <c r="T14703" s="117"/>
    </row>
    <row r="14704" spans="16:20" x14ac:dyDescent="0.15">
      <c r="P14704" s="115"/>
      <c r="Q14704" s="116"/>
      <c r="R14704" s="116"/>
      <c r="S14704" s="116"/>
      <c r="T14704" s="117"/>
    </row>
    <row r="14705" spans="16:20" x14ac:dyDescent="0.15">
      <c r="P14705" s="115"/>
      <c r="Q14705" s="116"/>
      <c r="R14705" s="116"/>
      <c r="S14705" s="116"/>
      <c r="T14705" s="117"/>
    </row>
    <row r="14706" spans="16:20" x14ac:dyDescent="0.15">
      <c r="P14706" s="115"/>
      <c r="Q14706" s="116"/>
      <c r="R14706" s="116"/>
      <c r="S14706" s="116"/>
      <c r="T14706" s="117"/>
    </row>
    <row r="14707" spans="16:20" x14ac:dyDescent="0.15">
      <c r="P14707" s="115"/>
      <c r="Q14707" s="116"/>
      <c r="R14707" s="116"/>
      <c r="S14707" s="116"/>
      <c r="T14707" s="117"/>
    </row>
    <row r="14708" spans="16:20" x14ac:dyDescent="0.15">
      <c r="P14708" s="115"/>
      <c r="Q14708" s="116"/>
      <c r="R14708" s="116"/>
      <c r="S14708" s="116"/>
      <c r="T14708" s="117"/>
    </row>
    <row r="14709" spans="16:20" x14ac:dyDescent="0.15">
      <c r="P14709" s="115"/>
      <c r="Q14709" s="116"/>
      <c r="R14709" s="116"/>
      <c r="S14709" s="116"/>
      <c r="T14709" s="117"/>
    </row>
    <row r="14710" spans="16:20" x14ac:dyDescent="0.15">
      <c r="P14710" s="115"/>
      <c r="Q14710" s="116"/>
      <c r="R14710" s="116"/>
      <c r="S14710" s="116"/>
      <c r="T14710" s="117"/>
    </row>
    <row r="14711" spans="16:20" x14ac:dyDescent="0.15">
      <c r="P14711" s="115"/>
      <c r="Q14711" s="116"/>
      <c r="R14711" s="116"/>
      <c r="S14711" s="116"/>
      <c r="T14711" s="117"/>
    </row>
    <row r="14712" spans="16:20" x14ac:dyDescent="0.15">
      <c r="P14712" s="115"/>
      <c r="Q14712" s="116"/>
      <c r="R14712" s="116"/>
      <c r="S14712" s="116"/>
      <c r="T14712" s="117"/>
    </row>
    <row r="14713" spans="16:20" x14ac:dyDescent="0.15">
      <c r="P14713" s="115"/>
      <c r="Q14713" s="116"/>
      <c r="R14713" s="116"/>
      <c r="S14713" s="116"/>
      <c r="T14713" s="117"/>
    </row>
    <row r="14714" spans="16:20" x14ac:dyDescent="0.15">
      <c r="P14714" s="115"/>
      <c r="Q14714" s="116"/>
      <c r="R14714" s="116"/>
      <c r="S14714" s="116"/>
      <c r="T14714" s="117"/>
    </row>
    <row r="14715" spans="16:20" x14ac:dyDescent="0.15">
      <c r="P14715" s="115"/>
      <c r="Q14715" s="116"/>
      <c r="R14715" s="116"/>
      <c r="S14715" s="116"/>
      <c r="T14715" s="117"/>
    </row>
    <row r="14716" spans="16:20" x14ac:dyDescent="0.15">
      <c r="P14716" s="115"/>
      <c r="Q14716" s="116"/>
      <c r="R14716" s="116"/>
      <c r="S14716" s="116"/>
      <c r="T14716" s="117"/>
    </row>
    <row r="14717" spans="16:20" x14ac:dyDescent="0.15">
      <c r="P14717" s="115"/>
      <c r="Q14717" s="116"/>
      <c r="R14717" s="116"/>
      <c r="S14717" s="116"/>
      <c r="T14717" s="117"/>
    </row>
    <row r="14718" spans="16:20" x14ac:dyDescent="0.15">
      <c r="P14718" s="115"/>
      <c r="Q14718" s="116"/>
      <c r="R14718" s="116"/>
      <c r="S14718" s="116"/>
      <c r="T14718" s="117"/>
    </row>
    <row r="14719" spans="16:20" x14ac:dyDescent="0.15">
      <c r="P14719" s="115"/>
      <c r="Q14719" s="116"/>
      <c r="R14719" s="116"/>
      <c r="S14719" s="116"/>
      <c r="T14719" s="117"/>
    </row>
    <row r="14720" spans="16:20" x14ac:dyDescent="0.15">
      <c r="P14720" s="115"/>
      <c r="Q14720" s="116"/>
      <c r="R14720" s="116"/>
      <c r="S14720" s="116"/>
      <c r="T14720" s="117"/>
    </row>
    <row r="14721" spans="16:20" x14ac:dyDescent="0.15">
      <c r="P14721" s="115"/>
      <c r="Q14721" s="116"/>
      <c r="R14721" s="116"/>
      <c r="S14721" s="116"/>
      <c r="T14721" s="117"/>
    </row>
    <row r="14722" spans="16:20" x14ac:dyDescent="0.15">
      <c r="P14722" s="115"/>
      <c r="Q14722" s="116"/>
      <c r="R14722" s="116"/>
      <c r="S14722" s="116"/>
      <c r="T14722" s="117"/>
    </row>
    <row r="14723" spans="16:20" x14ac:dyDescent="0.15">
      <c r="P14723" s="115"/>
      <c r="Q14723" s="116"/>
      <c r="R14723" s="116"/>
      <c r="S14723" s="116"/>
      <c r="T14723" s="117"/>
    </row>
    <row r="14724" spans="16:20" x14ac:dyDescent="0.15">
      <c r="P14724" s="115"/>
      <c r="Q14724" s="116"/>
      <c r="R14724" s="116"/>
      <c r="S14724" s="116"/>
      <c r="T14724" s="117"/>
    </row>
    <row r="14725" spans="16:20" x14ac:dyDescent="0.15">
      <c r="P14725" s="115"/>
      <c r="Q14725" s="116"/>
      <c r="R14725" s="116"/>
      <c r="S14725" s="116"/>
      <c r="T14725" s="117"/>
    </row>
    <row r="14726" spans="16:20" x14ac:dyDescent="0.15">
      <c r="P14726" s="115"/>
      <c r="Q14726" s="116"/>
      <c r="R14726" s="116"/>
      <c r="S14726" s="116"/>
      <c r="T14726" s="117"/>
    </row>
    <row r="14727" spans="16:20" x14ac:dyDescent="0.15">
      <c r="P14727" s="115"/>
      <c r="Q14727" s="116"/>
      <c r="R14727" s="116"/>
      <c r="S14727" s="116"/>
      <c r="T14727" s="117"/>
    </row>
    <row r="14728" spans="16:20" x14ac:dyDescent="0.15">
      <c r="P14728" s="115"/>
      <c r="Q14728" s="116"/>
      <c r="R14728" s="116"/>
      <c r="S14728" s="116"/>
      <c r="T14728" s="117"/>
    </row>
    <row r="14729" spans="16:20" x14ac:dyDescent="0.15">
      <c r="P14729" s="115"/>
      <c r="Q14729" s="116"/>
      <c r="R14729" s="116"/>
      <c r="S14729" s="116"/>
      <c r="T14729" s="117"/>
    </row>
    <row r="14730" spans="16:20" x14ac:dyDescent="0.15">
      <c r="P14730" s="115"/>
      <c r="Q14730" s="116"/>
      <c r="R14730" s="116"/>
      <c r="S14730" s="116"/>
      <c r="T14730" s="117"/>
    </row>
    <row r="14731" spans="16:20" x14ac:dyDescent="0.15">
      <c r="P14731" s="115"/>
      <c r="Q14731" s="116"/>
      <c r="R14731" s="116"/>
      <c r="S14731" s="116"/>
      <c r="T14731" s="117"/>
    </row>
    <row r="14732" spans="16:20" x14ac:dyDescent="0.15">
      <c r="P14732" s="115"/>
      <c r="Q14732" s="116"/>
      <c r="R14732" s="116"/>
      <c r="S14732" s="116"/>
      <c r="T14732" s="117"/>
    </row>
    <row r="14733" spans="16:20" x14ac:dyDescent="0.15">
      <c r="P14733" s="115"/>
      <c r="Q14733" s="116"/>
      <c r="R14733" s="116"/>
      <c r="S14733" s="116"/>
      <c r="T14733" s="117"/>
    </row>
    <row r="14734" spans="16:20" x14ac:dyDescent="0.15">
      <c r="P14734" s="115"/>
      <c r="Q14734" s="116"/>
      <c r="R14734" s="116"/>
      <c r="S14734" s="116"/>
      <c r="T14734" s="117"/>
    </row>
    <row r="14735" spans="16:20" x14ac:dyDescent="0.15">
      <c r="P14735" s="115"/>
      <c r="Q14735" s="116"/>
      <c r="R14735" s="116"/>
      <c r="S14735" s="116"/>
      <c r="T14735" s="117"/>
    </row>
    <row r="14736" spans="16:20" x14ac:dyDescent="0.15">
      <c r="P14736" s="115"/>
      <c r="Q14736" s="116"/>
      <c r="R14736" s="116"/>
      <c r="S14736" s="116"/>
      <c r="T14736" s="117"/>
    </row>
    <row r="14737" spans="16:20" x14ac:dyDescent="0.15">
      <c r="P14737" s="115"/>
      <c r="Q14737" s="116"/>
      <c r="R14737" s="116"/>
      <c r="S14737" s="116"/>
      <c r="T14737" s="117"/>
    </row>
    <row r="14738" spans="16:20" x14ac:dyDescent="0.15">
      <c r="P14738" s="115"/>
      <c r="Q14738" s="116"/>
      <c r="R14738" s="116"/>
      <c r="S14738" s="116"/>
      <c r="T14738" s="117"/>
    </row>
    <row r="14739" spans="16:20" x14ac:dyDescent="0.15">
      <c r="P14739" s="115"/>
      <c r="Q14739" s="116"/>
      <c r="R14739" s="116"/>
      <c r="S14739" s="116"/>
      <c r="T14739" s="117"/>
    </row>
    <row r="14740" spans="16:20" x14ac:dyDescent="0.15">
      <c r="P14740" s="115"/>
      <c r="Q14740" s="116"/>
      <c r="R14740" s="116"/>
      <c r="S14740" s="116"/>
      <c r="T14740" s="117"/>
    </row>
    <row r="14741" spans="16:20" x14ac:dyDescent="0.15">
      <c r="P14741" s="115"/>
      <c r="Q14741" s="116"/>
      <c r="R14741" s="116"/>
      <c r="S14741" s="116"/>
      <c r="T14741" s="117"/>
    </row>
    <row r="14742" spans="16:20" x14ac:dyDescent="0.15">
      <c r="P14742" s="115"/>
      <c r="Q14742" s="116"/>
      <c r="R14742" s="116"/>
      <c r="S14742" s="116"/>
      <c r="T14742" s="117"/>
    </row>
    <row r="14743" spans="16:20" x14ac:dyDescent="0.15">
      <c r="P14743" s="115"/>
      <c r="Q14743" s="116"/>
      <c r="R14743" s="116"/>
      <c r="S14743" s="116"/>
      <c r="T14743" s="117"/>
    </row>
    <row r="14744" spans="16:20" x14ac:dyDescent="0.15">
      <c r="P14744" s="115"/>
      <c r="Q14744" s="116"/>
      <c r="R14744" s="116"/>
      <c r="S14744" s="116"/>
      <c r="T14744" s="117"/>
    </row>
    <row r="14745" spans="16:20" x14ac:dyDescent="0.15">
      <c r="P14745" s="115"/>
      <c r="Q14745" s="116"/>
      <c r="R14745" s="116"/>
      <c r="S14745" s="116"/>
      <c r="T14745" s="117"/>
    </row>
    <row r="14746" spans="16:20" x14ac:dyDescent="0.15">
      <c r="P14746" s="115"/>
      <c r="Q14746" s="116"/>
      <c r="R14746" s="116"/>
      <c r="S14746" s="116"/>
      <c r="T14746" s="117"/>
    </row>
    <row r="14747" spans="16:20" x14ac:dyDescent="0.15">
      <c r="P14747" s="115"/>
      <c r="Q14747" s="116"/>
      <c r="R14747" s="116"/>
      <c r="S14747" s="116"/>
      <c r="T14747" s="117"/>
    </row>
    <row r="14748" spans="16:20" x14ac:dyDescent="0.15">
      <c r="P14748" s="115"/>
      <c r="Q14748" s="116"/>
      <c r="R14748" s="116"/>
      <c r="S14748" s="116"/>
      <c r="T14748" s="117"/>
    </row>
    <row r="14749" spans="16:20" x14ac:dyDescent="0.15">
      <c r="P14749" s="115"/>
      <c r="Q14749" s="116"/>
      <c r="R14749" s="116"/>
      <c r="S14749" s="116"/>
      <c r="T14749" s="117"/>
    </row>
    <row r="14750" spans="16:20" x14ac:dyDescent="0.15">
      <c r="P14750" s="115"/>
      <c r="Q14750" s="116"/>
      <c r="R14750" s="116"/>
      <c r="S14750" s="116"/>
      <c r="T14750" s="117"/>
    </row>
    <row r="14751" spans="16:20" x14ac:dyDescent="0.15">
      <c r="P14751" s="115"/>
      <c r="Q14751" s="116"/>
      <c r="R14751" s="116"/>
      <c r="S14751" s="116"/>
      <c r="T14751" s="117"/>
    </row>
    <row r="14752" spans="16:20" x14ac:dyDescent="0.15">
      <c r="P14752" s="115"/>
      <c r="Q14752" s="116"/>
      <c r="R14752" s="116"/>
      <c r="S14752" s="116"/>
      <c r="T14752" s="117"/>
    </row>
    <row r="14753" spans="16:20" x14ac:dyDescent="0.15">
      <c r="P14753" s="115"/>
      <c r="Q14753" s="116"/>
      <c r="R14753" s="116"/>
      <c r="S14753" s="116"/>
      <c r="T14753" s="117"/>
    </row>
    <row r="14754" spans="16:20" x14ac:dyDescent="0.15">
      <c r="P14754" s="115"/>
      <c r="Q14754" s="116"/>
      <c r="R14754" s="116"/>
      <c r="S14754" s="116"/>
      <c r="T14754" s="117"/>
    </row>
    <row r="14755" spans="16:20" x14ac:dyDescent="0.15">
      <c r="P14755" s="115"/>
      <c r="Q14755" s="116"/>
      <c r="R14755" s="116"/>
      <c r="S14755" s="116"/>
      <c r="T14755" s="117"/>
    </row>
    <row r="14756" spans="16:20" x14ac:dyDescent="0.15">
      <c r="P14756" s="115"/>
      <c r="Q14756" s="116"/>
      <c r="R14756" s="116"/>
      <c r="S14756" s="116"/>
      <c r="T14756" s="117"/>
    </row>
    <row r="14757" spans="16:20" x14ac:dyDescent="0.15">
      <c r="P14757" s="115"/>
      <c r="Q14757" s="116"/>
      <c r="R14757" s="116"/>
      <c r="S14757" s="116"/>
      <c r="T14757" s="117"/>
    </row>
    <row r="14758" spans="16:20" x14ac:dyDescent="0.15">
      <c r="P14758" s="115"/>
      <c r="Q14758" s="116"/>
      <c r="R14758" s="116"/>
      <c r="S14758" s="116"/>
      <c r="T14758" s="117"/>
    </row>
    <row r="14759" spans="16:20" x14ac:dyDescent="0.15">
      <c r="P14759" s="115"/>
      <c r="Q14759" s="116"/>
      <c r="R14759" s="116"/>
      <c r="S14759" s="116"/>
      <c r="T14759" s="117"/>
    </row>
    <row r="14760" spans="16:20" x14ac:dyDescent="0.15">
      <c r="P14760" s="115"/>
      <c r="Q14760" s="116"/>
      <c r="R14760" s="116"/>
      <c r="S14760" s="116"/>
      <c r="T14760" s="117"/>
    </row>
    <row r="14761" spans="16:20" x14ac:dyDescent="0.15">
      <c r="P14761" s="115"/>
      <c r="Q14761" s="116"/>
      <c r="R14761" s="116"/>
      <c r="S14761" s="116"/>
      <c r="T14761" s="117"/>
    </row>
    <row r="14762" spans="16:20" x14ac:dyDescent="0.15">
      <c r="P14762" s="115"/>
      <c r="Q14762" s="116"/>
      <c r="R14762" s="116"/>
      <c r="S14762" s="116"/>
      <c r="T14762" s="117"/>
    </row>
    <row r="14763" spans="16:20" x14ac:dyDescent="0.15">
      <c r="P14763" s="115"/>
      <c r="Q14763" s="116"/>
      <c r="R14763" s="116"/>
      <c r="S14763" s="116"/>
      <c r="T14763" s="117"/>
    </row>
    <row r="14764" spans="16:20" x14ac:dyDescent="0.15">
      <c r="P14764" s="115"/>
      <c r="Q14764" s="116"/>
      <c r="R14764" s="116"/>
      <c r="S14764" s="116"/>
      <c r="T14764" s="117"/>
    </row>
    <row r="14765" spans="16:20" x14ac:dyDescent="0.15">
      <c r="P14765" s="115"/>
      <c r="Q14765" s="116"/>
      <c r="R14765" s="116"/>
      <c r="S14765" s="116"/>
      <c r="T14765" s="117"/>
    </row>
    <row r="14766" spans="16:20" x14ac:dyDescent="0.15">
      <c r="P14766" s="115"/>
      <c r="Q14766" s="116"/>
      <c r="R14766" s="116"/>
      <c r="S14766" s="116"/>
      <c r="T14766" s="117"/>
    </row>
    <row r="14767" spans="16:20" x14ac:dyDescent="0.15">
      <c r="P14767" s="115"/>
      <c r="Q14767" s="116"/>
      <c r="R14767" s="116"/>
      <c r="S14767" s="116"/>
      <c r="T14767" s="117"/>
    </row>
    <row r="14768" spans="16:20" x14ac:dyDescent="0.15">
      <c r="P14768" s="115"/>
      <c r="Q14768" s="116"/>
      <c r="R14768" s="116"/>
      <c r="S14768" s="116"/>
      <c r="T14768" s="117"/>
    </row>
    <row r="14769" spans="16:20" x14ac:dyDescent="0.15">
      <c r="P14769" s="115"/>
      <c r="Q14769" s="116"/>
      <c r="R14769" s="116"/>
      <c r="S14769" s="116"/>
      <c r="T14769" s="117"/>
    </row>
    <row r="14770" spans="16:20" x14ac:dyDescent="0.15">
      <c r="P14770" s="115"/>
      <c r="Q14770" s="116"/>
      <c r="R14770" s="116"/>
      <c r="S14770" s="116"/>
      <c r="T14770" s="117"/>
    </row>
    <row r="14771" spans="16:20" x14ac:dyDescent="0.15">
      <c r="P14771" s="115"/>
      <c r="Q14771" s="116"/>
      <c r="R14771" s="116"/>
      <c r="S14771" s="116"/>
      <c r="T14771" s="117"/>
    </row>
    <row r="14772" spans="16:20" x14ac:dyDescent="0.15">
      <c r="P14772" s="115"/>
      <c r="Q14772" s="116"/>
      <c r="R14772" s="116"/>
      <c r="S14772" s="116"/>
      <c r="T14772" s="117"/>
    </row>
    <row r="14773" spans="16:20" x14ac:dyDescent="0.15">
      <c r="P14773" s="115"/>
      <c r="Q14773" s="116"/>
      <c r="R14773" s="116"/>
      <c r="S14773" s="116"/>
      <c r="T14773" s="117"/>
    </row>
    <row r="14774" spans="16:20" x14ac:dyDescent="0.15">
      <c r="P14774" s="115"/>
      <c r="Q14774" s="116"/>
      <c r="R14774" s="116"/>
      <c r="S14774" s="116"/>
      <c r="T14774" s="117"/>
    </row>
    <row r="14775" spans="16:20" x14ac:dyDescent="0.15">
      <c r="P14775" s="115"/>
      <c r="Q14775" s="116"/>
      <c r="R14775" s="116"/>
      <c r="S14775" s="116"/>
      <c r="T14775" s="117"/>
    </row>
    <row r="14776" spans="16:20" x14ac:dyDescent="0.15">
      <c r="P14776" s="115"/>
      <c r="Q14776" s="116"/>
      <c r="R14776" s="116"/>
      <c r="S14776" s="116"/>
      <c r="T14776" s="117"/>
    </row>
    <row r="14777" spans="16:20" x14ac:dyDescent="0.15">
      <c r="P14777" s="115"/>
      <c r="Q14777" s="116"/>
      <c r="R14777" s="116"/>
      <c r="S14777" s="116"/>
      <c r="T14777" s="117"/>
    </row>
    <row r="14778" spans="16:20" x14ac:dyDescent="0.15">
      <c r="P14778" s="115"/>
      <c r="Q14778" s="116"/>
      <c r="R14778" s="116"/>
      <c r="S14778" s="116"/>
      <c r="T14778" s="117"/>
    </row>
    <row r="14779" spans="16:20" x14ac:dyDescent="0.15">
      <c r="P14779" s="115"/>
      <c r="Q14779" s="116"/>
      <c r="R14779" s="116"/>
      <c r="S14779" s="116"/>
      <c r="T14779" s="117"/>
    </row>
    <row r="14780" spans="16:20" x14ac:dyDescent="0.15">
      <c r="P14780" s="115"/>
      <c r="Q14780" s="116"/>
      <c r="R14780" s="116"/>
      <c r="S14780" s="116"/>
      <c r="T14780" s="117"/>
    </row>
    <row r="14781" spans="16:20" x14ac:dyDescent="0.15">
      <c r="P14781" s="115"/>
      <c r="Q14781" s="116"/>
      <c r="R14781" s="116"/>
      <c r="S14781" s="116"/>
      <c r="T14781" s="117"/>
    </row>
    <row r="14782" spans="16:20" x14ac:dyDescent="0.15">
      <c r="P14782" s="115"/>
      <c r="Q14782" s="116"/>
      <c r="R14782" s="116"/>
      <c r="S14782" s="116"/>
      <c r="T14782" s="117"/>
    </row>
    <row r="14783" spans="16:20" x14ac:dyDescent="0.15">
      <c r="P14783" s="115"/>
      <c r="Q14783" s="116"/>
      <c r="R14783" s="116"/>
      <c r="S14783" s="116"/>
      <c r="T14783" s="117"/>
    </row>
    <row r="14784" spans="16:20" x14ac:dyDescent="0.15">
      <c r="P14784" s="115"/>
      <c r="Q14784" s="116"/>
      <c r="R14784" s="116"/>
      <c r="S14784" s="116"/>
      <c r="T14784" s="117"/>
    </row>
    <row r="14785" spans="16:20" x14ac:dyDescent="0.15">
      <c r="P14785" s="115"/>
      <c r="Q14785" s="116"/>
      <c r="R14785" s="116"/>
      <c r="S14785" s="116"/>
      <c r="T14785" s="117"/>
    </row>
    <row r="14786" spans="16:20" x14ac:dyDescent="0.15">
      <c r="P14786" s="115"/>
      <c r="Q14786" s="116"/>
      <c r="R14786" s="116"/>
      <c r="S14786" s="116"/>
      <c r="T14786" s="117"/>
    </row>
    <row r="14787" spans="16:20" x14ac:dyDescent="0.15">
      <c r="P14787" s="115"/>
      <c r="Q14787" s="116"/>
      <c r="R14787" s="116"/>
      <c r="S14787" s="116"/>
      <c r="T14787" s="117"/>
    </row>
    <row r="14788" spans="16:20" x14ac:dyDescent="0.15">
      <c r="P14788" s="115"/>
      <c r="Q14788" s="116"/>
      <c r="R14788" s="116"/>
      <c r="S14788" s="116"/>
      <c r="T14788" s="117"/>
    </row>
    <row r="14789" spans="16:20" x14ac:dyDescent="0.15">
      <c r="P14789" s="115"/>
      <c r="Q14789" s="116"/>
      <c r="R14789" s="116"/>
      <c r="S14789" s="116"/>
      <c r="T14789" s="117"/>
    </row>
    <row r="14790" spans="16:20" x14ac:dyDescent="0.15">
      <c r="P14790" s="115"/>
      <c r="Q14790" s="116"/>
      <c r="R14790" s="116"/>
      <c r="S14790" s="116"/>
      <c r="T14790" s="117"/>
    </row>
    <row r="14791" spans="16:20" x14ac:dyDescent="0.15">
      <c r="P14791" s="115"/>
      <c r="Q14791" s="116"/>
      <c r="R14791" s="116"/>
      <c r="S14791" s="116"/>
      <c r="T14791" s="117"/>
    </row>
    <row r="14792" spans="16:20" x14ac:dyDescent="0.15">
      <c r="P14792" s="115"/>
      <c r="Q14792" s="116"/>
      <c r="R14792" s="116"/>
      <c r="S14792" s="116"/>
      <c r="T14792" s="117"/>
    </row>
    <row r="14793" spans="16:20" x14ac:dyDescent="0.15">
      <c r="P14793" s="115"/>
      <c r="Q14793" s="116"/>
      <c r="R14793" s="116"/>
      <c r="S14793" s="116"/>
      <c r="T14793" s="117"/>
    </row>
    <row r="14794" spans="16:20" x14ac:dyDescent="0.15">
      <c r="P14794" s="115"/>
      <c r="Q14794" s="116"/>
      <c r="R14794" s="116"/>
      <c r="S14794" s="116"/>
      <c r="T14794" s="117"/>
    </row>
    <row r="14795" spans="16:20" x14ac:dyDescent="0.15">
      <c r="P14795" s="115"/>
      <c r="Q14795" s="116"/>
      <c r="R14795" s="116"/>
      <c r="S14795" s="116"/>
      <c r="T14795" s="117"/>
    </row>
    <row r="14796" spans="16:20" x14ac:dyDescent="0.15">
      <c r="P14796" s="115"/>
      <c r="Q14796" s="116"/>
      <c r="R14796" s="116"/>
      <c r="S14796" s="116"/>
      <c r="T14796" s="117"/>
    </row>
    <row r="14797" spans="16:20" x14ac:dyDescent="0.15">
      <c r="P14797" s="115"/>
      <c r="Q14797" s="116"/>
      <c r="R14797" s="116"/>
      <c r="S14797" s="116"/>
      <c r="T14797" s="117"/>
    </row>
    <row r="14798" spans="16:20" x14ac:dyDescent="0.15">
      <c r="P14798" s="115"/>
      <c r="Q14798" s="116"/>
      <c r="R14798" s="116"/>
      <c r="S14798" s="116"/>
      <c r="T14798" s="117"/>
    </row>
    <row r="14799" spans="16:20" x14ac:dyDescent="0.15">
      <c r="P14799" s="115"/>
      <c r="Q14799" s="116"/>
      <c r="R14799" s="116"/>
      <c r="S14799" s="116"/>
      <c r="T14799" s="117"/>
    </row>
    <row r="14800" spans="16:20" x14ac:dyDescent="0.15">
      <c r="P14800" s="115"/>
      <c r="Q14800" s="116"/>
      <c r="R14800" s="116"/>
      <c r="S14800" s="116"/>
      <c r="T14800" s="117"/>
    </row>
    <row r="14801" spans="16:20" x14ac:dyDescent="0.15">
      <c r="P14801" s="115"/>
      <c r="Q14801" s="116"/>
      <c r="R14801" s="116"/>
      <c r="S14801" s="116"/>
      <c r="T14801" s="117"/>
    </row>
    <row r="14802" spans="16:20" x14ac:dyDescent="0.15">
      <c r="P14802" s="115"/>
      <c r="Q14802" s="116"/>
      <c r="R14802" s="116"/>
      <c r="S14802" s="116"/>
      <c r="T14802" s="117"/>
    </row>
    <row r="14803" spans="16:20" x14ac:dyDescent="0.15">
      <c r="P14803" s="115"/>
      <c r="Q14803" s="116"/>
      <c r="R14803" s="116"/>
      <c r="S14803" s="116"/>
      <c r="T14803" s="117"/>
    </row>
    <row r="14804" spans="16:20" x14ac:dyDescent="0.15">
      <c r="P14804" s="115"/>
      <c r="Q14804" s="116"/>
      <c r="R14804" s="116"/>
      <c r="S14804" s="116"/>
      <c r="T14804" s="117"/>
    </row>
    <row r="14805" spans="16:20" x14ac:dyDescent="0.15">
      <c r="P14805" s="115"/>
      <c r="Q14805" s="116"/>
      <c r="R14805" s="116"/>
      <c r="S14805" s="116"/>
      <c r="T14805" s="117"/>
    </row>
    <row r="14806" spans="16:20" x14ac:dyDescent="0.15">
      <c r="P14806" s="115"/>
      <c r="Q14806" s="116"/>
      <c r="R14806" s="116"/>
      <c r="S14806" s="116"/>
      <c r="T14806" s="117"/>
    </row>
    <row r="14807" spans="16:20" x14ac:dyDescent="0.15">
      <c r="P14807" s="115"/>
      <c r="Q14807" s="116"/>
      <c r="R14807" s="116"/>
      <c r="S14807" s="116"/>
      <c r="T14807" s="117"/>
    </row>
    <row r="14808" spans="16:20" x14ac:dyDescent="0.15">
      <c r="P14808" s="115"/>
      <c r="Q14808" s="116"/>
      <c r="R14808" s="116"/>
      <c r="S14808" s="116"/>
      <c r="T14808" s="117"/>
    </row>
    <row r="14809" spans="16:20" x14ac:dyDescent="0.15">
      <c r="P14809" s="115"/>
      <c r="Q14809" s="116"/>
      <c r="R14809" s="116"/>
      <c r="S14809" s="116"/>
      <c r="T14809" s="117"/>
    </row>
    <row r="14810" spans="16:20" x14ac:dyDescent="0.15">
      <c r="P14810" s="115"/>
      <c r="Q14810" s="116"/>
      <c r="R14810" s="116"/>
      <c r="S14810" s="116"/>
      <c r="T14810" s="117"/>
    </row>
    <row r="14811" spans="16:20" x14ac:dyDescent="0.15">
      <c r="P14811" s="115"/>
      <c r="Q14811" s="116"/>
      <c r="R14811" s="116"/>
      <c r="S14811" s="116"/>
      <c r="T14811" s="117"/>
    </row>
    <row r="14812" spans="16:20" x14ac:dyDescent="0.15">
      <c r="P14812" s="115"/>
      <c r="Q14812" s="116"/>
      <c r="R14812" s="116"/>
      <c r="S14812" s="116"/>
      <c r="T14812" s="117"/>
    </row>
    <row r="14813" spans="16:20" x14ac:dyDescent="0.15">
      <c r="P14813" s="115"/>
      <c r="Q14813" s="116"/>
      <c r="R14813" s="116"/>
      <c r="S14813" s="116"/>
      <c r="T14813" s="117"/>
    </row>
    <row r="14814" spans="16:20" x14ac:dyDescent="0.15">
      <c r="P14814" s="115"/>
      <c r="Q14814" s="116"/>
      <c r="R14814" s="116"/>
      <c r="S14814" s="116"/>
      <c r="T14814" s="117"/>
    </row>
    <row r="14815" spans="16:20" x14ac:dyDescent="0.15">
      <c r="P14815" s="115"/>
      <c r="Q14815" s="116"/>
      <c r="R14815" s="116"/>
      <c r="S14815" s="116"/>
      <c r="T14815" s="117"/>
    </row>
    <row r="14816" spans="16:20" x14ac:dyDescent="0.15">
      <c r="P14816" s="115"/>
      <c r="Q14816" s="116"/>
      <c r="R14816" s="116"/>
      <c r="S14816" s="116"/>
      <c r="T14816" s="117"/>
    </row>
    <row r="14817" spans="16:20" x14ac:dyDescent="0.15">
      <c r="P14817" s="115"/>
      <c r="Q14817" s="116"/>
      <c r="R14817" s="116"/>
      <c r="S14817" s="116"/>
      <c r="T14817" s="117"/>
    </row>
    <row r="14818" spans="16:20" x14ac:dyDescent="0.15">
      <c r="P14818" s="115"/>
      <c r="Q14818" s="116"/>
      <c r="R14818" s="116"/>
      <c r="S14818" s="116"/>
      <c r="T14818" s="117"/>
    </row>
    <row r="14819" spans="16:20" x14ac:dyDescent="0.15">
      <c r="P14819" s="115"/>
      <c r="Q14819" s="116"/>
      <c r="R14819" s="116"/>
      <c r="S14819" s="116"/>
      <c r="T14819" s="117"/>
    </row>
    <row r="14820" spans="16:20" x14ac:dyDescent="0.15">
      <c r="P14820" s="115"/>
      <c r="Q14820" s="116"/>
      <c r="R14820" s="116"/>
      <c r="S14820" s="116"/>
      <c r="T14820" s="117"/>
    </row>
    <row r="14821" spans="16:20" x14ac:dyDescent="0.15">
      <c r="P14821" s="115"/>
      <c r="Q14821" s="116"/>
      <c r="R14821" s="116"/>
      <c r="S14821" s="116"/>
      <c r="T14821" s="117"/>
    </row>
    <row r="14822" spans="16:20" x14ac:dyDescent="0.15">
      <c r="P14822" s="115"/>
      <c r="Q14822" s="116"/>
      <c r="R14822" s="116"/>
      <c r="S14822" s="116"/>
      <c r="T14822" s="117"/>
    </row>
    <row r="14823" spans="16:20" x14ac:dyDescent="0.15">
      <c r="P14823" s="115"/>
      <c r="Q14823" s="116"/>
      <c r="R14823" s="116"/>
      <c r="S14823" s="116"/>
      <c r="T14823" s="117"/>
    </row>
    <row r="14824" spans="16:20" x14ac:dyDescent="0.15">
      <c r="P14824" s="115"/>
      <c r="Q14824" s="116"/>
      <c r="R14824" s="116"/>
      <c r="S14824" s="116"/>
      <c r="T14824" s="117"/>
    </row>
    <row r="14825" spans="16:20" x14ac:dyDescent="0.15">
      <c r="P14825" s="115"/>
      <c r="Q14825" s="116"/>
      <c r="R14825" s="116"/>
      <c r="S14825" s="116"/>
      <c r="T14825" s="117"/>
    </row>
    <row r="14826" spans="16:20" x14ac:dyDescent="0.15">
      <c r="P14826" s="115"/>
      <c r="Q14826" s="116"/>
      <c r="R14826" s="116"/>
      <c r="S14826" s="116"/>
      <c r="T14826" s="117"/>
    </row>
    <row r="14827" spans="16:20" x14ac:dyDescent="0.15">
      <c r="P14827" s="115"/>
      <c r="Q14827" s="116"/>
      <c r="R14827" s="116"/>
      <c r="S14827" s="116"/>
      <c r="T14827" s="117"/>
    </row>
    <row r="14828" spans="16:20" x14ac:dyDescent="0.15">
      <c r="P14828" s="115"/>
      <c r="Q14828" s="116"/>
      <c r="R14828" s="116"/>
      <c r="S14828" s="116"/>
      <c r="T14828" s="117"/>
    </row>
    <row r="14829" spans="16:20" x14ac:dyDescent="0.15">
      <c r="P14829" s="115"/>
      <c r="Q14829" s="116"/>
      <c r="R14829" s="116"/>
      <c r="S14829" s="116"/>
      <c r="T14829" s="117"/>
    </row>
    <row r="14830" spans="16:20" x14ac:dyDescent="0.15">
      <c r="P14830" s="115"/>
      <c r="Q14830" s="116"/>
      <c r="R14830" s="116"/>
      <c r="S14830" s="116"/>
      <c r="T14830" s="117"/>
    </row>
    <row r="14831" spans="16:20" x14ac:dyDescent="0.15">
      <c r="P14831" s="115"/>
      <c r="Q14831" s="116"/>
      <c r="R14831" s="116"/>
      <c r="S14831" s="116"/>
      <c r="T14831" s="117"/>
    </row>
    <row r="14832" spans="16:20" x14ac:dyDescent="0.15">
      <c r="P14832" s="115"/>
      <c r="Q14832" s="116"/>
      <c r="R14832" s="116"/>
      <c r="S14832" s="116"/>
      <c r="T14832" s="117"/>
    </row>
    <row r="14833" spans="16:20" x14ac:dyDescent="0.15">
      <c r="P14833" s="115"/>
      <c r="Q14833" s="116"/>
      <c r="R14833" s="116"/>
      <c r="S14833" s="116"/>
      <c r="T14833" s="117"/>
    </row>
    <row r="14834" spans="16:20" x14ac:dyDescent="0.15">
      <c r="P14834" s="115"/>
      <c r="Q14834" s="116"/>
      <c r="R14834" s="116"/>
      <c r="S14834" s="116"/>
      <c r="T14834" s="117"/>
    </row>
    <row r="14835" spans="16:20" x14ac:dyDescent="0.15">
      <c r="P14835" s="115"/>
      <c r="Q14835" s="116"/>
      <c r="R14835" s="116"/>
      <c r="S14835" s="116"/>
      <c r="T14835" s="117"/>
    </row>
    <row r="14836" spans="16:20" x14ac:dyDescent="0.15">
      <c r="P14836" s="115"/>
      <c r="Q14836" s="116"/>
      <c r="R14836" s="116"/>
      <c r="S14836" s="116"/>
      <c r="T14836" s="117"/>
    </row>
    <row r="14837" spans="16:20" x14ac:dyDescent="0.15">
      <c r="P14837" s="115"/>
      <c r="Q14837" s="116"/>
      <c r="R14837" s="116"/>
      <c r="S14837" s="116"/>
      <c r="T14837" s="117"/>
    </row>
    <row r="14838" spans="16:20" x14ac:dyDescent="0.15">
      <c r="P14838" s="115"/>
      <c r="Q14838" s="116"/>
      <c r="R14838" s="116"/>
      <c r="S14838" s="116"/>
      <c r="T14838" s="117"/>
    </row>
    <row r="14839" spans="16:20" x14ac:dyDescent="0.15">
      <c r="P14839" s="115"/>
      <c r="Q14839" s="116"/>
      <c r="R14839" s="116"/>
      <c r="S14839" s="116"/>
      <c r="T14839" s="117"/>
    </row>
    <row r="14840" spans="16:20" x14ac:dyDescent="0.15">
      <c r="P14840" s="115"/>
      <c r="Q14840" s="116"/>
      <c r="R14840" s="116"/>
      <c r="S14840" s="116"/>
      <c r="T14840" s="117"/>
    </row>
    <row r="14841" spans="16:20" x14ac:dyDescent="0.15">
      <c r="P14841" s="115"/>
      <c r="Q14841" s="116"/>
      <c r="R14841" s="116"/>
      <c r="S14841" s="116"/>
      <c r="T14841" s="117"/>
    </row>
    <row r="14842" spans="16:20" x14ac:dyDescent="0.15">
      <c r="P14842" s="115"/>
      <c r="Q14842" s="116"/>
      <c r="R14842" s="116"/>
      <c r="S14842" s="116"/>
      <c r="T14842" s="117"/>
    </row>
    <row r="14843" spans="16:20" x14ac:dyDescent="0.15">
      <c r="P14843" s="115"/>
      <c r="Q14843" s="116"/>
      <c r="R14843" s="116"/>
      <c r="S14843" s="116"/>
      <c r="T14843" s="117"/>
    </row>
    <row r="14844" spans="16:20" x14ac:dyDescent="0.15">
      <c r="P14844" s="115"/>
      <c r="Q14844" s="116"/>
      <c r="R14844" s="116"/>
      <c r="S14844" s="116"/>
      <c r="T14844" s="117"/>
    </row>
    <row r="14845" spans="16:20" x14ac:dyDescent="0.15">
      <c r="P14845" s="115"/>
      <c r="Q14845" s="116"/>
      <c r="R14845" s="116"/>
      <c r="S14845" s="116"/>
      <c r="T14845" s="117"/>
    </row>
    <row r="14846" spans="16:20" x14ac:dyDescent="0.15">
      <c r="P14846" s="115"/>
      <c r="Q14846" s="116"/>
      <c r="R14846" s="116"/>
      <c r="S14846" s="116"/>
      <c r="T14846" s="117"/>
    </row>
    <row r="14847" spans="16:20" x14ac:dyDescent="0.15">
      <c r="P14847" s="115"/>
      <c r="Q14847" s="116"/>
      <c r="R14847" s="116"/>
      <c r="S14847" s="116"/>
      <c r="T14847" s="117"/>
    </row>
    <row r="14848" spans="16:20" x14ac:dyDescent="0.15">
      <c r="P14848" s="115"/>
      <c r="Q14848" s="116"/>
      <c r="R14848" s="116"/>
      <c r="S14848" s="116"/>
      <c r="T14848" s="117"/>
    </row>
    <row r="14849" spans="16:20" x14ac:dyDescent="0.15">
      <c r="P14849" s="115"/>
      <c r="Q14849" s="116"/>
      <c r="R14849" s="116"/>
      <c r="S14849" s="116"/>
      <c r="T14849" s="117"/>
    </row>
    <row r="14850" spans="16:20" x14ac:dyDescent="0.15">
      <c r="P14850" s="115"/>
      <c r="Q14850" s="116"/>
      <c r="R14850" s="116"/>
      <c r="S14850" s="116"/>
      <c r="T14850" s="117"/>
    </row>
    <row r="14851" spans="16:20" x14ac:dyDescent="0.15">
      <c r="P14851" s="115"/>
      <c r="Q14851" s="116"/>
      <c r="R14851" s="116"/>
      <c r="S14851" s="116"/>
      <c r="T14851" s="117"/>
    </row>
    <row r="14852" spans="16:20" x14ac:dyDescent="0.15">
      <c r="P14852" s="115"/>
      <c r="Q14852" s="116"/>
      <c r="R14852" s="116"/>
      <c r="S14852" s="116"/>
      <c r="T14852" s="117"/>
    </row>
    <row r="14853" spans="16:20" x14ac:dyDescent="0.15">
      <c r="P14853" s="115"/>
      <c r="Q14853" s="116"/>
      <c r="R14853" s="116"/>
      <c r="S14853" s="116"/>
      <c r="T14853" s="117"/>
    </row>
    <row r="14854" spans="16:20" x14ac:dyDescent="0.15">
      <c r="P14854" s="115"/>
      <c r="Q14854" s="116"/>
      <c r="R14854" s="116"/>
      <c r="S14854" s="116"/>
      <c r="T14854" s="117"/>
    </row>
    <row r="14855" spans="16:20" x14ac:dyDescent="0.15">
      <c r="P14855" s="115"/>
      <c r="Q14855" s="116"/>
      <c r="R14855" s="116"/>
      <c r="S14855" s="116"/>
      <c r="T14855" s="117"/>
    </row>
    <row r="14856" spans="16:20" x14ac:dyDescent="0.15">
      <c r="P14856" s="115"/>
      <c r="Q14856" s="116"/>
      <c r="R14856" s="116"/>
      <c r="S14856" s="116"/>
      <c r="T14856" s="117"/>
    </row>
    <row r="14857" spans="16:20" x14ac:dyDescent="0.15">
      <c r="P14857" s="115"/>
      <c r="Q14857" s="116"/>
      <c r="R14857" s="116"/>
      <c r="S14857" s="116"/>
      <c r="T14857" s="117"/>
    </row>
    <row r="14858" spans="16:20" x14ac:dyDescent="0.15">
      <c r="P14858" s="115"/>
      <c r="Q14858" s="116"/>
      <c r="R14858" s="116"/>
      <c r="S14858" s="116"/>
      <c r="T14858" s="117"/>
    </row>
    <row r="14859" spans="16:20" x14ac:dyDescent="0.15">
      <c r="P14859" s="115"/>
      <c r="Q14859" s="116"/>
      <c r="R14859" s="116"/>
      <c r="S14859" s="116"/>
      <c r="T14859" s="117"/>
    </row>
    <row r="14860" spans="16:20" x14ac:dyDescent="0.15">
      <c r="P14860" s="115"/>
      <c r="Q14860" s="116"/>
      <c r="R14860" s="116"/>
      <c r="S14860" s="116"/>
      <c r="T14860" s="117"/>
    </row>
    <row r="14861" spans="16:20" x14ac:dyDescent="0.15">
      <c r="P14861" s="115"/>
      <c r="Q14861" s="116"/>
      <c r="R14861" s="116"/>
      <c r="S14861" s="116"/>
      <c r="T14861" s="117"/>
    </row>
    <row r="14862" spans="16:20" x14ac:dyDescent="0.15">
      <c r="P14862" s="115"/>
      <c r="Q14862" s="116"/>
      <c r="R14862" s="116"/>
      <c r="S14862" s="116"/>
      <c r="T14862" s="117"/>
    </row>
    <row r="14863" spans="16:20" x14ac:dyDescent="0.15">
      <c r="P14863" s="115"/>
      <c r="Q14863" s="116"/>
      <c r="R14863" s="116"/>
      <c r="S14863" s="116"/>
      <c r="T14863" s="117"/>
    </row>
    <row r="14864" spans="16:20" x14ac:dyDescent="0.15">
      <c r="P14864" s="115"/>
      <c r="Q14864" s="116"/>
      <c r="R14864" s="116"/>
      <c r="S14864" s="116"/>
      <c r="T14864" s="117"/>
    </row>
    <row r="14865" spans="16:20" x14ac:dyDescent="0.15">
      <c r="P14865" s="115"/>
      <c r="Q14865" s="116"/>
      <c r="R14865" s="116"/>
      <c r="S14865" s="116"/>
      <c r="T14865" s="117"/>
    </row>
    <row r="14866" spans="16:20" x14ac:dyDescent="0.15">
      <c r="P14866" s="115"/>
      <c r="Q14866" s="116"/>
      <c r="R14866" s="116"/>
      <c r="S14866" s="116"/>
      <c r="T14866" s="117"/>
    </row>
    <row r="14867" spans="16:20" x14ac:dyDescent="0.15">
      <c r="P14867" s="115"/>
      <c r="Q14867" s="116"/>
      <c r="R14867" s="116"/>
      <c r="S14867" s="116"/>
      <c r="T14867" s="117"/>
    </row>
    <row r="14868" spans="16:20" x14ac:dyDescent="0.15">
      <c r="P14868" s="115"/>
      <c r="Q14868" s="116"/>
      <c r="R14868" s="116"/>
      <c r="S14868" s="116"/>
      <c r="T14868" s="117"/>
    </row>
    <row r="14869" spans="16:20" x14ac:dyDescent="0.15">
      <c r="P14869" s="115"/>
      <c r="Q14869" s="116"/>
      <c r="R14869" s="116"/>
      <c r="S14869" s="116"/>
      <c r="T14869" s="117"/>
    </row>
    <row r="14870" spans="16:20" x14ac:dyDescent="0.15">
      <c r="P14870" s="115"/>
      <c r="Q14870" s="116"/>
      <c r="R14870" s="116"/>
      <c r="S14870" s="116"/>
      <c r="T14870" s="117"/>
    </row>
    <row r="14871" spans="16:20" x14ac:dyDescent="0.15">
      <c r="P14871" s="115"/>
      <c r="Q14871" s="116"/>
      <c r="R14871" s="116"/>
      <c r="S14871" s="116"/>
      <c r="T14871" s="117"/>
    </row>
    <row r="14872" spans="16:20" x14ac:dyDescent="0.15">
      <c r="P14872" s="115"/>
      <c r="Q14872" s="116"/>
      <c r="R14872" s="116"/>
      <c r="S14872" s="116"/>
      <c r="T14872" s="117"/>
    </row>
    <row r="14873" spans="16:20" x14ac:dyDescent="0.15">
      <c r="P14873" s="115"/>
      <c r="Q14873" s="116"/>
      <c r="R14873" s="116"/>
      <c r="S14873" s="116"/>
      <c r="T14873" s="117"/>
    </row>
    <row r="14874" spans="16:20" x14ac:dyDescent="0.15">
      <c r="P14874" s="115"/>
      <c r="Q14874" s="116"/>
      <c r="R14874" s="116"/>
      <c r="S14874" s="116"/>
      <c r="T14874" s="117"/>
    </row>
    <row r="14875" spans="16:20" x14ac:dyDescent="0.15">
      <c r="P14875" s="115"/>
      <c r="Q14875" s="116"/>
      <c r="R14875" s="116"/>
      <c r="S14875" s="116"/>
      <c r="T14875" s="117"/>
    </row>
    <row r="14876" spans="16:20" x14ac:dyDescent="0.15">
      <c r="P14876" s="115"/>
      <c r="Q14876" s="116"/>
      <c r="R14876" s="116"/>
      <c r="S14876" s="116"/>
      <c r="T14876" s="117"/>
    </row>
    <row r="14877" spans="16:20" x14ac:dyDescent="0.15">
      <c r="P14877" s="115"/>
      <c r="Q14877" s="116"/>
      <c r="R14877" s="116"/>
      <c r="S14877" s="116"/>
      <c r="T14877" s="117"/>
    </row>
    <row r="14878" spans="16:20" x14ac:dyDescent="0.15">
      <c r="P14878" s="115"/>
      <c r="Q14878" s="116"/>
      <c r="R14878" s="116"/>
      <c r="S14878" s="116"/>
      <c r="T14878" s="117"/>
    </row>
    <row r="14879" spans="16:20" x14ac:dyDescent="0.15">
      <c r="P14879" s="115"/>
      <c r="Q14879" s="116"/>
      <c r="R14879" s="116"/>
      <c r="S14879" s="116"/>
      <c r="T14879" s="117"/>
    </row>
    <row r="14880" spans="16:20" x14ac:dyDescent="0.15">
      <c r="P14880" s="115"/>
      <c r="Q14880" s="116"/>
      <c r="R14880" s="116"/>
      <c r="S14880" s="116"/>
      <c r="T14880" s="117"/>
    </row>
    <row r="14881" spans="16:20" x14ac:dyDescent="0.15">
      <c r="P14881" s="115"/>
      <c r="Q14881" s="116"/>
      <c r="R14881" s="116"/>
      <c r="S14881" s="116"/>
      <c r="T14881" s="117"/>
    </row>
    <row r="14882" spans="16:20" x14ac:dyDescent="0.15">
      <c r="P14882" s="115"/>
      <c r="Q14882" s="116"/>
      <c r="R14882" s="116"/>
      <c r="S14882" s="116"/>
      <c r="T14882" s="117"/>
    </row>
    <row r="14883" spans="16:20" x14ac:dyDescent="0.15">
      <c r="P14883" s="115"/>
      <c r="Q14883" s="116"/>
      <c r="R14883" s="116"/>
      <c r="S14883" s="116"/>
      <c r="T14883" s="117"/>
    </row>
    <row r="14884" spans="16:20" x14ac:dyDescent="0.15">
      <c r="P14884" s="115"/>
      <c r="Q14884" s="116"/>
      <c r="R14884" s="116"/>
      <c r="S14884" s="116"/>
      <c r="T14884" s="117"/>
    </row>
    <row r="14885" spans="16:20" x14ac:dyDescent="0.15">
      <c r="P14885" s="115"/>
      <c r="Q14885" s="116"/>
      <c r="R14885" s="116"/>
      <c r="S14885" s="116"/>
      <c r="T14885" s="117"/>
    </row>
    <row r="14886" spans="16:20" x14ac:dyDescent="0.15">
      <c r="P14886" s="115"/>
      <c r="Q14886" s="116"/>
      <c r="R14886" s="116"/>
      <c r="S14886" s="116"/>
      <c r="T14886" s="117"/>
    </row>
    <row r="14887" spans="16:20" x14ac:dyDescent="0.15">
      <c r="P14887" s="115"/>
      <c r="Q14887" s="116"/>
      <c r="R14887" s="116"/>
      <c r="S14887" s="116"/>
      <c r="T14887" s="117"/>
    </row>
    <row r="14888" spans="16:20" x14ac:dyDescent="0.15">
      <c r="P14888" s="115"/>
      <c r="Q14888" s="116"/>
      <c r="R14888" s="116"/>
      <c r="S14888" s="116"/>
      <c r="T14888" s="117"/>
    </row>
    <row r="14889" spans="16:20" x14ac:dyDescent="0.15">
      <c r="P14889" s="115"/>
      <c r="Q14889" s="116"/>
      <c r="R14889" s="116"/>
      <c r="S14889" s="116"/>
      <c r="T14889" s="117"/>
    </row>
    <row r="14890" spans="16:20" x14ac:dyDescent="0.15">
      <c r="P14890" s="115"/>
      <c r="Q14890" s="116"/>
      <c r="R14890" s="116"/>
      <c r="S14890" s="116"/>
      <c r="T14890" s="117"/>
    </row>
    <row r="14891" spans="16:20" x14ac:dyDescent="0.15">
      <c r="P14891" s="115"/>
      <c r="Q14891" s="116"/>
      <c r="R14891" s="116"/>
      <c r="S14891" s="116"/>
      <c r="T14891" s="117"/>
    </row>
    <row r="14892" spans="16:20" x14ac:dyDescent="0.15">
      <c r="P14892" s="115"/>
      <c r="Q14892" s="116"/>
      <c r="R14892" s="116"/>
      <c r="S14892" s="116"/>
      <c r="T14892" s="117"/>
    </row>
    <row r="14893" spans="16:20" x14ac:dyDescent="0.15">
      <c r="P14893" s="115"/>
      <c r="Q14893" s="116"/>
      <c r="R14893" s="116"/>
      <c r="S14893" s="116"/>
      <c r="T14893" s="117"/>
    </row>
    <row r="14894" spans="16:20" x14ac:dyDescent="0.15">
      <c r="P14894" s="115"/>
      <c r="Q14894" s="116"/>
      <c r="R14894" s="116"/>
      <c r="S14894" s="116"/>
      <c r="T14894" s="117"/>
    </row>
    <row r="14895" spans="16:20" x14ac:dyDescent="0.15">
      <c r="P14895" s="115"/>
      <c r="Q14895" s="116"/>
      <c r="R14895" s="116"/>
      <c r="S14895" s="116"/>
      <c r="T14895" s="117"/>
    </row>
    <row r="14896" spans="16:20" x14ac:dyDescent="0.15">
      <c r="P14896" s="115"/>
      <c r="Q14896" s="116"/>
      <c r="R14896" s="116"/>
      <c r="S14896" s="116"/>
      <c r="T14896" s="117"/>
    </row>
    <row r="14897" spans="16:20" x14ac:dyDescent="0.15">
      <c r="P14897" s="115"/>
      <c r="Q14897" s="116"/>
      <c r="R14897" s="116"/>
      <c r="S14897" s="116"/>
      <c r="T14897" s="117"/>
    </row>
    <row r="14898" spans="16:20" x14ac:dyDescent="0.15">
      <c r="P14898" s="115"/>
      <c r="Q14898" s="116"/>
      <c r="R14898" s="116"/>
      <c r="S14898" s="116"/>
      <c r="T14898" s="117"/>
    </row>
    <row r="14899" spans="16:20" x14ac:dyDescent="0.15">
      <c r="P14899" s="115"/>
      <c r="Q14899" s="116"/>
      <c r="R14899" s="116"/>
      <c r="S14899" s="116"/>
      <c r="T14899" s="117"/>
    </row>
    <row r="14900" spans="16:20" x14ac:dyDescent="0.15">
      <c r="P14900" s="115"/>
      <c r="Q14900" s="116"/>
      <c r="R14900" s="116"/>
      <c r="S14900" s="116"/>
      <c r="T14900" s="117"/>
    </row>
    <row r="14901" spans="16:20" x14ac:dyDescent="0.15">
      <c r="P14901" s="115"/>
      <c r="Q14901" s="116"/>
      <c r="R14901" s="116"/>
      <c r="S14901" s="116"/>
      <c r="T14901" s="117"/>
    </row>
    <row r="14902" spans="16:20" x14ac:dyDescent="0.15">
      <c r="P14902" s="115"/>
      <c r="Q14902" s="116"/>
      <c r="R14902" s="116"/>
      <c r="S14902" s="116"/>
      <c r="T14902" s="117"/>
    </row>
    <row r="14903" spans="16:20" x14ac:dyDescent="0.15">
      <c r="P14903" s="115"/>
      <c r="Q14903" s="116"/>
      <c r="R14903" s="116"/>
      <c r="S14903" s="116"/>
      <c r="T14903" s="117"/>
    </row>
    <row r="14904" spans="16:20" x14ac:dyDescent="0.15">
      <c r="P14904" s="115"/>
      <c r="Q14904" s="116"/>
      <c r="R14904" s="116"/>
      <c r="S14904" s="116"/>
      <c r="T14904" s="117"/>
    </row>
    <row r="14905" spans="16:20" x14ac:dyDescent="0.15">
      <c r="P14905" s="115"/>
      <c r="Q14905" s="116"/>
      <c r="R14905" s="116"/>
      <c r="S14905" s="116"/>
      <c r="T14905" s="117"/>
    </row>
    <row r="14906" spans="16:20" x14ac:dyDescent="0.15">
      <c r="P14906" s="115"/>
      <c r="Q14906" s="116"/>
      <c r="R14906" s="116"/>
      <c r="S14906" s="116"/>
      <c r="T14906" s="117"/>
    </row>
    <row r="14907" spans="16:20" x14ac:dyDescent="0.15">
      <c r="P14907" s="115"/>
      <c r="Q14907" s="116"/>
      <c r="R14907" s="116"/>
      <c r="S14907" s="116"/>
      <c r="T14907" s="117"/>
    </row>
    <row r="14908" spans="16:20" x14ac:dyDescent="0.15">
      <c r="P14908" s="115"/>
      <c r="Q14908" s="116"/>
      <c r="R14908" s="116"/>
      <c r="S14908" s="116"/>
      <c r="T14908" s="117"/>
    </row>
    <row r="14909" spans="16:20" x14ac:dyDescent="0.15">
      <c r="P14909" s="115"/>
      <c r="Q14909" s="116"/>
      <c r="R14909" s="116"/>
      <c r="S14909" s="116"/>
      <c r="T14909" s="117"/>
    </row>
    <row r="14910" spans="16:20" x14ac:dyDescent="0.15">
      <c r="P14910" s="115"/>
      <c r="Q14910" s="116"/>
      <c r="R14910" s="116"/>
      <c r="S14910" s="116"/>
      <c r="T14910" s="117"/>
    </row>
    <row r="14911" spans="16:20" x14ac:dyDescent="0.15">
      <c r="P14911" s="115"/>
      <c r="Q14911" s="116"/>
      <c r="R14911" s="116"/>
      <c r="S14911" s="116"/>
      <c r="T14911" s="117"/>
    </row>
    <row r="14912" spans="16:20" x14ac:dyDescent="0.15">
      <c r="P14912" s="115"/>
      <c r="Q14912" s="116"/>
      <c r="R14912" s="116"/>
      <c r="S14912" s="116"/>
      <c r="T14912" s="117"/>
    </row>
    <row r="14913" spans="16:20" x14ac:dyDescent="0.15">
      <c r="P14913" s="115"/>
      <c r="Q14913" s="116"/>
      <c r="R14913" s="116"/>
      <c r="S14913" s="116"/>
      <c r="T14913" s="117"/>
    </row>
    <row r="14914" spans="16:20" x14ac:dyDescent="0.15">
      <c r="P14914" s="115"/>
      <c r="Q14914" s="116"/>
      <c r="R14914" s="116"/>
      <c r="S14914" s="116"/>
      <c r="T14914" s="117"/>
    </row>
    <row r="14915" spans="16:20" x14ac:dyDescent="0.15">
      <c r="P14915" s="115"/>
      <c r="Q14915" s="116"/>
      <c r="R14915" s="116"/>
      <c r="S14915" s="116"/>
      <c r="T14915" s="117"/>
    </row>
    <row r="14916" spans="16:20" x14ac:dyDescent="0.15">
      <c r="P14916" s="115"/>
      <c r="Q14916" s="116"/>
      <c r="R14916" s="116"/>
      <c r="S14916" s="116"/>
      <c r="T14916" s="117"/>
    </row>
    <row r="14917" spans="16:20" x14ac:dyDescent="0.15">
      <c r="P14917" s="115"/>
      <c r="Q14917" s="116"/>
      <c r="R14917" s="116"/>
      <c r="S14917" s="116"/>
      <c r="T14917" s="117"/>
    </row>
    <row r="14918" spans="16:20" x14ac:dyDescent="0.15">
      <c r="P14918" s="115"/>
      <c r="Q14918" s="116"/>
      <c r="R14918" s="116"/>
      <c r="S14918" s="116"/>
      <c r="T14918" s="117"/>
    </row>
    <row r="14919" spans="16:20" x14ac:dyDescent="0.15">
      <c r="P14919" s="115"/>
      <c r="Q14919" s="116"/>
      <c r="R14919" s="116"/>
      <c r="S14919" s="116"/>
      <c r="T14919" s="117"/>
    </row>
    <row r="14920" spans="16:20" x14ac:dyDescent="0.15">
      <c r="P14920" s="115"/>
      <c r="Q14920" s="116"/>
      <c r="R14920" s="116"/>
      <c r="S14920" s="116"/>
      <c r="T14920" s="117"/>
    </row>
    <row r="14921" spans="16:20" x14ac:dyDescent="0.15">
      <c r="P14921" s="115"/>
      <c r="Q14921" s="116"/>
      <c r="R14921" s="116"/>
      <c r="S14921" s="116"/>
      <c r="T14921" s="117"/>
    </row>
    <row r="14922" spans="16:20" x14ac:dyDescent="0.15">
      <c r="P14922" s="115"/>
      <c r="Q14922" s="116"/>
      <c r="R14922" s="116"/>
      <c r="S14922" s="116"/>
      <c r="T14922" s="117"/>
    </row>
    <row r="14923" spans="16:20" x14ac:dyDescent="0.15">
      <c r="P14923" s="115"/>
      <c r="Q14923" s="116"/>
      <c r="R14923" s="116"/>
      <c r="S14923" s="116"/>
      <c r="T14923" s="117"/>
    </row>
    <row r="14924" spans="16:20" x14ac:dyDescent="0.15">
      <c r="P14924" s="115"/>
      <c r="Q14924" s="116"/>
      <c r="R14924" s="116"/>
      <c r="S14924" s="116"/>
      <c r="T14924" s="117"/>
    </row>
    <row r="14925" spans="16:20" x14ac:dyDescent="0.15">
      <c r="P14925" s="115"/>
      <c r="Q14925" s="116"/>
      <c r="R14925" s="116"/>
      <c r="S14925" s="116"/>
      <c r="T14925" s="117"/>
    </row>
    <row r="14926" spans="16:20" x14ac:dyDescent="0.15">
      <c r="P14926" s="115"/>
      <c r="Q14926" s="116"/>
      <c r="R14926" s="116"/>
      <c r="S14926" s="116"/>
      <c r="T14926" s="117"/>
    </row>
    <row r="14927" spans="16:20" x14ac:dyDescent="0.15">
      <c r="P14927" s="115"/>
      <c r="Q14927" s="116"/>
      <c r="R14927" s="116"/>
      <c r="S14927" s="116"/>
      <c r="T14927" s="117"/>
    </row>
    <row r="14928" spans="16:20" x14ac:dyDescent="0.15">
      <c r="P14928" s="115"/>
      <c r="Q14928" s="116"/>
      <c r="R14928" s="116"/>
      <c r="S14928" s="116"/>
      <c r="T14928" s="117"/>
    </row>
    <row r="14929" spans="16:20" x14ac:dyDescent="0.15">
      <c r="P14929" s="115"/>
      <c r="Q14929" s="116"/>
      <c r="R14929" s="116"/>
      <c r="S14929" s="116"/>
      <c r="T14929" s="117"/>
    </row>
    <row r="14930" spans="16:20" x14ac:dyDescent="0.15">
      <c r="P14930" s="115"/>
      <c r="Q14930" s="116"/>
      <c r="R14930" s="116"/>
      <c r="S14930" s="116"/>
      <c r="T14930" s="117"/>
    </row>
    <row r="14931" spans="16:20" x14ac:dyDescent="0.15">
      <c r="P14931" s="115"/>
      <c r="Q14931" s="116"/>
      <c r="R14931" s="116"/>
      <c r="S14931" s="116"/>
      <c r="T14931" s="117"/>
    </row>
    <row r="14932" spans="16:20" x14ac:dyDescent="0.15">
      <c r="P14932" s="115"/>
      <c r="Q14932" s="116"/>
      <c r="R14932" s="116"/>
      <c r="S14932" s="116"/>
      <c r="T14932" s="117"/>
    </row>
    <row r="14933" spans="16:20" x14ac:dyDescent="0.15">
      <c r="P14933" s="115"/>
      <c r="Q14933" s="116"/>
      <c r="R14933" s="116"/>
      <c r="S14933" s="116"/>
      <c r="T14933" s="117"/>
    </row>
    <row r="14934" spans="16:20" x14ac:dyDescent="0.15">
      <c r="P14934" s="115"/>
      <c r="Q14934" s="116"/>
      <c r="R14934" s="116"/>
      <c r="S14934" s="116"/>
      <c r="T14934" s="117"/>
    </row>
    <row r="14935" spans="16:20" x14ac:dyDescent="0.15">
      <c r="P14935" s="115"/>
      <c r="Q14935" s="116"/>
      <c r="R14935" s="116"/>
      <c r="S14935" s="116"/>
      <c r="T14935" s="117"/>
    </row>
    <row r="14936" spans="16:20" x14ac:dyDescent="0.15">
      <c r="P14936" s="115"/>
      <c r="Q14936" s="116"/>
      <c r="R14936" s="116"/>
      <c r="S14936" s="116"/>
      <c r="T14936" s="117"/>
    </row>
    <row r="14937" spans="16:20" x14ac:dyDescent="0.15">
      <c r="P14937" s="115"/>
      <c r="Q14937" s="116"/>
      <c r="R14937" s="116"/>
      <c r="S14937" s="116"/>
      <c r="T14937" s="117"/>
    </row>
    <row r="14938" spans="16:20" x14ac:dyDescent="0.15">
      <c r="P14938" s="115"/>
      <c r="Q14938" s="116"/>
      <c r="R14938" s="116"/>
      <c r="S14938" s="116"/>
      <c r="T14938" s="117"/>
    </row>
    <row r="14939" spans="16:20" x14ac:dyDescent="0.15">
      <c r="P14939" s="115"/>
      <c r="Q14939" s="116"/>
      <c r="R14939" s="116"/>
      <c r="S14939" s="116"/>
      <c r="T14939" s="117"/>
    </row>
    <row r="14940" spans="16:20" x14ac:dyDescent="0.15">
      <c r="P14940" s="115"/>
      <c r="Q14940" s="116"/>
      <c r="R14940" s="116"/>
      <c r="S14940" s="116"/>
      <c r="T14940" s="117"/>
    </row>
    <row r="14941" spans="16:20" x14ac:dyDescent="0.15">
      <c r="P14941" s="115"/>
      <c r="Q14941" s="116"/>
      <c r="R14941" s="116"/>
      <c r="S14941" s="116"/>
      <c r="T14941" s="117"/>
    </row>
    <row r="14942" spans="16:20" x14ac:dyDescent="0.15">
      <c r="P14942" s="115"/>
      <c r="Q14942" s="116"/>
      <c r="R14942" s="116"/>
      <c r="S14942" s="116"/>
      <c r="T14942" s="117"/>
    </row>
    <row r="14943" spans="16:20" x14ac:dyDescent="0.15">
      <c r="P14943" s="115"/>
      <c r="Q14943" s="116"/>
      <c r="R14943" s="116"/>
      <c r="S14943" s="116"/>
      <c r="T14943" s="117"/>
    </row>
    <row r="14944" spans="16:20" x14ac:dyDescent="0.15">
      <c r="P14944" s="115"/>
      <c r="Q14944" s="116"/>
      <c r="R14944" s="116"/>
      <c r="S14944" s="116"/>
      <c r="T14944" s="117"/>
    </row>
    <row r="14945" spans="16:20" x14ac:dyDescent="0.15">
      <c r="P14945" s="115"/>
      <c r="Q14945" s="116"/>
      <c r="R14945" s="116"/>
      <c r="S14945" s="116"/>
      <c r="T14945" s="117"/>
    </row>
    <row r="14946" spans="16:20" x14ac:dyDescent="0.15">
      <c r="P14946" s="115"/>
      <c r="Q14946" s="116"/>
      <c r="R14946" s="116"/>
      <c r="S14946" s="116"/>
      <c r="T14946" s="117"/>
    </row>
    <row r="14947" spans="16:20" x14ac:dyDescent="0.15">
      <c r="P14947" s="115"/>
      <c r="Q14947" s="116"/>
      <c r="R14947" s="116"/>
      <c r="S14947" s="116"/>
      <c r="T14947" s="117"/>
    </row>
    <row r="14948" spans="16:20" x14ac:dyDescent="0.15">
      <c r="P14948" s="115"/>
      <c r="Q14948" s="116"/>
      <c r="R14948" s="116"/>
      <c r="S14948" s="116"/>
      <c r="T14948" s="117"/>
    </row>
    <row r="14949" spans="16:20" x14ac:dyDescent="0.15">
      <c r="P14949" s="115"/>
      <c r="Q14949" s="116"/>
      <c r="R14949" s="116"/>
      <c r="S14949" s="116"/>
      <c r="T14949" s="117"/>
    </row>
    <row r="14950" spans="16:20" x14ac:dyDescent="0.15">
      <c r="P14950" s="115"/>
      <c r="Q14950" s="116"/>
      <c r="R14950" s="116"/>
      <c r="S14950" s="116"/>
      <c r="T14950" s="117"/>
    </row>
    <row r="14951" spans="16:20" x14ac:dyDescent="0.15">
      <c r="P14951" s="115"/>
      <c r="Q14951" s="116"/>
      <c r="R14951" s="116"/>
      <c r="S14951" s="116"/>
      <c r="T14951" s="117"/>
    </row>
    <row r="14952" spans="16:20" x14ac:dyDescent="0.15">
      <c r="P14952" s="115"/>
      <c r="Q14952" s="116"/>
      <c r="R14952" s="116"/>
      <c r="S14952" s="116"/>
      <c r="T14952" s="117"/>
    </row>
    <row r="14953" spans="16:20" x14ac:dyDescent="0.15">
      <c r="P14953" s="115"/>
      <c r="Q14953" s="116"/>
      <c r="R14953" s="116"/>
      <c r="S14953" s="116"/>
      <c r="T14953" s="117"/>
    </row>
    <row r="14954" spans="16:20" x14ac:dyDescent="0.15">
      <c r="P14954" s="115"/>
      <c r="Q14954" s="116"/>
      <c r="R14954" s="116"/>
      <c r="S14954" s="116"/>
      <c r="T14954" s="117"/>
    </row>
    <row r="14955" spans="16:20" x14ac:dyDescent="0.15">
      <c r="P14955" s="115"/>
      <c r="Q14955" s="116"/>
      <c r="R14955" s="116"/>
      <c r="S14955" s="116"/>
      <c r="T14955" s="117"/>
    </row>
    <row r="14956" spans="16:20" x14ac:dyDescent="0.15">
      <c r="P14956" s="115"/>
      <c r="Q14956" s="116"/>
      <c r="R14956" s="116"/>
      <c r="S14956" s="116"/>
      <c r="T14956" s="117"/>
    </row>
    <row r="14957" spans="16:20" x14ac:dyDescent="0.15">
      <c r="P14957" s="115"/>
      <c r="Q14957" s="116"/>
      <c r="R14957" s="116"/>
      <c r="S14957" s="116"/>
      <c r="T14957" s="117"/>
    </row>
    <row r="14958" spans="16:20" x14ac:dyDescent="0.15">
      <c r="P14958" s="115"/>
      <c r="Q14958" s="116"/>
      <c r="R14958" s="116"/>
      <c r="S14958" s="116"/>
      <c r="T14958" s="117"/>
    </row>
    <row r="14959" spans="16:20" x14ac:dyDescent="0.15">
      <c r="P14959" s="115"/>
      <c r="Q14959" s="116"/>
      <c r="R14959" s="116"/>
      <c r="S14959" s="116"/>
      <c r="T14959" s="117"/>
    </row>
    <row r="14960" spans="16:20" x14ac:dyDescent="0.15">
      <c r="P14960" s="115"/>
      <c r="Q14960" s="116"/>
      <c r="R14960" s="116"/>
      <c r="S14960" s="116"/>
      <c r="T14960" s="117"/>
    </row>
    <row r="14961" spans="16:20" x14ac:dyDescent="0.15">
      <c r="P14961" s="115"/>
      <c r="Q14961" s="116"/>
      <c r="R14961" s="116"/>
      <c r="S14961" s="116"/>
      <c r="T14961" s="117"/>
    </row>
    <row r="14962" spans="16:20" x14ac:dyDescent="0.15">
      <c r="P14962" s="115"/>
      <c r="Q14962" s="116"/>
      <c r="R14962" s="116"/>
      <c r="S14962" s="116"/>
      <c r="T14962" s="117"/>
    </row>
    <row r="14963" spans="16:20" x14ac:dyDescent="0.15">
      <c r="P14963" s="115"/>
      <c r="Q14963" s="116"/>
      <c r="R14963" s="116"/>
      <c r="S14963" s="116"/>
      <c r="T14963" s="117"/>
    </row>
    <row r="14964" spans="16:20" x14ac:dyDescent="0.15">
      <c r="P14964" s="115"/>
      <c r="Q14964" s="116"/>
      <c r="R14964" s="116"/>
      <c r="S14964" s="116"/>
      <c r="T14964" s="117"/>
    </row>
    <row r="14965" spans="16:20" x14ac:dyDescent="0.15">
      <c r="P14965" s="115"/>
      <c r="Q14965" s="116"/>
      <c r="R14965" s="116"/>
      <c r="S14965" s="116"/>
      <c r="T14965" s="117"/>
    </row>
    <row r="14966" spans="16:20" x14ac:dyDescent="0.15">
      <c r="P14966" s="115"/>
      <c r="Q14966" s="116"/>
      <c r="R14966" s="116"/>
      <c r="S14966" s="116"/>
      <c r="T14966" s="117"/>
    </row>
    <row r="14967" spans="16:20" x14ac:dyDescent="0.15">
      <c r="P14967" s="115"/>
      <c r="Q14967" s="116"/>
      <c r="R14967" s="116"/>
      <c r="S14967" s="116"/>
      <c r="T14967" s="117"/>
    </row>
    <row r="14968" spans="16:20" x14ac:dyDescent="0.15">
      <c r="P14968" s="115"/>
      <c r="Q14968" s="116"/>
      <c r="R14968" s="116"/>
      <c r="S14968" s="116"/>
      <c r="T14968" s="117"/>
    </row>
    <row r="14969" spans="16:20" x14ac:dyDescent="0.15">
      <c r="P14969" s="115"/>
      <c r="Q14969" s="116"/>
      <c r="R14969" s="116"/>
      <c r="S14969" s="116"/>
      <c r="T14969" s="117"/>
    </row>
    <row r="14970" spans="16:20" x14ac:dyDescent="0.15">
      <c r="P14970" s="115"/>
      <c r="Q14970" s="116"/>
      <c r="R14970" s="116"/>
      <c r="S14970" s="116"/>
      <c r="T14970" s="117"/>
    </row>
    <row r="14971" spans="16:20" x14ac:dyDescent="0.15">
      <c r="P14971" s="115"/>
      <c r="Q14971" s="116"/>
      <c r="R14971" s="116"/>
      <c r="S14971" s="116"/>
      <c r="T14971" s="117"/>
    </row>
    <row r="14972" spans="16:20" x14ac:dyDescent="0.15">
      <c r="P14972" s="115"/>
      <c r="Q14972" s="116"/>
      <c r="R14972" s="116"/>
      <c r="S14972" s="116"/>
      <c r="T14972" s="117"/>
    </row>
    <row r="14973" spans="16:20" x14ac:dyDescent="0.15">
      <c r="P14973" s="115"/>
      <c r="Q14973" s="116"/>
      <c r="R14973" s="116"/>
      <c r="S14973" s="116"/>
      <c r="T14973" s="117"/>
    </row>
    <row r="14974" spans="16:20" x14ac:dyDescent="0.15">
      <c r="P14974" s="115"/>
      <c r="Q14974" s="116"/>
      <c r="R14974" s="116"/>
      <c r="S14974" s="116"/>
      <c r="T14974" s="117"/>
    </row>
    <row r="14975" spans="16:20" x14ac:dyDescent="0.15">
      <c r="P14975" s="115"/>
      <c r="Q14975" s="116"/>
      <c r="R14975" s="116"/>
      <c r="S14975" s="116"/>
      <c r="T14975" s="117"/>
    </row>
    <row r="14976" spans="16:20" x14ac:dyDescent="0.15">
      <c r="P14976" s="115"/>
      <c r="Q14976" s="116"/>
      <c r="R14976" s="116"/>
      <c r="S14976" s="116"/>
      <c r="T14976" s="117"/>
    </row>
    <row r="14977" spans="16:20" x14ac:dyDescent="0.15">
      <c r="P14977" s="115"/>
      <c r="Q14977" s="116"/>
      <c r="R14977" s="116"/>
      <c r="S14977" s="116"/>
      <c r="T14977" s="117"/>
    </row>
    <row r="14978" spans="16:20" x14ac:dyDescent="0.15">
      <c r="P14978" s="115"/>
      <c r="Q14978" s="116"/>
      <c r="R14978" s="116"/>
      <c r="S14978" s="116"/>
      <c r="T14978" s="117"/>
    </row>
    <row r="14979" spans="16:20" x14ac:dyDescent="0.15">
      <c r="P14979" s="115"/>
      <c r="Q14979" s="116"/>
      <c r="R14979" s="116"/>
      <c r="S14979" s="116"/>
      <c r="T14979" s="117"/>
    </row>
    <row r="14980" spans="16:20" x14ac:dyDescent="0.15">
      <c r="P14980" s="115"/>
      <c r="Q14980" s="116"/>
      <c r="R14980" s="116"/>
      <c r="S14980" s="116"/>
      <c r="T14980" s="117"/>
    </row>
    <row r="14981" spans="16:20" x14ac:dyDescent="0.15">
      <c r="P14981" s="115"/>
      <c r="Q14981" s="116"/>
      <c r="R14981" s="116"/>
      <c r="S14981" s="116"/>
      <c r="T14981" s="117"/>
    </row>
    <row r="14982" spans="16:20" x14ac:dyDescent="0.15">
      <c r="P14982" s="115"/>
      <c r="Q14982" s="116"/>
      <c r="R14982" s="116"/>
      <c r="S14982" s="116"/>
      <c r="T14982" s="117"/>
    </row>
    <row r="14983" spans="16:20" x14ac:dyDescent="0.15">
      <c r="P14983" s="115"/>
      <c r="Q14983" s="116"/>
      <c r="R14983" s="116"/>
      <c r="S14983" s="116"/>
      <c r="T14983" s="117"/>
    </row>
    <row r="14984" spans="16:20" x14ac:dyDescent="0.15">
      <c r="P14984" s="115"/>
      <c r="Q14984" s="116"/>
      <c r="R14984" s="116"/>
      <c r="S14984" s="116"/>
      <c r="T14984" s="117"/>
    </row>
    <row r="14985" spans="16:20" x14ac:dyDescent="0.15">
      <c r="P14985" s="115"/>
      <c r="Q14985" s="116"/>
      <c r="R14985" s="116"/>
      <c r="S14985" s="116"/>
      <c r="T14985" s="117"/>
    </row>
    <row r="14986" spans="16:20" x14ac:dyDescent="0.15">
      <c r="P14986" s="115"/>
      <c r="Q14986" s="116"/>
      <c r="R14986" s="116"/>
      <c r="S14986" s="116"/>
      <c r="T14986" s="117"/>
    </row>
    <row r="14987" spans="16:20" x14ac:dyDescent="0.15">
      <c r="P14987" s="115"/>
      <c r="Q14987" s="116"/>
      <c r="R14987" s="116"/>
      <c r="S14987" s="116"/>
      <c r="T14987" s="117"/>
    </row>
    <row r="14988" spans="16:20" x14ac:dyDescent="0.15">
      <c r="P14988" s="115"/>
      <c r="Q14988" s="116"/>
      <c r="R14988" s="116"/>
      <c r="S14988" s="116"/>
      <c r="T14988" s="117"/>
    </row>
    <row r="14989" spans="16:20" x14ac:dyDescent="0.15">
      <c r="P14989" s="115"/>
      <c r="Q14989" s="116"/>
      <c r="R14989" s="116"/>
      <c r="S14989" s="116"/>
      <c r="T14989" s="117"/>
    </row>
    <row r="14990" spans="16:20" x14ac:dyDescent="0.15">
      <c r="P14990" s="115"/>
      <c r="Q14990" s="116"/>
      <c r="R14990" s="116"/>
      <c r="S14990" s="116"/>
      <c r="T14990" s="117"/>
    </row>
    <row r="14991" spans="16:20" x14ac:dyDescent="0.15">
      <c r="P14991" s="115"/>
      <c r="Q14991" s="116"/>
      <c r="R14991" s="116"/>
      <c r="S14991" s="116"/>
      <c r="T14991" s="117"/>
    </row>
    <row r="14992" spans="16:20" x14ac:dyDescent="0.15">
      <c r="P14992" s="115"/>
      <c r="Q14992" s="116"/>
      <c r="R14992" s="116"/>
      <c r="S14992" s="116"/>
      <c r="T14992" s="117"/>
    </row>
    <row r="14993" spans="16:20" x14ac:dyDescent="0.15">
      <c r="P14993" s="115"/>
      <c r="Q14993" s="116"/>
      <c r="R14993" s="116"/>
      <c r="S14993" s="116"/>
      <c r="T14993" s="117"/>
    </row>
    <row r="14994" spans="16:20" x14ac:dyDescent="0.15">
      <c r="P14994" s="115"/>
      <c r="Q14994" s="116"/>
      <c r="R14994" s="116"/>
      <c r="S14994" s="116"/>
      <c r="T14994" s="117"/>
    </row>
    <row r="14995" spans="16:20" x14ac:dyDescent="0.15">
      <c r="P14995" s="115"/>
      <c r="Q14995" s="116"/>
      <c r="R14995" s="116"/>
      <c r="S14995" s="116"/>
      <c r="T14995" s="117"/>
    </row>
    <row r="14996" spans="16:20" x14ac:dyDescent="0.15">
      <c r="P14996" s="115"/>
      <c r="Q14996" s="116"/>
      <c r="R14996" s="116"/>
      <c r="S14996" s="116"/>
      <c r="T14996" s="117"/>
    </row>
    <row r="14997" spans="16:20" x14ac:dyDescent="0.15">
      <c r="P14997" s="115"/>
      <c r="Q14997" s="116"/>
      <c r="R14997" s="116"/>
      <c r="S14997" s="116"/>
      <c r="T14997" s="117"/>
    </row>
    <row r="14998" spans="16:20" x14ac:dyDescent="0.15">
      <c r="P14998" s="115"/>
      <c r="Q14998" s="116"/>
      <c r="R14998" s="116"/>
      <c r="S14998" s="116"/>
      <c r="T14998" s="117"/>
    </row>
    <row r="14999" spans="16:20" x14ac:dyDescent="0.15">
      <c r="P14999" s="115"/>
      <c r="Q14999" s="116"/>
      <c r="R14999" s="116"/>
      <c r="S14999" s="116"/>
      <c r="T14999" s="117"/>
    </row>
    <row r="15000" spans="16:20" x14ac:dyDescent="0.15">
      <c r="P15000" s="115"/>
      <c r="Q15000" s="116"/>
      <c r="R15000" s="116"/>
      <c r="S15000" s="116"/>
      <c r="T15000" s="117"/>
    </row>
    <row r="15001" spans="16:20" x14ac:dyDescent="0.15">
      <c r="P15001" s="115"/>
      <c r="Q15001" s="116"/>
      <c r="R15001" s="116"/>
      <c r="S15001" s="116"/>
      <c r="T15001" s="117"/>
    </row>
    <row r="15002" spans="16:20" x14ac:dyDescent="0.15">
      <c r="P15002" s="115"/>
      <c r="Q15002" s="116"/>
      <c r="R15002" s="116"/>
      <c r="S15002" s="116"/>
      <c r="T15002" s="117"/>
    </row>
    <row r="15003" spans="16:20" x14ac:dyDescent="0.15">
      <c r="P15003" s="115"/>
      <c r="Q15003" s="116"/>
      <c r="R15003" s="116"/>
      <c r="S15003" s="116"/>
      <c r="T15003" s="117"/>
    </row>
    <row r="15004" spans="16:20" x14ac:dyDescent="0.15">
      <c r="P15004" s="115"/>
      <c r="Q15004" s="116"/>
      <c r="R15004" s="116"/>
      <c r="S15004" s="116"/>
      <c r="T15004" s="117"/>
    </row>
    <row r="15005" spans="16:20" x14ac:dyDescent="0.15">
      <c r="P15005" s="115"/>
      <c r="Q15005" s="116"/>
      <c r="R15005" s="116"/>
      <c r="S15005" s="116"/>
      <c r="T15005" s="117"/>
    </row>
    <row r="15006" spans="16:20" x14ac:dyDescent="0.15">
      <c r="P15006" s="115"/>
      <c r="Q15006" s="116"/>
      <c r="R15006" s="116"/>
      <c r="S15006" s="116"/>
      <c r="T15006" s="117"/>
    </row>
    <row r="15007" spans="16:20" x14ac:dyDescent="0.15">
      <c r="P15007" s="115"/>
      <c r="Q15007" s="116"/>
      <c r="R15007" s="116"/>
      <c r="S15007" s="116"/>
      <c r="T15007" s="117"/>
    </row>
    <row r="15008" spans="16:20" x14ac:dyDescent="0.15">
      <c r="P15008" s="115"/>
      <c r="Q15008" s="116"/>
      <c r="R15008" s="116"/>
      <c r="S15008" s="116"/>
      <c r="T15008" s="117"/>
    </row>
    <row r="15009" spans="16:20" x14ac:dyDescent="0.15">
      <c r="P15009" s="115"/>
      <c r="Q15009" s="116"/>
      <c r="R15009" s="116"/>
      <c r="S15009" s="116"/>
      <c r="T15009" s="117"/>
    </row>
    <row r="15010" spans="16:20" x14ac:dyDescent="0.15">
      <c r="P15010" s="115"/>
      <c r="Q15010" s="116"/>
      <c r="R15010" s="116"/>
      <c r="S15010" s="116"/>
      <c r="T15010" s="117"/>
    </row>
    <row r="15011" spans="16:20" x14ac:dyDescent="0.15">
      <c r="P15011" s="115"/>
      <c r="Q15011" s="116"/>
      <c r="R15011" s="116"/>
      <c r="S15011" s="116"/>
      <c r="T15011" s="117"/>
    </row>
    <row r="15012" spans="16:20" x14ac:dyDescent="0.15">
      <c r="P15012" s="115"/>
      <c r="Q15012" s="116"/>
      <c r="R15012" s="116"/>
      <c r="S15012" s="116"/>
      <c r="T15012" s="117"/>
    </row>
    <row r="15013" spans="16:20" x14ac:dyDescent="0.15">
      <c r="P15013" s="115"/>
      <c r="Q15013" s="116"/>
      <c r="R15013" s="116"/>
      <c r="S15013" s="116"/>
      <c r="T15013" s="117"/>
    </row>
    <row r="15014" spans="16:20" x14ac:dyDescent="0.15">
      <c r="P15014" s="115"/>
      <c r="Q15014" s="116"/>
      <c r="R15014" s="116"/>
      <c r="S15014" s="116"/>
      <c r="T15014" s="117"/>
    </row>
    <row r="15015" spans="16:20" x14ac:dyDescent="0.15">
      <c r="P15015" s="115"/>
      <c r="Q15015" s="116"/>
      <c r="R15015" s="116"/>
      <c r="S15015" s="116"/>
      <c r="T15015" s="117"/>
    </row>
    <row r="15016" spans="16:20" x14ac:dyDescent="0.15">
      <c r="P15016" s="115"/>
      <c r="Q15016" s="116"/>
      <c r="R15016" s="116"/>
      <c r="S15016" s="116"/>
      <c r="T15016" s="117"/>
    </row>
    <row r="15017" spans="16:20" x14ac:dyDescent="0.15">
      <c r="P15017" s="115"/>
      <c r="Q15017" s="116"/>
      <c r="R15017" s="116"/>
      <c r="S15017" s="116"/>
      <c r="T15017" s="117"/>
    </row>
    <row r="15018" spans="16:20" x14ac:dyDescent="0.15">
      <c r="P15018" s="115"/>
      <c r="Q15018" s="116"/>
      <c r="R15018" s="116"/>
      <c r="S15018" s="116"/>
      <c r="T15018" s="117"/>
    </row>
    <row r="15019" spans="16:20" x14ac:dyDescent="0.15">
      <c r="P15019" s="115"/>
      <c r="Q15019" s="116"/>
      <c r="R15019" s="116"/>
      <c r="S15019" s="116"/>
      <c r="T15019" s="117"/>
    </row>
    <row r="15020" spans="16:20" x14ac:dyDescent="0.15">
      <c r="P15020" s="115"/>
      <c r="Q15020" s="116"/>
      <c r="R15020" s="116"/>
      <c r="S15020" s="116"/>
      <c r="T15020" s="117"/>
    </row>
    <row r="15021" spans="16:20" x14ac:dyDescent="0.15">
      <c r="P15021" s="115"/>
      <c r="Q15021" s="116"/>
      <c r="R15021" s="116"/>
      <c r="S15021" s="116"/>
      <c r="T15021" s="117"/>
    </row>
    <row r="15022" spans="16:20" x14ac:dyDescent="0.15">
      <c r="P15022" s="115"/>
      <c r="Q15022" s="116"/>
      <c r="R15022" s="116"/>
      <c r="S15022" s="116"/>
      <c r="T15022" s="117"/>
    </row>
    <row r="15023" spans="16:20" x14ac:dyDescent="0.15">
      <c r="P15023" s="115"/>
      <c r="Q15023" s="116"/>
      <c r="R15023" s="116"/>
      <c r="S15023" s="116"/>
      <c r="T15023" s="117"/>
    </row>
    <row r="15024" spans="16:20" x14ac:dyDescent="0.15">
      <c r="P15024" s="115"/>
      <c r="Q15024" s="116"/>
      <c r="R15024" s="116"/>
      <c r="S15024" s="116"/>
      <c r="T15024" s="117"/>
    </row>
    <row r="15025" spans="16:20" x14ac:dyDescent="0.15">
      <c r="P15025" s="115"/>
      <c r="Q15025" s="116"/>
      <c r="R15025" s="116"/>
      <c r="S15025" s="116"/>
      <c r="T15025" s="117"/>
    </row>
    <row r="15026" spans="16:20" x14ac:dyDescent="0.15">
      <c r="P15026" s="115"/>
      <c r="Q15026" s="116"/>
      <c r="R15026" s="116"/>
      <c r="S15026" s="116"/>
      <c r="T15026" s="117"/>
    </row>
    <row r="15027" spans="16:20" x14ac:dyDescent="0.15">
      <c r="P15027" s="115"/>
      <c r="Q15027" s="116"/>
      <c r="R15027" s="116"/>
      <c r="S15027" s="116"/>
      <c r="T15027" s="117"/>
    </row>
    <row r="15028" spans="16:20" x14ac:dyDescent="0.15">
      <c r="P15028" s="115"/>
      <c r="Q15028" s="116"/>
      <c r="R15028" s="116"/>
      <c r="S15028" s="116"/>
      <c r="T15028" s="117"/>
    </row>
    <row r="15029" spans="16:20" x14ac:dyDescent="0.15">
      <c r="P15029" s="115"/>
      <c r="Q15029" s="116"/>
      <c r="R15029" s="116"/>
      <c r="S15029" s="116"/>
      <c r="T15029" s="117"/>
    </row>
    <row r="15030" spans="16:20" x14ac:dyDescent="0.15">
      <c r="P15030" s="115"/>
      <c r="Q15030" s="116"/>
      <c r="R15030" s="116"/>
      <c r="S15030" s="116"/>
      <c r="T15030" s="117"/>
    </row>
    <row r="15031" spans="16:20" x14ac:dyDescent="0.15">
      <c r="P15031" s="115"/>
      <c r="Q15031" s="116"/>
      <c r="R15031" s="116"/>
      <c r="S15031" s="116"/>
      <c r="T15031" s="117"/>
    </row>
    <row r="15032" spans="16:20" x14ac:dyDescent="0.15">
      <c r="P15032" s="115"/>
      <c r="Q15032" s="116"/>
      <c r="R15032" s="116"/>
      <c r="S15032" s="116"/>
      <c r="T15032" s="117"/>
    </row>
    <row r="15033" spans="16:20" x14ac:dyDescent="0.15">
      <c r="P15033" s="115"/>
      <c r="Q15033" s="116"/>
      <c r="R15033" s="116"/>
      <c r="S15033" s="116"/>
      <c r="T15033" s="117"/>
    </row>
    <row r="15034" spans="16:20" x14ac:dyDescent="0.15">
      <c r="P15034" s="115"/>
      <c r="Q15034" s="116"/>
      <c r="R15034" s="116"/>
      <c r="S15034" s="116"/>
      <c r="T15034" s="117"/>
    </row>
    <row r="15035" spans="16:20" x14ac:dyDescent="0.15">
      <c r="P15035" s="115"/>
      <c r="Q15035" s="116"/>
      <c r="R15035" s="116"/>
      <c r="S15035" s="116"/>
      <c r="T15035" s="117"/>
    </row>
    <row r="15036" spans="16:20" x14ac:dyDescent="0.15">
      <c r="P15036" s="115"/>
      <c r="Q15036" s="116"/>
      <c r="R15036" s="116"/>
      <c r="S15036" s="116"/>
      <c r="T15036" s="117"/>
    </row>
    <row r="15037" spans="16:20" x14ac:dyDescent="0.15">
      <c r="P15037" s="115"/>
      <c r="Q15037" s="116"/>
      <c r="R15037" s="116"/>
      <c r="S15037" s="116"/>
      <c r="T15037" s="117"/>
    </row>
    <row r="15038" spans="16:20" x14ac:dyDescent="0.15">
      <c r="P15038" s="115"/>
      <c r="Q15038" s="116"/>
      <c r="R15038" s="116"/>
      <c r="S15038" s="116"/>
      <c r="T15038" s="117"/>
    </row>
    <row r="15039" spans="16:20" x14ac:dyDescent="0.15">
      <c r="P15039" s="115"/>
      <c r="Q15039" s="116"/>
      <c r="R15039" s="116"/>
      <c r="S15039" s="116"/>
      <c r="T15039" s="117"/>
    </row>
    <row r="15040" spans="16:20" x14ac:dyDescent="0.15">
      <c r="P15040" s="115"/>
      <c r="Q15040" s="116"/>
      <c r="R15040" s="116"/>
      <c r="S15040" s="116"/>
      <c r="T15040" s="117"/>
    </row>
    <row r="15041" spans="16:20" x14ac:dyDescent="0.15">
      <c r="P15041" s="115"/>
      <c r="Q15041" s="116"/>
      <c r="R15041" s="116"/>
      <c r="S15041" s="116"/>
      <c r="T15041" s="117"/>
    </row>
    <row r="15042" spans="16:20" x14ac:dyDescent="0.15">
      <c r="P15042" s="115"/>
      <c r="Q15042" s="116"/>
      <c r="R15042" s="116"/>
      <c r="S15042" s="116"/>
      <c r="T15042" s="117"/>
    </row>
    <row r="15043" spans="16:20" x14ac:dyDescent="0.15">
      <c r="P15043" s="115"/>
      <c r="Q15043" s="116"/>
      <c r="R15043" s="116"/>
      <c r="S15043" s="116"/>
      <c r="T15043" s="117"/>
    </row>
    <row r="15044" spans="16:20" x14ac:dyDescent="0.15">
      <c r="P15044" s="115"/>
      <c r="Q15044" s="116"/>
      <c r="R15044" s="116"/>
      <c r="S15044" s="116"/>
      <c r="T15044" s="117"/>
    </row>
    <row r="15045" spans="16:20" x14ac:dyDescent="0.15">
      <c r="P15045" s="115"/>
      <c r="Q15045" s="116"/>
      <c r="R15045" s="116"/>
      <c r="S15045" s="116"/>
      <c r="T15045" s="117"/>
    </row>
    <row r="15046" spans="16:20" x14ac:dyDescent="0.15">
      <c r="P15046" s="115"/>
      <c r="Q15046" s="116"/>
      <c r="R15046" s="116"/>
      <c r="S15046" s="116"/>
      <c r="T15046" s="117"/>
    </row>
    <row r="15047" spans="16:20" x14ac:dyDescent="0.15">
      <c r="P15047" s="115"/>
      <c r="Q15047" s="116"/>
      <c r="R15047" s="116"/>
      <c r="S15047" s="116"/>
      <c r="T15047" s="117"/>
    </row>
    <row r="15048" spans="16:20" x14ac:dyDescent="0.15">
      <c r="P15048" s="115"/>
      <c r="Q15048" s="116"/>
      <c r="R15048" s="116"/>
      <c r="S15048" s="116"/>
      <c r="T15048" s="117"/>
    </row>
    <row r="15049" spans="16:20" x14ac:dyDescent="0.15">
      <c r="P15049" s="115"/>
      <c r="Q15049" s="116"/>
      <c r="R15049" s="116"/>
      <c r="S15049" s="116"/>
      <c r="T15049" s="117"/>
    </row>
    <row r="15050" spans="16:20" x14ac:dyDescent="0.15">
      <c r="P15050" s="115"/>
      <c r="Q15050" s="116"/>
      <c r="R15050" s="116"/>
      <c r="S15050" s="116"/>
      <c r="T15050" s="117"/>
    </row>
    <row r="15051" spans="16:20" x14ac:dyDescent="0.15">
      <c r="P15051" s="115"/>
      <c r="Q15051" s="116"/>
      <c r="R15051" s="116"/>
      <c r="S15051" s="116"/>
      <c r="T15051" s="117"/>
    </row>
    <row r="15052" spans="16:20" x14ac:dyDescent="0.15">
      <c r="P15052" s="115"/>
      <c r="Q15052" s="116"/>
      <c r="R15052" s="116"/>
      <c r="S15052" s="116"/>
      <c r="T15052" s="117"/>
    </row>
    <row r="15053" spans="16:20" x14ac:dyDescent="0.15">
      <c r="P15053" s="115"/>
      <c r="Q15053" s="116"/>
      <c r="R15053" s="116"/>
      <c r="S15053" s="116"/>
      <c r="T15053" s="117"/>
    </row>
    <row r="15054" spans="16:20" x14ac:dyDescent="0.15">
      <c r="P15054" s="115"/>
      <c r="Q15054" s="116"/>
      <c r="R15054" s="116"/>
      <c r="S15054" s="116"/>
      <c r="T15054" s="117"/>
    </row>
    <row r="15055" spans="16:20" x14ac:dyDescent="0.15">
      <c r="P15055" s="115"/>
      <c r="Q15055" s="116"/>
      <c r="R15055" s="116"/>
      <c r="S15055" s="116"/>
      <c r="T15055" s="117"/>
    </row>
    <row r="15056" spans="16:20" x14ac:dyDescent="0.15">
      <c r="P15056" s="115"/>
      <c r="Q15056" s="116"/>
      <c r="R15056" s="116"/>
      <c r="S15056" s="116"/>
      <c r="T15056" s="117"/>
    </row>
    <row r="15057" spans="16:20" x14ac:dyDescent="0.15">
      <c r="P15057" s="115"/>
      <c r="Q15057" s="116"/>
      <c r="R15057" s="116"/>
      <c r="S15057" s="116"/>
      <c r="T15057" s="117"/>
    </row>
    <row r="15058" spans="16:20" x14ac:dyDescent="0.15">
      <c r="P15058" s="115"/>
      <c r="Q15058" s="116"/>
      <c r="R15058" s="116"/>
      <c r="S15058" s="116"/>
      <c r="T15058" s="117"/>
    </row>
    <row r="15059" spans="16:20" x14ac:dyDescent="0.15">
      <c r="P15059" s="115"/>
      <c r="Q15059" s="116"/>
      <c r="R15059" s="116"/>
      <c r="S15059" s="116"/>
      <c r="T15059" s="117"/>
    </row>
    <row r="15060" spans="16:20" x14ac:dyDescent="0.15">
      <c r="P15060" s="115"/>
      <c r="Q15060" s="116"/>
      <c r="R15060" s="116"/>
      <c r="S15060" s="116"/>
      <c r="T15060" s="117"/>
    </row>
    <row r="15061" spans="16:20" x14ac:dyDescent="0.15">
      <c r="P15061" s="115"/>
      <c r="Q15061" s="116"/>
      <c r="R15061" s="116"/>
      <c r="S15061" s="116"/>
      <c r="T15061" s="117"/>
    </row>
    <row r="15062" spans="16:20" x14ac:dyDescent="0.15">
      <c r="P15062" s="115"/>
      <c r="Q15062" s="116"/>
      <c r="R15062" s="116"/>
      <c r="S15062" s="116"/>
      <c r="T15062" s="117"/>
    </row>
    <row r="15063" spans="16:20" x14ac:dyDescent="0.15">
      <c r="P15063" s="115"/>
      <c r="Q15063" s="116"/>
      <c r="R15063" s="116"/>
      <c r="S15063" s="116"/>
      <c r="T15063" s="117"/>
    </row>
    <row r="15064" spans="16:20" x14ac:dyDescent="0.15">
      <c r="P15064" s="115"/>
      <c r="Q15064" s="116"/>
      <c r="R15064" s="116"/>
      <c r="S15064" s="116"/>
      <c r="T15064" s="117"/>
    </row>
    <row r="15065" spans="16:20" x14ac:dyDescent="0.15">
      <c r="P15065" s="115"/>
      <c r="Q15065" s="116"/>
      <c r="R15065" s="116"/>
      <c r="S15065" s="116"/>
      <c r="T15065" s="117"/>
    </row>
    <row r="15066" spans="16:20" x14ac:dyDescent="0.15">
      <c r="P15066" s="115"/>
      <c r="Q15066" s="116"/>
      <c r="R15066" s="116"/>
      <c r="S15066" s="116"/>
      <c r="T15066" s="117"/>
    </row>
    <row r="15067" spans="16:20" x14ac:dyDescent="0.15">
      <c r="P15067" s="115"/>
      <c r="Q15067" s="116"/>
      <c r="R15067" s="116"/>
      <c r="S15067" s="116"/>
      <c r="T15067" s="117"/>
    </row>
    <row r="15068" spans="16:20" x14ac:dyDescent="0.15">
      <c r="P15068" s="115"/>
      <c r="Q15068" s="116"/>
      <c r="R15068" s="116"/>
      <c r="S15068" s="116"/>
      <c r="T15068" s="117"/>
    </row>
    <row r="15069" spans="16:20" x14ac:dyDescent="0.15">
      <c r="P15069" s="115"/>
      <c r="Q15069" s="116"/>
      <c r="R15069" s="116"/>
      <c r="S15069" s="116"/>
      <c r="T15069" s="117"/>
    </row>
    <row r="15070" spans="16:20" x14ac:dyDescent="0.15">
      <c r="P15070" s="115"/>
      <c r="Q15070" s="116"/>
      <c r="R15070" s="116"/>
      <c r="S15070" s="116"/>
      <c r="T15070" s="117"/>
    </row>
    <row r="15071" spans="16:20" x14ac:dyDescent="0.15">
      <c r="P15071" s="115"/>
      <c r="Q15071" s="116"/>
      <c r="R15071" s="116"/>
      <c r="S15071" s="116"/>
      <c r="T15071" s="117"/>
    </row>
    <row r="15072" spans="16:20" x14ac:dyDescent="0.15">
      <c r="P15072" s="115"/>
      <c r="Q15072" s="116"/>
      <c r="R15072" s="116"/>
      <c r="S15072" s="116"/>
      <c r="T15072" s="117"/>
    </row>
    <row r="15073" spans="16:20" x14ac:dyDescent="0.15">
      <c r="P15073" s="115"/>
      <c r="Q15073" s="116"/>
      <c r="R15073" s="116"/>
      <c r="S15073" s="116"/>
      <c r="T15073" s="117"/>
    </row>
    <row r="15074" spans="16:20" x14ac:dyDescent="0.15">
      <c r="P15074" s="115"/>
      <c r="Q15074" s="116"/>
      <c r="R15074" s="116"/>
      <c r="S15074" s="116"/>
      <c r="T15074" s="117"/>
    </row>
    <row r="15075" spans="16:20" x14ac:dyDescent="0.15">
      <c r="P15075" s="115"/>
      <c r="Q15075" s="116"/>
      <c r="R15075" s="116"/>
      <c r="S15075" s="116"/>
      <c r="T15075" s="117"/>
    </row>
    <row r="15076" spans="16:20" x14ac:dyDescent="0.15">
      <c r="P15076" s="115"/>
      <c r="Q15076" s="116"/>
      <c r="R15076" s="116"/>
      <c r="S15076" s="116"/>
      <c r="T15076" s="117"/>
    </row>
    <row r="15077" spans="16:20" x14ac:dyDescent="0.15">
      <c r="P15077" s="115"/>
      <c r="Q15077" s="116"/>
      <c r="R15077" s="116"/>
      <c r="S15077" s="116"/>
      <c r="T15077" s="117"/>
    </row>
    <row r="15078" spans="16:20" x14ac:dyDescent="0.15">
      <c r="P15078" s="115"/>
      <c r="Q15078" s="116"/>
      <c r="R15078" s="116"/>
      <c r="S15078" s="116"/>
      <c r="T15078" s="117"/>
    </row>
    <row r="15079" spans="16:20" x14ac:dyDescent="0.15">
      <c r="P15079" s="115"/>
      <c r="Q15079" s="116"/>
      <c r="R15079" s="116"/>
      <c r="S15079" s="116"/>
      <c r="T15079" s="117"/>
    </row>
    <row r="15080" spans="16:20" x14ac:dyDescent="0.15">
      <c r="P15080" s="115"/>
      <c r="Q15080" s="116"/>
      <c r="R15080" s="116"/>
      <c r="S15080" s="116"/>
      <c r="T15080" s="117"/>
    </row>
    <row r="15081" spans="16:20" x14ac:dyDescent="0.15">
      <c r="P15081" s="115"/>
      <c r="Q15081" s="116"/>
      <c r="R15081" s="116"/>
      <c r="S15081" s="116"/>
      <c r="T15081" s="117"/>
    </row>
    <row r="15082" spans="16:20" x14ac:dyDescent="0.15">
      <c r="P15082" s="115"/>
      <c r="Q15082" s="116"/>
      <c r="R15082" s="116"/>
      <c r="S15082" s="116"/>
      <c r="T15082" s="117"/>
    </row>
    <row r="15083" spans="16:20" x14ac:dyDescent="0.15">
      <c r="P15083" s="115"/>
      <c r="Q15083" s="116"/>
      <c r="R15083" s="116"/>
      <c r="S15083" s="116"/>
      <c r="T15083" s="117"/>
    </row>
    <row r="15084" spans="16:20" x14ac:dyDescent="0.15">
      <c r="P15084" s="115"/>
      <c r="Q15084" s="116"/>
      <c r="R15084" s="116"/>
      <c r="S15084" s="116"/>
      <c r="T15084" s="117"/>
    </row>
    <row r="15085" spans="16:20" x14ac:dyDescent="0.15">
      <c r="P15085" s="115"/>
      <c r="Q15085" s="116"/>
      <c r="R15085" s="116"/>
      <c r="S15085" s="116"/>
      <c r="T15085" s="117"/>
    </row>
    <row r="15086" spans="16:20" x14ac:dyDescent="0.15">
      <c r="P15086" s="115"/>
      <c r="Q15086" s="116"/>
      <c r="R15086" s="116"/>
      <c r="S15086" s="116"/>
      <c r="T15086" s="117"/>
    </row>
    <row r="15087" spans="16:20" x14ac:dyDescent="0.15">
      <c r="P15087" s="115"/>
      <c r="Q15087" s="116"/>
      <c r="R15087" s="116"/>
      <c r="S15087" s="116"/>
      <c r="T15087" s="117"/>
    </row>
    <row r="15088" spans="16:20" x14ac:dyDescent="0.15">
      <c r="P15088" s="115"/>
      <c r="Q15088" s="116"/>
      <c r="R15088" s="116"/>
      <c r="S15088" s="116"/>
      <c r="T15088" s="117"/>
    </row>
    <row r="15089" spans="16:20" x14ac:dyDescent="0.15">
      <c r="P15089" s="115"/>
      <c r="Q15089" s="116"/>
      <c r="R15089" s="116"/>
      <c r="S15089" s="116"/>
      <c r="T15089" s="117"/>
    </row>
    <row r="15090" spans="16:20" x14ac:dyDescent="0.15">
      <c r="P15090" s="115"/>
      <c r="Q15090" s="116"/>
      <c r="R15090" s="116"/>
      <c r="S15090" s="116"/>
      <c r="T15090" s="117"/>
    </row>
    <row r="15091" spans="16:20" x14ac:dyDescent="0.15">
      <c r="P15091" s="115"/>
      <c r="Q15091" s="116"/>
      <c r="R15091" s="116"/>
      <c r="S15091" s="116"/>
      <c r="T15091" s="117"/>
    </row>
    <row r="15092" spans="16:20" x14ac:dyDescent="0.15">
      <c r="P15092" s="115"/>
      <c r="Q15092" s="116"/>
      <c r="R15092" s="116"/>
      <c r="S15092" s="116"/>
      <c r="T15092" s="117"/>
    </row>
    <row r="15093" spans="16:20" x14ac:dyDescent="0.15">
      <c r="P15093" s="115"/>
      <c r="Q15093" s="116"/>
      <c r="R15093" s="116"/>
      <c r="S15093" s="116"/>
      <c r="T15093" s="117"/>
    </row>
    <row r="15094" spans="16:20" x14ac:dyDescent="0.15">
      <c r="P15094" s="115"/>
      <c r="Q15094" s="116"/>
      <c r="R15094" s="116"/>
      <c r="S15094" s="116"/>
      <c r="T15094" s="117"/>
    </row>
    <row r="15095" spans="16:20" x14ac:dyDescent="0.15">
      <c r="P15095" s="115"/>
      <c r="Q15095" s="116"/>
      <c r="R15095" s="116"/>
      <c r="S15095" s="116"/>
      <c r="T15095" s="117"/>
    </row>
    <row r="15096" spans="16:20" x14ac:dyDescent="0.15">
      <c r="P15096" s="115"/>
      <c r="Q15096" s="116"/>
      <c r="R15096" s="116"/>
      <c r="S15096" s="116"/>
      <c r="T15096" s="117"/>
    </row>
    <row r="15097" spans="16:20" x14ac:dyDescent="0.15">
      <c r="P15097" s="115"/>
      <c r="Q15097" s="116"/>
      <c r="R15097" s="116"/>
      <c r="S15097" s="116"/>
      <c r="T15097" s="117"/>
    </row>
    <row r="15098" spans="16:20" x14ac:dyDescent="0.15">
      <c r="P15098" s="115"/>
      <c r="Q15098" s="116"/>
      <c r="R15098" s="116"/>
      <c r="S15098" s="116"/>
      <c r="T15098" s="117"/>
    </row>
    <row r="15099" spans="16:20" x14ac:dyDescent="0.15">
      <c r="P15099" s="115"/>
      <c r="Q15099" s="116"/>
      <c r="R15099" s="116"/>
      <c r="S15099" s="116"/>
      <c r="T15099" s="117"/>
    </row>
    <row r="15100" spans="16:20" x14ac:dyDescent="0.15">
      <c r="P15100" s="115"/>
      <c r="Q15100" s="116"/>
      <c r="R15100" s="116"/>
      <c r="S15100" s="116"/>
      <c r="T15100" s="117"/>
    </row>
    <row r="15101" spans="16:20" x14ac:dyDescent="0.15">
      <c r="P15101" s="115"/>
      <c r="Q15101" s="116"/>
      <c r="R15101" s="116"/>
      <c r="S15101" s="116"/>
      <c r="T15101" s="117"/>
    </row>
    <row r="15102" spans="16:20" x14ac:dyDescent="0.15">
      <c r="P15102" s="115"/>
      <c r="Q15102" s="116"/>
      <c r="R15102" s="116"/>
      <c r="S15102" s="116"/>
      <c r="T15102" s="117"/>
    </row>
    <row r="15103" spans="16:20" x14ac:dyDescent="0.15">
      <c r="P15103" s="115"/>
      <c r="Q15103" s="116"/>
      <c r="R15103" s="116"/>
      <c r="S15103" s="116"/>
      <c r="T15103" s="117"/>
    </row>
    <row r="15104" spans="16:20" x14ac:dyDescent="0.15">
      <c r="P15104" s="115"/>
      <c r="Q15104" s="116"/>
      <c r="R15104" s="116"/>
      <c r="S15104" s="116"/>
      <c r="T15104" s="117"/>
    </row>
    <row r="15105" spans="16:20" x14ac:dyDescent="0.15">
      <c r="P15105" s="115"/>
      <c r="Q15105" s="116"/>
      <c r="R15105" s="116"/>
      <c r="S15105" s="116"/>
      <c r="T15105" s="117"/>
    </row>
    <row r="15106" spans="16:20" x14ac:dyDescent="0.15">
      <c r="P15106" s="115"/>
      <c r="Q15106" s="116"/>
      <c r="R15106" s="116"/>
      <c r="S15106" s="116"/>
      <c r="T15106" s="117"/>
    </row>
    <row r="15107" spans="16:20" x14ac:dyDescent="0.15">
      <c r="P15107" s="115"/>
      <c r="Q15107" s="116"/>
      <c r="R15107" s="116"/>
      <c r="S15107" s="116"/>
      <c r="T15107" s="117"/>
    </row>
    <row r="15108" spans="16:20" x14ac:dyDescent="0.15">
      <c r="P15108" s="115"/>
      <c r="Q15108" s="116"/>
      <c r="R15108" s="116"/>
      <c r="S15108" s="116"/>
      <c r="T15108" s="117"/>
    </row>
    <row r="15109" spans="16:20" x14ac:dyDescent="0.15">
      <c r="P15109" s="115"/>
      <c r="Q15109" s="116"/>
      <c r="R15109" s="116"/>
      <c r="S15109" s="116"/>
      <c r="T15109" s="117"/>
    </row>
    <row r="15110" spans="16:20" x14ac:dyDescent="0.15">
      <c r="P15110" s="115"/>
      <c r="Q15110" s="116"/>
      <c r="R15110" s="116"/>
      <c r="S15110" s="116"/>
      <c r="T15110" s="117"/>
    </row>
    <row r="15111" spans="16:20" x14ac:dyDescent="0.15">
      <c r="P15111" s="115"/>
      <c r="Q15111" s="116"/>
      <c r="R15111" s="116"/>
      <c r="S15111" s="116"/>
      <c r="T15111" s="117"/>
    </row>
    <row r="15112" spans="16:20" x14ac:dyDescent="0.15">
      <c r="P15112" s="115"/>
      <c r="Q15112" s="116"/>
      <c r="R15112" s="116"/>
      <c r="S15112" s="116"/>
      <c r="T15112" s="117"/>
    </row>
    <row r="15113" spans="16:20" x14ac:dyDescent="0.15">
      <c r="P15113" s="115"/>
      <c r="Q15113" s="116"/>
      <c r="R15113" s="116"/>
      <c r="S15113" s="116"/>
      <c r="T15113" s="117"/>
    </row>
    <row r="15114" spans="16:20" x14ac:dyDescent="0.15">
      <c r="P15114" s="115"/>
      <c r="Q15114" s="116"/>
      <c r="R15114" s="116"/>
      <c r="S15114" s="116"/>
      <c r="T15114" s="117"/>
    </row>
    <row r="15115" spans="16:20" x14ac:dyDescent="0.15">
      <c r="P15115" s="115"/>
      <c r="Q15115" s="116"/>
      <c r="R15115" s="116"/>
      <c r="S15115" s="116"/>
      <c r="T15115" s="117"/>
    </row>
    <row r="15116" spans="16:20" x14ac:dyDescent="0.15">
      <c r="P15116" s="115"/>
      <c r="Q15116" s="116"/>
      <c r="R15116" s="116"/>
      <c r="S15116" s="116"/>
      <c r="T15116" s="117"/>
    </row>
    <row r="15117" spans="16:20" x14ac:dyDescent="0.15">
      <c r="P15117" s="115"/>
      <c r="Q15117" s="116"/>
      <c r="R15117" s="116"/>
      <c r="S15117" s="116"/>
      <c r="T15117" s="117"/>
    </row>
    <row r="15118" spans="16:20" x14ac:dyDescent="0.15">
      <c r="P15118" s="115"/>
      <c r="Q15118" s="116"/>
      <c r="R15118" s="116"/>
      <c r="S15118" s="116"/>
      <c r="T15118" s="117"/>
    </row>
    <row r="15119" spans="16:20" x14ac:dyDescent="0.15">
      <c r="P15119" s="115"/>
      <c r="Q15119" s="116"/>
      <c r="R15119" s="116"/>
      <c r="S15119" s="116"/>
      <c r="T15119" s="117"/>
    </row>
    <row r="15120" spans="16:20" x14ac:dyDescent="0.15">
      <c r="P15120" s="115"/>
      <c r="Q15120" s="116"/>
      <c r="R15120" s="116"/>
      <c r="S15120" s="116"/>
      <c r="T15120" s="117"/>
    </row>
    <row r="15121" spans="16:20" x14ac:dyDescent="0.15">
      <c r="P15121" s="115"/>
      <c r="Q15121" s="116"/>
      <c r="R15121" s="116"/>
      <c r="S15121" s="116"/>
      <c r="T15121" s="117"/>
    </row>
    <row r="15122" spans="16:20" x14ac:dyDescent="0.15">
      <c r="P15122" s="115"/>
      <c r="Q15122" s="116"/>
      <c r="R15122" s="116"/>
      <c r="S15122" s="116"/>
      <c r="T15122" s="117"/>
    </row>
    <row r="15123" spans="16:20" x14ac:dyDescent="0.15">
      <c r="P15123" s="115"/>
      <c r="Q15123" s="116"/>
      <c r="R15123" s="116"/>
      <c r="S15123" s="116"/>
      <c r="T15123" s="117"/>
    </row>
    <row r="15124" spans="16:20" x14ac:dyDescent="0.15">
      <c r="P15124" s="115"/>
      <c r="Q15124" s="116"/>
      <c r="R15124" s="116"/>
      <c r="S15124" s="116"/>
      <c r="T15124" s="117"/>
    </row>
    <row r="15125" spans="16:20" x14ac:dyDescent="0.15">
      <c r="P15125" s="115"/>
      <c r="Q15125" s="116"/>
      <c r="R15125" s="116"/>
      <c r="S15125" s="116"/>
      <c r="T15125" s="117"/>
    </row>
    <row r="15126" spans="16:20" x14ac:dyDescent="0.15">
      <c r="P15126" s="115"/>
      <c r="Q15126" s="116"/>
      <c r="R15126" s="116"/>
      <c r="S15126" s="116"/>
      <c r="T15126" s="117"/>
    </row>
    <row r="15127" spans="16:20" x14ac:dyDescent="0.15">
      <c r="P15127" s="115"/>
      <c r="Q15127" s="116"/>
      <c r="R15127" s="116"/>
      <c r="S15127" s="116"/>
      <c r="T15127" s="117"/>
    </row>
    <row r="15128" spans="16:20" x14ac:dyDescent="0.15">
      <c r="P15128" s="115"/>
      <c r="Q15128" s="116"/>
      <c r="R15128" s="116"/>
      <c r="S15128" s="116"/>
      <c r="T15128" s="117"/>
    </row>
    <row r="15129" spans="16:20" x14ac:dyDescent="0.15">
      <c r="P15129" s="115"/>
      <c r="Q15129" s="116"/>
      <c r="R15129" s="116"/>
      <c r="S15129" s="116"/>
      <c r="T15129" s="117"/>
    </row>
    <row r="15130" spans="16:20" x14ac:dyDescent="0.15">
      <c r="P15130" s="115"/>
      <c r="Q15130" s="116"/>
      <c r="R15130" s="116"/>
      <c r="S15130" s="116"/>
      <c r="T15130" s="117"/>
    </row>
    <row r="15131" spans="16:20" x14ac:dyDescent="0.15">
      <c r="P15131" s="115"/>
      <c r="Q15131" s="116"/>
      <c r="R15131" s="116"/>
      <c r="S15131" s="116"/>
      <c r="T15131" s="117"/>
    </row>
    <row r="15132" spans="16:20" x14ac:dyDescent="0.15">
      <c r="P15132" s="115"/>
      <c r="Q15132" s="116"/>
      <c r="R15132" s="116"/>
      <c r="S15132" s="116"/>
      <c r="T15132" s="117"/>
    </row>
    <row r="15133" spans="16:20" x14ac:dyDescent="0.15">
      <c r="P15133" s="115"/>
      <c r="Q15133" s="116"/>
      <c r="R15133" s="116"/>
      <c r="S15133" s="116"/>
      <c r="T15133" s="117"/>
    </row>
    <row r="15134" spans="16:20" x14ac:dyDescent="0.15">
      <c r="P15134" s="115"/>
      <c r="Q15134" s="116"/>
      <c r="R15134" s="116"/>
      <c r="S15134" s="116"/>
      <c r="T15134" s="117"/>
    </row>
    <row r="15135" spans="16:20" x14ac:dyDescent="0.15">
      <c r="P15135" s="115"/>
      <c r="Q15135" s="116"/>
      <c r="R15135" s="116"/>
      <c r="S15135" s="116"/>
      <c r="T15135" s="117"/>
    </row>
    <row r="15136" spans="16:20" x14ac:dyDescent="0.15">
      <c r="P15136" s="115"/>
      <c r="Q15136" s="116"/>
      <c r="R15136" s="116"/>
      <c r="S15136" s="116"/>
      <c r="T15136" s="117"/>
    </row>
    <row r="15137" spans="16:20" x14ac:dyDescent="0.15">
      <c r="P15137" s="115"/>
      <c r="Q15137" s="116"/>
      <c r="R15137" s="116"/>
      <c r="S15137" s="116"/>
      <c r="T15137" s="117"/>
    </row>
    <row r="15138" spans="16:20" x14ac:dyDescent="0.15">
      <c r="P15138" s="115"/>
      <c r="Q15138" s="116"/>
      <c r="R15138" s="116"/>
      <c r="S15138" s="116"/>
      <c r="T15138" s="117"/>
    </row>
    <row r="15139" spans="16:20" x14ac:dyDescent="0.15">
      <c r="P15139" s="115"/>
      <c r="Q15139" s="116"/>
      <c r="R15139" s="116"/>
      <c r="S15139" s="116"/>
      <c r="T15139" s="117"/>
    </row>
    <row r="15140" spans="16:20" x14ac:dyDescent="0.15">
      <c r="P15140" s="115"/>
      <c r="Q15140" s="116"/>
      <c r="R15140" s="116"/>
      <c r="S15140" s="116"/>
      <c r="T15140" s="117"/>
    </row>
    <row r="15141" spans="16:20" x14ac:dyDescent="0.15">
      <c r="P15141" s="115"/>
      <c r="Q15141" s="116"/>
      <c r="R15141" s="116"/>
      <c r="S15141" s="116"/>
      <c r="T15141" s="117"/>
    </row>
    <row r="15142" spans="16:20" x14ac:dyDescent="0.15">
      <c r="P15142" s="115"/>
      <c r="Q15142" s="116"/>
      <c r="R15142" s="116"/>
      <c r="S15142" s="116"/>
      <c r="T15142" s="117"/>
    </row>
    <row r="15143" spans="16:20" x14ac:dyDescent="0.15">
      <c r="P15143" s="115"/>
      <c r="Q15143" s="116"/>
      <c r="R15143" s="116"/>
      <c r="S15143" s="116"/>
      <c r="T15143" s="117"/>
    </row>
    <row r="15144" spans="16:20" x14ac:dyDescent="0.15">
      <c r="P15144" s="115"/>
      <c r="Q15144" s="116"/>
      <c r="R15144" s="116"/>
      <c r="S15144" s="116"/>
      <c r="T15144" s="117"/>
    </row>
    <row r="15145" spans="16:20" x14ac:dyDescent="0.15">
      <c r="P15145" s="115"/>
      <c r="Q15145" s="116"/>
      <c r="R15145" s="116"/>
      <c r="S15145" s="116"/>
      <c r="T15145" s="117"/>
    </row>
    <row r="15146" spans="16:20" x14ac:dyDescent="0.15">
      <c r="P15146" s="115"/>
      <c r="Q15146" s="116"/>
      <c r="R15146" s="116"/>
      <c r="S15146" s="116"/>
      <c r="T15146" s="117"/>
    </row>
    <row r="15147" spans="16:20" x14ac:dyDescent="0.15">
      <c r="P15147" s="115"/>
      <c r="Q15147" s="116"/>
      <c r="R15147" s="116"/>
      <c r="S15147" s="116"/>
      <c r="T15147" s="117"/>
    </row>
    <row r="15148" spans="16:20" x14ac:dyDescent="0.15">
      <c r="P15148" s="115"/>
      <c r="Q15148" s="116"/>
      <c r="R15148" s="116"/>
      <c r="S15148" s="116"/>
      <c r="T15148" s="117"/>
    </row>
    <row r="15149" spans="16:20" x14ac:dyDescent="0.15">
      <c r="P15149" s="115"/>
      <c r="Q15149" s="116"/>
      <c r="R15149" s="116"/>
      <c r="S15149" s="116"/>
      <c r="T15149" s="117"/>
    </row>
    <row r="15150" spans="16:20" x14ac:dyDescent="0.15">
      <c r="P15150" s="115"/>
      <c r="Q15150" s="116"/>
      <c r="R15150" s="116"/>
      <c r="S15150" s="116"/>
      <c r="T15150" s="117"/>
    </row>
    <row r="15151" spans="16:20" x14ac:dyDescent="0.15">
      <c r="P15151" s="115"/>
      <c r="Q15151" s="116"/>
      <c r="R15151" s="116"/>
      <c r="S15151" s="116"/>
      <c r="T15151" s="117"/>
    </row>
    <row r="15152" spans="16:20" x14ac:dyDescent="0.15">
      <c r="P15152" s="115"/>
      <c r="Q15152" s="116"/>
      <c r="R15152" s="116"/>
      <c r="S15152" s="116"/>
      <c r="T15152" s="117"/>
    </row>
    <row r="15153" spans="16:20" x14ac:dyDescent="0.15">
      <c r="P15153" s="115"/>
      <c r="Q15153" s="116"/>
      <c r="R15153" s="116"/>
      <c r="S15153" s="116"/>
      <c r="T15153" s="117"/>
    </row>
    <row r="15154" spans="16:20" x14ac:dyDescent="0.15">
      <c r="P15154" s="115"/>
      <c r="Q15154" s="116"/>
      <c r="R15154" s="116"/>
      <c r="S15154" s="116"/>
      <c r="T15154" s="117"/>
    </row>
    <row r="15155" spans="16:20" x14ac:dyDescent="0.15">
      <c r="P15155" s="115"/>
      <c r="Q15155" s="116"/>
      <c r="R15155" s="116"/>
      <c r="S15155" s="116"/>
      <c r="T15155" s="117"/>
    </row>
    <row r="15156" spans="16:20" x14ac:dyDescent="0.15">
      <c r="P15156" s="115"/>
      <c r="Q15156" s="116"/>
      <c r="R15156" s="116"/>
      <c r="S15156" s="116"/>
      <c r="T15156" s="117"/>
    </row>
    <row r="15157" spans="16:20" x14ac:dyDescent="0.15">
      <c r="P15157" s="115"/>
      <c r="Q15157" s="116"/>
      <c r="R15157" s="116"/>
      <c r="S15157" s="116"/>
      <c r="T15157" s="117"/>
    </row>
    <row r="15158" spans="16:20" x14ac:dyDescent="0.15">
      <c r="P15158" s="115"/>
      <c r="Q15158" s="116"/>
      <c r="R15158" s="116"/>
      <c r="S15158" s="116"/>
      <c r="T15158" s="117"/>
    </row>
    <row r="15159" spans="16:20" x14ac:dyDescent="0.15">
      <c r="P15159" s="115"/>
      <c r="Q15159" s="116"/>
      <c r="R15159" s="116"/>
      <c r="S15159" s="116"/>
      <c r="T15159" s="117"/>
    </row>
    <row r="15160" spans="16:20" x14ac:dyDescent="0.15">
      <c r="P15160" s="115"/>
      <c r="Q15160" s="116"/>
      <c r="R15160" s="116"/>
      <c r="S15160" s="116"/>
      <c r="T15160" s="117"/>
    </row>
    <row r="15161" spans="16:20" x14ac:dyDescent="0.15">
      <c r="P15161" s="115"/>
      <c r="Q15161" s="116"/>
      <c r="R15161" s="116"/>
      <c r="S15161" s="116"/>
      <c r="T15161" s="117"/>
    </row>
    <row r="15162" spans="16:20" x14ac:dyDescent="0.15">
      <c r="P15162" s="115"/>
      <c r="Q15162" s="116"/>
      <c r="R15162" s="116"/>
      <c r="S15162" s="116"/>
      <c r="T15162" s="117"/>
    </row>
    <row r="15163" spans="16:20" x14ac:dyDescent="0.15">
      <c r="P15163" s="115"/>
      <c r="Q15163" s="116"/>
      <c r="R15163" s="116"/>
      <c r="S15163" s="116"/>
      <c r="T15163" s="117"/>
    </row>
    <row r="15164" spans="16:20" x14ac:dyDescent="0.15">
      <c r="P15164" s="115"/>
      <c r="Q15164" s="116"/>
      <c r="R15164" s="116"/>
      <c r="S15164" s="116"/>
      <c r="T15164" s="117"/>
    </row>
    <row r="15165" spans="16:20" x14ac:dyDescent="0.15">
      <c r="P15165" s="115"/>
      <c r="Q15165" s="116"/>
      <c r="R15165" s="116"/>
      <c r="S15165" s="116"/>
      <c r="T15165" s="117"/>
    </row>
    <row r="15166" spans="16:20" x14ac:dyDescent="0.15">
      <c r="P15166" s="115"/>
      <c r="Q15166" s="116"/>
      <c r="R15166" s="116"/>
      <c r="S15166" s="116"/>
      <c r="T15166" s="117"/>
    </row>
    <row r="15167" spans="16:20" x14ac:dyDescent="0.15">
      <c r="P15167" s="115"/>
      <c r="Q15167" s="116"/>
      <c r="R15167" s="116"/>
      <c r="S15167" s="116"/>
      <c r="T15167" s="117"/>
    </row>
    <row r="15168" spans="16:20" x14ac:dyDescent="0.15">
      <c r="P15168" s="115"/>
      <c r="Q15168" s="116"/>
      <c r="R15168" s="116"/>
      <c r="S15168" s="116"/>
      <c r="T15168" s="117"/>
    </row>
    <row r="15169" spans="16:20" x14ac:dyDescent="0.15">
      <c r="P15169" s="115"/>
      <c r="Q15169" s="116"/>
      <c r="R15169" s="116"/>
      <c r="S15169" s="116"/>
      <c r="T15169" s="117"/>
    </row>
    <row r="15170" spans="16:20" x14ac:dyDescent="0.15">
      <c r="P15170" s="115"/>
      <c r="Q15170" s="116"/>
      <c r="R15170" s="116"/>
      <c r="S15170" s="116"/>
      <c r="T15170" s="117"/>
    </row>
    <row r="15171" spans="16:20" x14ac:dyDescent="0.15">
      <c r="P15171" s="115"/>
      <c r="Q15171" s="116"/>
      <c r="R15171" s="116"/>
      <c r="S15171" s="116"/>
      <c r="T15171" s="117"/>
    </row>
    <row r="15172" spans="16:20" x14ac:dyDescent="0.15">
      <c r="P15172" s="115"/>
      <c r="Q15172" s="116"/>
      <c r="R15172" s="116"/>
      <c r="S15172" s="116"/>
      <c r="T15172" s="117"/>
    </row>
    <row r="15173" spans="16:20" x14ac:dyDescent="0.15">
      <c r="P15173" s="115"/>
      <c r="Q15173" s="116"/>
      <c r="R15173" s="116"/>
      <c r="S15173" s="116"/>
      <c r="T15173" s="117"/>
    </row>
    <row r="15174" spans="16:20" x14ac:dyDescent="0.15">
      <c r="P15174" s="115"/>
      <c r="Q15174" s="116"/>
      <c r="R15174" s="116"/>
      <c r="S15174" s="116"/>
      <c r="T15174" s="117"/>
    </row>
    <row r="15175" spans="16:20" x14ac:dyDescent="0.15">
      <c r="P15175" s="115"/>
      <c r="Q15175" s="116"/>
      <c r="R15175" s="116"/>
      <c r="S15175" s="116"/>
      <c r="T15175" s="117"/>
    </row>
    <row r="15176" spans="16:20" x14ac:dyDescent="0.15">
      <c r="P15176" s="115"/>
      <c r="Q15176" s="116"/>
      <c r="R15176" s="116"/>
      <c r="S15176" s="116"/>
      <c r="T15176" s="117"/>
    </row>
    <row r="15177" spans="16:20" x14ac:dyDescent="0.15">
      <c r="P15177" s="115"/>
      <c r="Q15177" s="116"/>
      <c r="R15177" s="116"/>
      <c r="S15177" s="116"/>
      <c r="T15177" s="117"/>
    </row>
    <row r="15178" spans="16:20" x14ac:dyDescent="0.15">
      <c r="P15178" s="115"/>
      <c r="Q15178" s="116"/>
      <c r="R15178" s="116"/>
      <c r="S15178" s="116"/>
      <c r="T15178" s="117"/>
    </row>
    <row r="15179" spans="16:20" x14ac:dyDescent="0.15">
      <c r="P15179" s="115"/>
      <c r="Q15179" s="116"/>
      <c r="R15179" s="116"/>
      <c r="S15179" s="116"/>
      <c r="T15179" s="117"/>
    </row>
    <row r="15180" spans="16:20" x14ac:dyDescent="0.15">
      <c r="P15180" s="115"/>
      <c r="Q15180" s="116"/>
      <c r="R15180" s="116"/>
      <c r="S15180" s="116"/>
      <c r="T15180" s="117"/>
    </row>
    <row r="15181" spans="16:20" x14ac:dyDescent="0.15">
      <c r="P15181" s="115"/>
      <c r="Q15181" s="116"/>
      <c r="R15181" s="116"/>
      <c r="S15181" s="116"/>
      <c r="T15181" s="117"/>
    </row>
    <row r="15182" spans="16:20" x14ac:dyDescent="0.15">
      <c r="P15182" s="115"/>
      <c r="Q15182" s="116"/>
      <c r="R15182" s="116"/>
      <c r="S15182" s="116"/>
      <c r="T15182" s="117"/>
    </row>
    <row r="15183" spans="16:20" x14ac:dyDescent="0.15">
      <c r="P15183" s="115"/>
      <c r="Q15183" s="116"/>
      <c r="R15183" s="116"/>
      <c r="S15183" s="116"/>
      <c r="T15183" s="117"/>
    </row>
    <row r="15184" spans="16:20" x14ac:dyDescent="0.15">
      <c r="P15184" s="115"/>
      <c r="Q15184" s="116"/>
      <c r="R15184" s="116"/>
      <c r="S15184" s="116"/>
      <c r="T15184" s="117"/>
    </row>
    <row r="15185" spans="16:20" x14ac:dyDescent="0.15">
      <c r="P15185" s="115"/>
      <c r="Q15185" s="116"/>
      <c r="R15185" s="116"/>
      <c r="S15185" s="116"/>
      <c r="T15185" s="117"/>
    </row>
    <row r="15186" spans="16:20" x14ac:dyDescent="0.15">
      <c r="P15186" s="115"/>
      <c r="Q15186" s="116"/>
      <c r="R15186" s="116"/>
      <c r="S15186" s="116"/>
      <c r="T15186" s="117"/>
    </row>
    <row r="15187" spans="16:20" x14ac:dyDescent="0.15">
      <c r="P15187" s="115"/>
      <c r="Q15187" s="116"/>
      <c r="R15187" s="116"/>
      <c r="S15187" s="116"/>
      <c r="T15187" s="117"/>
    </row>
    <row r="15188" spans="16:20" x14ac:dyDescent="0.15">
      <c r="P15188" s="115"/>
      <c r="Q15188" s="116"/>
      <c r="R15188" s="116"/>
      <c r="S15188" s="116"/>
      <c r="T15188" s="117"/>
    </row>
    <row r="15189" spans="16:20" x14ac:dyDescent="0.15">
      <c r="P15189" s="115"/>
      <c r="Q15189" s="116"/>
      <c r="R15189" s="116"/>
      <c r="S15189" s="116"/>
      <c r="T15189" s="117"/>
    </row>
    <row r="15190" spans="16:20" x14ac:dyDescent="0.15">
      <c r="P15190" s="115"/>
      <c r="Q15190" s="116"/>
      <c r="R15190" s="116"/>
      <c r="S15190" s="116"/>
      <c r="T15190" s="117"/>
    </row>
    <row r="15191" spans="16:20" x14ac:dyDescent="0.15">
      <c r="P15191" s="115"/>
      <c r="Q15191" s="116"/>
      <c r="R15191" s="116"/>
      <c r="S15191" s="116"/>
      <c r="T15191" s="117"/>
    </row>
    <row r="15192" spans="16:20" x14ac:dyDescent="0.15">
      <c r="P15192" s="115"/>
      <c r="Q15192" s="116"/>
      <c r="R15192" s="116"/>
      <c r="S15192" s="116"/>
      <c r="T15192" s="117"/>
    </row>
    <row r="15193" spans="16:20" x14ac:dyDescent="0.15">
      <c r="P15193" s="115"/>
      <c r="Q15193" s="116"/>
      <c r="R15193" s="116"/>
      <c r="S15193" s="116"/>
      <c r="T15193" s="117"/>
    </row>
    <row r="15194" spans="16:20" x14ac:dyDescent="0.15">
      <c r="P15194" s="115"/>
      <c r="Q15194" s="116"/>
      <c r="R15194" s="116"/>
      <c r="S15194" s="116"/>
      <c r="T15194" s="117"/>
    </row>
    <row r="15195" spans="16:20" x14ac:dyDescent="0.15">
      <c r="P15195" s="115"/>
      <c r="Q15195" s="116"/>
      <c r="R15195" s="116"/>
      <c r="S15195" s="116"/>
      <c r="T15195" s="117"/>
    </row>
    <row r="15196" spans="16:20" x14ac:dyDescent="0.15">
      <c r="P15196" s="115"/>
      <c r="Q15196" s="116"/>
      <c r="R15196" s="116"/>
      <c r="S15196" s="116"/>
      <c r="T15196" s="117"/>
    </row>
    <row r="15197" spans="16:20" x14ac:dyDescent="0.15">
      <c r="P15197" s="115"/>
      <c r="Q15197" s="116"/>
      <c r="R15197" s="116"/>
      <c r="S15197" s="116"/>
      <c r="T15197" s="117"/>
    </row>
    <row r="15198" spans="16:20" x14ac:dyDescent="0.15">
      <c r="P15198" s="115"/>
      <c r="Q15198" s="116"/>
      <c r="R15198" s="116"/>
      <c r="S15198" s="116"/>
      <c r="T15198" s="117"/>
    </row>
    <row r="15199" spans="16:20" x14ac:dyDescent="0.15">
      <c r="P15199" s="115"/>
      <c r="Q15199" s="116"/>
      <c r="R15199" s="116"/>
      <c r="S15199" s="116"/>
      <c r="T15199" s="117"/>
    </row>
    <row r="15200" spans="16:20" x14ac:dyDescent="0.15">
      <c r="P15200" s="115"/>
      <c r="Q15200" s="116"/>
      <c r="R15200" s="116"/>
      <c r="S15200" s="116"/>
      <c r="T15200" s="117"/>
    </row>
    <row r="15201" spans="16:20" x14ac:dyDescent="0.15">
      <c r="P15201" s="115"/>
      <c r="Q15201" s="116"/>
      <c r="R15201" s="116"/>
      <c r="S15201" s="116"/>
      <c r="T15201" s="117"/>
    </row>
    <row r="15202" spans="16:20" x14ac:dyDescent="0.15">
      <c r="P15202" s="115"/>
      <c r="Q15202" s="116"/>
      <c r="R15202" s="116"/>
      <c r="S15202" s="116"/>
      <c r="T15202" s="117"/>
    </row>
    <row r="15203" spans="16:20" x14ac:dyDescent="0.15">
      <c r="P15203" s="115"/>
      <c r="Q15203" s="116"/>
      <c r="R15203" s="116"/>
      <c r="S15203" s="116"/>
      <c r="T15203" s="117"/>
    </row>
    <row r="15204" spans="16:20" x14ac:dyDescent="0.15">
      <c r="P15204" s="115"/>
      <c r="Q15204" s="116"/>
      <c r="R15204" s="116"/>
      <c r="S15204" s="116"/>
      <c r="T15204" s="117"/>
    </row>
    <row r="15205" spans="16:20" x14ac:dyDescent="0.15">
      <c r="P15205" s="115"/>
      <c r="Q15205" s="116"/>
      <c r="R15205" s="116"/>
      <c r="S15205" s="116"/>
      <c r="T15205" s="117"/>
    </row>
    <row r="15206" spans="16:20" x14ac:dyDescent="0.15">
      <c r="P15206" s="115"/>
      <c r="Q15206" s="116"/>
      <c r="R15206" s="116"/>
      <c r="S15206" s="116"/>
      <c r="T15206" s="117"/>
    </row>
    <row r="15207" spans="16:20" x14ac:dyDescent="0.15">
      <c r="P15207" s="115"/>
      <c r="Q15207" s="116"/>
      <c r="R15207" s="116"/>
      <c r="S15207" s="116"/>
      <c r="T15207" s="117"/>
    </row>
    <row r="15208" spans="16:20" x14ac:dyDescent="0.15">
      <c r="P15208" s="115"/>
      <c r="Q15208" s="116"/>
      <c r="R15208" s="116"/>
      <c r="S15208" s="116"/>
      <c r="T15208" s="117"/>
    </row>
    <row r="15209" spans="16:20" x14ac:dyDescent="0.15">
      <c r="P15209" s="115"/>
      <c r="Q15209" s="116"/>
      <c r="R15209" s="116"/>
      <c r="S15209" s="116"/>
      <c r="T15209" s="117"/>
    </row>
    <row r="15210" spans="16:20" x14ac:dyDescent="0.15">
      <c r="P15210" s="115"/>
      <c r="Q15210" s="116"/>
      <c r="R15210" s="116"/>
      <c r="S15210" s="116"/>
      <c r="T15210" s="117"/>
    </row>
    <row r="15211" spans="16:20" x14ac:dyDescent="0.15">
      <c r="P15211" s="115"/>
      <c r="Q15211" s="116"/>
      <c r="R15211" s="116"/>
      <c r="S15211" s="116"/>
      <c r="T15211" s="117"/>
    </row>
    <row r="15212" spans="16:20" x14ac:dyDescent="0.15">
      <c r="P15212" s="115"/>
      <c r="Q15212" s="116"/>
      <c r="R15212" s="116"/>
      <c r="S15212" s="116"/>
      <c r="T15212" s="117"/>
    </row>
    <row r="15213" spans="16:20" x14ac:dyDescent="0.15">
      <c r="P15213" s="115"/>
      <c r="Q15213" s="116"/>
      <c r="R15213" s="116"/>
      <c r="S15213" s="116"/>
      <c r="T15213" s="117"/>
    </row>
    <row r="15214" spans="16:20" x14ac:dyDescent="0.15">
      <c r="P15214" s="115"/>
      <c r="Q15214" s="116"/>
      <c r="R15214" s="116"/>
      <c r="S15214" s="116"/>
      <c r="T15214" s="117"/>
    </row>
    <row r="15215" spans="16:20" x14ac:dyDescent="0.15">
      <c r="P15215" s="115"/>
      <c r="Q15215" s="116"/>
      <c r="R15215" s="116"/>
      <c r="S15215" s="116"/>
      <c r="T15215" s="117"/>
    </row>
    <row r="15216" spans="16:20" x14ac:dyDescent="0.15">
      <c r="P15216" s="115"/>
      <c r="Q15216" s="116"/>
      <c r="R15216" s="116"/>
      <c r="S15216" s="116"/>
      <c r="T15216" s="117"/>
    </row>
    <row r="15217" spans="16:20" x14ac:dyDescent="0.15">
      <c r="P15217" s="115"/>
      <c r="Q15217" s="116"/>
      <c r="R15217" s="116"/>
      <c r="S15217" s="116"/>
      <c r="T15217" s="117"/>
    </row>
    <row r="15218" spans="16:20" x14ac:dyDescent="0.15">
      <c r="P15218" s="115"/>
      <c r="Q15218" s="116"/>
      <c r="R15218" s="116"/>
      <c r="S15218" s="116"/>
      <c r="T15218" s="117"/>
    </row>
    <row r="15219" spans="16:20" x14ac:dyDescent="0.15">
      <c r="P15219" s="115"/>
      <c r="Q15219" s="116"/>
      <c r="R15219" s="116"/>
      <c r="S15219" s="116"/>
      <c r="T15219" s="117"/>
    </row>
    <row r="15220" spans="16:20" x14ac:dyDescent="0.15">
      <c r="P15220" s="115"/>
      <c r="Q15220" s="116"/>
      <c r="R15220" s="116"/>
      <c r="S15220" s="116"/>
      <c r="T15220" s="117"/>
    </row>
    <row r="15221" spans="16:20" x14ac:dyDescent="0.15">
      <c r="P15221" s="115"/>
      <c r="Q15221" s="116"/>
      <c r="R15221" s="116"/>
      <c r="S15221" s="116"/>
      <c r="T15221" s="117"/>
    </row>
    <row r="15222" spans="16:20" x14ac:dyDescent="0.15">
      <c r="P15222" s="115"/>
      <c r="Q15222" s="116"/>
      <c r="R15222" s="116"/>
      <c r="S15222" s="116"/>
      <c r="T15222" s="117"/>
    </row>
    <row r="15223" spans="16:20" x14ac:dyDescent="0.15">
      <c r="P15223" s="115"/>
      <c r="Q15223" s="116"/>
      <c r="R15223" s="116"/>
      <c r="S15223" s="116"/>
      <c r="T15223" s="117"/>
    </row>
    <row r="15224" spans="16:20" x14ac:dyDescent="0.15">
      <c r="P15224" s="115"/>
      <c r="Q15224" s="116"/>
      <c r="R15224" s="116"/>
      <c r="S15224" s="116"/>
      <c r="T15224" s="117"/>
    </row>
    <row r="15225" spans="16:20" x14ac:dyDescent="0.15">
      <c r="P15225" s="115"/>
      <c r="Q15225" s="116"/>
      <c r="R15225" s="116"/>
      <c r="S15225" s="116"/>
      <c r="T15225" s="117"/>
    </row>
    <row r="15226" spans="16:20" x14ac:dyDescent="0.15">
      <c r="P15226" s="115"/>
      <c r="Q15226" s="116"/>
      <c r="R15226" s="116"/>
      <c r="S15226" s="116"/>
      <c r="T15226" s="117"/>
    </row>
    <row r="15227" spans="16:20" x14ac:dyDescent="0.15">
      <c r="P15227" s="115"/>
      <c r="Q15227" s="116"/>
      <c r="R15227" s="116"/>
      <c r="S15227" s="116"/>
      <c r="T15227" s="117"/>
    </row>
    <row r="15228" spans="16:20" x14ac:dyDescent="0.15">
      <c r="P15228" s="115"/>
      <c r="Q15228" s="116"/>
      <c r="R15228" s="116"/>
      <c r="S15228" s="116"/>
      <c r="T15228" s="117"/>
    </row>
    <row r="15229" spans="16:20" x14ac:dyDescent="0.15">
      <c r="P15229" s="115"/>
      <c r="Q15229" s="116"/>
      <c r="R15229" s="116"/>
      <c r="S15229" s="116"/>
      <c r="T15229" s="117"/>
    </row>
    <row r="15230" spans="16:20" x14ac:dyDescent="0.15">
      <c r="P15230" s="115"/>
      <c r="Q15230" s="116"/>
      <c r="R15230" s="116"/>
      <c r="S15230" s="116"/>
      <c r="T15230" s="117"/>
    </row>
    <row r="15231" spans="16:20" x14ac:dyDescent="0.15">
      <c r="P15231" s="115"/>
      <c r="Q15231" s="116"/>
      <c r="R15231" s="116"/>
      <c r="S15231" s="116"/>
      <c r="T15231" s="117"/>
    </row>
    <row r="15232" spans="16:20" x14ac:dyDescent="0.15">
      <c r="P15232" s="115"/>
      <c r="Q15232" s="116"/>
      <c r="R15232" s="116"/>
      <c r="S15232" s="116"/>
      <c r="T15232" s="117"/>
    </row>
    <row r="15233" spans="16:20" x14ac:dyDescent="0.15">
      <c r="P15233" s="115"/>
      <c r="Q15233" s="116"/>
      <c r="R15233" s="116"/>
      <c r="S15233" s="116"/>
      <c r="T15233" s="117"/>
    </row>
    <row r="15234" spans="16:20" x14ac:dyDescent="0.15">
      <c r="P15234" s="115"/>
      <c r="Q15234" s="116"/>
      <c r="R15234" s="116"/>
      <c r="S15234" s="116"/>
      <c r="T15234" s="117"/>
    </row>
    <row r="15235" spans="16:20" x14ac:dyDescent="0.15">
      <c r="P15235" s="115"/>
      <c r="Q15235" s="116"/>
      <c r="R15235" s="116"/>
      <c r="S15235" s="116"/>
      <c r="T15235" s="117"/>
    </row>
    <row r="15236" spans="16:20" x14ac:dyDescent="0.15">
      <c r="P15236" s="115"/>
      <c r="Q15236" s="116"/>
      <c r="R15236" s="116"/>
      <c r="S15236" s="116"/>
      <c r="T15236" s="117"/>
    </row>
    <row r="15237" spans="16:20" x14ac:dyDescent="0.15">
      <c r="P15237" s="115"/>
      <c r="Q15237" s="116"/>
      <c r="R15237" s="116"/>
      <c r="S15237" s="116"/>
      <c r="T15237" s="117"/>
    </row>
    <row r="15238" spans="16:20" x14ac:dyDescent="0.15">
      <c r="P15238" s="115"/>
      <c r="Q15238" s="116"/>
      <c r="R15238" s="116"/>
      <c r="S15238" s="116"/>
      <c r="T15238" s="117"/>
    </row>
    <row r="15239" spans="16:20" x14ac:dyDescent="0.15">
      <c r="P15239" s="115"/>
      <c r="Q15239" s="116"/>
      <c r="R15239" s="116"/>
      <c r="S15239" s="116"/>
      <c r="T15239" s="117"/>
    </row>
    <row r="15240" spans="16:20" x14ac:dyDescent="0.15">
      <c r="P15240" s="115"/>
      <c r="Q15240" s="116"/>
      <c r="R15240" s="116"/>
      <c r="S15240" s="116"/>
      <c r="T15240" s="117"/>
    </row>
    <row r="15241" spans="16:20" x14ac:dyDescent="0.15">
      <c r="P15241" s="115"/>
      <c r="Q15241" s="116"/>
      <c r="R15241" s="116"/>
      <c r="S15241" s="116"/>
      <c r="T15241" s="117"/>
    </row>
    <row r="15242" spans="16:20" x14ac:dyDescent="0.15">
      <c r="P15242" s="115"/>
      <c r="Q15242" s="116"/>
      <c r="R15242" s="116"/>
      <c r="S15242" s="116"/>
      <c r="T15242" s="117"/>
    </row>
    <row r="15243" spans="16:20" x14ac:dyDescent="0.15">
      <c r="P15243" s="115"/>
      <c r="Q15243" s="116"/>
      <c r="R15243" s="116"/>
      <c r="S15243" s="116"/>
      <c r="T15243" s="117"/>
    </row>
    <row r="15244" spans="16:20" x14ac:dyDescent="0.15">
      <c r="P15244" s="115"/>
      <c r="Q15244" s="116"/>
      <c r="R15244" s="116"/>
      <c r="S15244" s="116"/>
      <c r="T15244" s="117"/>
    </row>
    <row r="15245" spans="16:20" x14ac:dyDescent="0.15">
      <c r="P15245" s="115"/>
      <c r="Q15245" s="116"/>
      <c r="R15245" s="116"/>
      <c r="S15245" s="116"/>
      <c r="T15245" s="117"/>
    </row>
    <row r="15246" spans="16:20" x14ac:dyDescent="0.15">
      <c r="P15246" s="115"/>
      <c r="Q15246" s="116"/>
      <c r="R15246" s="116"/>
      <c r="S15246" s="116"/>
      <c r="T15246" s="117"/>
    </row>
    <row r="15247" spans="16:20" x14ac:dyDescent="0.15">
      <c r="P15247" s="115"/>
      <c r="Q15247" s="116"/>
      <c r="R15247" s="116"/>
      <c r="S15247" s="116"/>
      <c r="T15247" s="117"/>
    </row>
    <row r="15248" spans="16:20" x14ac:dyDescent="0.15">
      <c r="P15248" s="115"/>
      <c r="Q15248" s="116"/>
      <c r="R15248" s="116"/>
      <c r="S15248" s="116"/>
      <c r="T15248" s="117"/>
    </row>
    <row r="15249" spans="16:20" x14ac:dyDescent="0.15">
      <c r="P15249" s="115"/>
      <c r="Q15249" s="116"/>
      <c r="R15249" s="116"/>
      <c r="S15249" s="116"/>
      <c r="T15249" s="117"/>
    </row>
    <row r="15250" spans="16:20" x14ac:dyDescent="0.15">
      <c r="P15250" s="115"/>
      <c r="Q15250" s="116"/>
      <c r="R15250" s="116"/>
      <c r="S15250" s="116"/>
      <c r="T15250" s="117"/>
    </row>
    <row r="15251" spans="16:20" x14ac:dyDescent="0.15">
      <c r="P15251" s="115"/>
      <c r="Q15251" s="116"/>
      <c r="R15251" s="116"/>
      <c r="S15251" s="116"/>
      <c r="T15251" s="117"/>
    </row>
    <row r="15252" spans="16:20" x14ac:dyDescent="0.15">
      <c r="P15252" s="115"/>
      <c r="Q15252" s="116"/>
      <c r="R15252" s="116"/>
      <c r="S15252" s="116"/>
      <c r="T15252" s="117"/>
    </row>
    <row r="15253" spans="16:20" x14ac:dyDescent="0.15">
      <c r="P15253" s="115"/>
      <c r="Q15253" s="116"/>
      <c r="R15253" s="116"/>
      <c r="S15253" s="116"/>
      <c r="T15253" s="117"/>
    </row>
    <row r="15254" spans="16:20" x14ac:dyDescent="0.15">
      <c r="P15254" s="115"/>
      <c r="Q15254" s="116"/>
      <c r="R15254" s="116"/>
      <c r="S15254" s="116"/>
      <c r="T15254" s="117"/>
    </row>
    <row r="15255" spans="16:20" x14ac:dyDescent="0.15">
      <c r="P15255" s="115"/>
      <c r="Q15255" s="116"/>
      <c r="R15255" s="116"/>
      <c r="S15255" s="116"/>
      <c r="T15255" s="117"/>
    </row>
    <row r="15256" spans="16:20" x14ac:dyDescent="0.15">
      <c r="P15256" s="115"/>
      <c r="Q15256" s="116"/>
      <c r="R15256" s="116"/>
      <c r="S15256" s="116"/>
      <c r="T15256" s="117"/>
    </row>
    <row r="15257" spans="16:20" x14ac:dyDescent="0.15">
      <c r="P15257" s="115"/>
      <c r="Q15257" s="116"/>
      <c r="R15257" s="116"/>
      <c r="S15257" s="116"/>
      <c r="T15257" s="117"/>
    </row>
    <row r="15258" spans="16:20" x14ac:dyDescent="0.15">
      <c r="P15258" s="115"/>
      <c r="Q15258" s="116"/>
      <c r="R15258" s="116"/>
      <c r="S15258" s="116"/>
      <c r="T15258" s="117"/>
    </row>
    <row r="15259" spans="16:20" x14ac:dyDescent="0.15">
      <c r="P15259" s="115"/>
      <c r="Q15259" s="116"/>
      <c r="R15259" s="116"/>
      <c r="S15259" s="116"/>
      <c r="T15259" s="117"/>
    </row>
    <row r="15260" spans="16:20" x14ac:dyDescent="0.15">
      <c r="P15260" s="115"/>
      <c r="Q15260" s="116"/>
      <c r="R15260" s="116"/>
      <c r="S15260" s="116"/>
      <c r="T15260" s="117"/>
    </row>
    <row r="15261" spans="16:20" x14ac:dyDescent="0.15">
      <c r="P15261" s="115"/>
      <c r="Q15261" s="116"/>
      <c r="R15261" s="116"/>
      <c r="S15261" s="116"/>
      <c r="T15261" s="117"/>
    </row>
    <row r="15262" spans="16:20" x14ac:dyDescent="0.15">
      <c r="P15262" s="115"/>
      <c r="Q15262" s="116"/>
      <c r="R15262" s="116"/>
      <c r="S15262" s="116"/>
      <c r="T15262" s="117"/>
    </row>
    <row r="15263" spans="16:20" x14ac:dyDescent="0.15">
      <c r="P15263" s="115"/>
      <c r="Q15263" s="116"/>
      <c r="R15263" s="116"/>
      <c r="S15263" s="116"/>
      <c r="T15263" s="117"/>
    </row>
    <row r="15264" spans="16:20" x14ac:dyDescent="0.15">
      <c r="P15264" s="115"/>
      <c r="Q15264" s="116"/>
      <c r="R15264" s="116"/>
      <c r="S15264" s="116"/>
      <c r="T15264" s="117"/>
    </row>
    <row r="15265" spans="16:20" x14ac:dyDescent="0.15">
      <c r="P15265" s="115"/>
      <c r="Q15265" s="116"/>
      <c r="R15265" s="116"/>
      <c r="S15265" s="116"/>
      <c r="T15265" s="117"/>
    </row>
    <row r="15266" spans="16:20" x14ac:dyDescent="0.15">
      <c r="P15266" s="115"/>
      <c r="Q15266" s="116"/>
      <c r="R15266" s="116"/>
      <c r="S15266" s="116"/>
      <c r="T15266" s="117"/>
    </row>
    <row r="15267" spans="16:20" x14ac:dyDescent="0.15">
      <c r="P15267" s="115"/>
      <c r="Q15267" s="116"/>
      <c r="R15267" s="116"/>
      <c r="S15267" s="116"/>
      <c r="T15267" s="117"/>
    </row>
    <row r="15268" spans="16:20" x14ac:dyDescent="0.15">
      <c r="P15268" s="115"/>
      <c r="Q15268" s="116"/>
      <c r="R15268" s="116"/>
      <c r="S15268" s="116"/>
      <c r="T15268" s="117"/>
    </row>
    <row r="15269" spans="16:20" x14ac:dyDescent="0.15">
      <c r="P15269" s="115"/>
      <c r="Q15269" s="116"/>
      <c r="R15269" s="116"/>
      <c r="S15269" s="116"/>
      <c r="T15269" s="117"/>
    </row>
    <row r="15270" spans="16:20" x14ac:dyDescent="0.15">
      <c r="P15270" s="115"/>
      <c r="Q15270" s="116"/>
      <c r="R15270" s="116"/>
      <c r="S15270" s="116"/>
      <c r="T15270" s="117"/>
    </row>
    <row r="15271" spans="16:20" x14ac:dyDescent="0.15">
      <c r="P15271" s="115"/>
      <c r="Q15271" s="116"/>
      <c r="R15271" s="116"/>
      <c r="S15271" s="116"/>
      <c r="T15271" s="117"/>
    </row>
    <row r="15272" spans="16:20" x14ac:dyDescent="0.15">
      <c r="P15272" s="115"/>
      <c r="Q15272" s="116"/>
      <c r="R15272" s="116"/>
      <c r="S15272" s="116"/>
      <c r="T15272" s="117"/>
    </row>
    <row r="15273" spans="16:20" x14ac:dyDescent="0.15">
      <c r="P15273" s="115"/>
      <c r="Q15273" s="116"/>
      <c r="R15273" s="116"/>
      <c r="S15273" s="116"/>
      <c r="T15273" s="117"/>
    </row>
    <row r="15274" spans="16:20" x14ac:dyDescent="0.15">
      <c r="P15274" s="115"/>
      <c r="Q15274" s="116"/>
      <c r="R15274" s="116"/>
      <c r="S15274" s="116"/>
      <c r="T15274" s="117"/>
    </row>
    <row r="15275" spans="16:20" x14ac:dyDescent="0.15">
      <c r="P15275" s="115"/>
      <c r="Q15275" s="116"/>
      <c r="R15275" s="116"/>
      <c r="S15275" s="116"/>
      <c r="T15275" s="117"/>
    </row>
    <row r="15276" spans="16:20" x14ac:dyDescent="0.15">
      <c r="P15276" s="115"/>
      <c r="Q15276" s="116"/>
      <c r="R15276" s="116"/>
      <c r="S15276" s="116"/>
      <c r="T15276" s="117"/>
    </row>
    <row r="15277" spans="16:20" x14ac:dyDescent="0.15">
      <c r="P15277" s="115"/>
      <c r="Q15277" s="116"/>
      <c r="R15277" s="116"/>
      <c r="S15277" s="116"/>
      <c r="T15277" s="117"/>
    </row>
    <row r="15278" spans="16:20" x14ac:dyDescent="0.15">
      <c r="P15278" s="115"/>
      <c r="Q15278" s="116"/>
      <c r="R15278" s="116"/>
      <c r="S15278" s="116"/>
      <c r="T15278" s="117"/>
    </row>
    <row r="15279" spans="16:20" x14ac:dyDescent="0.15">
      <c r="P15279" s="115"/>
      <c r="Q15279" s="116"/>
      <c r="R15279" s="116"/>
      <c r="S15279" s="116"/>
      <c r="T15279" s="117"/>
    </row>
    <row r="15280" spans="16:20" x14ac:dyDescent="0.15">
      <c r="P15280" s="115"/>
      <c r="Q15280" s="116"/>
      <c r="R15280" s="116"/>
      <c r="S15280" s="116"/>
      <c r="T15280" s="117"/>
    </row>
    <row r="15281" spans="16:20" x14ac:dyDescent="0.15">
      <c r="P15281" s="115"/>
      <c r="Q15281" s="116"/>
      <c r="R15281" s="116"/>
      <c r="S15281" s="116"/>
      <c r="T15281" s="117"/>
    </row>
    <row r="15282" spans="16:20" x14ac:dyDescent="0.15">
      <c r="P15282" s="115"/>
      <c r="Q15282" s="116"/>
      <c r="R15282" s="116"/>
      <c r="S15282" s="116"/>
      <c r="T15282" s="117"/>
    </row>
    <row r="15283" spans="16:20" x14ac:dyDescent="0.15">
      <c r="P15283" s="115"/>
      <c r="Q15283" s="116"/>
      <c r="R15283" s="116"/>
      <c r="S15283" s="116"/>
      <c r="T15283" s="117"/>
    </row>
    <row r="15284" spans="16:20" x14ac:dyDescent="0.15">
      <c r="P15284" s="115"/>
      <c r="Q15284" s="116"/>
      <c r="R15284" s="116"/>
      <c r="S15284" s="116"/>
      <c r="T15284" s="117"/>
    </row>
    <row r="15285" spans="16:20" x14ac:dyDescent="0.15">
      <c r="P15285" s="115"/>
      <c r="Q15285" s="116"/>
      <c r="R15285" s="116"/>
      <c r="S15285" s="116"/>
      <c r="T15285" s="117"/>
    </row>
    <row r="15286" spans="16:20" x14ac:dyDescent="0.15">
      <c r="P15286" s="115"/>
      <c r="Q15286" s="116"/>
      <c r="R15286" s="116"/>
      <c r="S15286" s="116"/>
      <c r="T15286" s="117"/>
    </row>
    <row r="15287" spans="16:20" x14ac:dyDescent="0.15">
      <c r="P15287" s="115"/>
      <c r="Q15287" s="116"/>
      <c r="R15287" s="116"/>
      <c r="S15287" s="116"/>
      <c r="T15287" s="117"/>
    </row>
    <row r="15288" spans="16:20" x14ac:dyDescent="0.15">
      <c r="P15288" s="115"/>
      <c r="Q15288" s="116"/>
      <c r="R15288" s="116"/>
      <c r="S15288" s="116"/>
      <c r="T15288" s="117"/>
    </row>
    <row r="15289" spans="16:20" x14ac:dyDescent="0.15">
      <c r="P15289" s="115"/>
      <c r="Q15289" s="116"/>
      <c r="R15289" s="116"/>
      <c r="S15289" s="116"/>
      <c r="T15289" s="117"/>
    </row>
    <row r="15290" spans="16:20" x14ac:dyDescent="0.15">
      <c r="P15290" s="115"/>
      <c r="Q15290" s="116"/>
      <c r="R15290" s="116"/>
      <c r="S15290" s="116"/>
      <c r="T15290" s="117"/>
    </row>
    <row r="15291" spans="16:20" x14ac:dyDescent="0.15">
      <c r="P15291" s="115"/>
      <c r="Q15291" s="116"/>
      <c r="R15291" s="116"/>
      <c r="S15291" s="116"/>
      <c r="T15291" s="117"/>
    </row>
    <row r="15292" spans="16:20" x14ac:dyDescent="0.15">
      <c r="P15292" s="115"/>
      <c r="Q15292" s="116"/>
      <c r="R15292" s="116"/>
      <c r="S15292" s="116"/>
      <c r="T15292" s="117"/>
    </row>
    <row r="15293" spans="16:20" x14ac:dyDescent="0.15">
      <c r="P15293" s="115"/>
      <c r="Q15293" s="116"/>
      <c r="R15293" s="116"/>
      <c r="S15293" s="116"/>
      <c r="T15293" s="117"/>
    </row>
    <row r="15294" spans="16:20" x14ac:dyDescent="0.15">
      <c r="P15294" s="115"/>
      <c r="Q15294" s="116"/>
      <c r="R15294" s="116"/>
      <c r="S15294" s="116"/>
      <c r="T15294" s="117"/>
    </row>
    <row r="15295" spans="16:20" x14ac:dyDescent="0.15">
      <c r="P15295" s="115"/>
      <c r="Q15295" s="116"/>
      <c r="R15295" s="116"/>
      <c r="S15295" s="116"/>
      <c r="T15295" s="117"/>
    </row>
    <row r="15296" spans="16:20" x14ac:dyDescent="0.15">
      <c r="P15296" s="115"/>
      <c r="Q15296" s="116"/>
      <c r="R15296" s="116"/>
      <c r="S15296" s="116"/>
      <c r="T15296" s="117"/>
    </row>
    <row r="15297" spans="16:20" x14ac:dyDescent="0.15">
      <c r="P15297" s="115"/>
      <c r="Q15297" s="116"/>
      <c r="R15297" s="116"/>
      <c r="S15297" s="116"/>
      <c r="T15297" s="117"/>
    </row>
    <row r="15298" spans="16:20" x14ac:dyDescent="0.15">
      <c r="P15298" s="115"/>
      <c r="Q15298" s="116"/>
      <c r="R15298" s="116"/>
      <c r="S15298" s="116"/>
      <c r="T15298" s="117"/>
    </row>
    <row r="15299" spans="16:20" x14ac:dyDescent="0.15">
      <c r="P15299" s="115"/>
      <c r="Q15299" s="116"/>
      <c r="R15299" s="116"/>
      <c r="S15299" s="116"/>
      <c r="T15299" s="117"/>
    </row>
    <row r="15300" spans="16:20" x14ac:dyDescent="0.15">
      <c r="P15300" s="115"/>
      <c r="Q15300" s="116"/>
      <c r="R15300" s="116"/>
      <c r="S15300" s="116"/>
      <c r="T15300" s="117"/>
    </row>
    <row r="15301" spans="16:20" x14ac:dyDescent="0.15">
      <c r="P15301" s="115"/>
      <c r="Q15301" s="116"/>
      <c r="R15301" s="116"/>
      <c r="S15301" s="116"/>
      <c r="T15301" s="117"/>
    </row>
    <row r="15302" spans="16:20" x14ac:dyDescent="0.15">
      <c r="P15302" s="115"/>
      <c r="Q15302" s="116"/>
      <c r="R15302" s="116"/>
      <c r="S15302" s="116"/>
      <c r="T15302" s="117"/>
    </row>
    <row r="15303" spans="16:20" x14ac:dyDescent="0.15">
      <c r="P15303" s="115"/>
      <c r="Q15303" s="116"/>
      <c r="R15303" s="116"/>
      <c r="S15303" s="116"/>
      <c r="T15303" s="117"/>
    </row>
    <row r="15304" spans="16:20" x14ac:dyDescent="0.15">
      <c r="P15304" s="115"/>
      <c r="Q15304" s="116"/>
      <c r="R15304" s="116"/>
      <c r="S15304" s="116"/>
      <c r="T15304" s="117"/>
    </row>
    <row r="15305" spans="16:20" x14ac:dyDescent="0.15">
      <c r="P15305" s="115"/>
      <c r="Q15305" s="116"/>
      <c r="R15305" s="116"/>
      <c r="S15305" s="116"/>
      <c r="T15305" s="117"/>
    </row>
    <row r="15306" spans="16:20" x14ac:dyDescent="0.15">
      <c r="P15306" s="115"/>
      <c r="Q15306" s="116"/>
      <c r="R15306" s="116"/>
      <c r="S15306" s="116"/>
      <c r="T15306" s="117"/>
    </row>
    <row r="15307" spans="16:20" x14ac:dyDescent="0.15">
      <c r="P15307" s="115"/>
      <c r="Q15307" s="116"/>
      <c r="R15307" s="116"/>
      <c r="S15307" s="116"/>
      <c r="T15307" s="117"/>
    </row>
    <row r="15308" spans="16:20" x14ac:dyDescent="0.15">
      <c r="P15308" s="115"/>
      <c r="Q15308" s="116"/>
      <c r="R15308" s="116"/>
      <c r="S15308" s="116"/>
      <c r="T15308" s="117"/>
    </row>
    <row r="15309" spans="16:20" x14ac:dyDescent="0.15">
      <c r="P15309" s="115"/>
      <c r="Q15309" s="116"/>
      <c r="R15309" s="116"/>
      <c r="S15309" s="116"/>
      <c r="T15309" s="117"/>
    </row>
    <row r="15310" spans="16:20" x14ac:dyDescent="0.15">
      <c r="P15310" s="115"/>
      <c r="Q15310" s="116"/>
      <c r="R15310" s="116"/>
      <c r="S15310" s="116"/>
      <c r="T15310" s="117"/>
    </row>
    <row r="15311" spans="16:20" x14ac:dyDescent="0.15">
      <c r="P15311" s="115"/>
      <c r="Q15311" s="116"/>
      <c r="R15311" s="116"/>
      <c r="S15311" s="116"/>
      <c r="T15311" s="117"/>
    </row>
    <row r="15312" spans="16:20" x14ac:dyDescent="0.15">
      <c r="P15312" s="115"/>
      <c r="Q15312" s="116"/>
      <c r="R15312" s="116"/>
      <c r="S15312" s="116"/>
      <c r="T15312" s="117"/>
    </row>
    <row r="15313" spans="16:20" x14ac:dyDescent="0.15">
      <c r="P15313" s="115"/>
      <c r="Q15313" s="116"/>
      <c r="R15313" s="116"/>
      <c r="S15313" s="116"/>
      <c r="T15313" s="117"/>
    </row>
    <row r="15314" spans="16:20" x14ac:dyDescent="0.15">
      <c r="P15314" s="115"/>
      <c r="Q15314" s="116"/>
      <c r="R15314" s="116"/>
      <c r="S15314" s="116"/>
      <c r="T15314" s="117"/>
    </row>
    <row r="15315" spans="16:20" x14ac:dyDescent="0.15">
      <c r="P15315" s="115"/>
      <c r="Q15315" s="116"/>
      <c r="R15315" s="116"/>
      <c r="S15315" s="116"/>
      <c r="T15315" s="117"/>
    </row>
    <row r="15316" spans="16:20" x14ac:dyDescent="0.15">
      <c r="P15316" s="115"/>
      <c r="Q15316" s="116"/>
      <c r="R15316" s="116"/>
      <c r="S15316" s="116"/>
      <c r="T15316" s="117"/>
    </row>
    <row r="15317" spans="16:20" x14ac:dyDescent="0.15">
      <c r="P15317" s="115"/>
      <c r="Q15317" s="116"/>
      <c r="R15317" s="116"/>
      <c r="S15317" s="116"/>
      <c r="T15317" s="117"/>
    </row>
    <row r="15318" spans="16:20" x14ac:dyDescent="0.15">
      <c r="P15318" s="115"/>
      <c r="Q15318" s="116"/>
      <c r="R15318" s="116"/>
      <c r="S15318" s="116"/>
      <c r="T15318" s="117"/>
    </row>
    <row r="15319" spans="16:20" x14ac:dyDescent="0.15">
      <c r="P15319" s="115"/>
      <c r="Q15319" s="116"/>
      <c r="R15319" s="116"/>
      <c r="S15319" s="116"/>
      <c r="T15319" s="117"/>
    </row>
    <row r="15320" spans="16:20" x14ac:dyDescent="0.15">
      <c r="P15320" s="115"/>
      <c r="Q15320" s="116"/>
      <c r="R15320" s="116"/>
      <c r="S15320" s="116"/>
      <c r="T15320" s="117"/>
    </row>
    <row r="15321" spans="16:20" x14ac:dyDescent="0.15">
      <c r="P15321" s="115"/>
      <c r="Q15321" s="116"/>
      <c r="R15321" s="116"/>
      <c r="S15321" s="116"/>
      <c r="T15321" s="117"/>
    </row>
    <row r="15322" spans="16:20" x14ac:dyDescent="0.15">
      <c r="P15322" s="115"/>
      <c r="Q15322" s="116"/>
      <c r="R15322" s="116"/>
      <c r="S15322" s="116"/>
      <c r="T15322" s="117"/>
    </row>
    <row r="15323" spans="16:20" x14ac:dyDescent="0.15">
      <c r="P15323" s="115"/>
      <c r="Q15323" s="116"/>
      <c r="R15323" s="116"/>
      <c r="S15323" s="116"/>
      <c r="T15323" s="117"/>
    </row>
    <row r="15324" spans="16:20" x14ac:dyDescent="0.15">
      <c r="P15324" s="115"/>
      <c r="Q15324" s="116"/>
      <c r="R15324" s="116"/>
      <c r="S15324" s="116"/>
      <c r="T15324" s="117"/>
    </row>
    <row r="15325" spans="16:20" x14ac:dyDescent="0.15">
      <c r="P15325" s="115"/>
      <c r="Q15325" s="116"/>
      <c r="R15325" s="116"/>
      <c r="S15325" s="116"/>
      <c r="T15325" s="117"/>
    </row>
    <row r="15326" spans="16:20" x14ac:dyDescent="0.15">
      <c r="P15326" s="115"/>
      <c r="Q15326" s="116"/>
      <c r="R15326" s="116"/>
      <c r="S15326" s="116"/>
      <c r="T15326" s="117"/>
    </row>
    <row r="15327" spans="16:20" x14ac:dyDescent="0.15">
      <c r="P15327" s="115"/>
      <c r="Q15327" s="116"/>
      <c r="R15327" s="116"/>
      <c r="S15327" s="116"/>
      <c r="T15327" s="117"/>
    </row>
    <row r="15328" spans="16:20" x14ac:dyDescent="0.15">
      <c r="P15328" s="115"/>
      <c r="Q15328" s="116"/>
      <c r="R15328" s="116"/>
      <c r="S15328" s="116"/>
      <c r="T15328" s="117"/>
    </row>
    <row r="15329" spans="16:20" x14ac:dyDescent="0.15">
      <c r="P15329" s="115"/>
      <c r="Q15329" s="116"/>
      <c r="R15329" s="116"/>
      <c r="S15329" s="116"/>
      <c r="T15329" s="117"/>
    </row>
    <row r="15330" spans="16:20" x14ac:dyDescent="0.15">
      <c r="P15330" s="115"/>
      <c r="Q15330" s="116"/>
      <c r="R15330" s="116"/>
      <c r="S15330" s="116"/>
      <c r="T15330" s="117"/>
    </row>
    <row r="15331" spans="16:20" x14ac:dyDescent="0.15">
      <c r="P15331" s="115"/>
      <c r="Q15331" s="116"/>
      <c r="R15331" s="116"/>
      <c r="S15331" s="116"/>
      <c r="T15331" s="117"/>
    </row>
    <row r="15332" spans="16:20" x14ac:dyDescent="0.15">
      <c r="P15332" s="115"/>
      <c r="Q15332" s="116"/>
      <c r="R15332" s="116"/>
      <c r="S15332" s="116"/>
      <c r="T15332" s="117"/>
    </row>
    <row r="15333" spans="16:20" x14ac:dyDescent="0.15">
      <c r="P15333" s="115"/>
      <c r="Q15333" s="116"/>
      <c r="R15333" s="116"/>
      <c r="S15333" s="116"/>
      <c r="T15333" s="117"/>
    </row>
    <row r="15334" spans="16:20" x14ac:dyDescent="0.15">
      <c r="P15334" s="115"/>
      <c r="Q15334" s="116"/>
      <c r="R15334" s="116"/>
      <c r="S15334" s="116"/>
      <c r="T15334" s="117"/>
    </row>
    <row r="15335" spans="16:20" x14ac:dyDescent="0.15">
      <c r="P15335" s="115"/>
      <c r="Q15335" s="116"/>
      <c r="R15335" s="116"/>
      <c r="S15335" s="116"/>
      <c r="T15335" s="117"/>
    </row>
    <row r="15336" spans="16:20" x14ac:dyDescent="0.15">
      <c r="P15336" s="115"/>
      <c r="Q15336" s="116"/>
      <c r="R15336" s="116"/>
      <c r="S15336" s="116"/>
      <c r="T15336" s="117"/>
    </row>
    <row r="15337" spans="16:20" x14ac:dyDescent="0.15">
      <c r="P15337" s="115"/>
      <c r="Q15337" s="116"/>
      <c r="R15337" s="116"/>
      <c r="S15337" s="116"/>
      <c r="T15337" s="117"/>
    </row>
    <row r="15338" spans="16:20" x14ac:dyDescent="0.15">
      <c r="P15338" s="115"/>
      <c r="Q15338" s="116"/>
      <c r="R15338" s="116"/>
      <c r="S15338" s="116"/>
      <c r="T15338" s="117"/>
    </row>
    <row r="15339" spans="16:20" x14ac:dyDescent="0.15">
      <c r="P15339" s="115"/>
      <c r="Q15339" s="116"/>
      <c r="R15339" s="116"/>
      <c r="S15339" s="116"/>
      <c r="T15339" s="117"/>
    </row>
    <row r="15340" spans="16:20" x14ac:dyDescent="0.15">
      <c r="P15340" s="115"/>
      <c r="Q15340" s="116"/>
      <c r="R15340" s="116"/>
      <c r="S15340" s="116"/>
      <c r="T15340" s="117"/>
    </row>
    <row r="15341" spans="16:20" x14ac:dyDescent="0.15">
      <c r="P15341" s="115"/>
      <c r="Q15341" s="116"/>
      <c r="R15341" s="116"/>
      <c r="S15341" s="116"/>
      <c r="T15341" s="117"/>
    </row>
    <row r="15342" spans="16:20" x14ac:dyDescent="0.15">
      <c r="P15342" s="115"/>
      <c r="Q15342" s="116"/>
      <c r="R15342" s="116"/>
      <c r="S15342" s="116"/>
      <c r="T15342" s="117"/>
    </row>
    <row r="15343" spans="16:20" x14ac:dyDescent="0.15">
      <c r="P15343" s="115"/>
      <c r="Q15343" s="116"/>
      <c r="R15343" s="116"/>
      <c r="S15343" s="116"/>
      <c r="T15343" s="117"/>
    </row>
    <row r="15344" spans="16:20" x14ac:dyDescent="0.15">
      <c r="P15344" s="115"/>
      <c r="Q15344" s="116"/>
      <c r="R15344" s="116"/>
      <c r="S15344" s="116"/>
      <c r="T15344" s="117"/>
    </row>
    <row r="15345" spans="16:20" x14ac:dyDescent="0.15">
      <c r="P15345" s="115"/>
      <c r="Q15345" s="116"/>
      <c r="R15345" s="116"/>
      <c r="S15345" s="116"/>
      <c r="T15345" s="117"/>
    </row>
    <row r="15346" spans="16:20" x14ac:dyDescent="0.15">
      <c r="P15346" s="115"/>
      <c r="Q15346" s="116"/>
      <c r="R15346" s="116"/>
      <c r="S15346" s="116"/>
      <c r="T15346" s="117"/>
    </row>
    <row r="15347" spans="16:20" x14ac:dyDescent="0.15">
      <c r="P15347" s="115"/>
      <c r="Q15347" s="116"/>
      <c r="R15347" s="116"/>
      <c r="S15347" s="116"/>
      <c r="T15347" s="117"/>
    </row>
    <row r="15348" spans="16:20" x14ac:dyDescent="0.15">
      <c r="P15348" s="115"/>
      <c r="Q15348" s="116"/>
      <c r="R15348" s="116"/>
      <c r="S15348" s="116"/>
      <c r="T15348" s="117"/>
    </row>
    <row r="15349" spans="16:20" x14ac:dyDescent="0.15">
      <c r="P15349" s="115"/>
      <c r="Q15349" s="116"/>
      <c r="R15349" s="116"/>
      <c r="S15349" s="116"/>
      <c r="T15349" s="117"/>
    </row>
    <row r="15350" spans="16:20" x14ac:dyDescent="0.15">
      <c r="P15350" s="115"/>
      <c r="Q15350" s="116"/>
      <c r="R15350" s="116"/>
      <c r="S15350" s="116"/>
      <c r="T15350" s="117"/>
    </row>
    <row r="15351" spans="16:20" x14ac:dyDescent="0.15">
      <c r="P15351" s="115"/>
      <c r="Q15351" s="116"/>
      <c r="R15351" s="116"/>
      <c r="S15351" s="116"/>
      <c r="T15351" s="117"/>
    </row>
    <row r="15352" spans="16:20" x14ac:dyDescent="0.15">
      <c r="P15352" s="115"/>
      <c r="Q15352" s="116"/>
      <c r="R15352" s="116"/>
      <c r="S15352" s="116"/>
      <c r="T15352" s="117"/>
    </row>
    <row r="15353" spans="16:20" x14ac:dyDescent="0.15">
      <c r="P15353" s="115"/>
      <c r="Q15353" s="116"/>
      <c r="R15353" s="116"/>
      <c r="S15353" s="116"/>
      <c r="T15353" s="117"/>
    </row>
    <row r="15354" spans="16:20" x14ac:dyDescent="0.15">
      <c r="P15354" s="115"/>
      <c r="Q15354" s="116"/>
      <c r="R15354" s="116"/>
      <c r="S15354" s="116"/>
      <c r="T15354" s="117"/>
    </row>
    <row r="15355" spans="16:20" x14ac:dyDescent="0.15">
      <c r="P15355" s="115"/>
      <c r="Q15355" s="116"/>
      <c r="R15355" s="116"/>
      <c r="S15355" s="116"/>
      <c r="T15355" s="117"/>
    </row>
    <row r="15356" spans="16:20" x14ac:dyDescent="0.15">
      <c r="P15356" s="115"/>
      <c r="Q15356" s="116"/>
      <c r="R15356" s="116"/>
      <c r="S15356" s="116"/>
      <c r="T15356" s="117"/>
    </row>
    <row r="15357" spans="16:20" x14ac:dyDescent="0.15">
      <c r="P15357" s="115"/>
      <c r="Q15357" s="116"/>
      <c r="R15357" s="116"/>
      <c r="S15357" s="116"/>
      <c r="T15357" s="117"/>
    </row>
    <row r="15358" spans="16:20" x14ac:dyDescent="0.15">
      <c r="P15358" s="115"/>
      <c r="Q15358" s="116"/>
      <c r="R15358" s="116"/>
      <c r="S15358" s="116"/>
      <c r="T15358" s="117"/>
    </row>
    <row r="15359" spans="16:20" x14ac:dyDescent="0.15">
      <c r="P15359" s="115"/>
      <c r="Q15359" s="116"/>
      <c r="R15359" s="116"/>
      <c r="S15359" s="116"/>
      <c r="T15359" s="117"/>
    </row>
    <row r="15360" spans="16:20" x14ac:dyDescent="0.15">
      <c r="P15360" s="115"/>
      <c r="Q15360" s="116"/>
      <c r="R15360" s="116"/>
      <c r="S15360" s="116"/>
      <c r="T15360" s="117"/>
    </row>
    <row r="15361" spans="16:20" x14ac:dyDescent="0.15">
      <c r="P15361" s="115"/>
      <c r="Q15361" s="116"/>
      <c r="R15361" s="116"/>
      <c r="S15361" s="116"/>
      <c r="T15361" s="117"/>
    </row>
    <row r="15362" spans="16:20" x14ac:dyDescent="0.15">
      <c r="P15362" s="115"/>
      <c r="Q15362" s="116"/>
      <c r="R15362" s="116"/>
      <c r="S15362" s="116"/>
      <c r="T15362" s="117"/>
    </row>
    <row r="15363" spans="16:20" x14ac:dyDescent="0.15">
      <c r="P15363" s="115"/>
      <c r="Q15363" s="116"/>
      <c r="R15363" s="116"/>
      <c r="S15363" s="116"/>
      <c r="T15363" s="117"/>
    </row>
    <row r="15364" spans="16:20" x14ac:dyDescent="0.15">
      <c r="P15364" s="115"/>
      <c r="Q15364" s="116"/>
      <c r="R15364" s="116"/>
      <c r="S15364" s="116"/>
      <c r="T15364" s="117"/>
    </row>
    <row r="15365" spans="16:20" x14ac:dyDescent="0.15">
      <c r="P15365" s="115"/>
      <c r="Q15365" s="116"/>
      <c r="R15365" s="116"/>
      <c r="S15365" s="116"/>
      <c r="T15365" s="117"/>
    </row>
    <row r="15366" spans="16:20" x14ac:dyDescent="0.15">
      <c r="P15366" s="115"/>
      <c r="Q15366" s="116"/>
      <c r="R15366" s="116"/>
      <c r="S15366" s="116"/>
      <c r="T15366" s="117"/>
    </row>
    <row r="15367" spans="16:20" x14ac:dyDescent="0.15">
      <c r="P15367" s="115"/>
      <c r="Q15367" s="116"/>
      <c r="R15367" s="116"/>
      <c r="S15367" s="116"/>
      <c r="T15367" s="117"/>
    </row>
    <row r="15368" spans="16:20" x14ac:dyDescent="0.15">
      <c r="P15368" s="115"/>
      <c r="Q15368" s="116"/>
      <c r="R15368" s="116"/>
      <c r="S15368" s="116"/>
      <c r="T15368" s="117"/>
    </row>
    <row r="15369" spans="16:20" x14ac:dyDescent="0.15">
      <c r="P15369" s="115"/>
      <c r="Q15369" s="116"/>
      <c r="R15369" s="116"/>
      <c r="S15369" s="116"/>
      <c r="T15369" s="117"/>
    </row>
    <row r="15370" spans="16:20" x14ac:dyDescent="0.15">
      <c r="P15370" s="115"/>
      <c r="Q15370" s="116"/>
      <c r="R15370" s="116"/>
      <c r="S15370" s="116"/>
      <c r="T15370" s="117"/>
    </row>
    <row r="15371" spans="16:20" x14ac:dyDescent="0.15">
      <c r="P15371" s="115"/>
      <c r="Q15371" s="116"/>
      <c r="R15371" s="116"/>
      <c r="S15371" s="116"/>
      <c r="T15371" s="117"/>
    </row>
    <row r="15372" spans="16:20" x14ac:dyDescent="0.15">
      <c r="P15372" s="115"/>
      <c r="Q15372" s="116"/>
      <c r="R15372" s="116"/>
      <c r="S15372" s="116"/>
      <c r="T15372" s="117"/>
    </row>
    <row r="15373" spans="16:20" x14ac:dyDescent="0.15">
      <c r="P15373" s="115"/>
      <c r="Q15373" s="116"/>
      <c r="R15373" s="116"/>
      <c r="S15373" s="116"/>
      <c r="T15373" s="117"/>
    </row>
    <row r="15374" spans="16:20" x14ac:dyDescent="0.15">
      <c r="P15374" s="115"/>
      <c r="Q15374" s="116"/>
      <c r="R15374" s="116"/>
      <c r="S15374" s="116"/>
      <c r="T15374" s="117"/>
    </row>
    <row r="15375" spans="16:20" x14ac:dyDescent="0.15">
      <c r="P15375" s="115"/>
      <c r="Q15375" s="116"/>
      <c r="R15375" s="116"/>
      <c r="S15375" s="116"/>
      <c r="T15375" s="117"/>
    </row>
    <row r="15376" spans="16:20" x14ac:dyDescent="0.15">
      <c r="P15376" s="115"/>
      <c r="Q15376" s="116"/>
      <c r="R15376" s="116"/>
      <c r="S15376" s="116"/>
      <c r="T15376" s="117"/>
    </row>
    <row r="15377" spans="16:20" x14ac:dyDescent="0.15">
      <c r="P15377" s="115"/>
      <c r="Q15377" s="116"/>
      <c r="R15377" s="116"/>
      <c r="S15377" s="116"/>
      <c r="T15377" s="117"/>
    </row>
    <row r="15378" spans="16:20" x14ac:dyDescent="0.15">
      <c r="P15378" s="115"/>
      <c r="Q15378" s="116"/>
      <c r="R15378" s="116"/>
      <c r="S15378" s="116"/>
      <c r="T15378" s="117"/>
    </row>
    <row r="15379" spans="16:20" x14ac:dyDescent="0.15">
      <c r="P15379" s="115"/>
      <c r="Q15379" s="116"/>
      <c r="R15379" s="116"/>
      <c r="S15379" s="116"/>
      <c r="T15379" s="117"/>
    </row>
    <row r="15380" spans="16:20" x14ac:dyDescent="0.15">
      <c r="P15380" s="115"/>
      <c r="Q15380" s="116"/>
      <c r="R15380" s="116"/>
      <c r="S15380" s="116"/>
      <c r="T15380" s="117"/>
    </row>
    <row r="15381" spans="16:20" x14ac:dyDescent="0.15">
      <c r="P15381" s="115"/>
      <c r="Q15381" s="116"/>
      <c r="R15381" s="116"/>
      <c r="S15381" s="116"/>
      <c r="T15381" s="117"/>
    </row>
    <row r="15382" spans="16:20" x14ac:dyDescent="0.15">
      <c r="P15382" s="115"/>
      <c r="Q15382" s="116"/>
      <c r="R15382" s="116"/>
      <c r="S15382" s="116"/>
      <c r="T15382" s="117"/>
    </row>
    <row r="15383" spans="16:20" x14ac:dyDescent="0.15">
      <c r="P15383" s="115"/>
      <c r="Q15383" s="116"/>
      <c r="R15383" s="116"/>
      <c r="S15383" s="116"/>
      <c r="T15383" s="117"/>
    </row>
    <row r="15384" spans="16:20" x14ac:dyDescent="0.15">
      <c r="P15384" s="115"/>
      <c r="Q15384" s="116"/>
      <c r="R15384" s="116"/>
      <c r="S15384" s="116"/>
      <c r="T15384" s="117"/>
    </row>
    <row r="15385" spans="16:20" x14ac:dyDescent="0.15">
      <c r="P15385" s="115"/>
      <c r="Q15385" s="116"/>
      <c r="R15385" s="116"/>
      <c r="S15385" s="116"/>
      <c r="T15385" s="117"/>
    </row>
    <row r="15386" spans="16:20" x14ac:dyDescent="0.15">
      <c r="P15386" s="115"/>
      <c r="Q15386" s="116"/>
      <c r="R15386" s="116"/>
      <c r="S15386" s="116"/>
      <c r="T15386" s="117"/>
    </row>
    <row r="15387" spans="16:20" x14ac:dyDescent="0.15">
      <c r="P15387" s="115"/>
      <c r="Q15387" s="116"/>
      <c r="R15387" s="116"/>
      <c r="S15387" s="116"/>
      <c r="T15387" s="117"/>
    </row>
    <row r="15388" spans="16:20" x14ac:dyDescent="0.15">
      <c r="P15388" s="115"/>
      <c r="Q15388" s="116"/>
      <c r="R15388" s="116"/>
      <c r="S15388" s="116"/>
      <c r="T15388" s="117"/>
    </row>
    <row r="15389" spans="16:20" x14ac:dyDescent="0.15">
      <c r="P15389" s="115"/>
      <c r="Q15389" s="116"/>
      <c r="R15389" s="116"/>
      <c r="S15389" s="116"/>
      <c r="T15389" s="117"/>
    </row>
    <row r="15390" spans="16:20" x14ac:dyDescent="0.15">
      <c r="P15390" s="115"/>
      <c r="Q15390" s="116"/>
      <c r="R15390" s="116"/>
      <c r="S15390" s="116"/>
      <c r="T15390" s="117"/>
    </row>
    <row r="15391" spans="16:20" x14ac:dyDescent="0.15">
      <c r="P15391" s="115"/>
      <c r="Q15391" s="116"/>
      <c r="R15391" s="116"/>
      <c r="S15391" s="116"/>
      <c r="T15391" s="117"/>
    </row>
    <row r="15392" spans="16:20" x14ac:dyDescent="0.15">
      <c r="P15392" s="115"/>
      <c r="Q15392" s="116"/>
      <c r="R15392" s="116"/>
      <c r="S15392" s="116"/>
      <c r="T15392" s="117"/>
    </row>
    <row r="15393" spans="16:20" x14ac:dyDescent="0.15">
      <c r="P15393" s="115"/>
      <c r="Q15393" s="116"/>
      <c r="R15393" s="116"/>
      <c r="S15393" s="116"/>
      <c r="T15393" s="117"/>
    </row>
    <row r="15394" spans="16:20" x14ac:dyDescent="0.15">
      <c r="P15394" s="115"/>
      <c r="Q15394" s="116"/>
      <c r="R15394" s="116"/>
      <c r="S15394" s="116"/>
      <c r="T15394" s="117"/>
    </row>
    <row r="15395" spans="16:20" x14ac:dyDescent="0.15">
      <c r="P15395" s="115"/>
      <c r="Q15395" s="116"/>
      <c r="R15395" s="116"/>
      <c r="S15395" s="116"/>
      <c r="T15395" s="117"/>
    </row>
    <row r="15396" spans="16:20" x14ac:dyDescent="0.15">
      <c r="P15396" s="115"/>
      <c r="Q15396" s="116"/>
      <c r="R15396" s="116"/>
      <c r="S15396" s="116"/>
      <c r="T15396" s="117"/>
    </row>
    <row r="15397" spans="16:20" x14ac:dyDescent="0.15">
      <c r="P15397" s="115"/>
      <c r="Q15397" s="116"/>
      <c r="R15397" s="116"/>
      <c r="S15397" s="116"/>
      <c r="T15397" s="117"/>
    </row>
    <row r="15398" spans="16:20" x14ac:dyDescent="0.15">
      <c r="P15398" s="115"/>
      <c r="Q15398" s="116"/>
      <c r="R15398" s="116"/>
      <c r="S15398" s="116"/>
      <c r="T15398" s="117"/>
    </row>
    <row r="15399" spans="16:20" x14ac:dyDescent="0.15">
      <c r="P15399" s="115"/>
      <c r="Q15399" s="116"/>
      <c r="R15399" s="116"/>
      <c r="S15399" s="116"/>
      <c r="T15399" s="117"/>
    </row>
    <row r="15400" spans="16:20" x14ac:dyDescent="0.15">
      <c r="P15400" s="115"/>
      <c r="Q15400" s="116"/>
      <c r="R15400" s="116"/>
      <c r="S15400" s="116"/>
      <c r="T15400" s="117"/>
    </row>
    <row r="15401" spans="16:20" x14ac:dyDescent="0.15">
      <c r="P15401" s="115"/>
      <c r="Q15401" s="116"/>
      <c r="R15401" s="116"/>
      <c r="S15401" s="116"/>
      <c r="T15401" s="117"/>
    </row>
    <row r="15402" spans="16:20" x14ac:dyDescent="0.15">
      <c r="P15402" s="115"/>
      <c r="Q15402" s="116"/>
      <c r="R15402" s="116"/>
      <c r="S15402" s="116"/>
      <c r="T15402" s="117"/>
    </row>
    <row r="15403" spans="16:20" x14ac:dyDescent="0.15">
      <c r="P15403" s="115"/>
      <c r="Q15403" s="116"/>
      <c r="R15403" s="116"/>
      <c r="S15403" s="116"/>
      <c r="T15403" s="117"/>
    </row>
    <row r="15404" spans="16:20" x14ac:dyDescent="0.15">
      <c r="P15404" s="115"/>
      <c r="Q15404" s="116"/>
      <c r="R15404" s="116"/>
      <c r="S15404" s="116"/>
      <c r="T15404" s="117"/>
    </row>
    <row r="15405" spans="16:20" x14ac:dyDescent="0.15">
      <c r="P15405" s="115"/>
      <c r="Q15405" s="116"/>
      <c r="R15405" s="116"/>
      <c r="S15405" s="116"/>
      <c r="T15405" s="117"/>
    </row>
    <row r="15406" spans="16:20" x14ac:dyDescent="0.15">
      <c r="P15406" s="115"/>
      <c r="Q15406" s="116"/>
      <c r="R15406" s="116"/>
      <c r="S15406" s="116"/>
      <c r="T15406" s="117"/>
    </row>
    <row r="15407" spans="16:20" x14ac:dyDescent="0.15">
      <c r="P15407" s="115"/>
      <c r="Q15407" s="116"/>
      <c r="R15407" s="116"/>
      <c r="S15407" s="116"/>
      <c r="T15407" s="117"/>
    </row>
    <row r="15408" spans="16:20" x14ac:dyDescent="0.15">
      <c r="P15408" s="115"/>
      <c r="Q15408" s="116"/>
      <c r="R15408" s="116"/>
      <c r="S15408" s="116"/>
      <c r="T15408" s="117"/>
    </row>
    <row r="15409" spans="16:20" x14ac:dyDescent="0.15">
      <c r="P15409" s="115"/>
      <c r="Q15409" s="116"/>
      <c r="R15409" s="116"/>
      <c r="S15409" s="116"/>
      <c r="T15409" s="117"/>
    </row>
    <row r="15410" spans="16:20" x14ac:dyDescent="0.15">
      <c r="P15410" s="115"/>
      <c r="Q15410" s="116"/>
      <c r="R15410" s="116"/>
      <c r="S15410" s="116"/>
      <c r="T15410" s="117"/>
    </row>
    <row r="15411" spans="16:20" x14ac:dyDescent="0.15">
      <c r="P15411" s="115"/>
      <c r="Q15411" s="116"/>
      <c r="R15411" s="116"/>
      <c r="S15411" s="116"/>
      <c r="T15411" s="117"/>
    </row>
    <row r="15412" spans="16:20" x14ac:dyDescent="0.15">
      <c r="P15412" s="115"/>
      <c r="Q15412" s="116"/>
      <c r="R15412" s="116"/>
      <c r="S15412" s="116"/>
      <c r="T15412" s="117"/>
    </row>
    <row r="15413" spans="16:20" x14ac:dyDescent="0.15">
      <c r="P15413" s="115"/>
      <c r="Q15413" s="116"/>
      <c r="R15413" s="116"/>
      <c r="S15413" s="116"/>
      <c r="T15413" s="117"/>
    </row>
    <row r="15414" spans="16:20" x14ac:dyDescent="0.15">
      <c r="P15414" s="115"/>
      <c r="Q15414" s="116"/>
      <c r="R15414" s="116"/>
      <c r="S15414" s="116"/>
      <c r="T15414" s="117"/>
    </row>
    <row r="15415" spans="16:20" x14ac:dyDescent="0.15">
      <c r="P15415" s="115"/>
      <c r="Q15415" s="116"/>
      <c r="R15415" s="116"/>
      <c r="S15415" s="116"/>
      <c r="T15415" s="117"/>
    </row>
    <row r="15416" spans="16:20" x14ac:dyDescent="0.15">
      <c r="P15416" s="115"/>
      <c r="Q15416" s="116"/>
      <c r="R15416" s="116"/>
      <c r="S15416" s="116"/>
      <c r="T15416" s="117"/>
    </row>
    <row r="15417" spans="16:20" x14ac:dyDescent="0.15">
      <c r="P15417" s="115"/>
      <c r="Q15417" s="116"/>
      <c r="R15417" s="116"/>
      <c r="S15417" s="116"/>
      <c r="T15417" s="117"/>
    </row>
    <row r="15418" spans="16:20" x14ac:dyDescent="0.15">
      <c r="P15418" s="115"/>
      <c r="Q15418" s="116"/>
      <c r="R15418" s="116"/>
      <c r="S15418" s="116"/>
      <c r="T15418" s="117"/>
    </row>
    <row r="15419" spans="16:20" x14ac:dyDescent="0.15">
      <c r="P15419" s="115"/>
      <c r="Q15419" s="116"/>
      <c r="R15419" s="116"/>
      <c r="S15419" s="116"/>
      <c r="T15419" s="117"/>
    </row>
    <row r="15420" spans="16:20" x14ac:dyDescent="0.15">
      <c r="P15420" s="115"/>
      <c r="Q15420" s="116"/>
      <c r="R15420" s="116"/>
      <c r="S15420" s="116"/>
      <c r="T15420" s="117"/>
    </row>
    <row r="15421" spans="16:20" x14ac:dyDescent="0.15">
      <c r="P15421" s="115"/>
      <c r="Q15421" s="116"/>
      <c r="R15421" s="116"/>
      <c r="S15421" s="116"/>
      <c r="T15421" s="117"/>
    </row>
    <row r="15422" spans="16:20" x14ac:dyDescent="0.15">
      <c r="P15422" s="115"/>
      <c r="Q15422" s="116"/>
      <c r="R15422" s="116"/>
      <c r="S15422" s="116"/>
      <c r="T15422" s="117"/>
    </row>
    <row r="15423" spans="16:20" x14ac:dyDescent="0.15">
      <c r="P15423" s="115"/>
      <c r="Q15423" s="116"/>
      <c r="R15423" s="116"/>
      <c r="S15423" s="116"/>
      <c r="T15423" s="117"/>
    </row>
    <row r="15424" spans="16:20" x14ac:dyDescent="0.15">
      <c r="P15424" s="115"/>
      <c r="Q15424" s="116"/>
      <c r="R15424" s="116"/>
      <c r="S15424" s="116"/>
      <c r="T15424" s="117"/>
    </row>
    <row r="15425" spans="16:20" x14ac:dyDescent="0.15">
      <c r="P15425" s="115"/>
      <c r="Q15425" s="116"/>
      <c r="R15425" s="116"/>
      <c r="S15425" s="116"/>
      <c r="T15425" s="117"/>
    </row>
    <row r="15426" spans="16:20" x14ac:dyDescent="0.15">
      <c r="P15426" s="115"/>
      <c r="Q15426" s="116"/>
      <c r="R15426" s="116"/>
      <c r="S15426" s="116"/>
      <c r="T15426" s="117"/>
    </row>
    <row r="15427" spans="16:20" x14ac:dyDescent="0.15">
      <c r="P15427" s="115"/>
      <c r="Q15427" s="116"/>
      <c r="R15427" s="116"/>
      <c r="S15427" s="116"/>
      <c r="T15427" s="117"/>
    </row>
    <row r="15428" spans="16:20" x14ac:dyDescent="0.15">
      <c r="P15428" s="115"/>
      <c r="Q15428" s="116"/>
      <c r="R15428" s="116"/>
      <c r="S15428" s="116"/>
      <c r="T15428" s="117"/>
    </row>
    <row r="15429" spans="16:20" x14ac:dyDescent="0.15">
      <c r="P15429" s="115"/>
      <c r="Q15429" s="116"/>
      <c r="R15429" s="116"/>
      <c r="S15429" s="116"/>
      <c r="T15429" s="117"/>
    </row>
    <row r="15430" spans="16:20" x14ac:dyDescent="0.15">
      <c r="P15430" s="115"/>
      <c r="Q15430" s="116"/>
      <c r="R15430" s="116"/>
      <c r="S15430" s="116"/>
      <c r="T15430" s="117"/>
    </row>
    <row r="15431" spans="16:20" x14ac:dyDescent="0.15">
      <c r="P15431" s="115"/>
      <c r="Q15431" s="116"/>
      <c r="R15431" s="116"/>
      <c r="S15431" s="116"/>
      <c r="T15431" s="117"/>
    </row>
    <row r="15432" spans="16:20" x14ac:dyDescent="0.15">
      <c r="P15432" s="115"/>
      <c r="Q15432" s="116"/>
      <c r="R15432" s="116"/>
      <c r="S15432" s="116"/>
      <c r="T15432" s="117"/>
    </row>
    <row r="15433" spans="16:20" x14ac:dyDescent="0.15">
      <c r="P15433" s="115"/>
      <c r="Q15433" s="116"/>
      <c r="R15433" s="116"/>
      <c r="S15433" s="116"/>
      <c r="T15433" s="117"/>
    </row>
    <row r="15434" spans="16:20" x14ac:dyDescent="0.15">
      <c r="P15434" s="115"/>
      <c r="Q15434" s="116"/>
      <c r="R15434" s="116"/>
      <c r="S15434" s="116"/>
      <c r="T15434" s="117"/>
    </row>
    <row r="15435" spans="16:20" x14ac:dyDescent="0.15">
      <c r="P15435" s="115"/>
      <c r="Q15435" s="116"/>
      <c r="R15435" s="116"/>
      <c r="S15435" s="116"/>
      <c r="T15435" s="117"/>
    </row>
    <row r="15436" spans="16:20" x14ac:dyDescent="0.15">
      <c r="P15436" s="115"/>
      <c r="Q15436" s="116"/>
      <c r="R15436" s="116"/>
      <c r="S15436" s="116"/>
      <c r="T15436" s="117"/>
    </row>
    <row r="15437" spans="16:20" x14ac:dyDescent="0.15">
      <c r="P15437" s="115"/>
      <c r="Q15437" s="116"/>
      <c r="R15437" s="116"/>
      <c r="S15437" s="116"/>
      <c r="T15437" s="117"/>
    </row>
    <row r="15438" spans="16:20" x14ac:dyDescent="0.15">
      <c r="P15438" s="115"/>
      <c r="Q15438" s="116"/>
      <c r="R15438" s="116"/>
      <c r="S15438" s="116"/>
      <c r="T15438" s="117"/>
    </row>
    <row r="15439" spans="16:20" x14ac:dyDescent="0.15">
      <c r="P15439" s="115"/>
      <c r="Q15439" s="116"/>
      <c r="R15439" s="116"/>
      <c r="S15439" s="116"/>
      <c r="T15439" s="117"/>
    </row>
    <row r="15440" spans="16:20" x14ac:dyDescent="0.15">
      <c r="P15440" s="115"/>
      <c r="Q15440" s="116"/>
      <c r="R15440" s="116"/>
      <c r="S15440" s="116"/>
      <c r="T15440" s="117"/>
    </row>
    <row r="15441" spans="16:20" x14ac:dyDescent="0.15">
      <c r="P15441" s="115"/>
      <c r="Q15441" s="116"/>
      <c r="R15441" s="116"/>
      <c r="S15441" s="116"/>
      <c r="T15441" s="117"/>
    </row>
    <row r="15442" spans="16:20" x14ac:dyDescent="0.15">
      <c r="P15442" s="115"/>
      <c r="Q15442" s="116"/>
      <c r="R15442" s="116"/>
      <c r="S15442" s="116"/>
      <c r="T15442" s="117"/>
    </row>
    <row r="15443" spans="16:20" x14ac:dyDescent="0.15">
      <c r="P15443" s="115"/>
      <c r="Q15443" s="116"/>
      <c r="R15443" s="116"/>
      <c r="S15443" s="116"/>
      <c r="T15443" s="117"/>
    </row>
    <row r="15444" spans="16:20" x14ac:dyDescent="0.15">
      <c r="P15444" s="115"/>
      <c r="Q15444" s="116"/>
      <c r="R15444" s="116"/>
      <c r="S15444" s="116"/>
      <c r="T15444" s="117"/>
    </row>
    <row r="15445" spans="16:20" x14ac:dyDescent="0.15">
      <c r="P15445" s="115"/>
      <c r="Q15445" s="116"/>
      <c r="R15445" s="116"/>
      <c r="S15445" s="116"/>
      <c r="T15445" s="117"/>
    </row>
    <row r="15446" spans="16:20" x14ac:dyDescent="0.15">
      <c r="P15446" s="115"/>
      <c r="Q15446" s="116"/>
      <c r="R15446" s="116"/>
      <c r="S15446" s="116"/>
      <c r="T15446" s="117"/>
    </row>
    <row r="15447" spans="16:20" x14ac:dyDescent="0.15">
      <c r="P15447" s="115"/>
      <c r="Q15447" s="116"/>
      <c r="R15447" s="116"/>
      <c r="S15447" s="116"/>
      <c r="T15447" s="117"/>
    </row>
    <row r="15448" spans="16:20" x14ac:dyDescent="0.15">
      <c r="P15448" s="115"/>
      <c r="Q15448" s="116"/>
      <c r="R15448" s="116"/>
      <c r="S15448" s="116"/>
      <c r="T15448" s="117"/>
    </row>
    <row r="15449" spans="16:20" x14ac:dyDescent="0.15">
      <c r="P15449" s="115"/>
      <c r="Q15449" s="116"/>
      <c r="R15449" s="116"/>
      <c r="S15449" s="116"/>
      <c r="T15449" s="117"/>
    </row>
    <row r="15450" spans="16:20" x14ac:dyDescent="0.15">
      <c r="P15450" s="115"/>
      <c r="Q15450" s="116"/>
      <c r="R15450" s="116"/>
      <c r="S15450" s="116"/>
      <c r="T15450" s="117"/>
    </row>
    <row r="15451" spans="16:20" x14ac:dyDescent="0.15">
      <c r="P15451" s="115"/>
      <c r="Q15451" s="116"/>
      <c r="R15451" s="116"/>
      <c r="S15451" s="116"/>
      <c r="T15451" s="117"/>
    </row>
    <row r="15452" spans="16:20" x14ac:dyDescent="0.15">
      <c r="P15452" s="115"/>
      <c r="Q15452" s="116"/>
      <c r="R15452" s="116"/>
      <c r="S15452" s="116"/>
      <c r="T15452" s="117"/>
    </row>
    <row r="15453" spans="16:20" x14ac:dyDescent="0.15">
      <c r="P15453" s="115"/>
      <c r="Q15453" s="116"/>
      <c r="R15453" s="116"/>
      <c r="S15453" s="116"/>
      <c r="T15453" s="117"/>
    </row>
    <row r="15454" spans="16:20" x14ac:dyDescent="0.15">
      <c r="P15454" s="115"/>
      <c r="Q15454" s="116"/>
      <c r="R15454" s="116"/>
      <c r="S15454" s="116"/>
      <c r="T15454" s="117"/>
    </row>
    <row r="15455" spans="16:20" x14ac:dyDescent="0.15">
      <c r="P15455" s="115"/>
      <c r="Q15455" s="116"/>
      <c r="R15455" s="116"/>
      <c r="S15455" s="116"/>
      <c r="T15455" s="117"/>
    </row>
    <row r="15456" spans="16:20" x14ac:dyDescent="0.15">
      <c r="P15456" s="115"/>
      <c r="Q15456" s="116"/>
      <c r="R15456" s="116"/>
      <c r="S15456" s="116"/>
      <c r="T15456" s="117"/>
    </row>
    <row r="15457" spans="16:20" x14ac:dyDescent="0.15">
      <c r="P15457" s="115"/>
      <c r="Q15457" s="116"/>
      <c r="R15457" s="116"/>
      <c r="S15457" s="116"/>
      <c r="T15457" s="117"/>
    </row>
    <row r="15458" spans="16:20" x14ac:dyDescent="0.15">
      <c r="P15458" s="115"/>
      <c r="Q15458" s="116"/>
      <c r="R15458" s="116"/>
      <c r="S15458" s="116"/>
      <c r="T15458" s="117"/>
    </row>
    <row r="15459" spans="16:20" x14ac:dyDescent="0.15">
      <c r="P15459" s="115"/>
      <c r="Q15459" s="116"/>
      <c r="R15459" s="116"/>
      <c r="S15459" s="116"/>
      <c r="T15459" s="117"/>
    </row>
    <row r="15460" spans="16:20" x14ac:dyDescent="0.15">
      <c r="P15460" s="115"/>
      <c r="Q15460" s="116"/>
      <c r="R15460" s="116"/>
      <c r="S15460" s="116"/>
      <c r="T15460" s="117"/>
    </row>
    <row r="15461" spans="16:20" x14ac:dyDescent="0.15">
      <c r="P15461" s="115"/>
      <c r="Q15461" s="116"/>
      <c r="R15461" s="116"/>
      <c r="S15461" s="116"/>
      <c r="T15461" s="117"/>
    </row>
    <row r="15462" spans="16:20" x14ac:dyDescent="0.15">
      <c r="P15462" s="115"/>
      <c r="Q15462" s="116"/>
      <c r="R15462" s="116"/>
      <c r="S15462" s="116"/>
      <c r="T15462" s="117"/>
    </row>
    <row r="15463" spans="16:20" x14ac:dyDescent="0.15">
      <c r="P15463" s="115"/>
      <c r="Q15463" s="116"/>
      <c r="R15463" s="116"/>
      <c r="S15463" s="116"/>
      <c r="T15463" s="117"/>
    </row>
    <row r="15464" spans="16:20" x14ac:dyDescent="0.15">
      <c r="P15464" s="115"/>
      <c r="Q15464" s="116"/>
      <c r="R15464" s="116"/>
      <c r="S15464" s="116"/>
      <c r="T15464" s="117"/>
    </row>
    <row r="15465" spans="16:20" x14ac:dyDescent="0.15">
      <c r="P15465" s="115"/>
      <c r="Q15465" s="116"/>
      <c r="R15465" s="116"/>
      <c r="S15465" s="116"/>
      <c r="T15465" s="117"/>
    </row>
    <row r="15466" spans="16:20" x14ac:dyDescent="0.15">
      <c r="P15466" s="115"/>
      <c r="Q15466" s="116"/>
      <c r="R15466" s="116"/>
      <c r="S15466" s="116"/>
      <c r="T15466" s="117"/>
    </row>
    <row r="15467" spans="16:20" x14ac:dyDescent="0.15">
      <c r="P15467" s="115"/>
      <c r="Q15467" s="116"/>
      <c r="R15467" s="116"/>
      <c r="S15467" s="116"/>
      <c r="T15467" s="117"/>
    </row>
    <row r="15468" spans="16:20" x14ac:dyDescent="0.15">
      <c r="P15468" s="115"/>
      <c r="Q15468" s="116"/>
      <c r="R15468" s="116"/>
      <c r="S15468" s="116"/>
      <c r="T15468" s="117"/>
    </row>
    <row r="15469" spans="16:20" x14ac:dyDescent="0.15">
      <c r="P15469" s="115"/>
      <c r="Q15469" s="116"/>
      <c r="R15469" s="116"/>
      <c r="S15469" s="116"/>
      <c r="T15469" s="117"/>
    </row>
    <row r="15470" spans="16:20" x14ac:dyDescent="0.15">
      <c r="P15470" s="115"/>
      <c r="Q15470" s="116"/>
      <c r="R15470" s="116"/>
      <c r="S15470" s="116"/>
      <c r="T15470" s="117"/>
    </row>
    <row r="15471" spans="16:20" x14ac:dyDescent="0.15">
      <c r="P15471" s="115"/>
      <c r="Q15471" s="116"/>
      <c r="R15471" s="116"/>
      <c r="S15471" s="116"/>
      <c r="T15471" s="117"/>
    </row>
    <row r="15472" spans="16:20" x14ac:dyDescent="0.15">
      <c r="P15472" s="115"/>
      <c r="Q15472" s="116"/>
      <c r="R15472" s="116"/>
      <c r="S15472" s="116"/>
      <c r="T15472" s="117"/>
    </row>
    <row r="15473" spans="16:20" x14ac:dyDescent="0.15">
      <c r="P15473" s="115"/>
      <c r="Q15473" s="116"/>
      <c r="R15473" s="116"/>
      <c r="S15473" s="116"/>
      <c r="T15473" s="117"/>
    </row>
    <row r="15474" spans="16:20" x14ac:dyDescent="0.15">
      <c r="P15474" s="115"/>
      <c r="Q15474" s="116"/>
      <c r="R15474" s="116"/>
      <c r="S15474" s="116"/>
      <c r="T15474" s="117"/>
    </row>
    <row r="15475" spans="16:20" x14ac:dyDescent="0.15">
      <c r="P15475" s="115"/>
      <c r="Q15475" s="116"/>
      <c r="R15475" s="116"/>
      <c r="S15475" s="116"/>
      <c r="T15475" s="117"/>
    </row>
    <row r="15476" spans="16:20" x14ac:dyDescent="0.15">
      <c r="P15476" s="115"/>
      <c r="Q15476" s="116"/>
      <c r="R15476" s="116"/>
      <c r="S15476" s="116"/>
      <c r="T15476" s="117"/>
    </row>
    <row r="15477" spans="16:20" x14ac:dyDescent="0.15">
      <c r="P15477" s="115"/>
      <c r="Q15477" s="116"/>
      <c r="R15477" s="116"/>
      <c r="S15477" s="116"/>
      <c r="T15477" s="117"/>
    </row>
    <row r="15478" spans="16:20" x14ac:dyDescent="0.15">
      <c r="P15478" s="115"/>
      <c r="Q15478" s="116"/>
      <c r="R15478" s="116"/>
      <c r="S15478" s="116"/>
      <c r="T15478" s="117"/>
    </row>
    <row r="15479" spans="16:20" x14ac:dyDescent="0.15">
      <c r="P15479" s="115"/>
      <c r="Q15479" s="116"/>
      <c r="R15479" s="116"/>
      <c r="S15479" s="116"/>
      <c r="T15479" s="117"/>
    </row>
    <row r="15480" spans="16:20" x14ac:dyDescent="0.15">
      <c r="P15480" s="115"/>
      <c r="Q15480" s="116"/>
      <c r="R15480" s="116"/>
      <c r="S15480" s="116"/>
      <c r="T15480" s="117"/>
    </row>
    <row r="15481" spans="16:20" x14ac:dyDescent="0.15">
      <c r="P15481" s="115"/>
      <c r="Q15481" s="116"/>
      <c r="R15481" s="116"/>
      <c r="S15481" s="116"/>
      <c r="T15481" s="117"/>
    </row>
    <row r="15482" spans="16:20" x14ac:dyDescent="0.15">
      <c r="P15482" s="115"/>
      <c r="Q15482" s="116"/>
      <c r="R15482" s="116"/>
      <c r="S15482" s="116"/>
      <c r="T15482" s="117"/>
    </row>
    <row r="15483" spans="16:20" x14ac:dyDescent="0.15">
      <c r="P15483" s="115"/>
      <c r="Q15483" s="116"/>
      <c r="R15483" s="116"/>
      <c r="S15483" s="116"/>
      <c r="T15483" s="117"/>
    </row>
    <row r="15484" spans="16:20" x14ac:dyDescent="0.15">
      <c r="P15484" s="115"/>
      <c r="Q15484" s="116"/>
      <c r="R15484" s="116"/>
      <c r="S15484" s="116"/>
      <c r="T15484" s="117"/>
    </row>
    <row r="15485" spans="16:20" x14ac:dyDescent="0.15">
      <c r="P15485" s="115"/>
      <c r="Q15485" s="116"/>
      <c r="R15485" s="116"/>
      <c r="S15485" s="116"/>
      <c r="T15485" s="117"/>
    </row>
    <row r="15486" spans="16:20" x14ac:dyDescent="0.15">
      <c r="P15486" s="115"/>
      <c r="Q15486" s="116"/>
      <c r="R15486" s="116"/>
      <c r="S15486" s="116"/>
      <c r="T15486" s="117"/>
    </row>
    <row r="15487" spans="16:20" x14ac:dyDescent="0.15">
      <c r="P15487" s="115"/>
      <c r="Q15487" s="116"/>
      <c r="R15487" s="116"/>
      <c r="S15487" s="116"/>
      <c r="T15487" s="117"/>
    </row>
    <row r="15488" spans="16:20" x14ac:dyDescent="0.15">
      <c r="P15488" s="115"/>
      <c r="Q15488" s="116"/>
      <c r="R15488" s="116"/>
      <c r="S15488" s="116"/>
      <c r="T15488" s="117"/>
    </row>
    <row r="15489" spans="16:20" x14ac:dyDescent="0.15">
      <c r="P15489" s="115"/>
      <c r="Q15489" s="116"/>
      <c r="R15489" s="116"/>
      <c r="S15489" s="116"/>
      <c r="T15489" s="117"/>
    </row>
    <row r="15490" spans="16:20" x14ac:dyDescent="0.15">
      <c r="P15490" s="115"/>
      <c r="Q15490" s="116"/>
      <c r="R15490" s="116"/>
      <c r="S15490" s="116"/>
      <c r="T15490" s="117"/>
    </row>
    <row r="15491" spans="16:20" x14ac:dyDescent="0.15">
      <c r="P15491" s="115"/>
      <c r="Q15491" s="116"/>
      <c r="R15491" s="116"/>
      <c r="S15491" s="116"/>
      <c r="T15491" s="117"/>
    </row>
    <row r="15492" spans="16:20" x14ac:dyDescent="0.15">
      <c r="P15492" s="115"/>
      <c r="Q15492" s="116"/>
      <c r="R15492" s="116"/>
      <c r="S15492" s="116"/>
      <c r="T15492" s="117"/>
    </row>
    <row r="15493" spans="16:20" x14ac:dyDescent="0.15">
      <c r="P15493" s="115"/>
      <c r="Q15493" s="116"/>
      <c r="R15493" s="116"/>
      <c r="S15493" s="116"/>
      <c r="T15493" s="117"/>
    </row>
    <row r="15494" spans="16:20" x14ac:dyDescent="0.15">
      <c r="P15494" s="115"/>
      <c r="Q15494" s="116"/>
      <c r="R15494" s="116"/>
      <c r="S15494" s="116"/>
      <c r="T15494" s="117"/>
    </row>
    <row r="15495" spans="16:20" x14ac:dyDescent="0.15">
      <c r="P15495" s="115"/>
      <c r="Q15495" s="116"/>
      <c r="R15495" s="116"/>
      <c r="S15495" s="116"/>
      <c r="T15495" s="117"/>
    </row>
    <row r="15496" spans="16:20" x14ac:dyDescent="0.15">
      <c r="P15496" s="115"/>
      <c r="Q15496" s="116"/>
      <c r="R15496" s="116"/>
      <c r="S15496" s="116"/>
      <c r="T15496" s="117"/>
    </row>
    <row r="15497" spans="16:20" x14ac:dyDescent="0.15">
      <c r="P15497" s="115"/>
      <c r="Q15497" s="116"/>
      <c r="R15497" s="116"/>
      <c r="S15497" s="116"/>
      <c r="T15497" s="117"/>
    </row>
    <row r="15498" spans="16:20" x14ac:dyDescent="0.15">
      <c r="P15498" s="115"/>
      <c r="Q15498" s="116"/>
      <c r="R15498" s="116"/>
      <c r="S15498" s="116"/>
      <c r="T15498" s="117"/>
    </row>
    <row r="15499" spans="16:20" x14ac:dyDescent="0.15">
      <c r="P15499" s="115"/>
      <c r="Q15499" s="116"/>
      <c r="R15499" s="116"/>
      <c r="S15499" s="116"/>
      <c r="T15499" s="117"/>
    </row>
    <row r="15500" spans="16:20" x14ac:dyDescent="0.15">
      <c r="P15500" s="115"/>
      <c r="Q15500" s="116"/>
      <c r="R15500" s="116"/>
      <c r="S15500" s="116"/>
      <c r="T15500" s="117"/>
    </row>
    <row r="15501" spans="16:20" x14ac:dyDescent="0.15">
      <c r="P15501" s="115"/>
      <c r="Q15501" s="116"/>
      <c r="R15501" s="116"/>
      <c r="S15501" s="116"/>
      <c r="T15501" s="117"/>
    </row>
    <row r="15502" spans="16:20" x14ac:dyDescent="0.15">
      <c r="P15502" s="115"/>
      <c r="Q15502" s="116"/>
      <c r="R15502" s="116"/>
      <c r="S15502" s="116"/>
      <c r="T15502" s="117"/>
    </row>
    <row r="15503" spans="16:20" x14ac:dyDescent="0.15">
      <c r="P15503" s="115"/>
      <c r="Q15503" s="116"/>
      <c r="R15503" s="116"/>
      <c r="S15503" s="116"/>
      <c r="T15503" s="117"/>
    </row>
    <row r="15504" spans="16:20" x14ac:dyDescent="0.15">
      <c r="P15504" s="115"/>
      <c r="Q15504" s="116"/>
      <c r="R15504" s="116"/>
      <c r="S15504" s="116"/>
      <c r="T15504" s="117"/>
    </row>
    <row r="15505" spans="16:20" x14ac:dyDescent="0.15">
      <c r="P15505" s="115"/>
      <c r="Q15505" s="116"/>
      <c r="R15505" s="116"/>
      <c r="S15505" s="116"/>
      <c r="T15505" s="117"/>
    </row>
    <row r="15506" spans="16:20" x14ac:dyDescent="0.15">
      <c r="P15506" s="115"/>
      <c r="Q15506" s="116"/>
      <c r="R15506" s="116"/>
      <c r="S15506" s="116"/>
      <c r="T15506" s="117"/>
    </row>
    <row r="15507" spans="16:20" x14ac:dyDescent="0.15">
      <c r="P15507" s="115"/>
      <c r="Q15507" s="116"/>
      <c r="R15507" s="116"/>
      <c r="S15507" s="116"/>
      <c r="T15507" s="117"/>
    </row>
    <row r="15508" spans="16:20" x14ac:dyDescent="0.15">
      <c r="P15508" s="115"/>
      <c r="Q15508" s="116"/>
      <c r="R15508" s="116"/>
      <c r="S15508" s="116"/>
      <c r="T15508" s="117"/>
    </row>
    <row r="15509" spans="16:20" x14ac:dyDescent="0.15">
      <c r="P15509" s="115"/>
      <c r="Q15509" s="116"/>
      <c r="R15509" s="116"/>
      <c r="S15509" s="116"/>
      <c r="T15509" s="117"/>
    </row>
    <row r="15510" spans="16:20" x14ac:dyDescent="0.15">
      <c r="P15510" s="115"/>
      <c r="Q15510" s="116"/>
      <c r="R15510" s="116"/>
      <c r="S15510" s="116"/>
      <c r="T15510" s="117"/>
    </row>
    <row r="15511" spans="16:20" x14ac:dyDescent="0.15">
      <c r="P15511" s="115"/>
      <c r="Q15511" s="116"/>
      <c r="R15511" s="116"/>
      <c r="S15511" s="116"/>
      <c r="T15511" s="117"/>
    </row>
    <row r="15512" spans="16:20" x14ac:dyDescent="0.15">
      <c r="P15512" s="115"/>
      <c r="Q15512" s="116"/>
      <c r="R15512" s="116"/>
      <c r="S15512" s="116"/>
      <c r="T15512" s="117"/>
    </row>
    <row r="15513" spans="16:20" x14ac:dyDescent="0.15">
      <c r="P15513" s="115"/>
      <c r="Q15513" s="116"/>
      <c r="R15513" s="116"/>
      <c r="S15513" s="116"/>
      <c r="T15513" s="117"/>
    </row>
    <row r="15514" spans="16:20" x14ac:dyDescent="0.15">
      <c r="P15514" s="115"/>
      <c r="Q15514" s="116"/>
      <c r="R15514" s="116"/>
      <c r="S15514" s="116"/>
      <c r="T15514" s="117"/>
    </row>
    <row r="15515" spans="16:20" x14ac:dyDescent="0.15">
      <c r="P15515" s="115"/>
      <c r="Q15515" s="116"/>
      <c r="R15515" s="116"/>
      <c r="S15515" s="116"/>
      <c r="T15515" s="117"/>
    </row>
    <row r="15516" spans="16:20" x14ac:dyDescent="0.15">
      <c r="P15516" s="115"/>
      <c r="Q15516" s="116"/>
      <c r="R15516" s="116"/>
      <c r="S15516" s="116"/>
      <c r="T15516" s="117"/>
    </row>
    <row r="15517" spans="16:20" x14ac:dyDescent="0.15">
      <c r="P15517" s="115"/>
      <c r="Q15517" s="116"/>
      <c r="R15517" s="116"/>
      <c r="S15517" s="116"/>
      <c r="T15517" s="117"/>
    </row>
    <row r="15518" spans="16:20" x14ac:dyDescent="0.15">
      <c r="P15518" s="115"/>
      <c r="Q15518" s="116"/>
      <c r="R15518" s="116"/>
      <c r="S15518" s="116"/>
      <c r="T15518" s="117"/>
    </row>
    <row r="15519" spans="16:20" x14ac:dyDescent="0.15">
      <c r="P15519" s="115"/>
      <c r="Q15519" s="116"/>
      <c r="R15519" s="116"/>
      <c r="S15519" s="116"/>
      <c r="T15519" s="117"/>
    </row>
    <row r="15520" spans="16:20" x14ac:dyDescent="0.15">
      <c r="P15520" s="115"/>
      <c r="Q15520" s="116"/>
      <c r="R15520" s="116"/>
      <c r="S15520" s="116"/>
      <c r="T15520" s="117"/>
    </row>
    <row r="15521" spans="16:20" x14ac:dyDescent="0.15">
      <c r="P15521" s="115"/>
      <c r="Q15521" s="116"/>
      <c r="R15521" s="116"/>
      <c r="S15521" s="116"/>
      <c r="T15521" s="117"/>
    </row>
    <row r="15522" spans="16:20" x14ac:dyDescent="0.15">
      <c r="P15522" s="115"/>
      <c r="Q15522" s="116"/>
      <c r="R15522" s="116"/>
      <c r="S15522" s="116"/>
      <c r="T15522" s="117"/>
    </row>
    <row r="15523" spans="16:20" x14ac:dyDescent="0.15">
      <c r="P15523" s="115"/>
      <c r="Q15523" s="116"/>
      <c r="R15523" s="116"/>
      <c r="S15523" s="116"/>
      <c r="T15523" s="117"/>
    </row>
    <row r="15524" spans="16:20" x14ac:dyDescent="0.15">
      <c r="P15524" s="115"/>
      <c r="Q15524" s="116"/>
      <c r="R15524" s="116"/>
      <c r="S15524" s="116"/>
      <c r="T15524" s="117"/>
    </row>
    <row r="15525" spans="16:20" x14ac:dyDescent="0.15">
      <c r="P15525" s="115"/>
      <c r="Q15525" s="116"/>
      <c r="R15525" s="116"/>
      <c r="S15525" s="116"/>
      <c r="T15525" s="117"/>
    </row>
    <row r="15526" spans="16:20" x14ac:dyDescent="0.15">
      <c r="P15526" s="115"/>
      <c r="Q15526" s="116"/>
      <c r="R15526" s="116"/>
      <c r="S15526" s="116"/>
      <c r="T15526" s="117"/>
    </row>
    <row r="15527" spans="16:20" x14ac:dyDescent="0.15">
      <c r="P15527" s="115"/>
      <c r="Q15527" s="116"/>
      <c r="R15527" s="116"/>
      <c r="S15527" s="116"/>
      <c r="T15527" s="117"/>
    </row>
    <row r="15528" spans="16:20" x14ac:dyDescent="0.15">
      <c r="P15528" s="115"/>
      <c r="Q15528" s="116"/>
      <c r="R15528" s="116"/>
      <c r="S15528" s="116"/>
      <c r="T15528" s="117"/>
    </row>
    <row r="15529" spans="16:20" x14ac:dyDescent="0.15">
      <c r="P15529" s="115"/>
      <c r="Q15529" s="116"/>
      <c r="R15529" s="116"/>
      <c r="S15529" s="116"/>
      <c r="T15529" s="117"/>
    </row>
    <row r="15530" spans="16:20" x14ac:dyDescent="0.15">
      <c r="P15530" s="115"/>
      <c r="Q15530" s="116"/>
      <c r="R15530" s="116"/>
      <c r="S15530" s="116"/>
      <c r="T15530" s="117"/>
    </row>
    <row r="15531" spans="16:20" x14ac:dyDescent="0.15">
      <c r="P15531" s="115"/>
      <c r="Q15531" s="116"/>
      <c r="R15531" s="116"/>
      <c r="S15531" s="116"/>
      <c r="T15531" s="117"/>
    </row>
    <row r="15532" spans="16:20" x14ac:dyDescent="0.15">
      <c r="P15532" s="115"/>
      <c r="Q15532" s="116"/>
      <c r="R15532" s="116"/>
      <c r="S15532" s="116"/>
      <c r="T15532" s="117"/>
    </row>
    <row r="15533" spans="16:20" x14ac:dyDescent="0.15">
      <c r="P15533" s="115"/>
      <c r="Q15533" s="116"/>
      <c r="R15533" s="116"/>
      <c r="S15533" s="116"/>
      <c r="T15533" s="117"/>
    </row>
    <row r="15534" spans="16:20" x14ac:dyDescent="0.15">
      <c r="P15534" s="115"/>
      <c r="Q15534" s="116"/>
      <c r="R15534" s="116"/>
      <c r="S15534" s="116"/>
      <c r="T15534" s="117"/>
    </row>
    <row r="15535" spans="16:20" x14ac:dyDescent="0.15">
      <c r="P15535" s="115"/>
      <c r="Q15535" s="116"/>
      <c r="R15535" s="116"/>
      <c r="S15535" s="116"/>
      <c r="T15535" s="117"/>
    </row>
    <row r="15536" spans="16:20" x14ac:dyDescent="0.15">
      <c r="P15536" s="115"/>
      <c r="Q15536" s="116"/>
      <c r="R15536" s="116"/>
      <c r="S15536" s="116"/>
      <c r="T15536" s="117"/>
    </row>
    <row r="15537" spans="16:20" x14ac:dyDescent="0.15">
      <c r="P15537" s="115"/>
      <c r="Q15537" s="116"/>
      <c r="R15537" s="116"/>
      <c r="S15537" s="116"/>
      <c r="T15537" s="117"/>
    </row>
    <row r="15538" spans="16:20" x14ac:dyDescent="0.15">
      <c r="P15538" s="115"/>
      <c r="Q15538" s="116"/>
      <c r="R15538" s="116"/>
      <c r="S15538" s="116"/>
      <c r="T15538" s="117"/>
    </row>
    <row r="15539" spans="16:20" x14ac:dyDescent="0.15">
      <c r="P15539" s="115"/>
      <c r="Q15539" s="116"/>
      <c r="R15539" s="116"/>
      <c r="S15539" s="116"/>
      <c r="T15539" s="117"/>
    </row>
    <row r="15540" spans="16:20" x14ac:dyDescent="0.15">
      <c r="P15540" s="115"/>
      <c r="Q15540" s="116"/>
      <c r="R15540" s="116"/>
      <c r="S15540" s="116"/>
      <c r="T15540" s="117"/>
    </row>
    <row r="15541" spans="16:20" x14ac:dyDescent="0.15">
      <c r="P15541" s="115"/>
      <c r="Q15541" s="116"/>
      <c r="R15541" s="116"/>
      <c r="S15541" s="116"/>
      <c r="T15541" s="117"/>
    </row>
    <row r="15542" spans="16:20" x14ac:dyDescent="0.15">
      <c r="P15542" s="115"/>
      <c r="Q15542" s="116"/>
      <c r="R15542" s="116"/>
      <c r="S15542" s="116"/>
      <c r="T15542" s="117"/>
    </row>
    <row r="15543" spans="16:20" x14ac:dyDescent="0.15">
      <c r="P15543" s="115"/>
      <c r="Q15543" s="116"/>
      <c r="R15543" s="116"/>
      <c r="S15543" s="116"/>
      <c r="T15543" s="117"/>
    </row>
    <row r="15544" spans="16:20" x14ac:dyDescent="0.15">
      <c r="P15544" s="115"/>
      <c r="Q15544" s="116"/>
      <c r="R15544" s="116"/>
      <c r="S15544" s="116"/>
      <c r="T15544" s="117"/>
    </row>
    <row r="15545" spans="16:20" x14ac:dyDescent="0.15">
      <c r="P15545" s="115"/>
      <c r="Q15545" s="116"/>
      <c r="R15545" s="116"/>
      <c r="S15545" s="116"/>
      <c r="T15545" s="117"/>
    </row>
    <row r="15546" spans="16:20" x14ac:dyDescent="0.15">
      <c r="P15546" s="115"/>
      <c r="Q15546" s="116"/>
      <c r="R15546" s="116"/>
      <c r="S15546" s="116"/>
      <c r="T15546" s="117"/>
    </row>
    <row r="15547" spans="16:20" x14ac:dyDescent="0.15">
      <c r="P15547" s="115"/>
      <c r="Q15547" s="116"/>
      <c r="R15547" s="116"/>
      <c r="S15547" s="116"/>
      <c r="T15547" s="117"/>
    </row>
    <row r="15548" spans="16:20" x14ac:dyDescent="0.15">
      <c r="P15548" s="115"/>
      <c r="Q15548" s="116"/>
      <c r="R15548" s="116"/>
      <c r="S15548" s="116"/>
      <c r="T15548" s="117"/>
    </row>
    <row r="15549" spans="16:20" x14ac:dyDescent="0.15">
      <c r="P15549" s="115"/>
      <c r="Q15549" s="116"/>
      <c r="R15549" s="116"/>
      <c r="S15549" s="116"/>
      <c r="T15549" s="117"/>
    </row>
    <row r="15550" spans="16:20" x14ac:dyDescent="0.15">
      <c r="P15550" s="115"/>
      <c r="Q15550" s="116"/>
      <c r="R15550" s="116"/>
      <c r="S15550" s="116"/>
      <c r="T15550" s="117"/>
    </row>
    <row r="15551" spans="16:20" x14ac:dyDescent="0.15">
      <c r="P15551" s="115"/>
      <c r="Q15551" s="116"/>
      <c r="R15551" s="116"/>
      <c r="S15551" s="116"/>
      <c r="T15551" s="117"/>
    </row>
    <row r="15552" spans="16:20" x14ac:dyDescent="0.15">
      <c r="P15552" s="115"/>
      <c r="Q15552" s="116"/>
      <c r="R15552" s="116"/>
      <c r="S15552" s="116"/>
      <c r="T15552" s="117"/>
    </row>
    <row r="15553" spans="16:20" x14ac:dyDescent="0.15">
      <c r="P15553" s="115"/>
      <c r="Q15553" s="116"/>
      <c r="R15553" s="116"/>
      <c r="S15553" s="116"/>
      <c r="T15553" s="117"/>
    </row>
    <row r="15554" spans="16:20" x14ac:dyDescent="0.15">
      <c r="P15554" s="115"/>
      <c r="Q15554" s="116"/>
      <c r="R15554" s="116"/>
      <c r="S15554" s="116"/>
      <c r="T15554" s="117"/>
    </row>
    <row r="15555" spans="16:20" x14ac:dyDescent="0.15">
      <c r="P15555" s="115"/>
      <c r="Q15555" s="116"/>
      <c r="R15555" s="116"/>
      <c r="S15555" s="116"/>
      <c r="T15555" s="117"/>
    </row>
    <row r="15556" spans="16:20" x14ac:dyDescent="0.15">
      <c r="P15556" s="115"/>
      <c r="Q15556" s="116"/>
      <c r="R15556" s="116"/>
      <c r="S15556" s="116"/>
      <c r="T15556" s="117"/>
    </row>
    <row r="15557" spans="16:20" x14ac:dyDescent="0.15">
      <c r="P15557" s="115"/>
      <c r="Q15557" s="116"/>
      <c r="R15557" s="116"/>
      <c r="S15557" s="116"/>
      <c r="T15557" s="117"/>
    </row>
    <row r="15558" spans="16:20" x14ac:dyDescent="0.15">
      <c r="P15558" s="115"/>
      <c r="Q15558" s="116"/>
      <c r="R15558" s="116"/>
      <c r="S15558" s="116"/>
      <c r="T15558" s="117"/>
    </row>
    <row r="15559" spans="16:20" x14ac:dyDescent="0.15">
      <c r="P15559" s="115"/>
      <c r="Q15559" s="116"/>
      <c r="R15559" s="116"/>
      <c r="S15559" s="116"/>
      <c r="T15559" s="117"/>
    </row>
    <row r="15560" spans="16:20" x14ac:dyDescent="0.15">
      <c r="P15560" s="115"/>
      <c r="Q15560" s="116"/>
      <c r="R15560" s="116"/>
      <c r="S15560" s="116"/>
      <c r="T15560" s="117"/>
    </row>
    <row r="15561" spans="16:20" x14ac:dyDescent="0.15">
      <c r="P15561" s="115"/>
      <c r="Q15561" s="116"/>
      <c r="R15561" s="116"/>
      <c r="S15561" s="116"/>
      <c r="T15561" s="117"/>
    </row>
    <row r="15562" spans="16:20" x14ac:dyDescent="0.15">
      <c r="P15562" s="115"/>
      <c r="Q15562" s="116"/>
      <c r="R15562" s="116"/>
      <c r="S15562" s="116"/>
      <c r="T15562" s="117"/>
    </row>
    <row r="15563" spans="16:20" x14ac:dyDescent="0.15">
      <c r="P15563" s="115"/>
      <c r="Q15563" s="116"/>
      <c r="R15563" s="116"/>
      <c r="S15563" s="116"/>
      <c r="T15563" s="117"/>
    </row>
    <row r="15564" spans="16:20" x14ac:dyDescent="0.15">
      <c r="P15564" s="115"/>
      <c r="Q15564" s="116"/>
      <c r="R15564" s="116"/>
      <c r="S15564" s="116"/>
      <c r="T15564" s="117"/>
    </row>
    <row r="15565" spans="16:20" x14ac:dyDescent="0.15">
      <c r="P15565" s="115"/>
      <c r="Q15565" s="116"/>
      <c r="R15565" s="116"/>
      <c r="S15565" s="116"/>
      <c r="T15565" s="117"/>
    </row>
    <row r="15566" spans="16:20" x14ac:dyDescent="0.15">
      <c r="P15566" s="115"/>
      <c r="Q15566" s="116"/>
      <c r="R15566" s="116"/>
      <c r="S15566" s="116"/>
      <c r="T15566" s="117"/>
    </row>
    <row r="15567" spans="16:20" x14ac:dyDescent="0.15">
      <c r="P15567" s="115"/>
      <c r="Q15567" s="116"/>
      <c r="R15567" s="116"/>
      <c r="S15567" s="116"/>
      <c r="T15567" s="117"/>
    </row>
    <row r="15568" spans="16:20" x14ac:dyDescent="0.15">
      <c r="P15568" s="115"/>
      <c r="Q15568" s="116"/>
      <c r="R15568" s="116"/>
      <c r="S15568" s="116"/>
      <c r="T15568" s="117"/>
    </row>
    <row r="15569" spans="16:20" x14ac:dyDescent="0.15">
      <c r="P15569" s="115"/>
      <c r="Q15569" s="116"/>
      <c r="R15569" s="116"/>
      <c r="S15569" s="116"/>
      <c r="T15569" s="117"/>
    </row>
    <row r="15570" spans="16:20" x14ac:dyDescent="0.15">
      <c r="P15570" s="115"/>
      <c r="Q15570" s="116"/>
      <c r="R15570" s="116"/>
      <c r="S15570" s="116"/>
      <c r="T15570" s="117"/>
    </row>
    <row r="15571" spans="16:20" x14ac:dyDescent="0.15">
      <c r="P15571" s="115"/>
      <c r="Q15571" s="116"/>
      <c r="R15571" s="116"/>
      <c r="S15571" s="116"/>
      <c r="T15571" s="117"/>
    </row>
    <row r="15572" spans="16:20" x14ac:dyDescent="0.15">
      <c r="P15572" s="115"/>
      <c r="Q15572" s="116"/>
      <c r="R15572" s="116"/>
      <c r="S15572" s="116"/>
      <c r="T15572" s="117"/>
    </row>
    <row r="15573" spans="16:20" x14ac:dyDescent="0.15">
      <c r="P15573" s="115"/>
      <c r="Q15573" s="116"/>
      <c r="R15573" s="116"/>
      <c r="S15573" s="116"/>
      <c r="T15573" s="117"/>
    </row>
    <row r="15574" spans="16:20" x14ac:dyDescent="0.15">
      <c r="P15574" s="115"/>
      <c r="Q15574" s="116"/>
      <c r="R15574" s="116"/>
      <c r="S15574" s="116"/>
      <c r="T15574" s="117"/>
    </row>
    <row r="15575" spans="16:20" x14ac:dyDescent="0.15">
      <c r="P15575" s="115"/>
      <c r="Q15575" s="116"/>
      <c r="R15575" s="116"/>
      <c r="S15575" s="116"/>
      <c r="T15575" s="117"/>
    </row>
    <row r="15576" spans="16:20" x14ac:dyDescent="0.15">
      <c r="P15576" s="115"/>
      <c r="Q15576" s="116"/>
      <c r="R15576" s="116"/>
      <c r="S15576" s="116"/>
      <c r="T15576" s="117"/>
    </row>
    <row r="15577" spans="16:20" x14ac:dyDescent="0.15">
      <c r="P15577" s="115"/>
      <c r="Q15577" s="116"/>
      <c r="R15577" s="116"/>
      <c r="S15577" s="116"/>
      <c r="T15577" s="117"/>
    </row>
    <row r="15578" spans="16:20" x14ac:dyDescent="0.15">
      <c r="P15578" s="115"/>
      <c r="Q15578" s="116"/>
      <c r="R15578" s="116"/>
      <c r="S15578" s="116"/>
      <c r="T15578" s="117"/>
    </row>
    <row r="15579" spans="16:20" x14ac:dyDescent="0.15">
      <c r="P15579" s="115"/>
      <c r="Q15579" s="116"/>
      <c r="R15579" s="116"/>
      <c r="S15579" s="116"/>
      <c r="T15579" s="117"/>
    </row>
    <row r="15580" spans="16:20" x14ac:dyDescent="0.15">
      <c r="P15580" s="115"/>
      <c r="Q15580" s="116"/>
      <c r="R15580" s="116"/>
      <c r="S15580" s="116"/>
      <c r="T15580" s="117"/>
    </row>
    <row r="15581" spans="16:20" x14ac:dyDescent="0.15">
      <c r="P15581" s="115"/>
      <c r="Q15581" s="116"/>
      <c r="R15581" s="116"/>
      <c r="S15581" s="116"/>
      <c r="T15581" s="117"/>
    </row>
    <row r="15582" spans="16:20" x14ac:dyDescent="0.15">
      <c r="P15582" s="115"/>
      <c r="Q15582" s="116"/>
      <c r="R15582" s="116"/>
      <c r="S15582" s="116"/>
      <c r="T15582" s="117"/>
    </row>
    <row r="15583" spans="16:20" x14ac:dyDescent="0.15">
      <c r="P15583" s="115"/>
      <c r="Q15583" s="116"/>
      <c r="R15583" s="116"/>
      <c r="S15583" s="116"/>
      <c r="T15583" s="117"/>
    </row>
    <row r="15584" spans="16:20" x14ac:dyDescent="0.15">
      <c r="P15584" s="115"/>
      <c r="Q15584" s="116"/>
      <c r="R15584" s="116"/>
      <c r="S15584" s="116"/>
      <c r="T15584" s="117"/>
    </row>
    <row r="15585" spans="16:20" x14ac:dyDescent="0.15">
      <c r="P15585" s="115"/>
      <c r="Q15585" s="116"/>
      <c r="R15585" s="116"/>
      <c r="S15585" s="116"/>
      <c r="T15585" s="117"/>
    </row>
    <row r="15586" spans="16:20" x14ac:dyDescent="0.15">
      <c r="P15586" s="115"/>
      <c r="Q15586" s="116"/>
      <c r="R15586" s="116"/>
      <c r="S15586" s="116"/>
      <c r="T15586" s="117"/>
    </row>
    <row r="15587" spans="16:20" x14ac:dyDescent="0.15">
      <c r="P15587" s="115"/>
      <c r="Q15587" s="116"/>
      <c r="R15587" s="116"/>
      <c r="S15587" s="116"/>
      <c r="T15587" s="117"/>
    </row>
    <row r="15588" spans="16:20" x14ac:dyDescent="0.15">
      <c r="P15588" s="115"/>
      <c r="Q15588" s="116"/>
      <c r="R15588" s="116"/>
      <c r="S15588" s="116"/>
      <c r="T15588" s="117"/>
    </row>
    <row r="15589" spans="16:20" x14ac:dyDescent="0.15">
      <c r="P15589" s="115"/>
      <c r="Q15589" s="116"/>
      <c r="R15589" s="116"/>
      <c r="S15589" s="116"/>
      <c r="T15589" s="117"/>
    </row>
    <row r="15590" spans="16:20" x14ac:dyDescent="0.15">
      <c r="P15590" s="115"/>
      <c r="Q15590" s="116"/>
      <c r="R15590" s="116"/>
      <c r="S15590" s="116"/>
      <c r="T15590" s="117"/>
    </row>
    <row r="15591" spans="16:20" x14ac:dyDescent="0.15">
      <c r="P15591" s="115"/>
      <c r="Q15591" s="116"/>
      <c r="R15591" s="116"/>
      <c r="S15591" s="116"/>
      <c r="T15591" s="117"/>
    </row>
    <row r="15592" spans="16:20" x14ac:dyDescent="0.15">
      <c r="P15592" s="115"/>
      <c r="Q15592" s="116"/>
      <c r="R15592" s="116"/>
      <c r="S15592" s="116"/>
      <c r="T15592" s="117"/>
    </row>
    <row r="15593" spans="16:20" x14ac:dyDescent="0.15">
      <c r="P15593" s="115"/>
      <c r="Q15593" s="116"/>
      <c r="R15593" s="116"/>
      <c r="S15593" s="116"/>
      <c r="T15593" s="117"/>
    </row>
    <row r="15594" spans="16:20" x14ac:dyDescent="0.15">
      <c r="P15594" s="115"/>
      <c r="Q15594" s="116"/>
      <c r="R15594" s="116"/>
      <c r="S15594" s="116"/>
      <c r="T15594" s="117"/>
    </row>
    <row r="15595" spans="16:20" x14ac:dyDescent="0.15">
      <c r="P15595" s="115"/>
      <c r="Q15595" s="116"/>
      <c r="R15595" s="116"/>
      <c r="S15595" s="116"/>
      <c r="T15595" s="117"/>
    </row>
    <row r="15596" spans="16:20" x14ac:dyDescent="0.15">
      <c r="P15596" s="115"/>
      <c r="Q15596" s="116"/>
      <c r="R15596" s="116"/>
      <c r="S15596" s="116"/>
      <c r="T15596" s="117"/>
    </row>
    <row r="15597" spans="16:20" x14ac:dyDescent="0.15">
      <c r="P15597" s="115"/>
      <c r="Q15597" s="116"/>
      <c r="R15597" s="116"/>
      <c r="S15597" s="116"/>
      <c r="T15597" s="117"/>
    </row>
    <row r="15598" spans="16:20" x14ac:dyDescent="0.15">
      <c r="P15598" s="115"/>
      <c r="Q15598" s="116"/>
      <c r="R15598" s="116"/>
      <c r="S15598" s="116"/>
      <c r="T15598" s="117"/>
    </row>
    <row r="15599" spans="16:20" x14ac:dyDescent="0.15">
      <c r="P15599" s="115"/>
      <c r="Q15599" s="116"/>
      <c r="R15599" s="116"/>
      <c r="S15599" s="116"/>
      <c r="T15599" s="117"/>
    </row>
    <row r="15600" spans="16:20" x14ac:dyDescent="0.15">
      <c r="P15600" s="115"/>
      <c r="Q15600" s="116"/>
      <c r="R15600" s="116"/>
      <c r="S15600" s="116"/>
      <c r="T15600" s="117"/>
    </row>
    <row r="15601" spans="16:20" x14ac:dyDescent="0.15">
      <c r="P15601" s="115"/>
      <c r="Q15601" s="116"/>
      <c r="R15601" s="116"/>
      <c r="S15601" s="116"/>
      <c r="T15601" s="117"/>
    </row>
    <row r="15602" spans="16:20" x14ac:dyDescent="0.15">
      <c r="P15602" s="115"/>
      <c r="Q15602" s="116"/>
      <c r="R15602" s="116"/>
      <c r="S15602" s="116"/>
      <c r="T15602" s="117"/>
    </row>
    <row r="15603" spans="16:20" x14ac:dyDescent="0.15">
      <c r="P15603" s="115"/>
      <c r="Q15603" s="116"/>
      <c r="R15603" s="116"/>
      <c r="S15603" s="116"/>
      <c r="T15603" s="117"/>
    </row>
    <row r="15604" spans="16:20" x14ac:dyDescent="0.15">
      <c r="P15604" s="115"/>
      <c r="Q15604" s="116"/>
      <c r="R15604" s="116"/>
      <c r="S15604" s="116"/>
      <c r="T15604" s="117"/>
    </row>
    <row r="15605" spans="16:20" x14ac:dyDescent="0.15">
      <c r="P15605" s="115"/>
      <c r="Q15605" s="116"/>
      <c r="R15605" s="116"/>
      <c r="S15605" s="116"/>
      <c r="T15605" s="117"/>
    </row>
    <row r="15606" spans="16:20" x14ac:dyDescent="0.15">
      <c r="P15606" s="115"/>
      <c r="Q15606" s="116"/>
      <c r="R15606" s="116"/>
      <c r="S15606" s="116"/>
      <c r="T15606" s="117"/>
    </row>
    <row r="15607" spans="16:20" x14ac:dyDescent="0.15">
      <c r="P15607" s="115"/>
      <c r="Q15607" s="116"/>
      <c r="R15607" s="116"/>
      <c r="S15607" s="116"/>
      <c r="T15607" s="117"/>
    </row>
    <row r="15608" spans="16:20" x14ac:dyDescent="0.15">
      <c r="P15608" s="115"/>
      <c r="Q15608" s="116"/>
      <c r="R15608" s="116"/>
      <c r="S15608" s="116"/>
      <c r="T15608" s="117"/>
    </row>
    <row r="15609" spans="16:20" x14ac:dyDescent="0.15">
      <c r="P15609" s="115"/>
      <c r="Q15609" s="116"/>
      <c r="R15609" s="116"/>
      <c r="S15609" s="116"/>
      <c r="T15609" s="117"/>
    </row>
    <row r="15610" spans="16:20" x14ac:dyDescent="0.15">
      <c r="P15610" s="115"/>
      <c r="Q15610" s="116"/>
      <c r="R15610" s="116"/>
      <c r="S15610" s="116"/>
      <c r="T15610" s="117"/>
    </row>
    <row r="15611" spans="16:20" x14ac:dyDescent="0.15">
      <c r="P15611" s="115"/>
      <c r="Q15611" s="116"/>
      <c r="R15611" s="116"/>
      <c r="S15611" s="116"/>
      <c r="T15611" s="117"/>
    </row>
    <row r="15612" spans="16:20" x14ac:dyDescent="0.15">
      <c r="P15612" s="115"/>
      <c r="Q15612" s="116"/>
      <c r="R15612" s="116"/>
      <c r="S15612" s="116"/>
      <c r="T15612" s="117"/>
    </row>
    <row r="15613" spans="16:20" x14ac:dyDescent="0.15">
      <c r="P15613" s="115"/>
      <c r="Q15613" s="116"/>
      <c r="R15613" s="116"/>
      <c r="S15613" s="116"/>
      <c r="T15613" s="117"/>
    </row>
    <row r="15614" spans="16:20" x14ac:dyDescent="0.15">
      <c r="P15614" s="115"/>
      <c r="Q15614" s="116"/>
      <c r="R15614" s="116"/>
      <c r="S15614" s="116"/>
      <c r="T15614" s="117"/>
    </row>
    <row r="15615" spans="16:20" x14ac:dyDescent="0.15">
      <c r="P15615" s="115"/>
      <c r="Q15615" s="116"/>
      <c r="R15615" s="116"/>
      <c r="S15615" s="116"/>
      <c r="T15615" s="117"/>
    </row>
    <row r="15616" spans="16:20" x14ac:dyDescent="0.15">
      <c r="P15616" s="115"/>
      <c r="Q15616" s="116"/>
      <c r="R15616" s="116"/>
      <c r="S15616" s="116"/>
      <c r="T15616" s="117"/>
    </row>
    <row r="15617" spans="16:20" x14ac:dyDescent="0.15">
      <c r="P15617" s="115"/>
      <c r="Q15617" s="116"/>
      <c r="R15617" s="116"/>
      <c r="S15617" s="116"/>
      <c r="T15617" s="117"/>
    </row>
    <row r="15618" spans="16:20" x14ac:dyDescent="0.15">
      <c r="P15618" s="115"/>
      <c r="Q15618" s="116"/>
      <c r="R15618" s="116"/>
      <c r="S15618" s="116"/>
      <c r="T15618" s="117"/>
    </row>
    <row r="15619" spans="16:20" x14ac:dyDescent="0.15">
      <c r="P15619" s="115"/>
      <c r="Q15619" s="116"/>
      <c r="R15619" s="116"/>
      <c r="S15619" s="116"/>
      <c r="T15619" s="117"/>
    </row>
    <row r="15620" spans="16:20" x14ac:dyDescent="0.15">
      <c r="P15620" s="115"/>
      <c r="Q15620" s="116"/>
      <c r="R15620" s="116"/>
      <c r="S15620" s="116"/>
      <c r="T15620" s="117"/>
    </row>
    <row r="15621" spans="16:20" x14ac:dyDescent="0.15">
      <c r="P15621" s="115"/>
      <c r="Q15621" s="116"/>
      <c r="R15621" s="116"/>
      <c r="S15621" s="116"/>
      <c r="T15621" s="117"/>
    </row>
    <row r="15622" spans="16:20" x14ac:dyDescent="0.15">
      <c r="P15622" s="115"/>
      <c r="Q15622" s="116"/>
      <c r="R15622" s="116"/>
      <c r="S15622" s="116"/>
      <c r="T15622" s="117"/>
    </row>
    <row r="15623" spans="16:20" x14ac:dyDescent="0.15">
      <c r="P15623" s="115"/>
      <c r="Q15623" s="116"/>
      <c r="R15623" s="116"/>
      <c r="S15623" s="116"/>
      <c r="T15623" s="117"/>
    </row>
    <row r="15624" spans="16:20" x14ac:dyDescent="0.15">
      <c r="P15624" s="115"/>
      <c r="Q15624" s="116"/>
      <c r="R15624" s="116"/>
      <c r="S15624" s="116"/>
      <c r="T15624" s="117"/>
    </row>
    <row r="15625" spans="16:20" x14ac:dyDescent="0.15">
      <c r="P15625" s="115"/>
      <c r="Q15625" s="116"/>
      <c r="R15625" s="116"/>
      <c r="S15625" s="116"/>
      <c r="T15625" s="117"/>
    </row>
    <row r="15626" spans="16:20" x14ac:dyDescent="0.15">
      <c r="P15626" s="115"/>
      <c r="Q15626" s="116"/>
      <c r="R15626" s="116"/>
      <c r="S15626" s="116"/>
      <c r="T15626" s="117"/>
    </row>
    <row r="15627" spans="16:20" x14ac:dyDescent="0.15">
      <c r="P15627" s="115"/>
      <c r="Q15627" s="116"/>
      <c r="R15627" s="116"/>
      <c r="S15627" s="116"/>
      <c r="T15627" s="117"/>
    </row>
    <row r="15628" spans="16:20" x14ac:dyDescent="0.15">
      <c r="P15628" s="115"/>
      <c r="Q15628" s="116"/>
      <c r="R15628" s="116"/>
      <c r="S15628" s="116"/>
      <c r="T15628" s="117"/>
    </row>
    <row r="15629" spans="16:20" x14ac:dyDescent="0.15">
      <c r="P15629" s="115"/>
      <c r="Q15629" s="116"/>
      <c r="R15629" s="116"/>
      <c r="S15629" s="116"/>
      <c r="T15629" s="117"/>
    </row>
    <row r="15630" spans="16:20" x14ac:dyDescent="0.15">
      <c r="P15630" s="115"/>
      <c r="Q15630" s="116"/>
      <c r="R15630" s="116"/>
      <c r="S15630" s="116"/>
      <c r="T15630" s="117"/>
    </row>
    <row r="15631" spans="16:20" x14ac:dyDescent="0.15">
      <c r="P15631" s="115"/>
      <c r="Q15631" s="116"/>
      <c r="R15631" s="116"/>
      <c r="S15631" s="116"/>
      <c r="T15631" s="117"/>
    </row>
    <row r="15632" spans="16:20" x14ac:dyDescent="0.15">
      <c r="P15632" s="115"/>
      <c r="Q15632" s="116"/>
      <c r="R15632" s="116"/>
      <c r="S15632" s="116"/>
      <c r="T15632" s="117"/>
    </row>
    <row r="15633" spans="16:20" x14ac:dyDescent="0.15">
      <c r="P15633" s="115"/>
      <c r="Q15633" s="116"/>
      <c r="R15633" s="116"/>
      <c r="S15633" s="116"/>
      <c r="T15633" s="117"/>
    </row>
    <row r="15634" spans="16:20" x14ac:dyDescent="0.15">
      <c r="P15634" s="115"/>
      <c r="Q15634" s="116"/>
      <c r="R15634" s="116"/>
      <c r="S15634" s="116"/>
      <c r="T15634" s="117"/>
    </row>
    <row r="15635" spans="16:20" x14ac:dyDescent="0.15">
      <c r="P15635" s="115"/>
      <c r="Q15635" s="116"/>
      <c r="R15635" s="116"/>
      <c r="S15635" s="116"/>
      <c r="T15635" s="117"/>
    </row>
    <row r="15636" spans="16:20" x14ac:dyDescent="0.15">
      <c r="P15636" s="115"/>
      <c r="Q15636" s="116"/>
      <c r="R15636" s="116"/>
      <c r="S15636" s="116"/>
      <c r="T15636" s="117"/>
    </row>
    <row r="15637" spans="16:20" x14ac:dyDescent="0.15">
      <c r="P15637" s="115"/>
      <c r="Q15637" s="116"/>
      <c r="R15637" s="116"/>
      <c r="S15637" s="116"/>
      <c r="T15637" s="117"/>
    </row>
    <row r="15638" spans="16:20" x14ac:dyDescent="0.15">
      <c r="P15638" s="115"/>
      <c r="Q15638" s="116"/>
      <c r="R15638" s="116"/>
      <c r="S15638" s="116"/>
      <c r="T15638" s="117"/>
    </row>
    <row r="15639" spans="16:20" x14ac:dyDescent="0.15">
      <c r="P15639" s="115"/>
      <c r="Q15639" s="116"/>
      <c r="R15639" s="116"/>
      <c r="S15639" s="116"/>
      <c r="T15639" s="117"/>
    </row>
    <row r="15640" spans="16:20" x14ac:dyDescent="0.15">
      <c r="P15640" s="115"/>
      <c r="Q15640" s="116"/>
      <c r="R15640" s="116"/>
      <c r="S15640" s="116"/>
      <c r="T15640" s="117"/>
    </row>
    <row r="15641" spans="16:20" x14ac:dyDescent="0.15">
      <c r="P15641" s="115"/>
      <c r="Q15641" s="116"/>
      <c r="R15641" s="116"/>
      <c r="S15641" s="116"/>
      <c r="T15641" s="117"/>
    </row>
    <row r="15642" spans="16:20" x14ac:dyDescent="0.15">
      <c r="P15642" s="115"/>
      <c r="Q15642" s="116"/>
      <c r="R15642" s="116"/>
      <c r="S15642" s="116"/>
      <c r="T15642" s="117"/>
    </row>
    <row r="15643" spans="16:20" x14ac:dyDescent="0.15">
      <c r="P15643" s="115"/>
      <c r="Q15643" s="116"/>
      <c r="R15643" s="116"/>
      <c r="S15643" s="116"/>
      <c r="T15643" s="117"/>
    </row>
    <row r="15644" spans="16:20" x14ac:dyDescent="0.15">
      <c r="P15644" s="115"/>
      <c r="Q15644" s="116"/>
      <c r="R15644" s="116"/>
      <c r="S15644" s="116"/>
      <c r="T15644" s="117"/>
    </row>
    <row r="15645" spans="16:20" x14ac:dyDescent="0.15">
      <c r="P15645" s="115"/>
      <c r="Q15645" s="116"/>
      <c r="R15645" s="116"/>
      <c r="S15645" s="116"/>
      <c r="T15645" s="117"/>
    </row>
    <row r="15646" spans="16:20" x14ac:dyDescent="0.15">
      <c r="P15646" s="115"/>
      <c r="Q15646" s="116"/>
      <c r="R15646" s="116"/>
      <c r="S15646" s="116"/>
      <c r="T15646" s="117"/>
    </row>
    <row r="15647" spans="16:20" x14ac:dyDescent="0.15">
      <c r="P15647" s="115"/>
      <c r="Q15647" s="116"/>
      <c r="R15647" s="116"/>
      <c r="S15647" s="116"/>
      <c r="T15647" s="117"/>
    </row>
    <row r="15648" spans="16:20" x14ac:dyDescent="0.15">
      <c r="P15648" s="115"/>
      <c r="Q15648" s="116"/>
      <c r="R15648" s="116"/>
      <c r="S15648" s="116"/>
      <c r="T15648" s="117"/>
    </row>
    <row r="15649" spans="16:20" x14ac:dyDescent="0.15">
      <c r="P15649" s="115"/>
      <c r="Q15649" s="116"/>
      <c r="R15649" s="116"/>
      <c r="S15649" s="116"/>
      <c r="T15649" s="117"/>
    </row>
    <row r="15650" spans="16:20" x14ac:dyDescent="0.15">
      <c r="P15650" s="115"/>
      <c r="Q15650" s="116"/>
      <c r="R15650" s="116"/>
      <c r="S15650" s="116"/>
      <c r="T15650" s="117"/>
    </row>
    <row r="15651" spans="16:20" x14ac:dyDescent="0.15">
      <c r="P15651" s="115"/>
      <c r="Q15651" s="116"/>
      <c r="R15651" s="116"/>
      <c r="S15651" s="116"/>
      <c r="T15651" s="117"/>
    </row>
    <row r="15652" spans="16:20" x14ac:dyDescent="0.15">
      <c r="P15652" s="115"/>
      <c r="Q15652" s="116"/>
      <c r="R15652" s="116"/>
      <c r="S15652" s="116"/>
      <c r="T15652" s="117"/>
    </row>
    <row r="15653" spans="16:20" x14ac:dyDescent="0.15">
      <c r="P15653" s="115"/>
      <c r="Q15653" s="116"/>
      <c r="R15653" s="116"/>
      <c r="S15653" s="116"/>
      <c r="T15653" s="117"/>
    </row>
    <row r="15654" spans="16:20" x14ac:dyDescent="0.15">
      <c r="P15654" s="115"/>
      <c r="Q15654" s="116"/>
      <c r="R15654" s="116"/>
      <c r="S15654" s="116"/>
      <c r="T15654" s="117"/>
    </row>
    <row r="15655" spans="16:20" x14ac:dyDescent="0.15">
      <c r="P15655" s="115"/>
      <c r="Q15655" s="116"/>
      <c r="R15655" s="116"/>
      <c r="S15655" s="116"/>
      <c r="T15655" s="117"/>
    </row>
    <row r="15656" spans="16:20" x14ac:dyDescent="0.15">
      <c r="P15656" s="115"/>
      <c r="Q15656" s="116"/>
      <c r="R15656" s="116"/>
      <c r="S15656" s="116"/>
      <c r="T15656" s="117"/>
    </row>
    <row r="15657" spans="16:20" x14ac:dyDescent="0.15">
      <c r="P15657" s="115"/>
      <c r="Q15657" s="116"/>
      <c r="R15657" s="116"/>
      <c r="S15657" s="116"/>
      <c r="T15657" s="117"/>
    </row>
    <row r="15658" spans="16:20" x14ac:dyDescent="0.15">
      <c r="P15658" s="115"/>
      <c r="Q15658" s="116"/>
      <c r="R15658" s="116"/>
      <c r="S15658" s="116"/>
      <c r="T15658" s="117"/>
    </row>
    <row r="15659" spans="16:20" x14ac:dyDescent="0.15">
      <c r="P15659" s="115"/>
      <c r="Q15659" s="116"/>
      <c r="R15659" s="116"/>
      <c r="S15659" s="116"/>
      <c r="T15659" s="117"/>
    </row>
    <row r="15660" spans="16:20" x14ac:dyDescent="0.15">
      <c r="P15660" s="115"/>
      <c r="Q15660" s="116"/>
      <c r="R15660" s="116"/>
      <c r="S15660" s="116"/>
      <c r="T15660" s="117"/>
    </row>
    <row r="15661" spans="16:20" x14ac:dyDescent="0.15">
      <c r="P15661" s="115"/>
      <c r="Q15661" s="116"/>
      <c r="R15661" s="116"/>
      <c r="S15661" s="116"/>
      <c r="T15661" s="117"/>
    </row>
    <row r="15662" spans="16:20" x14ac:dyDescent="0.15">
      <c r="P15662" s="115"/>
      <c r="Q15662" s="116"/>
      <c r="R15662" s="116"/>
      <c r="S15662" s="116"/>
      <c r="T15662" s="117"/>
    </row>
    <row r="15663" spans="16:20" x14ac:dyDescent="0.15">
      <c r="P15663" s="115"/>
      <c r="Q15663" s="116"/>
      <c r="R15663" s="116"/>
      <c r="S15663" s="116"/>
      <c r="T15663" s="117"/>
    </row>
    <row r="15664" spans="16:20" x14ac:dyDescent="0.15">
      <c r="P15664" s="115"/>
      <c r="Q15664" s="116"/>
      <c r="R15664" s="116"/>
      <c r="S15664" s="116"/>
      <c r="T15664" s="117"/>
    </row>
    <row r="15665" spans="16:20" x14ac:dyDescent="0.15">
      <c r="P15665" s="115"/>
      <c r="Q15665" s="116"/>
      <c r="R15665" s="116"/>
      <c r="S15665" s="116"/>
      <c r="T15665" s="117"/>
    </row>
    <row r="15666" spans="16:20" x14ac:dyDescent="0.15">
      <c r="P15666" s="115"/>
      <c r="Q15666" s="116"/>
      <c r="R15666" s="116"/>
      <c r="S15666" s="116"/>
      <c r="T15666" s="117"/>
    </row>
    <row r="15667" spans="16:20" x14ac:dyDescent="0.15">
      <c r="P15667" s="115"/>
      <c r="Q15667" s="116"/>
      <c r="R15667" s="116"/>
      <c r="S15667" s="116"/>
      <c r="T15667" s="117"/>
    </row>
    <row r="15668" spans="16:20" x14ac:dyDescent="0.15">
      <c r="P15668" s="115"/>
      <c r="Q15668" s="116"/>
      <c r="R15668" s="116"/>
      <c r="S15668" s="116"/>
      <c r="T15668" s="117"/>
    </row>
    <row r="15669" spans="16:20" x14ac:dyDescent="0.15">
      <c r="P15669" s="115"/>
      <c r="Q15669" s="116"/>
      <c r="R15669" s="116"/>
      <c r="S15669" s="116"/>
      <c r="T15669" s="117"/>
    </row>
    <row r="15670" spans="16:20" x14ac:dyDescent="0.15">
      <c r="P15670" s="115"/>
      <c r="Q15670" s="116"/>
      <c r="R15670" s="116"/>
      <c r="S15670" s="116"/>
      <c r="T15670" s="117"/>
    </row>
    <row r="15671" spans="16:20" x14ac:dyDescent="0.15">
      <c r="P15671" s="115"/>
      <c r="Q15671" s="116"/>
      <c r="R15671" s="116"/>
      <c r="S15671" s="116"/>
      <c r="T15671" s="117"/>
    </row>
    <row r="15672" spans="16:20" x14ac:dyDescent="0.15">
      <c r="P15672" s="115"/>
      <c r="Q15672" s="116"/>
      <c r="R15672" s="116"/>
      <c r="S15672" s="116"/>
      <c r="T15672" s="117"/>
    </row>
    <row r="15673" spans="16:20" x14ac:dyDescent="0.15">
      <c r="P15673" s="115"/>
      <c r="Q15673" s="116"/>
      <c r="R15673" s="116"/>
      <c r="S15673" s="116"/>
      <c r="T15673" s="117"/>
    </row>
    <row r="15674" spans="16:20" x14ac:dyDescent="0.15">
      <c r="P15674" s="115"/>
      <c r="Q15674" s="116"/>
      <c r="R15674" s="116"/>
      <c r="S15674" s="116"/>
      <c r="T15674" s="117"/>
    </row>
    <row r="15675" spans="16:20" x14ac:dyDescent="0.15">
      <c r="P15675" s="115"/>
      <c r="Q15675" s="116"/>
      <c r="R15675" s="116"/>
      <c r="S15675" s="116"/>
      <c r="T15675" s="117"/>
    </row>
    <row r="15676" spans="16:20" x14ac:dyDescent="0.15">
      <c r="P15676" s="115"/>
      <c r="Q15676" s="116"/>
      <c r="R15676" s="116"/>
      <c r="S15676" s="116"/>
      <c r="T15676" s="117"/>
    </row>
    <row r="15677" spans="16:20" x14ac:dyDescent="0.15">
      <c r="P15677" s="115"/>
      <c r="Q15677" s="116"/>
      <c r="R15677" s="116"/>
      <c r="S15677" s="116"/>
      <c r="T15677" s="117"/>
    </row>
    <row r="15678" spans="16:20" x14ac:dyDescent="0.15">
      <c r="P15678" s="115"/>
      <c r="Q15678" s="116"/>
      <c r="R15678" s="116"/>
      <c r="S15678" s="116"/>
      <c r="T15678" s="117"/>
    </row>
    <row r="15679" spans="16:20" x14ac:dyDescent="0.15">
      <c r="P15679" s="115"/>
      <c r="Q15679" s="116"/>
      <c r="R15679" s="116"/>
      <c r="S15679" s="116"/>
      <c r="T15679" s="117"/>
    </row>
    <row r="15680" spans="16:20" x14ac:dyDescent="0.15">
      <c r="P15680" s="115"/>
      <c r="Q15680" s="116"/>
      <c r="R15680" s="116"/>
      <c r="S15680" s="116"/>
      <c r="T15680" s="117"/>
    </row>
    <row r="15681" spans="16:20" x14ac:dyDescent="0.15">
      <c r="P15681" s="115"/>
      <c r="Q15681" s="116"/>
      <c r="R15681" s="116"/>
      <c r="S15681" s="116"/>
      <c r="T15681" s="117"/>
    </row>
    <row r="15682" spans="16:20" x14ac:dyDescent="0.15">
      <c r="P15682" s="115"/>
      <c r="Q15682" s="116"/>
      <c r="R15682" s="116"/>
      <c r="S15682" s="116"/>
      <c r="T15682" s="117"/>
    </row>
    <row r="15683" spans="16:20" x14ac:dyDescent="0.15">
      <c r="P15683" s="115"/>
      <c r="Q15683" s="116"/>
      <c r="R15683" s="116"/>
      <c r="S15683" s="116"/>
      <c r="T15683" s="117"/>
    </row>
    <row r="15684" spans="16:20" x14ac:dyDescent="0.15">
      <c r="P15684" s="115"/>
      <c r="Q15684" s="116"/>
      <c r="R15684" s="116"/>
      <c r="S15684" s="116"/>
      <c r="T15684" s="117"/>
    </row>
    <row r="15685" spans="16:20" x14ac:dyDescent="0.15">
      <c r="P15685" s="115"/>
      <c r="Q15685" s="116"/>
      <c r="R15685" s="116"/>
      <c r="S15685" s="116"/>
      <c r="T15685" s="117"/>
    </row>
    <row r="15686" spans="16:20" x14ac:dyDescent="0.15">
      <c r="P15686" s="115"/>
      <c r="Q15686" s="116"/>
      <c r="R15686" s="116"/>
      <c r="S15686" s="116"/>
      <c r="T15686" s="117"/>
    </row>
    <row r="15687" spans="16:20" x14ac:dyDescent="0.15">
      <c r="P15687" s="115"/>
      <c r="Q15687" s="116"/>
      <c r="R15687" s="116"/>
      <c r="S15687" s="116"/>
      <c r="T15687" s="117"/>
    </row>
    <row r="15688" spans="16:20" x14ac:dyDescent="0.15">
      <c r="P15688" s="115"/>
      <c r="Q15688" s="116"/>
      <c r="R15688" s="116"/>
      <c r="S15688" s="116"/>
      <c r="T15688" s="117"/>
    </row>
    <row r="15689" spans="16:20" x14ac:dyDescent="0.15">
      <c r="P15689" s="115"/>
      <c r="Q15689" s="116"/>
      <c r="R15689" s="116"/>
      <c r="S15689" s="116"/>
      <c r="T15689" s="117"/>
    </row>
    <row r="15690" spans="16:20" x14ac:dyDescent="0.15">
      <c r="P15690" s="115"/>
      <c r="Q15690" s="116"/>
      <c r="R15690" s="116"/>
      <c r="S15690" s="116"/>
      <c r="T15690" s="117"/>
    </row>
    <row r="15691" spans="16:20" x14ac:dyDescent="0.15">
      <c r="P15691" s="115"/>
      <c r="Q15691" s="116"/>
      <c r="R15691" s="116"/>
      <c r="S15691" s="116"/>
      <c r="T15691" s="117"/>
    </row>
    <row r="15692" spans="16:20" x14ac:dyDescent="0.15">
      <c r="P15692" s="115"/>
      <c r="Q15692" s="116"/>
      <c r="R15692" s="116"/>
      <c r="S15692" s="116"/>
      <c r="T15692" s="117"/>
    </row>
    <row r="15693" spans="16:20" x14ac:dyDescent="0.15">
      <c r="P15693" s="115"/>
      <c r="Q15693" s="116"/>
      <c r="R15693" s="116"/>
      <c r="S15693" s="116"/>
      <c r="T15693" s="117"/>
    </row>
    <row r="15694" spans="16:20" x14ac:dyDescent="0.15">
      <c r="P15694" s="115"/>
      <c r="Q15694" s="116"/>
      <c r="R15694" s="116"/>
      <c r="S15694" s="116"/>
      <c r="T15694" s="117"/>
    </row>
    <row r="15695" spans="16:20" x14ac:dyDescent="0.15">
      <c r="P15695" s="115"/>
      <c r="Q15695" s="116"/>
      <c r="R15695" s="116"/>
      <c r="S15695" s="116"/>
      <c r="T15695" s="117"/>
    </row>
    <row r="15696" spans="16:20" x14ac:dyDescent="0.15">
      <c r="P15696" s="115"/>
      <c r="Q15696" s="116"/>
      <c r="R15696" s="116"/>
      <c r="S15696" s="116"/>
      <c r="T15696" s="117"/>
    </row>
    <row r="15697" spans="16:20" x14ac:dyDescent="0.15">
      <c r="P15697" s="115"/>
      <c r="Q15697" s="116"/>
      <c r="R15697" s="116"/>
      <c r="S15697" s="116"/>
      <c r="T15697" s="117"/>
    </row>
    <row r="15698" spans="16:20" x14ac:dyDescent="0.15">
      <c r="P15698" s="115"/>
      <c r="Q15698" s="116"/>
      <c r="R15698" s="116"/>
      <c r="S15698" s="116"/>
      <c r="T15698" s="117"/>
    </row>
    <row r="15699" spans="16:20" x14ac:dyDescent="0.15">
      <c r="P15699" s="115"/>
      <c r="Q15699" s="116"/>
      <c r="R15699" s="116"/>
      <c r="S15699" s="116"/>
      <c r="T15699" s="117"/>
    </row>
    <row r="15700" spans="16:20" x14ac:dyDescent="0.15">
      <c r="P15700" s="115"/>
      <c r="Q15700" s="116"/>
      <c r="R15700" s="116"/>
      <c r="S15700" s="116"/>
      <c r="T15700" s="117"/>
    </row>
    <row r="15701" spans="16:20" x14ac:dyDescent="0.15">
      <c r="P15701" s="115"/>
      <c r="Q15701" s="116"/>
      <c r="R15701" s="116"/>
      <c r="S15701" s="116"/>
      <c r="T15701" s="117"/>
    </row>
    <row r="15702" spans="16:20" x14ac:dyDescent="0.15">
      <c r="P15702" s="115"/>
      <c r="Q15702" s="116"/>
      <c r="R15702" s="116"/>
      <c r="S15702" s="116"/>
      <c r="T15702" s="117"/>
    </row>
    <row r="15703" spans="16:20" x14ac:dyDescent="0.15">
      <c r="P15703" s="115"/>
      <c r="Q15703" s="116"/>
      <c r="R15703" s="116"/>
      <c r="S15703" s="116"/>
      <c r="T15703" s="117"/>
    </row>
    <row r="15704" spans="16:20" x14ac:dyDescent="0.15">
      <c r="P15704" s="115"/>
      <c r="Q15704" s="116"/>
      <c r="R15704" s="116"/>
      <c r="S15704" s="116"/>
      <c r="T15704" s="117"/>
    </row>
    <row r="15705" spans="16:20" x14ac:dyDescent="0.15">
      <c r="P15705" s="115"/>
      <c r="Q15705" s="116"/>
      <c r="R15705" s="116"/>
      <c r="S15705" s="116"/>
      <c r="T15705" s="117"/>
    </row>
    <row r="15706" spans="16:20" x14ac:dyDescent="0.15">
      <c r="P15706" s="115"/>
      <c r="Q15706" s="116"/>
      <c r="R15706" s="116"/>
      <c r="S15706" s="116"/>
      <c r="T15706" s="117"/>
    </row>
    <row r="15707" spans="16:20" x14ac:dyDescent="0.15">
      <c r="P15707" s="115"/>
      <c r="Q15707" s="116"/>
      <c r="R15707" s="116"/>
      <c r="S15707" s="116"/>
      <c r="T15707" s="117"/>
    </row>
    <row r="15708" spans="16:20" x14ac:dyDescent="0.15">
      <c r="P15708" s="115"/>
      <c r="Q15708" s="116"/>
      <c r="R15708" s="116"/>
      <c r="S15708" s="116"/>
      <c r="T15708" s="117"/>
    </row>
    <row r="15709" spans="16:20" x14ac:dyDescent="0.15">
      <c r="P15709" s="115"/>
      <c r="Q15709" s="116"/>
      <c r="R15709" s="116"/>
      <c r="S15709" s="116"/>
      <c r="T15709" s="117"/>
    </row>
    <row r="15710" spans="16:20" x14ac:dyDescent="0.15">
      <c r="P15710" s="115"/>
      <c r="Q15710" s="116"/>
      <c r="R15710" s="116"/>
      <c r="S15710" s="116"/>
      <c r="T15710" s="117"/>
    </row>
    <row r="15711" spans="16:20" x14ac:dyDescent="0.15">
      <c r="P15711" s="115"/>
      <c r="Q15711" s="116"/>
      <c r="R15711" s="116"/>
      <c r="S15711" s="116"/>
      <c r="T15711" s="117"/>
    </row>
    <row r="15712" spans="16:20" x14ac:dyDescent="0.15">
      <c r="P15712" s="115"/>
      <c r="Q15712" s="116"/>
      <c r="R15712" s="116"/>
      <c r="S15712" s="116"/>
      <c r="T15712" s="117"/>
    </row>
    <row r="15713" spans="16:20" x14ac:dyDescent="0.15">
      <c r="P15713" s="115"/>
      <c r="Q15713" s="116"/>
      <c r="R15713" s="116"/>
      <c r="S15713" s="116"/>
      <c r="T15713" s="117"/>
    </row>
    <row r="15714" spans="16:20" x14ac:dyDescent="0.15">
      <c r="P15714" s="115"/>
      <c r="Q15714" s="116"/>
      <c r="R15714" s="116"/>
      <c r="S15714" s="116"/>
      <c r="T15714" s="117"/>
    </row>
    <row r="15715" spans="16:20" x14ac:dyDescent="0.15">
      <c r="P15715" s="115"/>
      <c r="Q15715" s="116"/>
      <c r="R15715" s="116"/>
      <c r="S15715" s="116"/>
      <c r="T15715" s="117"/>
    </row>
    <row r="15716" spans="16:20" x14ac:dyDescent="0.15">
      <c r="P15716" s="115"/>
      <c r="Q15716" s="116"/>
      <c r="R15716" s="116"/>
      <c r="S15716" s="116"/>
      <c r="T15716" s="117"/>
    </row>
    <row r="15717" spans="16:20" x14ac:dyDescent="0.15">
      <c r="P15717" s="115"/>
      <c r="Q15717" s="116"/>
      <c r="R15717" s="116"/>
      <c r="S15717" s="116"/>
      <c r="T15717" s="117"/>
    </row>
    <row r="15718" spans="16:20" x14ac:dyDescent="0.15">
      <c r="P15718" s="115"/>
      <c r="Q15718" s="116"/>
      <c r="R15718" s="116"/>
      <c r="S15718" s="116"/>
      <c r="T15718" s="117"/>
    </row>
    <row r="15719" spans="16:20" x14ac:dyDescent="0.15">
      <c r="P15719" s="115"/>
      <c r="Q15719" s="116"/>
      <c r="R15719" s="116"/>
      <c r="S15719" s="116"/>
      <c r="T15719" s="117"/>
    </row>
    <row r="15720" spans="16:20" x14ac:dyDescent="0.15">
      <c r="P15720" s="115"/>
      <c r="Q15720" s="116"/>
      <c r="R15720" s="116"/>
      <c r="S15720" s="116"/>
      <c r="T15720" s="117"/>
    </row>
    <row r="15721" spans="16:20" x14ac:dyDescent="0.15">
      <c r="P15721" s="115"/>
      <c r="Q15721" s="116"/>
      <c r="R15721" s="116"/>
      <c r="S15721" s="116"/>
      <c r="T15721" s="117"/>
    </row>
    <row r="15722" spans="16:20" x14ac:dyDescent="0.15">
      <c r="P15722" s="115"/>
      <c r="Q15722" s="116"/>
      <c r="R15722" s="116"/>
      <c r="S15722" s="116"/>
      <c r="T15722" s="117"/>
    </row>
    <row r="15723" spans="16:20" x14ac:dyDescent="0.15">
      <c r="P15723" s="115"/>
      <c r="Q15723" s="116"/>
      <c r="R15723" s="116"/>
      <c r="S15723" s="116"/>
      <c r="T15723" s="117"/>
    </row>
    <row r="15724" spans="16:20" x14ac:dyDescent="0.15">
      <c r="P15724" s="115"/>
      <c r="Q15724" s="116"/>
      <c r="R15724" s="116"/>
      <c r="S15724" s="116"/>
      <c r="T15724" s="117"/>
    </row>
    <row r="15725" spans="16:20" x14ac:dyDescent="0.15">
      <c r="P15725" s="115"/>
      <c r="Q15725" s="116"/>
      <c r="R15725" s="116"/>
      <c r="S15725" s="116"/>
      <c r="T15725" s="117"/>
    </row>
    <row r="15726" spans="16:20" x14ac:dyDescent="0.15">
      <c r="P15726" s="115"/>
      <c r="Q15726" s="116"/>
      <c r="R15726" s="116"/>
      <c r="S15726" s="116"/>
      <c r="T15726" s="117"/>
    </row>
    <row r="15727" spans="16:20" x14ac:dyDescent="0.15">
      <c r="P15727" s="115"/>
      <c r="Q15727" s="116"/>
      <c r="R15727" s="116"/>
      <c r="S15727" s="116"/>
      <c r="T15727" s="117"/>
    </row>
    <row r="15728" spans="16:20" x14ac:dyDescent="0.15">
      <c r="P15728" s="115"/>
      <c r="Q15728" s="116"/>
      <c r="R15728" s="116"/>
      <c r="S15728" s="116"/>
      <c r="T15728" s="117"/>
    </row>
    <row r="15729" spans="16:20" x14ac:dyDescent="0.15">
      <c r="P15729" s="115"/>
      <c r="Q15729" s="116"/>
      <c r="R15729" s="116"/>
      <c r="S15729" s="116"/>
      <c r="T15729" s="117"/>
    </row>
    <row r="15730" spans="16:20" x14ac:dyDescent="0.15">
      <c r="P15730" s="115"/>
      <c r="Q15730" s="116"/>
      <c r="R15730" s="116"/>
      <c r="S15730" s="116"/>
      <c r="T15730" s="117"/>
    </row>
    <row r="15731" spans="16:20" x14ac:dyDescent="0.15">
      <c r="P15731" s="115"/>
      <c r="Q15731" s="116"/>
      <c r="R15731" s="116"/>
      <c r="S15731" s="116"/>
      <c r="T15731" s="117"/>
    </row>
    <row r="15732" spans="16:20" x14ac:dyDescent="0.15">
      <c r="P15732" s="115"/>
      <c r="Q15732" s="116"/>
      <c r="R15732" s="116"/>
      <c r="S15732" s="116"/>
      <c r="T15732" s="117"/>
    </row>
    <row r="15733" spans="16:20" x14ac:dyDescent="0.15">
      <c r="P15733" s="115"/>
      <c r="Q15733" s="116"/>
      <c r="R15733" s="116"/>
      <c r="S15733" s="116"/>
      <c r="T15733" s="117"/>
    </row>
    <row r="15734" spans="16:20" x14ac:dyDescent="0.15">
      <c r="P15734" s="115"/>
      <c r="Q15734" s="116"/>
      <c r="R15734" s="116"/>
      <c r="S15734" s="116"/>
      <c r="T15734" s="117"/>
    </row>
    <row r="15735" spans="16:20" x14ac:dyDescent="0.15">
      <c r="P15735" s="115"/>
      <c r="Q15735" s="116"/>
      <c r="R15735" s="116"/>
      <c r="S15735" s="116"/>
      <c r="T15735" s="117"/>
    </row>
    <row r="15736" spans="16:20" x14ac:dyDescent="0.15">
      <c r="P15736" s="115"/>
      <c r="Q15736" s="116"/>
      <c r="R15736" s="116"/>
      <c r="S15736" s="116"/>
      <c r="T15736" s="117"/>
    </row>
    <row r="15737" spans="16:20" x14ac:dyDescent="0.15">
      <c r="P15737" s="115"/>
      <c r="Q15737" s="116"/>
      <c r="R15737" s="116"/>
      <c r="S15737" s="116"/>
      <c r="T15737" s="117"/>
    </row>
    <row r="15738" spans="16:20" x14ac:dyDescent="0.15">
      <c r="P15738" s="115"/>
      <c r="Q15738" s="116"/>
      <c r="R15738" s="116"/>
      <c r="S15738" s="116"/>
      <c r="T15738" s="117"/>
    </row>
    <row r="15739" spans="16:20" x14ac:dyDescent="0.15">
      <c r="P15739" s="115"/>
      <c r="Q15739" s="116"/>
      <c r="R15739" s="116"/>
      <c r="S15739" s="116"/>
      <c r="T15739" s="117"/>
    </row>
    <row r="15740" spans="16:20" x14ac:dyDescent="0.15">
      <c r="P15740" s="115"/>
      <c r="Q15740" s="116"/>
      <c r="R15740" s="116"/>
      <c r="S15740" s="116"/>
      <c r="T15740" s="117"/>
    </row>
    <row r="15741" spans="16:20" x14ac:dyDescent="0.15">
      <c r="P15741" s="115"/>
      <c r="Q15741" s="116"/>
      <c r="R15741" s="116"/>
      <c r="S15741" s="116"/>
      <c r="T15741" s="117"/>
    </row>
    <row r="15742" spans="16:20" x14ac:dyDescent="0.15">
      <c r="P15742" s="115"/>
      <c r="Q15742" s="116"/>
      <c r="R15742" s="116"/>
      <c r="S15742" s="116"/>
      <c r="T15742" s="117"/>
    </row>
    <row r="15743" spans="16:20" x14ac:dyDescent="0.15">
      <c r="P15743" s="115"/>
      <c r="Q15743" s="116"/>
      <c r="R15743" s="116"/>
      <c r="S15743" s="116"/>
      <c r="T15743" s="117"/>
    </row>
    <row r="15744" spans="16:20" x14ac:dyDescent="0.15">
      <c r="P15744" s="115"/>
      <c r="Q15744" s="116"/>
      <c r="R15744" s="116"/>
      <c r="S15744" s="116"/>
      <c r="T15744" s="117"/>
    </row>
    <row r="15745" spans="16:20" x14ac:dyDescent="0.15">
      <c r="P15745" s="115"/>
      <c r="Q15745" s="116"/>
      <c r="R15745" s="116"/>
      <c r="S15745" s="116"/>
      <c r="T15745" s="117"/>
    </row>
    <row r="15746" spans="16:20" x14ac:dyDescent="0.15">
      <c r="P15746" s="115"/>
      <c r="Q15746" s="116"/>
      <c r="R15746" s="116"/>
      <c r="S15746" s="116"/>
      <c r="T15746" s="117"/>
    </row>
    <row r="15747" spans="16:20" x14ac:dyDescent="0.15">
      <c r="P15747" s="115"/>
      <c r="Q15747" s="116"/>
      <c r="R15747" s="116"/>
      <c r="S15747" s="116"/>
      <c r="T15747" s="117"/>
    </row>
    <row r="15748" spans="16:20" x14ac:dyDescent="0.15">
      <c r="P15748" s="115"/>
      <c r="Q15748" s="116"/>
      <c r="R15748" s="116"/>
      <c r="S15748" s="116"/>
      <c r="T15748" s="117"/>
    </row>
    <row r="15749" spans="16:20" x14ac:dyDescent="0.15">
      <c r="P15749" s="115"/>
      <c r="Q15749" s="116"/>
      <c r="R15749" s="116"/>
      <c r="S15749" s="116"/>
      <c r="T15749" s="117"/>
    </row>
    <row r="15750" spans="16:20" x14ac:dyDescent="0.15">
      <c r="P15750" s="115"/>
      <c r="Q15750" s="116"/>
      <c r="R15750" s="116"/>
      <c r="S15750" s="116"/>
      <c r="T15750" s="117"/>
    </row>
    <row r="15751" spans="16:20" x14ac:dyDescent="0.15">
      <c r="P15751" s="115"/>
      <c r="Q15751" s="116"/>
      <c r="R15751" s="116"/>
      <c r="S15751" s="116"/>
      <c r="T15751" s="117"/>
    </row>
    <row r="15752" spans="16:20" x14ac:dyDescent="0.15">
      <c r="P15752" s="115"/>
      <c r="Q15752" s="116"/>
      <c r="R15752" s="116"/>
      <c r="S15752" s="116"/>
      <c r="T15752" s="117"/>
    </row>
    <row r="15753" spans="16:20" x14ac:dyDescent="0.15">
      <c r="P15753" s="115"/>
      <c r="Q15753" s="116"/>
      <c r="R15753" s="116"/>
      <c r="S15753" s="116"/>
      <c r="T15753" s="117"/>
    </row>
    <row r="15754" spans="16:20" x14ac:dyDescent="0.15">
      <c r="P15754" s="115"/>
      <c r="Q15754" s="116"/>
      <c r="R15754" s="116"/>
      <c r="S15754" s="116"/>
      <c r="T15754" s="117"/>
    </row>
    <row r="15755" spans="16:20" x14ac:dyDescent="0.15">
      <c r="P15755" s="115"/>
      <c r="Q15755" s="116"/>
      <c r="R15755" s="116"/>
      <c r="S15755" s="116"/>
      <c r="T15755" s="117"/>
    </row>
    <row r="15756" spans="16:20" x14ac:dyDescent="0.15">
      <c r="P15756" s="115"/>
      <c r="Q15756" s="116"/>
      <c r="R15756" s="116"/>
      <c r="S15756" s="116"/>
      <c r="T15756" s="117"/>
    </row>
    <row r="15757" spans="16:20" x14ac:dyDescent="0.15">
      <c r="P15757" s="115"/>
      <c r="Q15757" s="116"/>
      <c r="R15757" s="116"/>
      <c r="S15757" s="116"/>
      <c r="T15757" s="117"/>
    </row>
    <row r="15758" spans="16:20" x14ac:dyDescent="0.15">
      <c r="P15758" s="115"/>
      <c r="Q15758" s="116"/>
      <c r="R15758" s="116"/>
      <c r="S15758" s="116"/>
      <c r="T15758" s="117"/>
    </row>
    <row r="15759" spans="16:20" x14ac:dyDescent="0.15">
      <c r="P15759" s="115"/>
      <c r="Q15759" s="116"/>
      <c r="R15759" s="116"/>
      <c r="S15759" s="116"/>
      <c r="T15759" s="117"/>
    </row>
    <row r="15760" spans="16:20" x14ac:dyDescent="0.15">
      <c r="P15760" s="115"/>
      <c r="Q15760" s="116"/>
      <c r="R15760" s="116"/>
      <c r="S15760" s="116"/>
      <c r="T15760" s="117"/>
    </row>
    <row r="15761" spans="16:20" x14ac:dyDescent="0.15">
      <c r="P15761" s="115"/>
      <c r="Q15761" s="116"/>
      <c r="R15761" s="116"/>
      <c r="S15761" s="116"/>
      <c r="T15761" s="117"/>
    </row>
    <row r="15762" spans="16:20" x14ac:dyDescent="0.15">
      <c r="P15762" s="115"/>
      <c r="Q15762" s="116"/>
      <c r="R15762" s="116"/>
      <c r="S15762" s="116"/>
      <c r="T15762" s="117"/>
    </row>
    <row r="15763" spans="16:20" x14ac:dyDescent="0.15">
      <c r="P15763" s="115"/>
      <c r="Q15763" s="116"/>
      <c r="R15763" s="116"/>
      <c r="S15763" s="116"/>
      <c r="T15763" s="117"/>
    </row>
    <row r="15764" spans="16:20" x14ac:dyDescent="0.15">
      <c r="P15764" s="115"/>
      <c r="Q15764" s="116"/>
      <c r="R15764" s="116"/>
      <c r="S15764" s="116"/>
      <c r="T15764" s="117"/>
    </row>
    <row r="15765" spans="16:20" x14ac:dyDescent="0.15">
      <c r="P15765" s="115"/>
      <c r="Q15765" s="116"/>
      <c r="R15765" s="116"/>
      <c r="S15765" s="116"/>
      <c r="T15765" s="117"/>
    </row>
    <row r="15766" spans="16:20" x14ac:dyDescent="0.15">
      <c r="P15766" s="115"/>
      <c r="Q15766" s="116"/>
      <c r="R15766" s="116"/>
      <c r="S15766" s="116"/>
      <c r="T15766" s="117"/>
    </row>
    <row r="15767" spans="16:20" x14ac:dyDescent="0.15">
      <c r="P15767" s="115"/>
      <c r="Q15767" s="116"/>
      <c r="R15767" s="116"/>
      <c r="S15767" s="116"/>
      <c r="T15767" s="117"/>
    </row>
    <row r="15768" spans="16:20" x14ac:dyDescent="0.15">
      <c r="P15768" s="115"/>
      <c r="Q15768" s="116"/>
      <c r="R15768" s="116"/>
      <c r="S15768" s="116"/>
      <c r="T15768" s="117"/>
    </row>
    <row r="15769" spans="16:20" x14ac:dyDescent="0.15">
      <c r="P15769" s="115"/>
      <c r="Q15769" s="116"/>
      <c r="R15769" s="116"/>
      <c r="S15769" s="116"/>
      <c r="T15769" s="117"/>
    </row>
    <row r="15770" spans="16:20" x14ac:dyDescent="0.15">
      <c r="P15770" s="115"/>
      <c r="Q15770" s="116"/>
      <c r="R15770" s="116"/>
      <c r="S15770" s="116"/>
      <c r="T15770" s="117"/>
    </row>
    <row r="15771" spans="16:20" x14ac:dyDescent="0.15">
      <c r="P15771" s="115"/>
      <c r="Q15771" s="116"/>
      <c r="R15771" s="116"/>
      <c r="S15771" s="116"/>
      <c r="T15771" s="117"/>
    </row>
    <row r="15772" spans="16:20" x14ac:dyDescent="0.15">
      <c r="P15772" s="115"/>
      <c r="Q15772" s="116"/>
      <c r="R15772" s="116"/>
      <c r="S15772" s="116"/>
      <c r="T15772" s="117"/>
    </row>
    <row r="15773" spans="16:20" x14ac:dyDescent="0.15">
      <c r="P15773" s="115"/>
      <c r="Q15773" s="116"/>
      <c r="R15773" s="116"/>
      <c r="S15773" s="116"/>
      <c r="T15773" s="117"/>
    </row>
    <row r="15774" spans="16:20" x14ac:dyDescent="0.15">
      <c r="P15774" s="115"/>
      <c r="Q15774" s="116"/>
      <c r="R15774" s="116"/>
      <c r="S15774" s="116"/>
      <c r="T15774" s="117"/>
    </row>
    <row r="15775" spans="16:20" x14ac:dyDescent="0.15">
      <c r="P15775" s="115"/>
      <c r="Q15775" s="116"/>
      <c r="R15775" s="116"/>
      <c r="S15775" s="116"/>
      <c r="T15775" s="117"/>
    </row>
    <row r="15776" spans="16:20" x14ac:dyDescent="0.15">
      <c r="P15776" s="115"/>
      <c r="Q15776" s="116"/>
      <c r="R15776" s="116"/>
      <c r="S15776" s="116"/>
      <c r="T15776" s="117"/>
    </row>
    <row r="15777" spans="16:20" x14ac:dyDescent="0.15">
      <c r="P15777" s="115"/>
      <c r="Q15777" s="116"/>
      <c r="R15777" s="116"/>
      <c r="S15777" s="116"/>
      <c r="T15777" s="117"/>
    </row>
    <row r="15778" spans="16:20" x14ac:dyDescent="0.15">
      <c r="P15778" s="115"/>
      <c r="Q15778" s="116"/>
      <c r="R15778" s="116"/>
      <c r="S15778" s="116"/>
      <c r="T15778" s="117"/>
    </row>
    <row r="15779" spans="16:20" x14ac:dyDescent="0.15">
      <c r="P15779" s="115"/>
      <c r="Q15779" s="116"/>
      <c r="R15779" s="116"/>
      <c r="S15779" s="116"/>
      <c r="T15779" s="117"/>
    </row>
    <row r="15780" spans="16:20" x14ac:dyDescent="0.15">
      <c r="P15780" s="115"/>
      <c r="Q15780" s="116"/>
      <c r="R15780" s="116"/>
      <c r="S15780" s="116"/>
      <c r="T15780" s="117"/>
    </row>
    <row r="15781" spans="16:20" x14ac:dyDescent="0.15">
      <c r="P15781" s="115"/>
      <c r="Q15781" s="116"/>
      <c r="R15781" s="116"/>
      <c r="S15781" s="116"/>
      <c r="T15781" s="117"/>
    </row>
    <row r="15782" spans="16:20" x14ac:dyDescent="0.15">
      <c r="P15782" s="115"/>
      <c r="Q15782" s="116"/>
      <c r="R15782" s="116"/>
      <c r="S15782" s="116"/>
      <c r="T15782" s="117"/>
    </row>
    <row r="15783" spans="16:20" x14ac:dyDescent="0.15">
      <c r="P15783" s="115"/>
      <c r="Q15783" s="116"/>
      <c r="R15783" s="116"/>
      <c r="S15783" s="116"/>
      <c r="T15783" s="117"/>
    </row>
    <row r="15784" spans="16:20" x14ac:dyDescent="0.15">
      <c r="P15784" s="115"/>
      <c r="Q15784" s="116"/>
      <c r="R15784" s="116"/>
      <c r="S15784" s="116"/>
      <c r="T15784" s="117"/>
    </row>
    <row r="15785" spans="16:20" x14ac:dyDescent="0.15">
      <c r="P15785" s="115"/>
      <c r="Q15785" s="116"/>
      <c r="R15785" s="116"/>
      <c r="S15785" s="116"/>
      <c r="T15785" s="117"/>
    </row>
    <row r="15786" spans="16:20" x14ac:dyDescent="0.15">
      <c r="P15786" s="115"/>
      <c r="Q15786" s="116"/>
      <c r="R15786" s="116"/>
      <c r="S15786" s="116"/>
      <c r="T15786" s="117"/>
    </row>
    <row r="15787" spans="16:20" x14ac:dyDescent="0.15">
      <c r="P15787" s="115"/>
      <c r="Q15787" s="116"/>
      <c r="R15787" s="116"/>
      <c r="S15787" s="116"/>
      <c r="T15787" s="117"/>
    </row>
    <row r="15788" spans="16:20" x14ac:dyDescent="0.15">
      <c r="P15788" s="115"/>
      <c r="Q15788" s="116"/>
      <c r="R15788" s="116"/>
      <c r="S15788" s="116"/>
      <c r="T15788" s="117"/>
    </row>
    <row r="15789" spans="16:20" x14ac:dyDescent="0.15">
      <c r="P15789" s="115"/>
      <c r="Q15789" s="116"/>
      <c r="R15789" s="116"/>
      <c r="S15789" s="116"/>
      <c r="T15789" s="117"/>
    </row>
    <row r="15790" spans="16:20" x14ac:dyDescent="0.15">
      <c r="P15790" s="115"/>
      <c r="Q15790" s="116"/>
      <c r="R15790" s="116"/>
      <c r="S15790" s="116"/>
      <c r="T15790" s="117"/>
    </row>
    <row r="15791" spans="16:20" x14ac:dyDescent="0.15">
      <c r="P15791" s="115"/>
      <c r="Q15791" s="116"/>
      <c r="R15791" s="116"/>
      <c r="S15791" s="116"/>
      <c r="T15791" s="117"/>
    </row>
    <row r="15792" spans="16:20" x14ac:dyDescent="0.15">
      <c r="P15792" s="115"/>
      <c r="Q15792" s="116"/>
      <c r="R15792" s="116"/>
      <c r="S15792" s="116"/>
      <c r="T15792" s="117"/>
    </row>
    <row r="15793" spans="16:20" x14ac:dyDescent="0.15">
      <c r="P15793" s="115"/>
      <c r="Q15793" s="116"/>
      <c r="R15793" s="116"/>
      <c r="S15793" s="116"/>
      <c r="T15793" s="117"/>
    </row>
    <row r="15794" spans="16:20" x14ac:dyDescent="0.15">
      <c r="P15794" s="115"/>
      <c r="Q15794" s="116"/>
      <c r="R15794" s="116"/>
      <c r="S15794" s="116"/>
      <c r="T15794" s="117"/>
    </row>
    <row r="15795" spans="16:20" x14ac:dyDescent="0.15">
      <c r="P15795" s="115"/>
      <c r="Q15795" s="116"/>
      <c r="R15795" s="116"/>
      <c r="S15795" s="116"/>
      <c r="T15795" s="117"/>
    </row>
    <row r="15796" spans="16:20" x14ac:dyDescent="0.15">
      <c r="P15796" s="115"/>
      <c r="Q15796" s="116"/>
      <c r="R15796" s="116"/>
      <c r="S15796" s="116"/>
      <c r="T15796" s="117"/>
    </row>
    <row r="15797" spans="16:20" x14ac:dyDescent="0.15">
      <c r="P15797" s="115"/>
      <c r="Q15797" s="116"/>
      <c r="R15797" s="116"/>
      <c r="S15797" s="116"/>
      <c r="T15797" s="117"/>
    </row>
    <row r="15798" spans="16:20" x14ac:dyDescent="0.15">
      <c r="P15798" s="115"/>
      <c r="Q15798" s="116"/>
      <c r="R15798" s="116"/>
      <c r="S15798" s="116"/>
      <c r="T15798" s="117"/>
    </row>
    <row r="15799" spans="16:20" x14ac:dyDescent="0.15">
      <c r="P15799" s="115"/>
      <c r="Q15799" s="116"/>
      <c r="R15799" s="116"/>
      <c r="S15799" s="116"/>
      <c r="T15799" s="117"/>
    </row>
    <row r="15800" spans="16:20" x14ac:dyDescent="0.15">
      <c r="P15800" s="115"/>
      <c r="Q15800" s="116"/>
      <c r="R15800" s="116"/>
      <c r="S15800" s="116"/>
      <c r="T15800" s="117"/>
    </row>
    <row r="15801" spans="16:20" x14ac:dyDescent="0.15">
      <c r="P15801" s="115"/>
      <c r="Q15801" s="116"/>
      <c r="R15801" s="116"/>
      <c r="S15801" s="116"/>
      <c r="T15801" s="117"/>
    </row>
    <row r="15802" spans="16:20" x14ac:dyDescent="0.15">
      <c r="P15802" s="115"/>
      <c r="Q15802" s="116"/>
      <c r="R15802" s="116"/>
      <c r="S15802" s="116"/>
      <c r="T15802" s="117"/>
    </row>
    <row r="15803" spans="16:20" x14ac:dyDescent="0.15">
      <c r="P15803" s="115"/>
      <c r="Q15803" s="116"/>
      <c r="R15803" s="116"/>
      <c r="S15803" s="116"/>
      <c r="T15803" s="117"/>
    </row>
    <row r="15804" spans="16:20" x14ac:dyDescent="0.15">
      <c r="P15804" s="115"/>
      <c r="Q15804" s="116"/>
      <c r="R15804" s="116"/>
      <c r="S15804" s="116"/>
      <c r="T15804" s="117"/>
    </row>
    <row r="15805" spans="16:20" x14ac:dyDescent="0.15">
      <c r="P15805" s="115"/>
      <c r="Q15805" s="116"/>
      <c r="R15805" s="116"/>
      <c r="S15805" s="116"/>
      <c r="T15805" s="117"/>
    </row>
    <row r="15806" spans="16:20" x14ac:dyDescent="0.15">
      <c r="P15806" s="115"/>
      <c r="Q15806" s="116"/>
      <c r="R15806" s="116"/>
      <c r="S15806" s="116"/>
      <c r="T15806" s="117"/>
    </row>
    <row r="15807" spans="16:20" x14ac:dyDescent="0.15">
      <c r="P15807" s="115"/>
      <c r="Q15807" s="116"/>
      <c r="R15807" s="116"/>
      <c r="S15807" s="116"/>
      <c r="T15807" s="117"/>
    </row>
    <row r="15808" spans="16:20" x14ac:dyDescent="0.15">
      <c r="P15808" s="115"/>
      <c r="Q15808" s="116"/>
      <c r="R15808" s="116"/>
      <c r="S15808" s="116"/>
      <c r="T15808" s="117"/>
    </row>
    <row r="15809" spans="16:20" x14ac:dyDescent="0.15">
      <c r="P15809" s="115"/>
      <c r="Q15809" s="116"/>
      <c r="R15809" s="116"/>
      <c r="S15809" s="116"/>
      <c r="T15809" s="117"/>
    </row>
    <row r="15810" spans="16:20" x14ac:dyDescent="0.15">
      <c r="P15810" s="115"/>
      <c r="Q15810" s="116"/>
      <c r="R15810" s="116"/>
      <c r="S15810" s="116"/>
      <c r="T15810" s="117"/>
    </row>
    <row r="15811" spans="16:20" x14ac:dyDescent="0.15">
      <c r="P15811" s="115"/>
      <c r="Q15811" s="116"/>
      <c r="R15811" s="116"/>
      <c r="S15811" s="116"/>
      <c r="T15811" s="117"/>
    </row>
    <row r="15812" spans="16:20" x14ac:dyDescent="0.15">
      <c r="P15812" s="115"/>
      <c r="Q15812" s="116"/>
      <c r="R15812" s="116"/>
      <c r="S15812" s="116"/>
      <c r="T15812" s="117"/>
    </row>
    <row r="15813" spans="16:20" x14ac:dyDescent="0.15">
      <c r="P15813" s="115"/>
      <c r="Q15813" s="116"/>
      <c r="R15813" s="116"/>
      <c r="S15813" s="116"/>
      <c r="T15813" s="117"/>
    </row>
    <row r="15814" spans="16:20" x14ac:dyDescent="0.15">
      <c r="P15814" s="115"/>
      <c r="Q15814" s="116"/>
      <c r="R15814" s="116"/>
      <c r="S15814" s="116"/>
      <c r="T15814" s="117"/>
    </row>
    <row r="15815" spans="16:20" x14ac:dyDescent="0.15">
      <c r="P15815" s="115"/>
      <c r="Q15815" s="116"/>
      <c r="R15815" s="116"/>
      <c r="S15815" s="116"/>
      <c r="T15815" s="117"/>
    </row>
    <row r="15816" spans="16:20" x14ac:dyDescent="0.15">
      <c r="P15816" s="115"/>
      <c r="Q15816" s="116"/>
      <c r="R15816" s="116"/>
      <c r="S15816" s="116"/>
      <c r="T15816" s="117"/>
    </row>
    <row r="15817" spans="16:20" x14ac:dyDescent="0.15">
      <c r="P15817" s="115"/>
      <c r="Q15817" s="116"/>
      <c r="R15817" s="116"/>
      <c r="S15817" s="116"/>
      <c r="T15817" s="117"/>
    </row>
    <row r="15818" spans="16:20" x14ac:dyDescent="0.15">
      <c r="P15818" s="115"/>
      <c r="Q15818" s="116"/>
      <c r="R15818" s="116"/>
      <c r="S15818" s="116"/>
      <c r="T15818" s="117"/>
    </row>
    <row r="15819" spans="16:20" x14ac:dyDescent="0.15">
      <c r="P15819" s="115"/>
      <c r="Q15819" s="116"/>
      <c r="R15819" s="116"/>
      <c r="S15819" s="116"/>
      <c r="T15819" s="117"/>
    </row>
    <row r="15820" spans="16:20" x14ac:dyDescent="0.15">
      <c r="P15820" s="115"/>
      <c r="Q15820" s="116"/>
      <c r="R15820" s="116"/>
      <c r="S15820" s="116"/>
      <c r="T15820" s="117"/>
    </row>
    <row r="15821" spans="16:20" x14ac:dyDescent="0.15">
      <c r="P15821" s="115"/>
      <c r="Q15821" s="116"/>
      <c r="R15821" s="116"/>
      <c r="S15821" s="116"/>
      <c r="T15821" s="117"/>
    </row>
    <row r="15822" spans="16:20" x14ac:dyDescent="0.15">
      <c r="P15822" s="115"/>
      <c r="Q15822" s="116"/>
      <c r="R15822" s="116"/>
      <c r="S15822" s="116"/>
      <c r="T15822" s="117"/>
    </row>
    <row r="15823" spans="16:20" x14ac:dyDescent="0.15">
      <c r="P15823" s="115"/>
      <c r="Q15823" s="116"/>
      <c r="R15823" s="116"/>
      <c r="S15823" s="116"/>
      <c r="T15823" s="117"/>
    </row>
    <row r="15824" spans="16:20" x14ac:dyDescent="0.15">
      <c r="P15824" s="115"/>
      <c r="Q15824" s="116"/>
      <c r="R15824" s="116"/>
      <c r="S15824" s="116"/>
      <c r="T15824" s="117"/>
    </row>
    <row r="15825" spans="16:20" x14ac:dyDescent="0.15">
      <c r="P15825" s="115"/>
      <c r="Q15825" s="116"/>
      <c r="R15825" s="116"/>
      <c r="S15825" s="116"/>
      <c r="T15825" s="117"/>
    </row>
    <row r="15826" spans="16:20" x14ac:dyDescent="0.15">
      <c r="P15826" s="115"/>
      <c r="Q15826" s="116"/>
      <c r="R15826" s="116"/>
      <c r="S15826" s="116"/>
      <c r="T15826" s="117"/>
    </row>
    <row r="15827" spans="16:20" x14ac:dyDescent="0.15">
      <c r="P15827" s="115"/>
      <c r="Q15827" s="116"/>
      <c r="R15827" s="116"/>
      <c r="S15827" s="116"/>
      <c r="T15827" s="117"/>
    </row>
    <row r="15828" spans="16:20" x14ac:dyDescent="0.15">
      <c r="P15828" s="115"/>
      <c r="Q15828" s="116"/>
      <c r="R15828" s="116"/>
      <c r="S15828" s="116"/>
      <c r="T15828" s="117"/>
    </row>
    <row r="15829" spans="16:20" x14ac:dyDescent="0.15">
      <c r="P15829" s="115"/>
      <c r="Q15829" s="116"/>
      <c r="R15829" s="116"/>
      <c r="S15829" s="116"/>
      <c r="T15829" s="117"/>
    </row>
    <row r="15830" spans="16:20" x14ac:dyDescent="0.15">
      <c r="P15830" s="115"/>
      <c r="Q15830" s="116"/>
      <c r="R15830" s="116"/>
      <c r="S15830" s="116"/>
      <c r="T15830" s="117"/>
    </row>
    <row r="15831" spans="16:20" x14ac:dyDescent="0.15">
      <c r="P15831" s="115"/>
      <c r="Q15831" s="116"/>
      <c r="R15831" s="116"/>
      <c r="S15831" s="116"/>
      <c r="T15831" s="117"/>
    </row>
    <row r="15832" spans="16:20" x14ac:dyDescent="0.15">
      <c r="P15832" s="115"/>
      <c r="Q15832" s="116"/>
      <c r="R15832" s="116"/>
      <c r="S15832" s="116"/>
      <c r="T15832" s="117"/>
    </row>
    <row r="15833" spans="16:20" x14ac:dyDescent="0.15">
      <c r="P15833" s="115"/>
      <c r="Q15833" s="116"/>
      <c r="R15833" s="116"/>
      <c r="S15833" s="116"/>
      <c r="T15833" s="117"/>
    </row>
    <row r="15834" spans="16:20" x14ac:dyDescent="0.15">
      <c r="P15834" s="115"/>
      <c r="Q15834" s="116"/>
      <c r="R15834" s="116"/>
      <c r="S15834" s="116"/>
      <c r="T15834" s="117"/>
    </row>
    <row r="15835" spans="16:20" x14ac:dyDescent="0.15">
      <c r="P15835" s="115"/>
      <c r="Q15835" s="116"/>
      <c r="R15835" s="116"/>
      <c r="S15835" s="116"/>
      <c r="T15835" s="117"/>
    </row>
    <row r="15836" spans="16:20" x14ac:dyDescent="0.15">
      <c r="P15836" s="115"/>
      <c r="Q15836" s="116"/>
      <c r="R15836" s="116"/>
      <c r="S15836" s="116"/>
      <c r="T15836" s="117"/>
    </row>
    <row r="15837" spans="16:20" x14ac:dyDescent="0.15">
      <c r="P15837" s="115"/>
      <c r="Q15837" s="116"/>
      <c r="R15837" s="116"/>
      <c r="S15837" s="116"/>
      <c r="T15837" s="117"/>
    </row>
    <row r="15838" spans="16:20" x14ac:dyDescent="0.15">
      <c r="P15838" s="115"/>
      <c r="Q15838" s="116"/>
      <c r="R15838" s="116"/>
      <c r="S15838" s="116"/>
      <c r="T15838" s="117"/>
    </row>
    <row r="15839" spans="16:20" x14ac:dyDescent="0.15">
      <c r="P15839" s="115"/>
      <c r="Q15839" s="116"/>
      <c r="R15839" s="116"/>
      <c r="S15839" s="116"/>
      <c r="T15839" s="117"/>
    </row>
    <row r="15840" spans="16:20" x14ac:dyDescent="0.15">
      <c r="P15840" s="115"/>
      <c r="Q15840" s="116"/>
      <c r="R15840" s="116"/>
      <c r="S15840" s="116"/>
      <c r="T15840" s="117"/>
    </row>
    <row r="15841" spans="16:20" x14ac:dyDescent="0.15">
      <c r="P15841" s="115"/>
      <c r="Q15841" s="116"/>
      <c r="R15841" s="116"/>
      <c r="S15841" s="116"/>
      <c r="T15841" s="117"/>
    </row>
    <row r="15842" spans="16:20" x14ac:dyDescent="0.15">
      <c r="P15842" s="115"/>
      <c r="Q15842" s="116"/>
      <c r="R15842" s="116"/>
      <c r="S15842" s="116"/>
      <c r="T15842" s="117"/>
    </row>
    <row r="15843" spans="16:20" x14ac:dyDescent="0.15">
      <c r="P15843" s="115"/>
      <c r="Q15843" s="116"/>
      <c r="R15843" s="116"/>
      <c r="S15843" s="116"/>
      <c r="T15843" s="117"/>
    </row>
    <row r="15844" spans="16:20" x14ac:dyDescent="0.15">
      <c r="P15844" s="115"/>
      <c r="Q15844" s="116"/>
      <c r="R15844" s="116"/>
      <c r="S15844" s="116"/>
      <c r="T15844" s="117"/>
    </row>
    <row r="15845" spans="16:20" x14ac:dyDescent="0.15">
      <c r="P15845" s="115"/>
      <c r="Q15845" s="116"/>
      <c r="R15845" s="116"/>
      <c r="S15845" s="116"/>
      <c r="T15845" s="117"/>
    </row>
    <row r="15846" spans="16:20" x14ac:dyDescent="0.15">
      <c r="P15846" s="115"/>
      <c r="Q15846" s="116"/>
      <c r="R15846" s="116"/>
      <c r="S15846" s="116"/>
      <c r="T15846" s="117"/>
    </row>
    <row r="15847" spans="16:20" x14ac:dyDescent="0.15">
      <c r="P15847" s="115"/>
      <c r="Q15847" s="116"/>
      <c r="R15847" s="116"/>
      <c r="S15847" s="116"/>
      <c r="T15847" s="117"/>
    </row>
    <row r="15848" spans="16:20" x14ac:dyDescent="0.15">
      <c r="P15848" s="115"/>
      <c r="Q15848" s="116"/>
      <c r="R15848" s="116"/>
      <c r="S15848" s="116"/>
      <c r="T15848" s="117"/>
    </row>
    <row r="15849" spans="16:20" x14ac:dyDescent="0.15">
      <c r="P15849" s="115"/>
      <c r="Q15849" s="116"/>
      <c r="R15849" s="116"/>
      <c r="S15849" s="116"/>
      <c r="T15849" s="117"/>
    </row>
    <row r="15850" spans="16:20" x14ac:dyDescent="0.15">
      <c r="P15850" s="115"/>
      <c r="Q15850" s="116"/>
      <c r="R15850" s="116"/>
      <c r="S15850" s="116"/>
      <c r="T15850" s="117"/>
    </row>
    <row r="15851" spans="16:20" x14ac:dyDescent="0.15">
      <c r="P15851" s="115"/>
      <c r="Q15851" s="116"/>
      <c r="R15851" s="116"/>
      <c r="S15851" s="116"/>
      <c r="T15851" s="117"/>
    </row>
    <row r="15852" spans="16:20" x14ac:dyDescent="0.15">
      <c r="P15852" s="115"/>
      <c r="Q15852" s="116"/>
      <c r="R15852" s="116"/>
      <c r="S15852" s="116"/>
      <c r="T15852" s="117"/>
    </row>
    <row r="15853" spans="16:20" x14ac:dyDescent="0.15">
      <c r="P15853" s="115"/>
      <c r="Q15853" s="116"/>
      <c r="R15853" s="116"/>
      <c r="S15853" s="116"/>
      <c r="T15853" s="117"/>
    </row>
    <row r="15854" spans="16:20" x14ac:dyDescent="0.15">
      <c r="P15854" s="115"/>
      <c r="Q15854" s="116"/>
      <c r="R15854" s="116"/>
      <c r="S15854" s="116"/>
      <c r="T15854" s="117"/>
    </row>
    <row r="15855" spans="16:20" x14ac:dyDescent="0.15">
      <c r="P15855" s="115"/>
      <c r="Q15855" s="116"/>
      <c r="R15855" s="116"/>
      <c r="S15855" s="116"/>
      <c r="T15855" s="117"/>
    </row>
    <row r="15856" spans="16:20" x14ac:dyDescent="0.15">
      <c r="P15856" s="115"/>
      <c r="Q15856" s="116"/>
      <c r="R15856" s="116"/>
      <c r="S15856" s="116"/>
      <c r="T15856" s="117"/>
    </row>
    <row r="15857" spans="16:20" x14ac:dyDescent="0.15">
      <c r="P15857" s="115"/>
      <c r="Q15857" s="116"/>
      <c r="R15857" s="116"/>
      <c r="S15857" s="116"/>
      <c r="T15857" s="117"/>
    </row>
    <row r="15858" spans="16:20" x14ac:dyDescent="0.15">
      <c r="P15858" s="115"/>
      <c r="Q15858" s="116"/>
      <c r="R15858" s="116"/>
      <c r="S15858" s="116"/>
      <c r="T15858" s="117"/>
    </row>
    <row r="15859" spans="16:20" x14ac:dyDescent="0.15">
      <c r="P15859" s="115"/>
      <c r="Q15859" s="116"/>
      <c r="R15859" s="116"/>
      <c r="S15859" s="116"/>
      <c r="T15859" s="117"/>
    </row>
    <row r="15860" spans="16:20" x14ac:dyDescent="0.15">
      <c r="P15860" s="115"/>
      <c r="Q15860" s="116"/>
      <c r="R15860" s="116"/>
      <c r="S15860" s="116"/>
      <c r="T15860" s="117"/>
    </row>
    <row r="15861" spans="16:20" x14ac:dyDescent="0.15">
      <c r="P15861" s="115"/>
      <c r="Q15861" s="116"/>
      <c r="R15861" s="116"/>
      <c r="S15861" s="116"/>
      <c r="T15861" s="117"/>
    </row>
    <row r="15862" spans="16:20" x14ac:dyDescent="0.15">
      <c r="P15862" s="115"/>
      <c r="Q15862" s="116"/>
      <c r="R15862" s="116"/>
      <c r="S15862" s="116"/>
      <c r="T15862" s="117"/>
    </row>
    <row r="15863" spans="16:20" x14ac:dyDescent="0.15">
      <c r="P15863" s="115"/>
      <c r="Q15863" s="116"/>
      <c r="R15863" s="116"/>
      <c r="S15863" s="116"/>
      <c r="T15863" s="117"/>
    </row>
    <row r="15864" spans="16:20" x14ac:dyDescent="0.15">
      <c r="P15864" s="115"/>
      <c r="Q15864" s="116"/>
      <c r="R15864" s="116"/>
      <c r="S15864" s="116"/>
      <c r="T15864" s="117"/>
    </row>
    <row r="15865" spans="16:20" x14ac:dyDescent="0.15">
      <c r="P15865" s="115"/>
      <c r="Q15865" s="116"/>
      <c r="R15865" s="116"/>
      <c r="S15865" s="116"/>
      <c r="T15865" s="117"/>
    </row>
    <row r="15866" spans="16:20" x14ac:dyDescent="0.15">
      <c r="P15866" s="115"/>
      <c r="Q15866" s="116"/>
      <c r="R15866" s="116"/>
      <c r="S15866" s="116"/>
      <c r="T15866" s="117"/>
    </row>
    <row r="15867" spans="16:20" x14ac:dyDescent="0.15">
      <c r="P15867" s="115"/>
      <c r="Q15867" s="116"/>
      <c r="R15867" s="116"/>
      <c r="S15867" s="116"/>
      <c r="T15867" s="117"/>
    </row>
    <row r="15868" spans="16:20" x14ac:dyDescent="0.15">
      <c r="P15868" s="115"/>
      <c r="Q15868" s="116"/>
      <c r="R15868" s="116"/>
      <c r="S15868" s="116"/>
      <c r="T15868" s="117"/>
    </row>
    <row r="15869" spans="16:20" x14ac:dyDescent="0.15">
      <c r="P15869" s="115"/>
      <c r="Q15869" s="116"/>
      <c r="R15869" s="116"/>
      <c r="S15869" s="116"/>
      <c r="T15869" s="117"/>
    </row>
    <row r="15870" spans="16:20" x14ac:dyDescent="0.15">
      <c r="P15870" s="115"/>
      <c r="Q15870" s="116"/>
      <c r="R15870" s="116"/>
      <c r="S15870" s="116"/>
      <c r="T15870" s="117"/>
    </row>
    <row r="15871" spans="16:20" x14ac:dyDescent="0.15">
      <c r="P15871" s="115"/>
      <c r="Q15871" s="116"/>
      <c r="R15871" s="116"/>
      <c r="S15871" s="116"/>
      <c r="T15871" s="117"/>
    </row>
    <row r="15872" spans="16:20" x14ac:dyDescent="0.15">
      <c r="P15872" s="115"/>
      <c r="Q15872" s="116"/>
      <c r="R15872" s="116"/>
      <c r="S15872" s="116"/>
      <c r="T15872" s="117"/>
    </row>
    <row r="15873" spans="16:20" x14ac:dyDescent="0.15">
      <c r="P15873" s="115"/>
      <c r="Q15873" s="116"/>
      <c r="R15873" s="116"/>
      <c r="S15873" s="116"/>
      <c r="T15873" s="117"/>
    </row>
    <row r="15874" spans="16:20" x14ac:dyDescent="0.15">
      <c r="P15874" s="115"/>
      <c r="Q15874" s="116"/>
      <c r="R15874" s="116"/>
      <c r="S15874" s="116"/>
      <c r="T15874" s="117"/>
    </row>
    <row r="15875" spans="16:20" x14ac:dyDescent="0.15">
      <c r="P15875" s="115"/>
      <c r="Q15875" s="116"/>
      <c r="R15875" s="116"/>
      <c r="S15875" s="116"/>
      <c r="T15875" s="117"/>
    </row>
    <row r="15876" spans="16:20" x14ac:dyDescent="0.15">
      <c r="P15876" s="115"/>
      <c r="Q15876" s="116"/>
      <c r="R15876" s="116"/>
      <c r="S15876" s="116"/>
      <c r="T15876" s="117"/>
    </row>
    <row r="15877" spans="16:20" x14ac:dyDescent="0.15">
      <c r="P15877" s="115"/>
      <c r="Q15877" s="116"/>
      <c r="R15877" s="116"/>
      <c r="S15877" s="116"/>
      <c r="T15877" s="117"/>
    </row>
    <row r="15878" spans="16:20" x14ac:dyDescent="0.15">
      <c r="P15878" s="115"/>
      <c r="Q15878" s="116"/>
      <c r="R15878" s="116"/>
      <c r="S15878" s="116"/>
      <c r="T15878" s="117"/>
    </row>
    <row r="15879" spans="16:20" x14ac:dyDescent="0.15">
      <c r="P15879" s="115"/>
      <c r="Q15879" s="116"/>
      <c r="R15879" s="116"/>
      <c r="S15879" s="116"/>
      <c r="T15879" s="117"/>
    </row>
    <row r="15880" spans="16:20" x14ac:dyDescent="0.15">
      <c r="P15880" s="115"/>
      <c r="Q15880" s="116"/>
      <c r="R15880" s="116"/>
      <c r="S15880" s="116"/>
      <c r="T15880" s="117"/>
    </row>
    <row r="15881" spans="16:20" x14ac:dyDescent="0.15">
      <c r="P15881" s="115"/>
      <c r="Q15881" s="116"/>
      <c r="R15881" s="116"/>
      <c r="S15881" s="116"/>
      <c r="T15881" s="117"/>
    </row>
    <row r="15882" spans="16:20" x14ac:dyDescent="0.15">
      <c r="P15882" s="115"/>
      <c r="Q15882" s="116"/>
      <c r="R15882" s="116"/>
      <c r="S15882" s="116"/>
      <c r="T15882" s="117"/>
    </row>
    <row r="15883" spans="16:20" x14ac:dyDescent="0.15">
      <c r="P15883" s="115"/>
      <c r="Q15883" s="116"/>
      <c r="R15883" s="116"/>
      <c r="S15883" s="116"/>
      <c r="T15883" s="117"/>
    </row>
    <row r="15884" spans="16:20" x14ac:dyDescent="0.15">
      <c r="P15884" s="115"/>
      <c r="Q15884" s="116"/>
      <c r="R15884" s="116"/>
      <c r="S15884" s="116"/>
      <c r="T15884" s="117"/>
    </row>
    <row r="15885" spans="16:20" x14ac:dyDescent="0.15">
      <c r="P15885" s="115"/>
      <c r="Q15885" s="116"/>
      <c r="R15885" s="116"/>
      <c r="S15885" s="116"/>
      <c r="T15885" s="117"/>
    </row>
    <row r="15886" spans="16:20" x14ac:dyDescent="0.15">
      <c r="P15886" s="115"/>
      <c r="Q15886" s="116"/>
      <c r="R15886" s="116"/>
      <c r="S15886" s="116"/>
      <c r="T15886" s="117"/>
    </row>
    <row r="15887" spans="16:20" x14ac:dyDescent="0.15">
      <c r="P15887" s="115"/>
      <c r="Q15887" s="116"/>
      <c r="R15887" s="116"/>
      <c r="S15887" s="116"/>
      <c r="T15887" s="117"/>
    </row>
    <row r="15888" spans="16:20" x14ac:dyDescent="0.15">
      <c r="P15888" s="115"/>
      <c r="Q15888" s="116"/>
      <c r="R15888" s="116"/>
      <c r="S15888" s="116"/>
      <c r="T15888" s="117"/>
    </row>
    <row r="15889" spans="16:20" x14ac:dyDescent="0.15">
      <c r="P15889" s="115"/>
      <c r="Q15889" s="116"/>
      <c r="R15889" s="116"/>
      <c r="S15889" s="116"/>
      <c r="T15889" s="117"/>
    </row>
    <row r="15890" spans="16:20" x14ac:dyDescent="0.15">
      <c r="P15890" s="115"/>
      <c r="Q15890" s="116"/>
      <c r="R15890" s="116"/>
      <c r="S15890" s="116"/>
      <c r="T15890" s="117"/>
    </row>
    <row r="15891" spans="16:20" x14ac:dyDescent="0.15">
      <c r="P15891" s="115"/>
      <c r="Q15891" s="116"/>
      <c r="R15891" s="116"/>
      <c r="S15891" s="116"/>
      <c r="T15891" s="117"/>
    </row>
    <row r="15892" spans="16:20" x14ac:dyDescent="0.15">
      <c r="P15892" s="115"/>
      <c r="Q15892" s="116"/>
      <c r="R15892" s="116"/>
      <c r="S15892" s="116"/>
      <c r="T15892" s="117"/>
    </row>
    <row r="15893" spans="16:20" x14ac:dyDescent="0.15">
      <c r="P15893" s="115"/>
      <c r="Q15893" s="116"/>
      <c r="R15893" s="116"/>
      <c r="S15893" s="116"/>
      <c r="T15893" s="117"/>
    </row>
    <row r="15894" spans="16:20" x14ac:dyDescent="0.15">
      <c r="P15894" s="115"/>
      <c r="Q15894" s="116"/>
      <c r="R15894" s="116"/>
      <c r="S15894" s="116"/>
      <c r="T15894" s="117"/>
    </row>
    <row r="15895" spans="16:20" x14ac:dyDescent="0.15">
      <c r="P15895" s="115"/>
      <c r="Q15895" s="116"/>
      <c r="R15895" s="116"/>
      <c r="S15895" s="116"/>
      <c r="T15895" s="117"/>
    </row>
    <row r="15896" spans="16:20" x14ac:dyDescent="0.15">
      <c r="P15896" s="115"/>
      <c r="Q15896" s="116"/>
      <c r="R15896" s="116"/>
      <c r="S15896" s="116"/>
      <c r="T15896" s="117"/>
    </row>
    <row r="15897" spans="16:20" x14ac:dyDescent="0.15">
      <c r="P15897" s="115"/>
      <c r="Q15897" s="116"/>
      <c r="R15897" s="116"/>
      <c r="S15897" s="116"/>
      <c r="T15897" s="117"/>
    </row>
    <row r="15898" spans="16:20" x14ac:dyDescent="0.15">
      <c r="P15898" s="115"/>
      <c r="Q15898" s="116"/>
      <c r="R15898" s="116"/>
      <c r="S15898" s="116"/>
      <c r="T15898" s="117"/>
    </row>
    <row r="15899" spans="16:20" x14ac:dyDescent="0.15">
      <c r="P15899" s="115"/>
      <c r="Q15899" s="116"/>
      <c r="R15899" s="116"/>
      <c r="S15899" s="116"/>
      <c r="T15899" s="117"/>
    </row>
    <row r="15900" spans="16:20" x14ac:dyDescent="0.15">
      <c r="P15900" s="115"/>
      <c r="Q15900" s="116"/>
      <c r="R15900" s="116"/>
      <c r="S15900" s="116"/>
      <c r="T15900" s="117"/>
    </row>
    <row r="15901" spans="16:20" x14ac:dyDescent="0.15">
      <c r="P15901" s="115"/>
      <c r="Q15901" s="116"/>
      <c r="R15901" s="116"/>
      <c r="S15901" s="116"/>
      <c r="T15901" s="117"/>
    </row>
    <row r="15902" spans="16:20" x14ac:dyDescent="0.15">
      <c r="P15902" s="115"/>
      <c r="Q15902" s="116"/>
      <c r="R15902" s="116"/>
      <c r="S15902" s="116"/>
      <c r="T15902" s="117"/>
    </row>
    <row r="15903" spans="16:20" x14ac:dyDescent="0.15">
      <c r="P15903" s="115"/>
      <c r="Q15903" s="116"/>
      <c r="R15903" s="116"/>
      <c r="S15903" s="116"/>
      <c r="T15903" s="117"/>
    </row>
    <row r="15904" spans="16:20" x14ac:dyDescent="0.15">
      <c r="P15904" s="115"/>
      <c r="Q15904" s="116"/>
      <c r="R15904" s="116"/>
      <c r="S15904" s="116"/>
      <c r="T15904" s="117"/>
    </row>
    <row r="15905" spans="16:20" x14ac:dyDescent="0.15">
      <c r="P15905" s="115"/>
      <c r="Q15905" s="116"/>
      <c r="R15905" s="116"/>
      <c r="S15905" s="116"/>
      <c r="T15905" s="117"/>
    </row>
    <row r="15906" spans="16:20" x14ac:dyDescent="0.15">
      <c r="P15906" s="115"/>
      <c r="Q15906" s="116"/>
      <c r="R15906" s="116"/>
      <c r="S15906" s="116"/>
      <c r="T15906" s="117"/>
    </row>
    <row r="15907" spans="16:20" x14ac:dyDescent="0.15">
      <c r="P15907" s="115"/>
      <c r="Q15907" s="116"/>
      <c r="R15907" s="116"/>
      <c r="S15907" s="116"/>
      <c r="T15907" s="117"/>
    </row>
    <row r="15908" spans="16:20" x14ac:dyDescent="0.15">
      <c r="P15908" s="115"/>
      <c r="Q15908" s="116"/>
      <c r="R15908" s="116"/>
      <c r="S15908" s="116"/>
      <c r="T15908" s="117"/>
    </row>
    <row r="15909" spans="16:20" x14ac:dyDescent="0.15">
      <c r="P15909" s="115"/>
      <c r="Q15909" s="116"/>
      <c r="R15909" s="116"/>
      <c r="S15909" s="116"/>
      <c r="T15909" s="117"/>
    </row>
    <row r="15910" spans="16:20" x14ac:dyDescent="0.15">
      <c r="P15910" s="115"/>
      <c r="Q15910" s="116"/>
      <c r="R15910" s="116"/>
      <c r="S15910" s="116"/>
      <c r="T15910" s="117"/>
    </row>
    <row r="15911" spans="16:20" x14ac:dyDescent="0.15">
      <c r="P15911" s="115"/>
      <c r="Q15911" s="116"/>
      <c r="R15911" s="116"/>
      <c r="S15911" s="116"/>
      <c r="T15911" s="117"/>
    </row>
    <row r="15912" spans="16:20" x14ac:dyDescent="0.15">
      <c r="P15912" s="115"/>
      <c r="Q15912" s="116"/>
      <c r="R15912" s="116"/>
      <c r="S15912" s="116"/>
      <c r="T15912" s="117"/>
    </row>
    <row r="15913" spans="16:20" x14ac:dyDescent="0.15">
      <c r="P15913" s="115"/>
      <c r="Q15913" s="116"/>
      <c r="R15913" s="116"/>
      <c r="S15913" s="116"/>
      <c r="T15913" s="117"/>
    </row>
    <row r="15914" spans="16:20" x14ac:dyDescent="0.15">
      <c r="P15914" s="115"/>
      <c r="Q15914" s="116"/>
      <c r="R15914" s="116"/>
      <c r="S15914" s="116"/>
      <c r="T15914" s="117"/>
    </row>
    <row r="15915" spans="16:20" x14ac:dyDescent="0.15">
      <c r="P15915" s="115"/>
      <c r="Q15915" s="116"/>
      <c r="R15915" s="116"/>
      <c r="S15915" s="116"/>
      <c r="T15915" s="117"/>
    </row>
    <row r="15916" spans="16:20" x14ac:dyDescent="0.15">
      <c r="P15916" s="115"/>
      <c r="Q15916" s="116"/>
      <c r="R15916" s="116"/>
      <c r="S15916" s="116"/>
      <c r="T15916" s="117"/>
    </row>
    <row r="15917" spans="16:20" x14ac:dyDescent="0.15">
      <c r="P15917" s="115"/>
      <c r="Q15917" s="116"/>
      <c r="R15917" s="116"/>
      <c r="S15917" s="116"/>
      <c r="T15917" s="117"/>
    </row>
    <row r="15918" spans="16:20" x14ac:dyDescent="0.15">
      <c r="P15918" s="115"/>
      <c r="Q15918" s="116"/>
      <c r="R15918" s="116"/>
      <c r="S15918" s="116"/>
      <c r="T15918" s="117"/>
    </row>
    <row r="15919" spans="16:20" x14ac:dyDescent="0.15">
      <c r="P15919" s="115"/>
      <c r="Q15919" s="116"/>
      <c r="R15919" s="116"/>
      <c r="S15919" s="116"/>
      <c r="T15919" s="117"/>
    </row>
    <row r="15920" spans="16:20" x14ac:dyDescent="0.15">
      <c r="P15920" s="115"/>
      <c r="Q15920" s="116"/>
      <c r="R15920" s="116"/>
      <c r="S15920" s="116"/>
      <c r="T15920" s="117"/>
    </row>
    <row r="15921" spans="16:20" x14ac:dyDescent="0.15">
      <c r="P15921" s="115"/>
      <c r="Q15921" s="116"/>
      <c r="R15921" s="116"/>
      <c r="S15921" s="116"/>
      <c r="T15921" s="117"/>
    </row>
    <row r="15922" spans="16:20" x14ac:dyDescent="0.15">
      <c r="P15922" s="115"/>
      <c r="Q15922" s="116"/>
      <c r="R15922" s="116"/>
      <c r="S15922" s="116"/>
      <c r="T15922" s="117"/>
    </row>
    <row r="15923" spans="16:20" x14ac:dyDescent="0.15">
      <c r="P15923" s="115"/>
      <c r="Q15923" s="116"/>
      <c r="R15923" s="116"/>
      <c r="S15923" s="116"/>
      <c r="T15923" s="117"/>
    </row>
    <row r="15924" spans="16:20" x14ac:dyDescent="0.15">
      <c r="P15924" s="115"/>
      <c r="Q15924" s="116"/>
      <c r="R15924" s="116"/>
      <c r="S15924" s="116"/>
      <c r="T15924" s="117"/>
    </row>
    <row r="15925" spans="16:20" x14ac:dyDescent="0.15">
      <c r="P15925" s="115"/>
      <c r="Q15925" s="116"/>
      <c r="R15925" s="116"/>
      <c r="S15925" s="116"/>
      <c r="T15925" s="117"/>
    </row>
    <row r="15926" spans="16:20" x14ac:dyDescent="0.15">
      <c r="P15926" s="115"/>
      <c r="Q15926" s="116"/>
      <c r="R15926" s="116"/>
      <c r="S15926" s="116"/>
      <c r="T15926" s="117"/>
    </row>
    <row r="15927" spans="16:20" x14ac:dyDescent="0.15">
      <c r="P15927" s="115"/>
      <c r="Q15927" s="116"/>
      <c r="R15927" s="116"/>
      <c r="S15927" s="116"/>
      <c r="T15927" s="117"/>
    </row>
    <row r="15928" spans="16:20" x14ac:dyDescent="0.15">
      <c r="P15928" s="115"/>
      <c r="Q15928" s="116"/>
      <c r="R15928" s="116"/>
      <c r="S15928" s="116"/>
      <c r="T15928" s="117"/>
    </row>
    <row r="15929" spans="16:20" x14ac:dyDescent="0.15">
      <c r="P15929" s="115"/>
      <c r="Q15929" s="116"/>
      <c r="R15929" s="116"/>
      <c r="S15929" s="116"/>
      <c r="T15929" s="117"/>
    </row>
    <row r="15930" spans="16:20" x14ac:dyDescent="0.15">
      <c r="P15930" s="115"/>
      <c r="Q15930" s="116"/>
      <c r="R15930" s="116"/>
      <c r="S15930" s="116"/>
      <c r="T15930" s="117"/>
    </row>
    <row r="15931" spans="16:20" x14ac:dyDescent="0.15">
      <c r="P15931" s="115"/>
      <c r="Q15931" s="116"/>
      <c r="R15931" s="116"/>
      <c r="S15931" s="116"/>
      <c r="T15931" s="117"/>
    </row>
    <row r="15932" spans="16:20" x14ac:dyDescent="0.15">
      <c r="P15932" s="115"/>
      <c r="Q15932" s="116"/>
      <c r="R15932" s="116"/>
      <c r="S15932" s="116"/>
      <c r="T15932" s="117"/>
    </row>
    <row r="15933" spans="16:20" x14ac:dyDescent="0.15">
      <c r="P15933" s="115"/>
      <c r="Q15933" s="116"/>
      <c r="R15933" s="116"/>
      <c r="S15933" s="116"/>
      <c r="T15933" s="117"/>
    </row>
    <row r="15934" spans="16:20" x14ac:dyDescent="0.15">
      <c r="P15934" s="115"/>
      <c r="Q15934" s="116"/>
      <c r="R15934" s="116"/>
      <c r="S15934" s="116"/>
      <c r="T15934" s="117"/>
    </row>
    <row r="15935" spans="16:20" x14ac:dyDescent="0.15">
      <c r="P15935" s="115"/>
      <c r="Q15935" s="116"/>
      <c r="R15935" s="116"/>
      <c r="S15935" s="116"/>
      <c r="T15935" s="117"/>
    </row>
    <row r="15936" spans="16:20" x14ac:dyDescent="0.15">
      <c r="P15936" s="115"/>
      <c r="Q15936" s="116"/>
      <c r="R15936" s="116"/>
      <c r="S15936" s="116"/>
      <c r="T15936" s="117"/>
    </row>
    <row r="15937" spans="16:20" x14ac:dyDescent="0.15">
      <c r="P15937" s="115"/>
      <c r="Q15937" s="116"/>
      <c r="R15937" s="116"/>
      <c r="S15937" s="116"/>
      <c r="T15937" s="117"/>
    </row>
    <row r="15938" spans="16:20" x14ac:dyDescent="0.15">
      <c r="P15938" s="115"/>
      <c r="Q15938" s="116"/>
      <c r="R15938" s="116"/>
      <c r="S15938" s="116"/>
      <c r="T15938" s="117"/>
    </row>
    <row r="15939" spans="16:20" x14ac:dyDescent="0.15">
      <c r="P15939" s="115"/>
      <c r="Q15939" s="116"/>
      <c r="R15939" s="116"/>
      <c r="S15939" s="116"/>
      <c r="T15939" s="117"/>
    </row>
    <row r="15940" spans="16:20" x14ac:dyDescent="0.15">
      <c r="P15940" s="115"/>
      <c r="Q15940" s="116"/>
      <c r="R15940" s="116"/>
      <c r="S15940" s="116"/>
      <c r="T15940" s="117"/>
    </row>
    <row r="15941" spans="16:20" x14ac:dyDescent="0.15">
      <c r="P15941" s="115"/>
      <c r="Q15941" s="116"/>
      <c r="R15941" s="116"/>
      <c r="S15941" s="116"/>
      <c r="T15941" s="117"/>
    </row>
    <row r="15942" spans="16:20" x14ac:dyDescent="0.15">
      <c r="P15942" s="115"/>
      <c r="Q15942" s="116"/>
      <c r="R15942" s="116"/>
      <c r="S15942" s="116"/>
      <c r="T15942" s="117"/>
    </row>
    <row r="15943" spans="16:20" x14ac:dyDescent="0.15">
      <c r="P15943" s="115"/>
      <c r="Q15943" s="116"/>
      <c r="R15943" s="116"/>
      <c r="S15943" s="116"/>
      <c r="T15943" s="117"/>
    </row>
    <row r="15944" spans="16:20" x14ac:dyDescent="0.15">
      <c r="P15944" s="115"/>
      <c r="Q15944" s="116"/>
      <c r="R15944" s="116"/>
      <c r="S15944" s="116"/>
      <c r="T15944" s="117"/>
    </row>
    <row r="15945" spans="16:20" x14ac:dyDescent="0.15">
      <c r="P15945" s="115"/>
      <c r="Q15945" s="116"/>
      <c r="R15945" s="116"/>
      <c r="S15945" s="116"/>
      <c r="T15945" s="117"/>
    </row>
    <row r="15946" spans="16:20" x14ac:dyDescent="0.15">
      <c r="P15946" s="115"/>
      <c r="Q15946" s="116"/>
      <c r="R15946" s="116"/>
      <c r="S15946" s="116"/>
      <c r="T15946" s="117"/>
    </row>
    <row r="15947" spans="16:20" x14ac:dyDescent="0.15">
      <c r="P15947" s="115"/>
      <c r="Q15947" s="116"/>
      <c r="R15947" s="116"/>
      <c r="S15947" s="116"/>
      <c r="T15947" s="117"/>
    </row>
    <row r="15948" spans="16:20" x14ac:dyDescent="0.15">
      <c r="P15948" s="115"/>
      <c r="Q15948" s="116"/>
      <c r="R15948" s="116"/>
      <c r="S15948" s="116"/>
      <c r="T15948" s="117"/>
    </row>
    <row r="15949" spans="16:20" x14ac:dyDescent="0.15">
      <c r="P15949" s="115"/>
      <c r="Q15949" s="116"/>
      <c r="R15949" s="116"/>
      <c r="S15949" s="116"/>
      <c r="T15949" s="117"/>
    </row>
    <row r="15950" spans="16:20" x14ac:dyDescent="0.15">
      <c r="P15950" s="115"/>
      <c r="Q15950" s="116"/>
      <c r="R15950" s="116"/>
      <c r="S15950" s="116"/>
      <c r="T15950" s="117"/>
    </row>
    <row r="15951" spans="16:20" x14ac:dyDescent="0.15">
      <c r="P15951" s="115"/>
      <c r="Q15951" s="116"/>
      <c r="R15951" s="116"/>
      <c r="S15951" s="116"/>
      <c r="T15951" s="117"/>
    </row>
    <row r="15952" spans="16:20" x14ac:dyDescent="0.15">
      <c r="P15952" s="115"/>
      <c r="Q15952" s="116"/>
      <c r="R15952" s="116"/>
      <c r="S15952" s="116"/>
      <c r="T15952" s="117"/>
    </row>
    <row r="15953" spans="16:20" x14ac:dyDescent="0.15">
      <c r="P15953" s="115"/>
      <c r="Q15953" s="116"/>
      <c r="R15953" s="116"/>
      <c r="S15953" s="116"/>
      <c r="T15953" s="117"/>
    </row>
    <row r="15954" spans="16:20" x14ac:dyDescent="0.15">
      <c r="P15954" s="115"/>
      <c r="Q15954" s="116"/>
      <c r="R15954" s="116"/>
      <c r="S15954" s="116"/>
      <c r="T15954" s="117"/>
    </row>
    <row r="15955" spans="16:20" x14ac:dyDescent="0.15">
      <c r="P15955" s="115"/>
      <c r="Q15955" s="116"/>
      <c r="R15955" s="116"/>
      <c r="S15955" s="116"/>
      <c r="T15955" s="117"/>
    </row>
    <row r="15956" spans="16:20" x14ac:dyDescent="0.15">
      <c r="P15956" s="115"/>
      <c r="Q15956" s="116"/>
      <c r="R15956" s="116"/>
      <c r="S15956" s="116"/>
      <c r="T15956" s="117"/>
    </row>
    <row r="15957" spans="16:20" x14ac:dyDescent="0.15">
      <c r="P15957" s="115"/>
      <c r="Q15957" s="116"/>
      <c r="R15957" s="116"/>
      <c r="S15957" s="116"/>
      <c r="T15957" s="117"/>
    </row>
    <row r="15958" spans="16:20" x14ac:dyDescent="0.15">
      <c r="P15958" s="115"/>
      <c r="Q15958" s="116"/>
      <c r="R15958" s="116"/>
      <c r="S15958" s="116"/>
      <c r="T15958" s="117"/>
    </row>
    <row r="15959" spans="16:20" x14ac:dyDescent="0.15">
      <c r="P15959" s="115"/>
      <c r="Q15959" s="116"/>
      <c r="R15959" s="116"/>
      <c r="S15959" s="116"/>
      <c r="T15959" s="117"/>
    </row>
    <row r="15960" spans="16:20" x14ac:dyDescent="0.15">
      <c r="P15960" s="115"/>
      <c r="Q15960" s="116"/>
      <c r="R15960" s="116"/>
      <c r="S15960" s="116"/>
      <c r="T15960" s="117"/>
    </row>
    <row r="15961" spans="16:20" x14ac:dyDescent="0.15">
      <c r="P15961" s="115"/>
      <c r="Q15961" s="116"/>
      <c r="R15961" s="116"/>
      <c r="S15961" s="116"/>
      <c r="T15961" s="117"/>
    </row>
    <row r="15962" spans="16:20" x14ac:dyDescent="0.15">
      <c r="P15962" s="115"/>
      <c r="Q15962" s="116"/>
      <c r="R15962" s="116"/>
      <c r="S15962" s="116"/>
      <c r="T15962" s="117"/>
    </row>
    <row r="15963" spans="16:20" x14ac:dyDescent="0.15">
      <c r="P15963" s="115"/>
      <c r="Q15963" s="116"/>
      <c r="R15963" s="116"/>
      <c r="S15963" s="116"/>
      <c r="T15963" s="117"/>
    </row>
    <row r="15964" spans="16:20" x14ac:dyDescent="0.15">
      <c r="P15964" s="115"/>
      <c r="Q15964" s="116"/>
      <c r="R15964" s="116"/>
      <c r="S15964" s="116"/>
      <c r="T15964" s="117"/>
    </row>
    <row r="15965" spans="16:20" x14ac:dyDescent="0.15">
      <c r="P15965" s="115"/>
      <c r="Q15965" s="116"/>
      <c r="R15965" s="116"/>
      <c r="S15965" s="116"/>
      <c r="T15965" s="117"/>
    </row>
    <row r="15966" spans="16:20" x14ac:dyDescent="0.15">
      <c r="P15966" s="115"/>
      <c r="Q15966" s="116"/>
      <c r="R15966" s="116"/>
      <c r="S15966" s="116"/>
      <c r="T15966" s="117"/>
    </row>
    <row r="15967" spans="16:20" x14ac:dyDescent="0.15">
      <c r="P15967" s="115"/>
      <c r="Q15967" s="116"/>
      <c r="R15967" s="116"/>
      <c r="S15967" s="116"/>
      <c r="T15967" s="117"/>
    </row>
    <row r="15968" spans="16:20" x14ac:dyDescent="0.15">
      <c r="P15968" s="115"/>
      <c r="Q15968" s="116"/>
      <c r="R15968" s="116"/>
      <c r="S15968" s="116"/>
      <c r="T15968" s="117"/>
    </row>
    <row r="15969" spans="16:20" x14ac:dyDescent="0.15">
      <c r="P15969" s="115"/>
      <c r="Q15969" s="116"/>
      <c r="R15969" s="116"/>
      <c r="S15969" s="116"/>
      <c r="T15969" s="117"/>
    </row>
    <row r="15970" spans="16:20" x14ac:dyDescent="0.15">
      <c r="P15970" s="115"/>
      <c r="Q15970" s="116"/>
      <c r="R15970" s="116"/>
      <c r="S15970" s="116"/>
      <c r="T15970" s="117"/>
    </row>
    <row r="15971" spans="16:20" x14ac:dyDescent="0.15">
      <c r="P15971" s="115"/>
      <c r="Q15971" s="116"/>
      <c r="R15971" s="116"/>
      <c r="S15971" s="116"/>
      <c r="T15971" s="117"/>
    </row>
    <row r="15972" spans="16:20" x14ac:dyDescent="0.15">
      <c r="P15972" s="115"/>
      <c r="Q15972" s="116"/>
      <c r="R15972" s="116"/>
      <c r="S15972" s="116"/>
      <c r="T15972" s="117"/>
    </row>
    <row r="15973" spans="16:20" x14ac:dyDescent="0.15">
      <c r="P15973" s="115"/>
      <c r="Q15973" s="116"/>
      <c r="R15973" s="116"/>
      <c r="S15973" s="116"/>
      <c r="T15973" s="117"/>
    </row>
    <row r="15974" spans="16:20" x14ac:dyDescent="0.15">
      <c r="P15974" s="115"/>
      <c r="Q15974" s="116"/>
      <c r="R15974" s="116"/>
      <c r="S15974" s="116"/>
      <c r="T15974" s="117"/>
    </row>
    <row r="15975" spans="16:20" x14ac:dyDescent="0.15">
      <c r="P15975" s="115"/>
      <c r="Q15975" s="116"/>
      <c r="R15975" s="116"/>
      <c r="S15975" s="116"/>
      <c r="T15975" s="117"/>
    </row>
    <row r="15976" spans="16:20" x14ac:dyDescent="0.15">
      <c r="P15976" s="115"/>
      <c r="Q15976" s="116"/>
      <c r="R15976" s="116"/>
      <c r="S15976" s="116"/>
      <c r="T15976" s="117"/>
    </row>
    <row r="15977" spans="16:20" x14ac:dyDescent="0.15">
      <c r="P15977" s="115"/>
      <c r="Q15977" s="116"/>
      <c r="R15977" s="116"/>
      <c r="S15977" s="116"/>
      <c r="T15977" s="117"/>
    </row>
    <row r="15978" spans="16:20" x14ac:dyDescent="0.15">
      <c r="P15978" s="115"/>
      <c r="Q15978" s="116"/>
      <c r="R15978" s="116"/>
      <c r="S15978" s="116"/>
      <c r="T15978" s="117"/>
    </row>
    <row r="15979" spans="16:20" x14ac:dyDescent="0.15">
      <c r="P15979" s="115"/>
      <c r="Q15979" s="116"/>
      <c r="R15979" s="116"/>
      <c r="S15979" s="116"/>
      <c r="T15979" s="117"/>
    </row>
    <row r="15980" spans="16:20" x14ac:dyDescent="0.15">
      <c r="P15980" s="115"/>
      <c r="Q15980" s="116"/>
      <c r="R15980" s="116"/>
      <c r="S15980" s="116"/>
      <c r="T15980" s="117"/>
    </row>
    <row r="15981" spans="16:20" x14ac:dyDescent="0.15">
      <c r="P15981" s="115"/>
      <c r="Q15981" s="116"/>
      <c r="R15981" s="116"/>
      <c r="S15981" s="116"/>
      <c r="T15981" s="117"/>
    </row>
    <row r="15982" spans="16:20" x14ac:dyDescent="0.15">
      <c r="P15982" s="115"/>
      <c r="Q15982" s="116"/>
      <c r="R15982" s="116"/>
      <c r="S15982" s="116"/>
      <c r="T15982" s="117"/>
    </row>
    <row r="15983" spans="16:20" x14ac:dyDescent="0.15">
      <c r="P15983" s="115"/>
      <c r="Q15983" s="116"/>
      <c r="R15983" s="116"/>
      <c r="S15983" s="116"/>
      <c r="T15983" s="117"/>
    </row>
    <row r="15984" spans="16:20" x14ac:dyDescent="0.15">
      <c r="P15984" s="115"/>
      <c r="Q15984" s="116"/>
      <c r="R15984" s="116"/>
      <c r="S15984" s="116"/>
      <c r="T15984" s="117"/>
    </row>
    <row r="15985" spans="16:20" x14ac:dyDescent="0.15">
      <c r="P15985" s="115"/>
      <c r="Q15985" s="116"/>
      <c r="R15985" s="116"/>
      <c r="S15985" s="116"/>
      <c r="T15985" s="117"/>
    </row>
    <row r="15986" spans="16:20" x14ac:dyDescent="0.15">
      <c r="P15986" s="115"/>
      <c r="Q15986" s="116"/>
      <c r="R15986" s="116"/>
      <c r="S15986" s="116"/>
      <c r="T15986" s="117"/>
    </row>
    <row r="15987" spans="16:20" x14ac:dyDescent="0.15">
      <c r="P15987" s="115"/>
      <c r="Q15987" s="116"/>
      <c r="R15987" s="116"/>
      <c r="S15987" s="116"/>
      <c r="T15987" s="117"/>
    </row>
    <row r="15988" spans="16:20" x14ac:dyDescent="0.15">
      <c r="P15988" s="115"/>
      <c r="Q15988" s="116"/>
      <c r="R15988" s="116"/>
      <c r="S15988" s="116"/>
      <c r="T15988" s="117"/>
    </row>
    <row r="15989" spans="16:20" x14ac:dyDescent="0.15">
      <c r="P15989" s="115"/>
      <c r="Q15989" s="116"/>
      <c r="R15989" s="116"/>
      <c r="S15989" s="116"/>
      <c r="T15989" s="117"/>
    </row>
    <row r="15990" spans="16:20" x14ac:dyDescent="0.15">
      <c r="P15990" s="115"/>
      <c r="Q15990" s="116"/>
      <c r="R15990" s="116"/>
      <c r="S15990" s="116"/>
      <c r="T15990" s="117"/>
    </row>
    <row r="15991" spans="16:20" x14ac:dyDescent="0.15">
      <c r="P15991" s="115"/>
      <c r="Q15991" s="116"/>
      <c r="R15991" s="116"/>
      <c r="S15991" s="116"/>
      <c r="T15991" s="117"/>
    </row>
    <row r="15992" spans="16:20" x14ac:dyDescent="0.15">
      <c r="P15992" s="115"/>
      <c r="Q15992" s="116"/>
      <c r="R15992" s="116"/>
      <c r="S15992" s="116"/>
      <c r="T15992" s="117"/>
    </row>
    <row r="15993" spans="16:20" x14ac:dyDescent="0.15">
      <c r="P15993" s="115"/>
      <c r="Q15993" s="116"/>
      <c r="R15993" s="116"/>
      <c r="S15993" s="116"/>
      <c r="T15993" s="117"/>
    </row>
    <row r="15994" spans="16:20" x14ac:dyDescent="0.15">
      <c r="P15994" s="115"/>
      <c r="Q15994" s="116"/>
      <c r="R15994" s="116"/>
      <c r="S15994" s="116"/>
      <c r="T15994" s="117"/>
    </row>
    <row r="15995" spans="16:20" x14ac:dyDescent="0.15">
      <c r="P15995" s="115"/>
      <c r="Q15995" s="116"/>
      <c r="R15995" s="116"/>
      <c r="S15995" s="116"/>
      <c r="T15995" s="117"/>
    </row>
    <row r="15996" spans="16:20" x14ac:dyDescent="0.15">
      <c r="P15996" s="115"/>
      <c r="Q15996" s="116"/>
      <c r="R15996" s="116"/>
      <c r="S15996" s="116"/>
      <c r="T15996" s="117"/>
    </row>
    <row r="15997" spans="16:20" x14ac:dyDescent="0.15">
      <c r="P15997" s="115"/>
      <c r="Q15997" s="116"/>
      <c r="R15997" s="116"/>
      <c r="S15997" s="116"/>
      <c r="T15997" s="117"/>
    </row>
    <row r="15998" spans="16:20" x14ac:dyDescent="0.15">
      <c r="P15998" s="115"/>
      <c r="Q15998" s="116"/>
      <c r="R15998" s="116"/>
      <c r="S15998" s="116"/>
      <c r="T15998" s="117"/>
    </row>
    <row r="15999" spans="16:20" x14ac:dyDescent="0.15">
      <c r="P15999" s="115"/>
      <c r="Q15999" s="116"/>
      <c r="R15999" s="116"/>
      <c r="S15999" s="116"/>
      <c r="T15999" s="117"/>
    </row>
    <row r="16000" spans="16:20" x14ac:dyDescent="0.15">
      <c r="P16000" s="115"/>
      <c r="Q16000" s="116"/>
      <c r="R16000" s="116"/>
      <c r="S16000" s="116"/>
      <c r="T16000" s="117"/>
    </row>
    <row r="16001" spans="16:20" x14ac:dyDescent="0.15">
      <c r="P16001" s="115"/>
      <c r="Q16001" s="116"/>
      <c r="R16001" s="116"/>
      <c r="S16001" s="116"/>
      <c r="T16001" s="117"/>
    </row>
    <row r="16002" spans="16:20" x14ac:dyDescent="0.15">
      <c r="P16002" s="115"/>
      <c r="Q16002" s="116"/>
      <c r="R16002" s="116"/>
      <c r="S16002" s="116"/>
      <c r="T16002" s="117"/>
    </row>
    <row r="16003" spans="16:20" x14ac:dyDescent="0.15">
      <c r="P16003" s="115"/>
      <c r="Q16003" s="116"/>
      <c r="R16003" s="116"/>
      <c r="S16003" s="116"/>
      <c r="T16003" s="117"/>
    </row>
    <row r="16004" spans="16:20" x14ac:dyDescent="0.15">
      <c r="P16004" s="115"/>
      <c r="Q16004" s="116"/>
      <c r="R16004" s="116"/>
      <c r="S16004" s="116"/>
      <c r="T16004" s="117"/>
    </row>
    <row r="16005" spans="16:20" x14ac:dyDescent="0.15">
      <c r="P16005" s="115"/>
      <c r="Q16005" s="116"/>
      <c r="R16005" s="116"/>
      <c r="S16005" s="116"/>
      <c r="T16005" s="117"/>
    </row>
    <row r="16006" spans="16:20" x14ac:dyDescent="0.15">
      <c r="P16006" s="115"/>
      <c r="Q16006" s="116"/>
      <c r="R16006" s="116"/>
      <c r="S16006" s="116"/>
      <c r="T16006" s="117"/>
    </row>
    <row r="16007" spans="16:20" x14ac:dyDescent="0.15">
      <c r="P16007" s="115"/>
      <c r="Q16007" s="116"/>
      <c r="R16007" s="116"/>
      <c r="S16007" s="116"/>
      <c r="T16007" s="117"/>
    </row>
    <row r="16008" spans="16:20" x14ac:dyDescent="0.15">
      <c r="P16008" s="115"/>
      <c r="Q16008" s="116"/>
      <c r="R16008" s="116"/>
      <c r="S16008" s="116"/>
      <c r="T16008" s="117"/>
    </row>
    <row r="16009" spans="16:20" x14ac:dyDescent="0.15">
      <c r="P16009" s="115"/>
      <c r="Q16009" s="116"/>
      <c r="R16009" s="116"/>
      <c r="S16009" s="116"/>
      <c r="T16009" s="117"/>
    </row>
    <row r="16010" spans="16:20" x14ac:dyDescent="0.15">
      <c r="P16010" s="115"/>
      <c r="Q16010" s="116"/>
      <c r="R16010" s="116"/>
      <c r="S16010" s="116"/>
      <c r="T16010" s="117"/>
    </row>
    <row r="16011" spans="16:20" x14ac:dyDescent="0.15">
      <c r="P16011" s="115"/>
      <c r="Q16011" s="116"/>
      <c r="R16011" s="116"/>
      <c r="S16011" s="116"/>
      <c r="T16011" s="117"/>
    </row>
    <row r="16012" spans="16:20" x14ac:dyDescent="0.15">
      <c r="P16012" s="115"/>
      <c r="Q16012" s="116"/>
      <c r="R16012" s="116"/>
      <c r="S16012" s="116"/>
      <c r="T16012" s="117"/>
    </row>
    <row r="16013" spans="16:20" x14ac:dyDescent="0.15">
      <c r="P16013" s="115"/>
      <c r="Q16013" s="116"/>
      <c r="R16013" s="116"/>
      <c r="S16013" s="116"/>
      <c r="T16013" s="117"/>
    </row>
    <row r="16014" spans="16:20" x14ac:dyDescent="0.15">
      <c r="P16014" s="115"/>
      <c r="Q16014" s="116"/>
      <c r="R16014" s="116"/>
      <c r="S16014" s="116"/>
      <c r="T16014" s="117"/>
    </row>
    <row r="16015" spans="16:20" x14ac:dyDescent="0.15">
      <c r="P16015" s="115"/>
      <c r="Q16015" s="116"/>
      <c r="R16015" s="116"/>
      <c r="S16015" s="116"/>
      <c r="T16015" s="117"/>
    </row>
    <row r="16016" spans="16:20" x14ac:dyDescent="0.15">
      <c r="P16016" s="115"/>
      <c r="Q16016" s="116"/>
      <c r="R16016" s="116"/>
      <c r="S16016" s="116"/>
      <c r="T16016" s="117"/>
    </row>
    <row r="16017" spans="16:20" x14ac:dyDescent="0.15">
      <c r="P16017" s="115"/>
      <c r="Q16017" s="116"/>
      <c r="R16017" s="116"/>
      <c r="S16017" s="116"/>
      <c r="T16017" s="117"/>
    </row>
    <row r="16018" spans="16:20" x14ac:dyDescent="0.15">
      <c r="P16018" s="115"/>
      <c r="Q16018" s="116"/>
      <c r="R16018" s="116"/>
      <c r="S16018" s="116"/>
      <c r="T16018" s="117"/>
    </row>
    <row r="16019" spans="16:20" x14ac:dyDescent="0.15">
      <c r="P16019" s="115"/>
      <c r="Q16019" s="116"/>
      <c r="R16019" s="116"/>
      <c r="S16019" s="116"/>
      <c r="T16019" s="117"/>
    </row>
    <row r="16020" spans="16:20" x14ac:dyDescent="0.15">
      <c r="P16020" s="115"/>
      <c r="Q16020" s="116"/>
      <c r="R16020" s="116"/>
      <c r="S16020" s="116"/>
      <c r="T16020" s="117"/>
    </row>
    <row r="16021" spans="16:20" x14ac:dyDescent="0.15">
      <c r="P16021" s="115"/>
      <c r="Q16021" s="116"/>
      <c r="R16021" s="116"/>
      <c r="S16021" s="116"/>
      <c r="T16021" s="117"/>
    </row>
    <row r="16022" spans="16:20" x14ac:dyDescent="0.15">
      <c r="P16022" s="115"/>
      <c r="Q16022" s="116"/>
      <c r="R16022" s="116"/>
      <c r="S16022" s="116"/>
      <c r="T16022" s="117"/>
    </row>
    <row r="16023" spans="16:20" x14ac:dyDescent="0.15">
      <c r="P16023" s="115"/>
      <c r="Q16023" s="116"/>
      <c r="R16023" s="116"/>
      <c r="S16023" s="116"/>
      <c r="T16023" s="117"/>
    </row>
    <row r="16024" spans="16:20" x14ac:dyDescent="0.15">
      <c r="P16024" s="115"/>
      <c r="Q16024" s="116"/>
      <c r="R16024" s="116"/>
      <c r="S16024" s="116"/>
      <c r="T16024" s="117"/>
    </row>
    <row r="16025" spans="16:20" x14ac:dyDescent="0.15">
      <c r="P16025" s="115"/>
      <c r="Q16025" s="116"/>
      <c r="R16025" s="116"/>
      <c r="S16025" s="116"/>
      <c r="T16025" s="117"/>
    </row>
    <row r="16026" spans="16:20" x14ac:dyDescent="0.15">
      <c r="P16026" s="115"/>
      <c r="Q16026" s="116"/>
      <c r="R16026" s="116"/>
      <c r="S16026" s="116"/>
      <c r="T16026" s="117"/>
    </row>
    <row r="16027" spans="16:20" x14ac:dyDescent="0.15">
      <c r="P16027" s="115"/>
      <c r="Q16027" s="116"/>
      <c r="R16027" s="116"/>
      <c r="S16027" s="116"/>
      <c r="T16027" s="117"/>
    </row>
    <row r="16028" spans="16:20" x14ac:dyDescent="0.15">
      <c r="P16028" s="115"/>
      <c r="Q16028" s="116"/>
      <c r="R16028" s="116"/>
      <c r="S16028" s="116"/>
      <c r="T16028" s="117"/>
    </row>
    <row r="16029" spans="16:20" x14ac:dyDescent="0.15">
      <c r="P16029" s="115"/>
      <c r="Q16029" s="116"/>
      <c r="R16029" s="116"/>
      <c r="S16029" s="116"/>
      <c r="T16029" s="117"/>
    </row>
    <row r="16030" spans="16:20" x14ac:dyDescent="0.15">
      <c r="P16030" s="115"/>
      <c r="Q16030" s="116"/>
      <c r="R16030" s="116"/>
      <c r="S16030" s="116"/>
      <c r="T16030" s="117"/>
    </row>
    <row r="16031" spans="16:20" x14ac:dyDescent="0.15">
      <c r="P16031" s="115"/>
      <c r="Q16031" s="116"/>
      <c r="R16031" s="116"/>
      <c r="S16031" s="116"/>
      <c r="T16031" s="117"/>
    </row>
    <row r="16032" spans="16:20" x14ac:dyDescent="0.15">
      <c r="P16032" s="115"/>
      <c r="Q16032" s="116"/>
      <c r="R16032" s="116"/>
      <c r="S16032" s="116"/>
      <c r="T16032" s="117"/>
    </row>
    <row r="16033" spans="16:20" x14ac:dyDescent="0.15">
      <c r="P16033" s="115"/>
      <c r="Q16033" s="116"/>
      <c r="R16033" s="116"/>
      <c r="S16033" s="116"/>
      <c r="T16033" s="117"/>
    </row>
    <row r="16034" spans="16:20" x14ac:dyDescent="0.15">
      <c r="P16034" s="115"/>
      <c r="Q16034" s="116"/>
      <c r="R16034" s="116"/>
      <c r="S16034" s="116"/>
      <c r="T16034" s="117"/>
    </row>
    <row r="16035" spans="16:20" x14ac:dyDescent="0.15">
      <c r="P16035" s="115"/>
      <c r="Q16035" s="116"/>
      <c r="R16035" s="116"/>
      <c r="S16035" s="116"/>
      <c r="T16035" s="117"/>
    </row>
    <row r="16036" spans="16:20" x14ac:dyDescent="0.15">
      <c r="P16036" s="115"/>
      <c r="Q16036" s="116"/>
      <c r="R16036" s="116"/>
      <c r="S16036" s="116"/>
      <c r="T16036" s="117"/>
    </row>
    <row r="16037" spans="16:20" x14ac:dyDescent="0.15">
      <c r="P16037" s="115"/>
      <c r="Q16037" s="116"/>
      <c r="R16037" s="116"/>
      <c r="S16037" s="116"/>
      <c r="T16037" s="117"/>
    </row>
    <row r="16038" spans="16:20" x14ac:dyDescent="0.15">
      <c r="P16038" s="115"/>
      <c r="Q16038" s="116"/>
      <c r="R16038" s="116"/>
      <c r="S16038" s="116"/>
      <c r="T16038" s="117"/>
    </row>
    <row r="16039" spans="16:20" x14ac:dyDescent="0.15">
      <c r="P16039" s="115"/>
      <c r="Q16039" s="116"/>
      <c r="R16039" s="116"/>
      <c r="S16039" s="116"/>
      <c r="T16039" s="117"/>
    </row>
    <row r="16040" spans="16:20" x14ac:dyDescent="0.15">
      <c r="P16040" s="115"/>
      <c r="Q16040" s="116"/>
      <c r="R16040" s="116"/>
      <c r="S16040" s="116"/>
      <c r="T16040" s="117"/>
    </row>
    <row r="16041" spans="16:20" x14ac:dyDescent="0.15">
      <c r="P16041" s="115"/>
      <c r="Q16041" s="116"/>
      <c r="R16041" s="116"/>
      <c r="S16041" s="116"/>
      <c r="T16041" s="117"/>
    </row>
    <row r="16042" spans="16:20" x14ac:dyDescent="0.15">
      <c r="P16042" s="115"/>
      <c r="Q16042" s="116"/>
      <c r="R16042" s="116"/>
      <c r="S16042" s="116"/>
      <c r="T16042" s="117"/>
    </row>
    <row r="16043" spans="16:20" x14ac:dyDescent="0.15">
      <c r="P16043" s="115"/>
      <c r="Q16043" s="116"/>
      <c r="R16043" s="116"/>
      <c r="S16043" s="116"/>
      <c r="T16043" s="117"/>
    </row>
    <row r="16044" spans="16:20" x14ac:dyDescent="0.15">
      <c r="P16044" s="115"/>
      <c r="Q16044" s="116"/>
      <c r="R16044" s="116"/>
      <c r="S16044" s="116"/>
      <c r="T16044" s="117"/>
    </row>
    <row r="16045" spans="16:20" x14ac:dyDescent="0.15">
      <c r="P16045" s="115"/>
      <c r="Q16045" s="116"/>
      <c r="R16045" s="116"/>
      <c r="S16045" s="116"/>
      <c r="T16045" s="117"/>
    </row>
    <row r="16046" spans="16:20" x14ac:dyDescent="0.15">
      <c r="P16046" s="115"/>
      <c r="Q16046" s="116"/>
      <c r="R16046" s="116"/>
      <c r="S16046" s="116"/>
      <c r="T16046" s="117"/>
    </row>
    <row r="16047" spans="16:20" x14ac:dyDescent="0.15">
      <c r="P16047" s="115"/>
      <c r="Q16047" s="116"/>
      <c r="R16047" s="116"/>
      <c r="S16047" s="116"/>
      <c r="T16047" s="117"/>
    </row>
    <row r="16048" spans="16:20" x14ac:dyDescent="0.15">
      <c r="P16048" s="115"/>
      <c r="Q16048" s="116"/>
      <c r="R16048" s="116"/>
      <c r="S16048" s="116"/>
      <c r="T16048" s="117"/>
    </row>
    <row r="16049" spans="16:20" x14ac:dyDescent="0.15">
      <c r="P16049" s="115"/>
      <c r="Q16049" s="116"/>
      <c r="R16049" s="116"/>
      <c r="S16049" s="116"/>
      <c r="T16049" s="117"/>
    </row>
    <row r="16050" spans="16:20" x14ac:dyDescent="0.15">
      <c r="P16050" s="115"/>
      <c r="Q16050" s="116"/>
      <c r="R16050" s="116"/>
      <c r="S16050" s="116"/>
      <c r="T16050" s="117"/>
    </row>
    <row r="16051" spans="16:20" x14ac:dyDescent="0.15">
      <c r="P16051" s="115"/>
      <c r="Q16051" s="116"/>
      <c r="R16051" s="116"/>
      <c r="S16051" s="116"/>
      <c r="T16051" s="117"/>
    </row>
    <row r="16052" spans="16:20" x14ac:dyDescent="0.15">
      <c r="P16052" s="115"/>
      <c r="Q16052" s="116"/>
      <c r="R16052" s="116"/>
      <c r="S16052" s="116"/>
      <c r="T16052" s="117"/>
    </row>
    <row r="16053" spans="16:20" x14ac:dyDescent="0.15">
      <c r="P16053" s="115"/>
      <c r="Q16053" s="116"/>
      <c r="R16053" s="116"/>
      <c r="S16053" s="116"/>
      <c r="T16053" s="117"/>
    </row>
    <row r="16054" spans="16:20" x14ac:dyDescent="0.15">
      <c r="P16054" s="115"/>
      <c r="Q16054" s="116"/>
      <c r="R16054" s="116"/>
      <c r="S16054" s="116"/>
      <c r="T16054" s="117"/>
    </row>
    <row r="16055" spans="16:20" x14ac:dyDescent="0.15">
      <c r="P16055" s="115"/>
      <c r="Q16055" s="116"/>
      <c r="R16055" s="116"/>
      <c r="S16055" s="116"/>
      <c r="T16055" s="117"/>
    </row>
    <row r="16056" spans="16:20" x14ac:dyDescent="0.15">
      <c r="P16056" s="115"/>
      <c r="Q16056" s="116"/>
      <c r="R16056" s="116"/>
      <c r="S16056" s="116"/>
      <c r="T16056" s="117"/>
    </row>
    <row r="16057" spans="16:20" x14ac:dyDescent="0.15">
      <c r="P16057" s="115"/>
      <c r="Q16057" s="116"/>
      <c r="R16057" s="116"/>
      <c r="S16057" s="116"/>
      <c r="T16057" s="117"/>
    </row>
    <row r="16058" spans="16:20" x14ac:dyDescent="0.15">
      <c r="P16058" s="115"/>
      <c r="Q16058" s="116"/>
      <c r="R16058" s="116"/>
      <c r="S16058" s="116"/>
      <c r="T16058" s="117"/>
    </row>
    <row r="16059" spans="16:20" x14ac:dyDescent="0.15">
      <c r="P16059" s="115"/>
      <c r="Q16059" s="116"/>
      <c r="R16059" s="116"/>
      <c r="S16059" s="116"/>
      <c r="T16059" s="117"/>
    </row>
    <row r="16060" spans="16:20" x14ac:dyDescent="0.15">
      <c r="P16060" s="115"/>
      <c r="Q16060" s="116"/>
      <c r="R16060" s="116"/>
      <c r="S16060" s="116"/>
      <c r="T16060" s="117"/>
    </row>
    <row r="16061" spans="16:20" x14ac:dyDescent="0.15">
      <c r="P16061" s="115"/>
      <c r="Q16061" s="116"/>
      <c r="R16061" s="116"/>
      <c r="S16061" s="116"/>
      <c r="T16061" s="117"/>
    </row>
    <row r="16062" spans="16:20" x14ac:dyDescent="0.15">
      <c r="P16062" s="115"/>
      <c r="Q16062" s="116"/>
      <c r="R16062" s="116"/>
      <c r="S16062" s="116"/>
      <c r="T16062" s="117"/>
    </row>
    <row r="16063" spans="16:20" x14ac:dyDescent="0.15">
      <c r="P16063" s="115"/>
      <c r="Q16063" s="116"/>
      <c r="R16063" s="116"/>
      <c r="S16063" s="116"/>
      <c r="T16063" s="117"/>
    </row>
    <row r="16064" spans="16:20" x14ac:dyDescent="0.15">
      <c r="P16064" s="115"/>
      <c r="Q16064" s="116"/>
      <c r="R16064" s="116"/>
      <c r="S16064" s="116"/>
      <c r="T16064" s="117"/>
    </row>
    <row r="16065" spans="16:20" x14ac:dyDescent="0.15">
      <c r="P16065" s="115"/>
      <c r="Q16065" s="116"/>
      <c r="R16065" s="116"/>
      <c r="S16065" s="116"/>
      <c r="T16065" s="117"/>
    </row>
    <row r="16066" spans="16:20" x14ac:dyDescent="0.15">
      <c r="P16066" s="115"/>
      <c r="Q16066" s="116"/>
      <c r="R16066" s="116"/>
      <c r="S16066" s="116"/>
      <c r="T16066" s="117"/>
    </row>
    <row r="16067" spans="16:20" x14ac:dyDescent="0.15">
      <c r="P16067" s="115"/>
      <c r="Q16067" s="116"/>
      <c r="R16067" s="116"/>
      <c r="S16067" s="116"/>
      <c r="T16067" s="117"/>
    </row>
    <row r="16068" spans="16:20" x14ac:dyDescent="0.15">
      <c r="P16068" s="115"/>
      <c r="Q16068" s="116"/>
      <c r="R16068" s="116"/>
      <c r="S16068" s="116"/>
      <c r="T16068" s="117"/>
    </row>
    <row r="16069" spans="16:20" x14ac:dyDescent="0.15">
      <c r="P16069" s="115"/>
      <c r="Q16069" s="116"/>
      <c r="R16069" s="116"/>
      <c r="S16069" s="116"/>
      <c r="T16069" s="117"/>
    </row>
    <row r="16070" spans="16:20" x14ac:dyDescent="0.15">
      <c r="P16070" s="115"/>
      <c r="Q16070" s="116"/>
      <c r="R16070" s="116"/>
      <c r="S16070" s="116"/>
      <c r="T16070" s="117"/>
    </row>
    <row r="16071" spans="16:20" x14ac:dyDescent="0.15">
      <c r="P16071" s="115"/>
      <c r="Q16071" s="116"/>
      <c r="R16071" s="116"/>
      <c r="S16071" s="116"/>
      <c r="T16071" s="117"/>
    </row>
    <row r="16072" spans="16:20" x14ac:dyDescent="0.15">
      <c r="P16072" s="115"/>
      <c r="Q16072" s="116"/>
      <c r="R16072" s="116"/>
      <c r="S16072" s="116"/>
      <c r="T16072" s="117"/>
    </row>
    <row r="16073" spans="16:20" x14ac:dyDescent="0.15">
      <c r="P16073" s="115"/>
      <c r="Q16073" s="116"/>
      <c r="R16073" s="116"/>
      <c r="S16073" s="116"/>
      <c r="T16073" s="117"/>
    </row>
    <row r="16074" spans="16:20" x14ac:dyDescent="0.15">
      <c r="P16074" s="115"/>
      <c r="Q16074" s="116"/>
      <c r="R16074" s="116"/>
      <c r="S16074" s="116"/>
      <c r="T16074" s="117"/>
    </row>
    <row r="16075" spans="16:20" x14ac:dyDescent="0.15">
      <c r="P16075" s="115"/>
      <c r="Q16075" s="116"/>
      <c r="R16075" s="116"/>
      <c r="S16075" s="116"/>
      <c r="T16075" s="117"/>
    </row>
    <row r="16076" spans="16:20" x14ac:dyDescent="0.15">
      <c r="P16076" s="115"/>
      <c r="Q16076" s="116"/>
      <c r="R16076" s="116"/>
      <c r="S16076" s="116"/>
      <c r="T16076" s="117"/>
    </row>
    <row r="16077" spans="16:20" x14ac:dyDescent="0.15">
      <c r="P16077" s="115"/>
      <c r="Q16077" s="116"/>
      <c r="R16077" s="116"/>
      <c r="S16077" s="116"/>
      <c r="T16077" s="117"/>
    </row>
    <row r="16078" spans="16:20" x14ac:dyDescent="0.15">
      <c r="P16078" s="115"/>
      <c r="Q16078" s="116"/>
      <c r="R16078" s="116"/>
      <c r="S16078" s="116"/>
      <c r="T16078" s="117"/>
    </row>
    <row r="16079" spans="16:20" x14ac:dyDescent="0.15">
      <c r="P16079" s="115"/>
      <c r="Q16079" s="116"/>
      <c r="R16079" s="116"/>
      <c r="S16079" s="116"/>
      <c r="T16079" s="117"/>
    </row>
    <row r="16080" spans="16:20" x14ac:dyDescent="0.15">
      <c r="P16080" s="115"/>
      <c r="Q16080" s="116"/>
      <c r="R16080" s="116"/>
      <c r="S16080" s="116"/>
      <c r="T16080" s="117"/>
    </row>
    <row r="16081" spans="16:20" x14ac:dyDescent="0.15">
      <c r="P16081" s="115"/>
      <c r="Q16081" s="116"/>
      <c r="R16081" s="116"/>
      <c r="S16081" s="116"/>
      <c r="T16081" s="117"/>
    </row>
    <row r="16082" spans="16:20" x14ac:dyDescent="0.15">
      <c r="P16082" s="115"/>
      <c r="Q16082" s="116"/>
      <c r="R16082" s="116"/>
      <c r="S16082" s="116"/>
      <c r="T16082" s="117"/>
    </row>
    <row r="16083" spans="16:20" x14ac:dyDescent="0.15">
      <c r="P16083" s="115"/>
      <c r="Q16083" s="116"/>
      <c r="R16083" s="116"/>
      <c r="S16083" s="116"/>
      <c r="T16083" s="117"/>
    </row>
    <row r="16084" spans="16:20" x14ac:dyDescent="0.15">
      <c r="P16084" s="115"/>
      <c r="Q16084" s="116"/>
      <c r="R16084" s="116"/>
      <c r="S16084" s="116"/>
      <c r="T16084" s="117"/>
    </row>
    <row r="16085" spans="16:20" x14ac:dyDescent="0.15">
      <c r="P16085" s="115"/>
      <c r="Q16085" s="116"/>
      <c r="R16085" s="116"/>
      <c r="S16085" s="116"/>
      <c r="T16085" s="117"/>
    </row>
    <row r="16086" spans="16:20" x14ac:dyDescent="0.15">
      <c r="P16086" s="115"/>
      <c r="Q16086" s="116"/>
      <c r="R16086" s="116"/>
      <c r="S16086" s="116"/>
      <c r="T16086" s="117"/>
    </row>
    <row r="16087" spans="16:20" x14ac:dyDescent="0.15">
      <c r="P16087" s="115"/>
      <c r="Q16087" s="116"/>
      <c r="R16087" s="116"/>
      <c r="S16087" s="116"/>
      <c r="T16087" s="117"/>
    </row>
    <row r="16088" spans="16:20" x14ac:dyDescent="0.15">
      <c r="P16088" s="115"/>
      <c r="Q16088" s="116"/>
      <c r="R16088" s="116"/>
      <c r="S16088" s="116"/>
      <c r="T16088" s="117"/>
    </row>
    <row r="16089" spans="16:20" x14ac:dyDescent="0.15">
      <c r="P16089" s="115"/>
      <c r="Q16089" s="116"/>
      <c r="R16089" s="116"/>
      <c r="S16089" s="116"/>
      <c r="T16089" s="117"/>
    </row>
    <row r="16090" spans="16:20" x14ac:dyDescent="0.15">
      <c r="P16090" s="115"/>
      <c r="Q16090" s="116"/>
      <c r="R16090" s="116"/>
      <c r="S16090" s="116"/>
      <c r="T16090" s="117"/>
    </row>
    <row r="16091" spans="16:20" x14ac:dyDescent="0.15">
      <c r="P16091" s="115"/>
      <c r="Q16091" s="116"/>
      <c r="R16091" s="116"/>
      <c r="S16091" s="116"/>
      <c r="T16091" s="117"/>
    </row>
    <row r="16092" spans="16:20" x14ac:dyDescent="0.15">
      <c r="P16092" s="115"/>
      <c r="Q16092" s="116"/>
      <c r="R16092" s="116"/>
      <c r="S16092" s="116"/>
      <c r="T16092" s="117"/>
    </row>
    <row r="16093" spans="16:20" x14ac:dyDescent="0.15">
      <c r="P16093" s="115"/>
      <c r="Q16093" s="116"/>
      <c r="R16093" s="116"/>
      <c r="S16093" s="116"/>
      <c r="T16093" s="117"/>
    </row>
    <row r="16094" spans="16:20" x14ac:dyDescent="0.15">
      <c r="P16094" s="115"/>
      <c r="Q16094" s="116"/>
      <c r="R16094" s="116"/>
      <c r="S16094" s="116"/>
      <c r="T16094" s="117"/>
    </row>
    <row r="16095" spans="16:20" x14ac:dyDescent="0.15">
      <c r="P16095" s="115"/>
      <c r="Q16095" s="116"/>
      <c r="R16095" s="116"/>
      <c r="S16095" s="116"/>
      <c r="T16095" s="117"/>
    </row>
    <row r="16096" spans="16:20" x14ac:dyDescent="0.15">
      <c r="P16096" s="115"/>
      <c r="Q16096" s="116"/>
      <c r="R16096" s="116"/>
      <c r="S16096" s="116"/>
      <c r="T16096" s="117"/>
    </row>
    <row r="16097" spans="16:20" x14ac:dyDescent="0.15">
      <c r="P16097" s="115"/>
      <c r="Q16097" s="116"/>
      <c r="R16097" s="116"/>
      <c r="S16097" s="116"/>
      <c r="T16097" s="117"/>
    </row>
    <row r="16098" spans="16:20" x14ac:dyDescent="0.15">
      <c r="P16098" s="115"/>
      <c r="Q16098" s="116"/>
      <c r="R16098" s="116"/>
      <c r="S16098" s="116"/>
      <c r="T16098" s="117"/>
    </row>
    <row r="16099" spans="16:20" x14ac:dyDescent="0.15">
      <c r="P16099" s="115"/>
      <c r="Q16099" s="116"/>
      <c r="R16099" s="116"/>
      <c r="S16099" s="116"/>
      <c r="T16099" s="117"/>
    </row>
    <row r="16100" spans="16:20" x14ac:dyDescent="0.15">
      <c r="P16100" s="115"/>
      <c r="Q16100" s="116"/>
      <c r="R16100" s="116"/>
      <c r="S16100" s="116"/>
      <c r="T16100" s="117"/>
    </row>
    <row r="16101" spans="16:20" x14ac:dyDescent="0.15">
      <c r="P16101" s="115"/>
      <c r="Q16101" s="116"/>
      <c r="R16101" s="116"/>
      <c r="S16101" s="116"/>
      <c r="T16101" s="117"/>
    </row>
    <row r="16102" spans="16:20" x14ac:dyDescent="0.15">
      <c r="P16102" s="115"/>
      <c r="Q16102" s="116"/>
      <c r="R16102" s="116"/>
      <c r="S16102" s="116"/>
      <c r="T16102" s="117"/>
    </row>
    <row r="16103" spans="16:20" x14ac:dyDescent="0.15">
      <c r="P16103" s="115"/>
      <c r="Q16103" s="116"/>
      <c r="R16103" s="116"/>
      <c r="S16103" s="116"/>
      <c r="T16103" s="117"/>
    </row>
    <row r="16104" spans="16:20" x14ac:dyDescent="0.15">
      <c r="P16104" s="115"/>
      <c r="Q16104" s="116"/>
      <c r="R16104" s="116"/>
      <c r="S16104" s="116"/>
      <c r="T16104" s="117"/>
    </row>
    <row r="16105" spans="16:20" x14ac:dyDescent="0.15">
      <c r="P16105" s="115"/>
      <c r="Q16105" s="116"/>
      <c r="R16105" s="116"/>
      <c r="S16105" s="116"/>
      <c r="T16105" s="117"/>
    </row>
    <row r="16106" spans="16:20" x14ac:dyDescent="0.15">
      <c r="P16106" s="115"/>
      <c r="Q16106" s="116"/>
      <c r="R16106" s="116"/>
      <c r="S16106" s="116"/>
      <c r="T16106" s="117"/>
    </row>
    <row r="16107" spans="16:20" x14ac:dyDescent="0.15">
      <c r="P16107" s="115"/>
      <c r="Q16107" s="116"/>
      <c r="R16107" s="116"/>
      <c r="S16107" s="116"/>
      <c r="T16107" s="117"/>
    </row>
    <row r="16108" spans="16:20" x14ac:dyDescent="0.15">
      <c r="P16108" s="115"/>
      <c r="Q16108" s="116"/>
      <c r="R16108" s="116"/>
      <c r="S16108" s="116"/>
      <c r="T16108" s="117"/>
    </row>
    <row r="16109" spans="16:20" x14ac:dyDescent="0.15">
      <c r="P16109" s="115"/>
      <c r="Q16109" s="116"/>
      <c r="R16109" s="116"/>
      <c r="S16109" s="116"/>
      <c r="T16109" s="117"/>
    </row>
    <row r="16110" spans="16:20" x14ac:dyDescent="0.15">
      <c r="P16110" s="115"/>
      <c r="Q16110" s="116"/>
      <c r="R16110" s="116"/>
      <c r="S16110" s="116"/>
      <c r="T16110" s="117"/>
    </row>
    <row r="16111" spans="16:20" x14ac:dyDescent="0.15">
      <c r="P16111" s="115"/>
      <c r="Q16111" s="116"/>
      <c r="R16111" s="116"/>
      <c r="S16111" s="116"/>
      <c r="T16111" s="117"/>
    </row>
    <row r="16112" spans="16:20" x14ac:dyDescent="0.15">
      <c r="P16112" s="115"/>
      <c r="Q16112" s="116"/>
      <c r="R16112" s="116"/>
      <c r="S16112" s="116"/>
      <c r="T16112" s="117"/>
    </row>
    <row r="16113" spans="16:20" x14ac:dyDescent="0.15">
      <c r="P16113" s="115"/>
      <c r="Q16113" s="116"/>
      <c r="R16113" s="116"/>
      <c r="S16113" s="116"/>
      <c r="T16113" s="117"/>
    </row>
    <row r="16114" spans="16:20" x14ac:dyDescent="0.15">
      <c r="P16114" s="115"/>
      <c r="Q16114" s="116"/>
      <c r="R16114" s="116"/>
      <c r="S16114" s="116"/>
      <c r="T16114" s="117"/>
    </row>
    <row r="16115" spans="16:20" x14ac:dyDescent="0.15">
      <c r="P16115" s="115"/>
      <c r="Q16115" s="116"/>
      <c r="R16115" s="116"/>
      <c r="S16115" s="116"/>
      <c r="T16115" s="117"/>
    </row>
    <row r="16116" spans="16:20" x14ac:dyDescent="0.15">
      <c r="P16116" s="115"/>
      <c r="Q16116" s="116"/>
      <c r="R16116" s="116"/>
      <c r="S16116" s="116"/>
      <c r="T16116" s="117"/>
    </row>
    <row r="16117" spans="16:20" x14ac:dyDescent="0.15">
      <c r="P16117" s="115"/>
      <c r="Q16117" s="116"/>
      <c r="R16117" s="116"/>
      <c r="S16117" s="116"/>
      <c r="T16117" s="117"/>
    </row>
    <row r="16118" spans="16:20" x14ac:dyDescent="0.15">
      <c r="P16118" s="115"/>
      <c r="Q16118" s="116"/>
      <c r="R16118" s="116"/>
      <c r="S16118" s="116"/>
      <c r="T16118" s="117"/>
    </row>
    <row r="16119" spans="16:20" x14ac:dyDescent="0.15">
      <c r="P16119" s="115"/>
      <c r="Q16119" s="116"/>
      <c r="R16119" s="116"/>
      <c r="S16119" s="116"/>
      <c r="T16119" s="117"/>
    </row>
    <row r="16120" spans="16:20" x14ac:dyDescent="0.15">
      <c r="P16120" s="115"/>
      <c r="Q16120" s="116"/>
      <c r="R16120" s="116"/>
      <c r="S16120" s="116"/>
      <c r="T16120" s="117"/>
    </row>
    <row r="16121" spans="16:20" x14ac:dyDescent="0.15">
      <c r="P16121" s="115"/>
      <c r="Q16121" s="116"/>
      <c r="R16121" s="116"/>
      <c r="S16121" s="116"/>
      <c r="T16121" s="117"/>
    </row>
    <row r="16122" spans="16:20" x14ac:dyDescent="0.15">
      <c r="P16122" s="115"/>
      <c r="Q16122" s="116"/>
      <c r="R16122" s="116"/>
      <c r="S16122" s="116"/>
      <c r="T16122" s="117"/>
    </row>
    <row r="16123" spans="16:20" x14ac:dyDescent="0.15">
      <c r="P16123" s="115"/>
      <c r="Q16123" s="116"/>
      <c r="R16123" s="116"/>
      <c r="S16123" s="116"/>
      <c r="T16123" s="117"/>
    </row>
    <row r="16124" spans="16:20" x14ac:dyDescent="0.15">
      <c r="P16124" s="115"/>
      <c r="Q16124" s="116"/>
      <c r="R16124" s="116"/>
      <c r="S16124" s="116"/>
      <c r="T16124" s="117"/>
    </row>
    <row r="16125" spans="16:20" x14ac:dyDescent="0.15">
      <c r="P16125" s="115"/>
      <c r="Q16125" s="116"/>
      <c r="R16125" s="116"/>
      <c r="S16125" s="116"/>
      <c r="T16125" s="117"/>
    </row>
    <row r="16126" spans="16:20" x14ac:dyDescent="0.15">
      <c r="P16126" s="115"/>
      <c r="Q16126" s="116"/>
      <c r="R16126" s="116"/>
      <c r="S16126" s="116"/>
      <c r="T16126" s="117"/>
    </row>
    <row r="16127" spans="16:20" x14ac:dyDescent="0.15">
      <c r="P16127" s="115"/>
      <c r="Q16127" s="116"/>
      <c r="R16127" s="116"/>
      <c r="S16127" s="116"/>
      <c r="T16127" s="117"/>
    </row>
    <row r="16128" spans="16:20" x14ac:dyDescent="0.15">
      <c r="P16128" s="115"/>
      <c r="Q16128" s="116"/>
      <c r="R16128" s="116"/>
      <c r="S16128" s="116"/>
      <c r="T16128" s="117"/>
    </row>
    <row r="16129" spans="16:20" x14ac:dyDescent="0.15">
      <c r="P16129" s="115"/>
      <c r="Q16129" s="116"/>
      <c r="R16129" s="116"/>
      <c r="S16129" s="116"/>
      <c r="T16129" s="117"/>
    </row>
    <row r="16130" spans="16:20" x14ac:dyDescent="0.15">
      <c r="P16130" s="115"/>
      <c r="Q16130" s="116"/>
      <c r="R16130" s="116"/>
      <c r="S16130" s="116"/>
      <c r="T16130" s="117"/>
    </row>
    <row r="16131" spans="16:20" x14ac:dyDescent="0.15">
      <c r="P16131" s="115"/>
      <c r="Q16131" s="116"/>
      <c r="R16131" s="116"/>
      <c r="S16131" s="116"/>
      <c r="T16131" s="117"/>
    </row>
    <row r="16132" spans="16:20" x14ac:dyDescent="0.15">
      <c r="P16132" s="115"/>
      <c r="Q16132" s="116"/>
      <c r="R16132" s="116"/>
      <c r="S16132" s="116"/>
      <c r="T16132" s="117"/>
    </row>
    <row r="16133" spans="16:20" x14ac:dyDescent="0.15">
      <c r="P16133" s="115"/>
      <c r="Q16133" s="116"/>
      <c r="R16133" s="116"/>
      <c r="S16133" s="116"/>
      <c r="T16133" s="117"/>
    </row>
    <row r="16134" spans="16:20" x14ac:dyDescent="0.15">
      <c r="P16134" s="115"/>
      <c r="Q16134" s="116"/>
      <c r="R16134" s="116"/>
      <c r="S16134" s="116"/>
      <c r="T16134" s="117"/>
    </row>
    <row r="16135" spans="16:20" x14ac:dyDescent="0.15">
      <c r="P16135" s="115"/>
      <c r="Q16135" s="116"/>
      <c r="R16135" s="116"/>
      <c r="S16135" s="116"/>
      <c r="T16135" s="117"/>
    </row>
    <row r="16136" spans="16:20" x14ac:dyDescent="0.15">
      <c r="P16136" s="115"/>
      <c r="Q16136" s="116"/>
      <c r="R16136" s="116"/>
      <c r="S16136" s="116"/>
      <c r="T16136" s="117"/>
    </row>
    <row r="16137" spans="16:20" x14ac:dyDescent="0.15">
      <c r="P16137" s="115"/>
      <c r="Q16137" s="116"/>
      <c r="R16137" s="116"/>
      <c r="S16137" s="116"/>
      <c r="T16137" s="117"/>
    </row>
    <row r="16138" spans="16:20" x14ac:dyDescent="0.15">
      <c r="P16138" s="115"/>
      <c r="Q16138" s="116"/>
      <c r="R16138" s="116"/>
      <c r="S16138" s="116"/>
      <c r="T16138" s="117"/>
    </row>
    <row r="16139" spans="16:20" x14ac:dyDescent="0.15">
      <c r="P16139" s="115"/>
      <c r="Q16139" s="116"/>
      <c r="R16139" s="116"/>
      <c r="S16139" s="116"/>
      <c r="T16139" s="117"/>
    </row>
    <row r="16140" spans="16:20" x14ac:dyDescent="0.15">
      <c r="P16140" s="115"/>
      <c r="Q16140" s="116"/>
      <c r="R16140" s="116"/>
      <c r="S16140" s="116"/>
      <c r="T16140" s="117"/>
    </row>
    <row r="16141" spans="16:20" x14ac:dyDescent="0.15">
      <c r="P16141" s="115"/>
      <c r="Q16141" s="116"/>
      <c r="R16141" s="116"/>
      <c r="S16141" s="116"/>
      <c r="T16141" s="117"/>
    </row>
    <row r="16142" spans="16:20" x14ac:dyDescent="0.15">
      <c r="P16142" s="115"/>
      <c r="Q16142" s="116"/>
      <c r="R16142" s="116"/>
      <c r="S16142" s="116"/>
      <c r="T16142" s="117"/>
    </row>
    <row r="16143" spans="16:20" x14ac:dyDescent="0.15">
      <c r="P16143" s="115"/>
      <c r="Q16143" s="116"/>
      <c r="R16143" s="116"/>
      <c r="S16143" s="116"/>
      <c r="T16143" s="117"/>
    </row>
    <row r="16144" spans="16:20" x14ac:dyDescent="0.15">
      <c r="P16144" s="115"/>
      <c r="Q16144" s="116"/>
      <c r="R16144" s="116"/>
      <c r="S16144" s="116"/>
      <c r="T16144" s="117"/>
    </row>
    <row r="16145" spans="16:20" x14ac:dyDescent="0.15">
      <c r="P16145" s="115"/>
      <c r="Q16145" s="116"/>
      <c r="R16145" s="116"/>
      <c r="S16145" s="116"/>
      <c r="T16145" s="117"/>
    </row>
    <row r="16146" spans="16:20" x14ac:dyDescent="0.15">
      <c r="P16146" s="115"/>
      <c r="Q16146" s="116"/>
      <c r="R16146" s="116"/>
      <c r="S16146" s="116"/>
      <c r="T16146" s="117"/>
    </row>
    <row r="16147" spans="16:20" x14ac:dyDescent="0.15">
      <c r="P16147" s="115"/>
      <c r="Q16147" s="116"/>
      <c r="R16147" s="116"/>
      <c r="S16147" s="116"/>
      <c r="T16147" s="117"/>
    </row>
    <row r="16148" spans="16:20" x14ac:dyDescent="0.15">
      <c r="P16148" s="115"/>
      <c r="Q16148" s="116"/>
      <c r="R16148" s="116"/>
      <c r="S16148" s="116"/>
      <c r="T16148" s="117"/>
    </row>
    <row r="16149" spans="16:20" x14ac:dyDescent="0.15">
      <c r="P16149" s="115"/>
      <c r="Q16149" s="116"/>
      <c r="R16149" s="116"/>
      <c r="S16149" s="116"/>
      <c r="T16149" s="117"/>
    </row>
    <row r="16150" spans="16:20" x14ac:dyDescent="0.15">
      <c r="P16150" s="115"/>
      <c r="Q16150" s="116"/>
      <c r="R16150" s="116"/>
      <c r="S16150" s="116"/>
      <c r="T16150" s="117"/>
    </row>
    <row r="16151" spans="16:20" x14ac:dyDescent="0.15">
      <c r="P16151" s="115"/>
      <c r="Q16151" s="116"/>
      <c r="R16151" s="116"/>
      <c r="S16151" s="116"/>
      <c r="T16151" s="117"/>
    </row>
    <row r="16152" spans="16:20" x14ac:dyDescent="0.15">
      <c r="P16152" s="115"/>
      <c r="Q16152" s="116"/>
      <c r="R16152" s="116"/>
      <c r="S16152" s="116"/>
      <c r="T16152" s="117"/>
    </row>
    <row r="16153" spans="16:20" x14ac:dyDescent="0.15">
      <c r="P16153" s="115"/>
      <c r="Q16153" s="116"/>
      <c r="R16153" s="116"/>
      <c r="S16153" s="116"/>
      <c r="T16153" s="117"/>
    </row>
    <row r="16154" spans="16:20" x14ac:dyDescent="0.15">
      <c r="P16154" s="115"/>
      <c r="Q16154" s="116"/>
      <c r="R16154" s="116"/>
      <c r="S16154" s="116"/>
      <c r="T16154" s="117"/>
    </row>
    <row r="16155" spans="16:20" x14ac:dyDescent="0.15">
      <c r="P16155" s="115"/>
      <c r="Q16155" s="116"/>
      <c r="R16155" s="116"/>
      <c r="S16155" s="116"/>
      <c r="T16155" s="117"/>
    </row>
    <row r="16156" spans="16:20" x14ac:dyDescent="0.15">
      <c r="P16156" s="115"/>
      <c r="Q16156" s="116"/>
      <c r="R16156" s="116"/>
      <c r="S16156" s="116"/>
      <c r="T16156" s="117"/>
    </row>
    <row r="16157" spans="16:20" x14ac:dyDescent="0.15">
      <c r="P16157" s="115"/>
      <c r="Q16157" s="116"/>
      <c r="R16157" s="116"/>
      <c r="S16157" s="116"/>
      <c r="T16157" s="117"/>
    </row>
    <row r="16158" spans="16:20" x14ac:dyDescent="0.15">
      <c r="P16158" s="115"/>
      <c r="Q16158" s="116"/>
      <c r="R16158" s="116"/>
      <c r="S16158" s="116"/>
      <c r="T16158" s="117"/>
    </row>
    <row r="16159" spans="16:20" x14ac:dyDescent="0.15">
      <c r="P16159" s="115"/>
      <c r="Q16159" s="116"/>
      <c r="R16159" s="116"/>
      <c r="S16159" s="116"/>
      <c r="T16159" s="117"/>
    </row>
    <row r="16160" spans="16:20" x14ac:dyDescent="0.15">
      <c r="P16160" s="115"/>
      <c r="Q16160" s="116"/>
      <c r="R16160" s="116"/>
      <c r="S16160" s="116"/>
      <c r="T16160" s="117"/>
    </row>
    <row r="16161" spans="16:20" x14ac:dyDescent="0.15">
      <c r="P16161" s="115"/>
      <c r="Q16161" s="116"/>
      <c r="R16161" s="116"/>
      <c r="S16161" s="116"/>
      <c r="T16161" s="117"/>
    </row>
    <row r="16162" spans="16:20" x14ac:dyDescent="0.15">
      <c r="P16162" s="115"/>
      <c r="Q16162" s="116"/>
      <c r="R16162" s="116"/>
      <c r="S16162" s="116"/>
      <c r="T16162" s="117"/>
    </row>
    <row r="16163" spans="16:20" x14ac:dyDescent="0.15">
      <c r="P16163" s="115"/>
      <c r="Q16163" s="116"/>
      <c r="R16163" s="116"/>
      <c r="S16163" s="116"/>
      <c r="T16163" s="117"/>
    </row>
    <row r="16164" spans="16:20" x14ac:dyDescent="0.15">
      <c r="P16164" s="115"/>
      <c r="Q16164" s="116"/>
      <c r="R16164" s="116"/>
      <c r="S16164" s="116"/>
      <c r="T16164" s="117"/>
    </row>
    <row r="16165" spans="16:20" x14ac:dyDescent="0.15">
      <c r="P16165" s="115"/>
      <c r="Q16165" s="116"/>
      <c r="R16165" s="116"/>
      <c r="S16165" s="116"/>
      <c r="T16165" s="117"/>
    </row>
    <row r="16166" spans="16:20" x14ac:dyDescent="0.15">
      <c r="P16166" s="115"/>
      <c r="Q16166" s="116"/>
      <c r="R16166" s="116"/>
      <c r="S16166" s="116"/>
      <c r="T16166" s="117"/>
    </row>
    <row r="16167" spans="16:20" x14ac:dyDescent="0.15">
      <c r="P16167" s="115"/>
      <c r="Q16167" s="116"/>
      <c r="R16167" s="116"/>
      <c r="S16167" s="116"/>
      <c r="T16167" s="117"/>
    </row>
    <row r="16168" spans="16:20" x14ac:dyDescent="0.15">
      <c r="P16168" s="115"/>
      <c r="Q16168" s="116"/>
      <c r="R16168" s="116"/>
      <c r="S16168" s="116"/>
      <c r="T16168" s="117"/>
    </row>
    <row r="16169" spans="16:20" x14ac:dyDescent="0.15">
      <c r="P16169" s="115"/>
      <c r="Q16169" s="116"/>
      <c r="R16169" s="116"/>
      <c r="S16169" s="116"/>
      <c r="T16169" s="117"/>
    </row>
    <row r="16170" spans="16:20" x14ac:dyDescent="0.15">
      <c r="P16170" s="115"/>
      <c r="Q16170" s="116"/>
      <c r="R16170" s="116"/>
      <c r="S16170" s="116"/>
      <c r="T16170" s="117"/>
    </row>
    <row r="16171" spans="16:20" x14ac:dyDescent="0.15">
      <c r="P16171" s="115"/>
      <c r="Q16171" s="116"/>
      <c r="R16171" s="116"/>
      <c r="S16171" s="116"/>
      <c r="T16171" s="117"/>
    </row>
    <row r="16172" spans="16:20" x14ac:dyDescent="0.15">
      <c r="P16172" s="115"/>
      <c r="Q16172" s="116"/>
      <c r="R16172" s="116"/>
      <c r="S16172" s="116"/>
      <c r="T16172" s="117"/>
    </row>
    <row r="16173" spans="16:20" x14ac:dyDescent="0.15">
      <c r="P16173" s="115"/>
      <c r="Q16173" s="116"/>
      <c r="R16173" s="116"/>
      <c r="S16173" s="116"/>
      <c r="T16173" s="117"/>
    </row>
    <row r="16174" spans="16:20" x14ac:dyDescent="0.15">
      <c r="P16174" s="115"/>
      <c r="Q16174" s="116"/>
      <c r="R16174" s="116"/>
      <c r="S16174" s="116"/>
      <c r="T16174" s="117"/>
    </row>
    <row r="16175" spans="16:20" x14ac:dyDescent="0.15">
      <c r="P16175" s="115"/>
      <c r="Q16175" s="116"/>
      <c r="R16175" s="116"/>
      <c r="S16175" s="116"/>
      <c r="T16175" s="117"/>
    </row>
    <row r="16176" spans="16:20" x14ac:dyDescent="0.15">
      <c r="P16176" s="115"/>
      <c r="Q16176" s="116"/>
      <c r="R16176" s="116"/>
      <c r="S16176" s="116"/>
      <c r="T16176" s="117"/>
    </row>
    <row r="16177" spans="16:20" x14ac:dyDescent="0.15">
      <c r="P16177" s="115"/>
      <c r="Q16177" s="116"/>
      <c r="R16177" s="116"/>
      <c r="S16177" s="116"/>
      <c r="T16177" s="117"/>
    </row>
    <row r="16178" spans="16:20" x14ac:dyDescent="0.15">
      <c r="P16178" s="115"/>
      <c r="Q16178" s="116"/>
      <c r="R16178" s="116"/>
      <c r="S16178" s="116"/>
      <c r="T16178" s="117"/>
    </row>
    <row r="16179" spans="16:20" x14ac:dyDescent="0.15">
      <c r="P16179" s="115"/>
      <c r="Q16179" s="116"/>
      <c r="R16179" s="116"/>
      <c r="S16179" s="116"/>
      <c r="T16179" s="117"/>
    </row>
    <row r="16180" spans="16:20" x14ac:dyDescent="0.15">
      <c r="P16180" s="115"/>
      <c r="Q16180" s="116"/>
      <c r="R16180" s="116"/>
      <c r="S16180" s="116"/>
      <c r="T16180" s="117"/>
    </row>
    <row r="16181" spans="16:20" x14ac:dyDescent="0.15">
      <c r="P16181" s="115"/>
      <c r="Q16181" s="116"/>
      <c r="R16181" s="116"/>
      <c r="S16181" s="116"/>
      <c r="T16181" s="117"/>
    </row>
    <row r="16182" spans="16:20" x14ac:dyDescent="0.15">
      <c r="P16182" s="115"/>
      <c r="Q16182" s="116"/>
      <c r="R16182" s="116"/>
      <c r="S16182" s="116"/>
      <c r="T16182" s="117"/>
    </row>
    <row r="16183" spans="16:20" x14ac:dyDescent="0.15">
      <c r="P16183" s="115"/>
      <c r="Q16183" s="116"/>
      <c r="R16183" s="116"/>
      <c r="S16183" s="116"/>
      <c r="T16183" s="117"/>
    </row>
    <row r="16184" spans="16:20" x14ac:dyDescent="0.15">
      <c r="P16184" s="115"/>
      <c r="Q16184" s="116"/>
      <c r="R16184" s="116"/>
      <c r="S16184" s="116"/>
      <c r="T16184" s="117"/>
    </row>
    <row r="16185" spans="16:20" x14ac:dyDescent="0.15">
      <c r="P16185" s="115"/>
      <c r="Q16185" s="116"/>
      <c r="R16185" s="116"/>
      <c r="S16185" s="116"/>
      <c r="T16185" s="117"/>
    </row>
    <row r="16186" spans="16:20" x14ac:dyDescent="0.15">
      <c r="P16186" s="115"/>
      <c r="Q16186" s="116"/>
      <c r="R16186" s="116"/>
      <c r="S16186" s="116"/>
      <c r="T16186" s="117"/>
    </row>
    <row r="16187" spans="16:20" x14ac:dyDescent="0.15">
      <c r="P16187" s="115"/>
      <c r="Q16187" s="116"/>
      <c r="R16187" s="116"/>
      <c r="S16187" s="116"/>
      <c r="T16187" s="117"/>
    </row>
    <row r="16188" spans="16:20" x14ac:dyDescent="0.15">
      <c r="P16188" s="115"/>
      <c r="Q16188" s="116"/>
      <c r="R16188" s="116"/>
      <c r="S16188" s="116"/>
      <c r="T16188" s="117"/>
    </row>
    <row r="16189" spans="16:20" x14ac:dyDescent="0.15">
      <c r="P16189" s="115"/>
      <c r="Q16189" s="116"/>
      <c r="R16189" s="116"/>
      <c r="S16189" s="116"/>
      <c r="T16189" s="117"/>
    </row>
    <row r="16190" spans="16:20" x14ac:dyDescent="0.15">
      <c r="P16190" s="115"/>
      <c r="Q16190" s="116"/>
      <c r="R16190" s="116"/>
      <c r="S16190" s="116"/>
      <c r="T16190" s="117"/>
    </row>
    <row r="16191" spans="16:20" x14ac:dyDescent="0.15">
      <c r="P16191" s="115"/>
      <c r="Q16191" s="116"/>
      <c r="R16191" s="116"/>
      <c r="S16191" s="116"/>
      <c r="T16191" s="117"/>
    </row>
    <row r="16192" spans="16:20" x14ac:dyDescent="0.15">
      <c r="P16192" s="115"/>
      <c r="Q16192" s="116"/>
      <c r="R16192" s="116"/>
      <c r="S16192" s="116"/>
      <c r="T16192" s="117"/>
    </row>
    <row r="16193" spans="16:20" x14ac:dyDescent="0.15">
      <c r="P16193" s="115"/>
      <c r="Q16193" s="116"/>
      <c r="R16193" s="116"/>
      <c r="S16193" s="116"/>
      <c r="T16193" s="117"/>
    </row>
    <row r="16194" spans="16:20" x14ac:dyDescent="0.15">
      <c r="P16194" s="115"/>
      <c r="Q16194" s="116"/>
      <c r="R16194" s="116"/>
      <c r="S16194" s="116"/>
      <c r="T16194" s="117"/>
    </row>
    <row r="16195" spans="16:20" x14ac:dyDescent="0.15">
      <c r="P16195" s="115"/>
      <c r="Q16195" s="116"/>
      <c r="R16195" s="116"/>
      <c r="S16195" s="116"/>
      <c r="T16195" s="117"/>
    </row>
    <row r="16196" spans="16:20" x14ac:dyDescent="0.15">
      <c r="P16196" s="115"/>
      <c r="Q16196" s="116"/>
      <c r="R16196" s="116"/>
      <c r="S16196" s="116"/>
      <c r="T16196" s="117"/>
    </row>
    <row r="16197" spans="16:20" x14ac:dyDescent="0.15">
      <c r="P16197" s="115"/>
      <c r="Q16197" s="116"/>
      <c r="R16197" s="116"/>
      <c r="S16197" s="116"/>
      <c r="T16197" s="117"/>
    </row>
    <row r="16198" spans="16:20" x14ac:dyDescent="0.15">
      <c r="P16198" s="115"/>
      <c r="Q16198" s="116"/>
      <c r="R16198" s="116"/>
      <c r="S16198" s="116"/>
      <c r="T16198" s="117"/>
    </row>
    <row r="16199" spans="16:20" x14ac:dyDescent="0.15">
      <c r="P16199" s="115"/>
      <c r="Q16199" s="116"/>
      <c r="R16199" s="116"/>
      <c r="S16199" s="116"/>
      <c r="T16199" s="117"/>
    </row>
    <row r="16200" spans="16:20" x14ac:dyDescent="0.15">
      <c r="P16200" s="115"/>
      <c r="Q16200" s="116"/>
      <c r="R16200" s="116"/>
      <c r="S16200" s="116"/>
      <c r="T16200" s="117"/>
    </row>
    <row r="16201" spans="16:20" x14ac:dyDescent="0.15">
      <c r="P16201" s="115"/>
      <c r="Q16201" s="116"/>
      <c r="R16201" s="116"/>
      <c r="S16201" s="116"/>
      <c r="T16201" s="117"/>
    </row>
    <row r="16202" spans="16:20" x14ac:dyDescent="0.15">
      <c r="P16202" s="115"/>
      <c r="Q16202" s="116"/>
      <c r="R16202" s="116"/>
      <c r="S16202" s="116"/>
      <c r="T16202" s="117"/>
    </row>
    <row r="16203" spans="16:20" x14ac:dyDescent="0.15">
      <c r="P16203" s="115"/>
      <c r="Q16203" s="116"/>
      <c r="R16203" s="116"/>
      <c r="S16203" s="116"/>
      <c r="T16203" s="117"/>
    </row>
    <row r="16204" spans="16:20" x14ac:dyDescent="0.15">
      <c r="P16204" s="115"/>
      <c r="Q16204" s="116"/>
      <c r="R16204" s="116"/>
      <c r="S16204" s="116"/>
      <c r="T16204" s="117"/>
    </row>
    <row r="16205" spans="16:20" x14ac:dyDescent="0.15">
      <c r="P16205" s="115"/>
      <c r="Q16205" s="116"/>
      <c r="R16205" s="116"/>
      <c r="S16205" s="116"/>
      <c r="T16205" s="117"/>
    </row>
    <row r="16206" spans="16:20" x14ac:dyDescent="0.15">
      <c r="P16206" s="115"/>
      <c r="Q16206" s="116"/>
      <c r="R16206" s="116"/>
      <c r="S16206" s="116"/>
      <c r="T16206" s="117"/>
    </row>
    <row r="16207" spans="16:20" x14ac:dyDescent="0.15">
      <c r="P16207" s="115"/>
      <c r="Q16207" s="116"/>
      <c r="R16207" s="116"/>
      <c r="S16207" s="116"/>
      <c r="T16207" s="117"/>
    </row>
    <row r="16208" spans="16:20" x14ac:dyDescent="0.15">
      <c r="P16208" s="115"/>
      <c r="Q16208" s="116"/>
      <c r="R16208" s="116"/>
      <c r="S16208" s="116"/>
      <c r="T16208" s="117"/>
    </row>
    <row r="16209" spans="16:20" x14ac:dyDescent="0.15">
      <c r="P16209" s="115"/>
      <c r="Q16209" s="116"/>
      <c r="R16209" s="116"/>
      <c r="S16209" s="116"/>
      <c r="T16209" s="117"/>
    </row>
    <row r="16210" spans="16:20" x14ac:dyDescent="0.15">
      <c r="P16210" s="115"/>
      <c r="Q16210" s="116"/>
      <c r="R16210" s="116"/>
      <c r="S16210" s="116"/>
      <c r="T16210" s="117"/>
    </row>
    <row r="16211" spans="16:20" x14ac:dyDescent="0.15">
      <c r="P16211" s="115"/>
      <c r="Q16211" s="116"/>
      <c r="R16211" s="116"/>
      <c r="S16211" s="116"/>
      <c r="T16211" s="117"/>
    </row>
    <row r="16212" spans="16:20" x14ac:dyDescent="0.15">
      <c r="P16212" s="115"/>
      <c r="Q16212" s="116"/>
      <c r="R16212" s="116"/>
      <c r="S16212" s="116"/>
      <c r="T16212" s="117"/>
    </row>
    <row r="16213" spans="16:20" x14ac:dyDescent="0.15">
      <c r="P16213" s="115"/>
      <c r="Q16213" s="116"/>
      <c r="R16213" s="116"/>
      <c r="S16213" s="116"/>
      <c r="T16213" s="117"/>
    </row>
    <row r="16214" spans="16:20" x14ac:dyDescent="0.15">
      <c r="P16214" s="115"/>
      <c r="Q16214" s="116"/>
      <c r="R16214" s="116"/>
      <c r="S16214" s="116"/>
      <c r="T16214" s="117"/>
    </row>
    <row r="16215" spans="16:20" x14ac:dyDescent="0.15">
      <c r="P16215" s="115"/>
      <c r="Q16215" s="116"/>
      <c r="R16215" s="116"/>
      <c r="S16215" s="116"/>
      <c r="T16215" s="117"/>
    </row>
    <row r="16216" spans="16:20" x14ac:dyDescent="0.15">
      <c r="P16216" s="115"/>
      <c r="Q16216" s="116"/>
      <c r="R16216" s="116"/>
      <c r="S16216" s="116"/>
      <c r="T16216" s="117"/>
    </row>
    <row r="16217" spans="16:20" x14ac:dyDescent="0.15">
      <c r="P16217" s="115"/>
      <c r="Q16217" s="116"/>
      <c r="R16217" s="116"/>
      <c r="S16217" s="116"/>
      <c r="T16217" s="117"/>
    </row>
    <row r="16218" spans="16:20" x14ac:dyDescent="0.15">
      <c r="P16218" s="115"/>
      <c r="Q16218" s="116"/>
      <c r="R16218" s="116"/>
      <c r="S16218" s="116"/>
      <c r="T16218" s="117"/>
    </row>
    <row r="16219" spans="16:20" x14ac:dyDescent="0.15">
      <c r="P16219" s="115"/>
      <c r="Q16219" s="116"/>
      <c r="R16219" s="116"/>
      <c r="S16219" s="116"/>
      <c r="T16219" s="117"/>
    </row>
    <row r="16220" spans="16:20" x14ac:dyDescent="0.15">
      <c r="P16220" s="115"/>
      <c r="Q16220" s="116"/>
      <c r="R16220" s="116"/>
      <c r="S16220" s="116"/>
      <c r="T16220" s="117"/>
    </row>
    <row r="16221" spans="16:20" x14ac:dyDescent="0.15">
      <c r="P16221" s="115"/>
      <c r="Q16221" s="116"/>
      <c r="R16221" s="116"/>
      <c r="S16221" s="116"/>
      <c r="T16221" s="117"/>
    </row>
    <row r="16222" spans="16:20" x14ac:dyDescent="0.15">
      <c r="P16222" s="115"/>
      <c r="Q16222" s="116"/>
      <c r="R16222" s="116"/>
      <c r="S16222" s="116"/>
      <c r="T16222" s="117"/>
    </row>
    <row r="16223" spans="16:20" x14ac:dyDescent="0.15">
      <c r="P16223" s="115"/>
      <c r="Q16223" s="116"/>
      <c r="R16223" s="116"/>
      <c r="S16223" s="116"/>
      <c r="T16223" s="117"/>
    </row>
    <row r="16224" spans="16:20" x14ac:dyDescent="0.15">
      <c r="P16224" s="115"/>
      <c r="Q16224" s="116"/>
      <c r="R16224" s="116"/>
      <c r="S16224" s="116"/>
      <c r="T16224" s="117"/>
    </row>
    <row r="16225" spans="16:20" x14ac:dyDescent="0.15">
      <c r="P16225" s="115"/>
      <c r="Q16225" s="116"/>
      <c r="R16225" s="116"/>
      <c r="S16225" s="116"/>
      <c r="T16225" s="117"/>
    </row>
    <row r="16226" spans="16:20" x14ac:dyDescent="0.15">
      <c r="P16226" s="115"/>
      <c r="Q16226" s="116"/>
      <c r="R16226" s="116"/>
      <c r="S16226" s="116"/>
      <c r="T16226" s="117"/>
    </row>
    <row r="16227" spans="16:20" x14ac:dyDescent="0.15">
      <c r="P16227" s="115"/>
      <c r="Q16227" s="116"/>
      <c r="R16227" s="116"/>
      <c r="S16227" s="116"/>
      <c r="T16227" s="117"/>
    </row>
    <row r="16228" spans="16:20" x14ac:dyDescent="0.15">
      <c r="P16228" s="115"/>
      <c r="Q16228" s="116"/>
      <c r="R16228" s="116"/>
      <c r="S16228" s="116"/>
      <c r="T16228" s="117"/>
    </row>
    <row r="16229" spans="16:20" x14ac:dyDescent="0.15">
      <c r="P16229" s="115"/>
      <c r="Q16229" s="116"/>
      <c r="R16229" s="116"/>
      <c r="S16229" s="116"/>
      <c r="T16229" s="117"/>
    </row>
    <row r="16230" spans="16:20" x14ac:dyDescent="0.15">
      <c r="P16230" s="115"/>
      <c r="Q16230" s="116"/>
      <c r="R16230" s="116"/>
      <c r="S16230" s="116"/>
      <c r="T16230" s="117"/>
    </row>
    <row r="16231" spans="16:20" x14ac:dyDescent="0.15">
      <c r="P16231" s="115"/>
      <c r="Q16231" s="116"/>
      <c r="R16231" s="116"/>
      <c r="S16231" s="116"/>
      <c r="T16231" s="117"/>
    </row>
    <row r="16232" spans="16:20" x14ac:dyDescent="0.15">
      <c r="P16232" s="115"/>
      <c r="Q16232" s="116"/>
      <c r="R16232" s="116"/>
      <c r="S16232" s="116"/>
      <c r="T16232" s="117"/>
    </row>
    <row r="16233" spans="16:20" x14ac:dyDescent="0.15">
      <c r="P16233" s="115"/>
      <c r="Q16233" s="116"/>
      <c r="R16233" s="116"/>
      <c r="S16233" s="116"/>
      <c r="T16233" s="117"/>
    </row>
    <row r="16234" spans="16:20" x14ac:dyDescent="0.15">
      <c r="P16234" s="115"/>
      <c r="Q16234" s="116"/>
      <c r="R16234" s="116"/>
      <c r="S16234" s="116"/>
      <c r="T16234" s="117"/>
    </row>
    <row r="16235" spans="16:20" x14ac:dyDescent="0.15">
      <c r="P16235" s="115"/>
      <c r="Q16235" s="116"/>
      <c r="R16235" s="116"/>
      <c r="S16235" s="116"/>
      <c r="T16235" s="117"/>
    </row>
    <row r="16236" spans="16:20" x14ac:dyDescent="0.15">
      <c r="P16236" s="115"/>
      <c r="Q16236" s="116"/>
      <c r="R16236" s="116"/>
      <c r="S16236" s="116"/>
      <c r="T16236" s="117"/>
    </row>
    <row r="16237" spans="16:20" x14ac:dyDescent="0.15">
      <c r="P16237" s="115"/>
      <c r="Q16237" s="116"/>
      <c r="R16237" s="116"/>
      <c r="S16237" s="116"/>
      <c r="T16237" s="117"/>
    </row>
    <row r="16238" spans="16:20" x14ac:dyDescent="0.15">
      <c r="P16238" s="115"/>
      <c r="Q16238" s="116"/>
      <c r="R16238" s="116"/>
      <c r="S16238" s="116"/>
      <c r="T16238" s="117"/>
    </row>
    <row r="16239" spans="16:20" x14ac:dyDescent="0.15">
      <c r="P16239" s="115"/>
      <c r="Q16239" s="116"/>
      <c r="R16239" s="116"/>
      <c r="S16239" s="116"/>
      <c r="T16239" s="117"/>
    </row>
    <row r="16240" spans="16:20" x14ac:dyDescent="0.15">
      <c r="P16240" s="115"/>
      <c r="Q16240" s="116"/>
      <c r="R16240" s="116"/>
      <c r="S16240" s="116"/>
      <c r="T16240" s="117"/>
    </row>
    <row r="16241" spans="16:20" x14ac:dyDescent="0.15">
      <c r="P16241" s="115"/>
      <c r="Q16241" s="116"/>
      <c r="R16241" s="116"/>
      <c r="S16241" s="116"/>
      <c r="T16241" s="117"/>
    </row>
    <row r="16242" spans="16:20" x14ac:dyDescent="0.15">
      <c r="P16242" s="115"/>
      <c r="Q16242" s="116"/>
      <c r="R16242" s="116"/>
      <c r="S16242" s="116"/>
      <c r="T16242" s="117"/>
    </row>
    <row r="16243" spans="16:20" x14ac:dyDescent="0.15">
      <c r="P16243" s="115"/>
      <c r="Q16243" s="116"/>
      <c r="R16243" s="116"/>
      <c r="S16243" s="116"/>
      <c r="T16243" s="117"/>
    </row>
    <row r="16244" spans="16:20" x14ac:dyDescent="0.15">
      <c r="P16244" s="115"/>
      <c r="Q16244" s="116"/>
      <c r="R16244" s="116"/>
      <c r="S16244" s="116"/>
      <c r="T16244" s="117"/>
    </row>
    <row r="16245" spans="16:20" x14ac:dyDescent="0.15">
      <c r="P16245" s="115"/>
      <c r="Q16245" s="116"/>
      <c r="R16245" s="116"/>
      <c r="S16245" s="116"/>
      <c r="T16245" s="117"/>
    </row>
    <row r="16246" spans="16:20" x14ac:dyDescent="0.15">
      <c r="P16246" s="115"/>
      <c r="Q16246" s="116"/>
      <c r="R16246" s="116"/>
      <c r="S16246" s="116"/>
      <c r="T16246" s="117"/>
    </row>
    <row r="16247" spans="16:20" x14ac:dyDescent="0.15">
      <c r="P16247" s="115"/>
      <c r="Q16247" s="116"/>
      <c r="R16247" s="116"/>
      <c r="S16247" s="116"/>
      <c r="T16247" s="117"/>
    </row>
    <row r="16248" spans="16:20" x14ac:dyDescent="0.15">
      <c r="P16248" s="115"/>
      <c r="Q16248" s="116"/>
      <c r="R16248" s="116"/>
      <c r="S16248" s="116"/>
      <c r="T16248" s="117"/>
    </row>
    <row r="16249" spans="16:20" x14ac:dyDescent="0.15">
      <c r="P16249" s="115"/>
      <c r="Q16249" s="116"/>
      <c r="R16249" s="116"/>
      <c r="S16249" s="116"/>
      <c r="T16249" s="117"/>
    </row>
    <row r="16250" spans="16:20" x14ac:dyDescent="0.15">
      <c r="P16250" s="115"/>
      <c r="Q16250" s="116"/>
      <c r="R16250" s="116"/>
      <c r="S16250" s="116"/>
      <c r="T16250" s="117"/>
    </row>
    <row r="16251" spans="16:20" x14ac:dyDescent="0.15">
      <c r="P16251" s="115"/>
      <c r="Q16251" s="116"/>
      <c r="R16251" s="116"/>
      <c r="S16251" s="116"/>
      <c r="T16251" s="117"/>
    </row>
    <row r="16252" spans="16:20" x14ac:dyDescent="0.15">
      <c r="P16252" s="115"/>
      <c r="Q16252" s="116"/>
      <c r="R16252" s="116"/>
      <c r="S16252" s="116"/>
      <c r="T16252" s="117"/>
    </row>
    <row r="16253" spans="16:20" x14ac:dyDescent="0.15">
      <c r="P16253" s="115"/>
      <c r="Q16253" s="116"/>
      <c r="R16253" s="116"/>
      <c r="S16253" s="116"/>
      <c r="T16253" s="117"/>
    </row>
    <row r="16254" spans="16:20" x14ac:dyDescent="0.15">
      <c r="P16254" s="115"/>
      <c r="Q16254" s="116"/>
      <c r="R16254" s="116"/>
      <c r="S16254" s="116"/>
      <c r="T16254" s="117"/>
    </row>
    <row r="16255" spans="16:20" x14ac:dyDescent="0.15">
      <c r="P16255" s="115"/>
      <c r="Q16255" s="116"/>
      <c r="R16255" s="116"/>
      <c r="S16255" s="116"/>
      <c r="T16255" s="117"/>
    </row>
    <row r="16256" spans="16:20" x14ac:dyDescent="0.15">
      <c r="P16256" s="115"/>
      <c r="Q16256" s="116"/>
      <c r="R16256" s="116"/>
      <c r="S16256" s="116"/>
      <c r="T16256" s="117"/>
    </row>
    <row r="16257" spans="16:20" x14ac:dyDescent="0.15">
      <c r="P16257" s="115"/>
      <c r="Q16257" s="116"/>
      <c r="R16257" s="116"/>
      <c r="S16257" s="116"/>
      <c r="T16257" s="117"/>
    </row>
    <row r="16258" spans="16:20" x14ac:dyDescent="0.15">
      <c r="P16258" s="115"/>
      <c r="Q16258" s="116"/>
      <c r="R16258" s="116"/>
      <c r="S16258" s="116"/>
      <c r="T16258" s="117"/>
    </row>
    <row r="16259" spans="16:20" x14ac:dyDescent="0.15">
      <c r="P16259" s="115"/>
      <c r="Q16259" s="116"/>
      <c r="R16259" s="116"/>
      <c r="S16259" s="116"/>
      <c r="T16259" s="117"/>
    </row>
    <row r="16260" spans="16:20" x14ac:dyDescent="0.15">
      <c r="P16260" s="115"/>
      <c r="Q16260" s="116"/>
      <c r="R16260" s="116"/>
      <c r="S16260" s="116"/>
      <c r="T16260" s="117"/>
    </row>
    <row r="16261" spans="16:20" x14ac:dyDescent="0.15">
      <c r="P16261" s="115"/>
      <c r="Q16261" s="116"/>
      <c r="R16261" s="116"/>
      <c r="S16261" s="116"/>
      <c r="T16261" s="117"/>
    </row>
    <row r="16262" spans="16:20" x14ac:dyDescent="0.15">
      <c r="P16262" s="115"/>
      <c r="Q16262" s="116"/>
      <c r="R16262" s="116"/>
      <c r="S16262" s="116"/>
      <c r="T16262" s="117"/>
    </row>
    <row r="16263" spans="16:20" x14ac:dyDescent="0.15">
      <c r="P16263" s="115"/>
      <c r="Q16263" s="116"/>
      <c r="R16263" s="116"/>
      <c r="S16263" s="116"/>
      <c r="T16263" s="117"/>
    </row>
    <row r="16264" spans="16:20" x14ac:dyDescent="0.15">
      <c r="P16264" s="115"/>
      <c r="Q16264" s="116"/>
      <c r="R16264" s="116"/>
      <c r="S16264" s="116"/>
      <c r="T16264" s="117"/>
    </row>
    <row r="16265" spans="16:20" x14ac:dyDescent="0.15">
      <c r="P16265" s="115"/>
      <c r="Q16265" s="116"/>
      <c r="R16265" s="116"/>
      <c r="S16265" s="116"/>
      <c r="T16265" s="117"/>
    </row>
    <row r="16266" spans="16:20" x14ac:dyDescent="0.15">
      <c r="P16266" s="115"/>
      <c r="Q16266" s="116"/>
      <c r="R16266" s="116"/>
      <c r="S16266" s="116"/>
      <c r="T16266" s="117"/>
    </row>
    <row r="16267" spans="16:20" x14ac:dyDescent="0.15">
      <c r="P16267" s="115"/>
      <c r="Q16267" s="116"/>
      <c r="R16267" s="116"/>
      <c r="S16267" s="116"/>
      <c r="T16267" s="117"/>
    </row>
    <row r="16268" spans="16:20" x14ac:dyDescent="0.15">
      <c r="P16268" s="115"/>
      <c r="Q16268" s="116"/>
      <c r="R16268" s="116"/>
      <c r="S16268" s="116"/>
      <c r="T16268" s="117"/>
    </row>
    <row r="16269" spans="16:20" x14ac:dyDescent="0.15">
      <c r="P16269" s="115"/>
      <c r="Q16269" s="116"/>
      <c r="R16269" s="116"/>
      <c r="S16269" s="116"/>
      <c r="T16269" s="117"/>
    </row>
    <row r="16270" spans="16:20" x14ac:dyDescent="0.15">
      <c r="P16270" s="115"/>
      <c r="Q16270" s="116"/>
      <c r="R16270" s="116"/>
      <c r="S16270" s="116"/>
      <c r="T16270" s="117"/>
    </row>
    <row r="16271" spans="16:20" x14ac:dyDescent="0.15">
      <c r="P16271" s="115"/>
      <c r="Q16271" s="116"/>
      <c r="R16271" s="116"/>
      <c r="S16271" s="116"/>
      <c r="T16271" s="117"/>
    </row>
    <row r="16272" spans="16:20" x14ac:dyDescent="0.15">
      <c r="P16272" s="115"/>
      <c r="Q16272" s="116"/>
      <c r="R16272" s="116"/>
      <c r="S16272" s="116"/>
      <c r="T16272" s="117"/>
    </row>
    <row r="16273" spans="16:20" x14ac:dyDescent="0.15">
      <c r="P16273" s="115"/>
      <c r="Q16273" s="116"/>
      <c r="R16273" s="116"/>
      <c r="S16273" s="116"/>
      <c r="T16273" s="117"/>
    </row>
    <row r="16274" spans="16:20" x14ac:dyDescent="0.15">
      <c r="P16274" s="115"/>
      <c r="Q16274" s="116"/>
      <c r="R16274" s="116"/>
      <c r="S16274" s="116"/>
      <c r="T16274" s="117"/>
    </row>
    <row r="16275" spans="16:20" x14ac:dyDescent="0.15">
      <c r="P16275" s="115"/>
      <c r="Q16275" s="116"/>
      <c r="R16275" s="116"/>
      <c r="S16275" s="116"/>
      <c r="T16275" s="117"/>
    </row>
    <row r="16276" spans="16:20" x14ac:dyDescent="0.15">
      <c r="P16276" s="115"/>
      <c r="Q16276" s="116"/>
      <c r="R16276" s="116"/>
      <c r="S16276" s="116"/>
      <c r="T16276" s="117"/>
    </row>
    <row r="16277" spans="16:20" x14ac:dyDescent="0.15">
      <c r="P16277" s="115"/>
      <c r="Q16277" s="116"/>
      <c r="R16277" s="116"/>
      <c r="S16277" s="116"/>
      <c r="T16277" s="117"/>
    </row>
    <row r="16278" spans="16:20" x14ac:dyDescent="0.15">
      <c r="P16278" s="115"/>
      <c r="Q16278" s="116"/>
      <c r="R16278" s="116"/>
      <c r="S16278" s="116"/>
      <c r="T16278" s="117"/>
    </row>
    <row r="16279" spans="16:20" x14ac:dyDescent="0.15">
      <c r="P16279" s="115"/>
      <c r="Q16279" s="116"/>
      <c r="R16279" s="116"/>
      <c r="S16279" s="116"/>
      <c r="T16279" s="117"/>
    </row>
    <row r="16280" spans="16:20" x14ac:dyDescent="0.15">
      <c r="P16280" s="115"/>
      <c r="Q16280" s="116"/>
      <c r="R16280" s="116"/>
      <c r="S16280" s="116"/>
      <c r="T16280" s="117"/>
    </row>
    <row r="16281" spans="16:20" x14ac:dyDescent="0.15">
      <c r="P16281" s="115"/>
      <c r="Q16281" s="116"/>
      <c r="R16281" s="116"/>
      <c r="S16281" s="116"/>
      <c r="T16281" s="117"/>
    </row>
    <row r="16282" spans="16:20" x14ac:dyDescent="0.15">
      <c r="P16282" s="115"/>
      <c r="Q16282" s="116"/>
      <c r="R16282" s="116"/>
      <c r="S16282" s="116"/>
      <c r="T16282" s="117"/>
    </row>
    <row r="16283" spans="16:20" x14ac:dyDescent="0.15">
      <c r="P16283" s="115"/>
      <c r="Q16283" s="116"/>
      <c r="R16283" s="116"/>
      <c r="S16283" s="116"/>
      <c r="T16283" s="117"/>
    </row>
    <row r="16284" spans="16:20" x14ac:dyDescent="0.15">
      <c r="P16284" s="115"/>
      <c r="Q16284" s="116"/>
      <c r="R16284" s="116"/>
      <c r="S16284" s="116"/>
      <c r="T16284" s="117"/>
    </row>
    <row r="16285" spans="16:20" x14ac:dyDescent="0.15">
      <c r="P16285" s="115"/>
      <c r="Q16285" s="116"/>
      <c r="R16285" s="116"/>
      <c r="S16285" s="116"/>
      <c r="T16285" s="117"/>
    </row>
    <row r="16286" spans="16:20" x14ac:dyDescent="0.15">
      <c r="P16286" s="115"/>
      <c r="Q16286" s="116"/>
      <c r="R16286" s="116"/>
      <c r="S16286" s="116"/>
      <c r="T16286" s="117"/>
    </row>
    <row r="16287" spans="16:20" x14ac:dyDescent="0.15">
      <c r="P16287" s="115"/>
      <c r="Q16287" s="116"/>
      <c r="R16287" s="116"/>
      <c r="S16287" s="116"/>
      <c r="T16287" s="117"/>
    </row>
    <row r="16288" spans="16:20" x14ac:dyDescent="0.15">
      <c r="P16288" s="115"/>
      <c r="Q16288" s="116"/>
      <c r="R16288" s="116"/>
      <c r="S16288" s="116"/>
      <c r="T16288" s="117"/>
    </row>
    <row r="16289" spans="16:20" x14ac:dyDescent="0.15">
      <c r="P16289" s="115"/>
      <c r="Q16289" s="116"/>
      <c r="R16289" s="116"/>
      <c r="S16289" s="116"/>
      <c r="T16289" s="117"/>
    </row>
    <row r="16290" spans="16:20" x14ac:dyDescent="0.15">
      <c r="P16290" s="115"/>
      <c r="Q16290" s="116"/>
      <c r="R16290" s="116"/>
      <c r="S16290" s="116"/>
      <c r="T16290" s="117"/>
    </row>
    <row r="16291" spans="16:20" x14ac:dyDescent="0.15">
      <c r="P16291" s="115"/>
      <c r="Q16291" s="116"/>
      <c r="R16291" s="116"/>
      <c r="S16291" s="116"/>
      <c r="T16291" s="117"/>
    </row>
    <row r="16292" spans="16:20" x14ac:dyDescent="0.15">
      <c r="P16292" s="115"/>
      <c r="Q16292" s="116"/>
      <c r="R16292" s="116"/>
      <c r="S16292" s="116"/>
      <c r="T16292" s="117"/>
    </row>
    <row r="16293" spans="16:20" x14ac:dyDescent="0.15">
      <c r="P16293" s="115"/>
      <c r="Q16293" s="116"/>
      <c r="R16293" s="116"/>
      <c r="S16293" s="116"/>
      <c r="T16293" s="117"/>
    </row>
    <row r="16294" spans="16:20" x14ac:dyDescent="0.15">
      <c r="P16294" s="115"/>
      <c r="Q16294" s="116"/>
      <c r="R16294" s="116"/>
      <c r="S16294" s="116"/>
      <c r="T16294" s="117"/>
    </row>
    <row r="16295" spans="16:20" x14ac:dyDescent="0.15">
      <c r="P16295" s="115"/>
      <c r="Q16295" s="116"/>
      <c r="R16295" s="116"/>
      <c r="S16295" s="116"/>
      <c r="T16295" s="117"/>
    </row>
    <row r="16296" spans="16:20" x14ac:dyDescent="0.15">
      <c r="P16296" s="115"/>
      <c r="Q16296" s="116"/>
      <c r="R16296" s="116"/>
      <c r="S16296" s="116"/>
      <c r="T16296" s="117"/>
    </row>
    <row r="16297" spans="16:20" x14ac:dyDescent="0.15">
      <c r="P16297" s="115"/>
      <c r="Q16297" s="116"/>
      <c r="R16297" s="116"/>
      <c r="S16297" s="116"/>
      <c r="T16297" s="117"/>
    </row>
    <row r="16298" spans="16:20" x14ac:dyDescent="0.15">
      <c r="P16298" s="115"/>
      <c r="Q16298" s="116"/>
      <c r="R16298" s="116"/>
      <c r="S16298" s="116"/>
      <c r="T16298" s="117"/>
    </row>
    <row r="16299" spans="16:20" x14ac:dyDescent="0.15">
      <c r="P16299" s="115"/>
      <c r="Q16299" s="116"/>
      <c r="R16299" s="116"/>
      <c r="S16299" s="116"/>
      <c r="T16299" s="117"/>
    </row>
    <row r="16300" spans="16:20" x14ac:dyDescent="0.15">
      <c r="P16300" s="115"/>
      <c r="Q16300" s="116"/>
      <c r="R16300" s="116"/>
      <c r="S16300" s="116"/>
      <c r="T16300" s="117"/>
    </row>
    <row r="16301" spans="16:20" x14ac:dyDescent="0.15">
      <c r="P16301" s="115"/>
      <c r="Q16301" s="116"/>
      <c r="R16301" s="116"/>
      <c r="S16301" s="116"/>
      <c r="T16301" s="117"/>
    </row>
    <row r="16302" spans="16:20" x14ac:dyDescent="0.15">
      <c r="P16302" s="115"/>
      <c r="Q16302" s="116"/>
      <c r="R16302" s="116"/>
      <c r="S16302" s="116"/>
      <c r="T16302" s="117"/>
    </row>
    <row r="16303" spans="16:20" x14ac:dyDescent="0.15">
      <c r="P16303" s="115"/>
      <c r="Q16303" s="116"/>
      <c r="R16303" s="116"/>
      <c r="S16303" s="116"/>
      <c r="T16303" s="117"/>
    </row>
    <row r="16304" spans="16:20" x14ac:dyDescent="0.15">
      <c r="P16304" s="115"/>
      <c r="Q16304" s="116"/>
      <c r="R16304" s="116"/>
      <c r="S16304" s="116"/>
      <c r="T16304" s="117"/>
    </row>
    <row r="16305" spans="16:20" x14ac:dyDescent="0.15">
      <c r="P16305" s="115"/>
      <c r="Q16305" s="116"/>
      <c r="R16305" s="116"/>
      <c r="S16305" s="116"/>
      <c r="T16305" s="117"/>
    </row>
    <row r="16306" spans="16:20" x14ac:dyDescent="0.15">
      <c r="P16306" s="115"/>
      <c r="Q16306" s="116"/>
      <c r="R16306" s="116"/>
      <c r="S16306" s="116"/>
      <c r="T16306" s="117"/>
    </row>
    <row r="16307" spans="16:20" x14ac:dyDescent="0.15">
      <c r="P16307" s="115"/>
      <c r="Q16307" s="116"/>
      <c r="R16307" s="116"/>
      <c r="S16307" s="116"/>
      <c r="T16307" s="117"/>
    </row>
    <row r="16308" spans="16:20" x14ac:dyDescent="0.15">
      <c r="P16308" s="115"/>
      <c r="Q16308" s="116"/>
      <c r="R16308" s="116"/>
      <c r="S16308" s="116"/>
      <c r="T16308" s="117"/>
    </row>
    <row r="16309" spans="16:20" x14ac:dyDescent="0.15">
      <c r="P16309" s="115"/>
      <c r="Q16309" s="116"/>
      <c r="R16309" s="116"/>
      <c r="S16309" s="116"/>
      <c r="T16309" s="117"/>
    </row>
    <row r="16310" spans="16:20" x14ac:dyDescent="0.15">
      <c r="P16310" s="115"/>
      <c r="Q16310" s="116"/>
      <c r="R16310" s="116"/>
      <c r="S16310" s="116"/>
      <c r="T16310" s="117"/>
    </row>
    <row r="16311" spans="16:20" x14ac:dyDescent="0.15">
      <c r="P16311" s="115"/>
      <c r="Q16311" s="116"/>
      <c r="R16311" s="116"/>
      <c r="S16311" s="116"/>
      <c r="T16311" s="117"/>
    </row>
    <row r="16312" spans="16:20" x14ac:dyDescent="0.15">
      <c r="P16312" s="115"/>
      <c r="Q16312" s="116"/>
      <c r="R16312" s="116"/>
      <c r="S16312" s="116"/>
      <c r="T16312" s="117"/>
    </row>
    <row r="16313" spans="16:20" x14ac:dyDescent="0.15">
      <c r="P16313" s="115"/>
      <c r="Q16313" s="116"/>
      <c r="R16313" s="116"/>
      <c r="S16313" s="116"/>
      <c r="T16313" s="117"/>
    </row>
    <row r="16314" spans="16:20" x14ac:dyDescent="0.15">
      <c r="P16314" s="115"/>
      <c r="Q16314" s="116"/>
      <c r="R16314" s="116"/>
      <c r="S16314" s="116"/>
      <c r="T16314" s="117"/>
    </row>
    <row r="16315" spans="16:20" x14ac:dyDescent="0.15">
      <c r="P16315" s="115"/>
      <c r="Q16315" s="116"/>
      <c r="R16315" s="116"/>
      <c r="S16315" s="116"/>
      <c r="T16315" s="117"/>
    </row>
    <row r="16316" spans="16:20" x14ac:dyDescent="0.15">
      <c r="P16316" s="115"/>
      <c r="Q16316" s="116"/>
      <c r="R16316" s="116"/>
      <c r="S16316" s="116"/>
      <c r="T16316" s="117"/>
    </row>
    <row r="16317" spans="16:20" x14ac:dyDescent="0.15">
      <c r="P16317" s="115"/>
      <c r="Q16317" s="116"/>
      <c r="R16317" s="116"/>
      <c r="S16317" s="116"/>
      <c r="T16317" s="117"/>
    </row>
    <row r="16318" spans="16:20" x14ac:dyDescent="0.15">
      <c r="P16318" s="115"/>
      <c r="Q16318" s="116"/>
      <c r="R16318" s="116"/>
      <c r="S16318" s="116"/>
      <c r="T16318" s="117"/>
    </row>
    <row r="16319" spans="16:20" x14ac:dyDescent="0.15">
      <c r="P16319" s="115"/>
      <c r="Q16319" s="116"/>
      <c r="R16319" s="116"/>
      <c r="S16319" s="116"/>
      <c r="T16319" s="117"/>
    </row>
    <row r="16320" spans="16:20" x14ac:dyDescent="0.15">
      <c r="P16320" s="115"/>
      <c r="Q16320" s="116"/>
      <c r="R16320" s="116"/>
      <c r="S16320" s="116"/>
      <c r="T16320" s="117"/>
    </row>
    <row r="16321" spans="16:20" x14ac:dyDescent="0.15">
      <c r="P16321" s="115"/>
      <c r="Q16321" s="116"/>
      <c r="R16321" s="116"/>
      <c r="S16321" s="116"/>
      <c r="T16321" s="117"/>
    </row>
    <row r="16322" spans="16:20" x14ac:dyDescent="0.15">
      <c r="P16322" s="115"/>
      <c r="Q16322" s="116"/>
      <c r="R16322" s="116"/>
      <c r="S16322" s="116"/>
      <c r="T16322" s="117"/>
    </row>
    <row r="16323" spans="16:20" x14ac:dyDescent="0.15">
      <c r="P16323" s="115"/>
      <c r="Q16323" s="116"/>
      <c r="R16323" s="116"/>
      <c r="S16323" s="116"/>
      <c r="T16323" s="117"/>
    </row>
    <row r="16324" spans="16:20" x14ac:dyDescent="0.15">
      <c r="P16324" s="115"/>
      <c r="Q16324" s="116"/>
      <c r="R16324" s="116"/>
      <c r="S16324" s="116"/>
      <c r="T16324" s="117"/>
    </row>
    <row r="16325" spans="16:20" x14ac:dyDescent="0.15">
      <c r="P16325" s="115"/>
      <c r="Q16325" s="116"/>
      <c r="R16325" s="116"/>
      <c r="S16325" s="116"/>
      <c r="T16325" s="117"/>
    </row>
    <row r="16326" spans="16:20" x14ac:dyDescent="0.15">
      <c r="P16326" s="115"/>
      <c r="Q16326" s="116"/>
      <c r="R16326" s="116"/>
      <c r="S16326" s="116"/>
      <c r="T16326" s="117"/>
    </row>
    <row r="16327" spans="16:20" x14ac:dyDescent="0.15">
      <c r="P16327" s="115"/>
      <c r="Q16327" s="116"/>
      <c r="R16327" s="116"/>
      <c r="S16327" s="116"/>
      <c r="T16327" s="117"/>
    </row>
    <row r="16328" spans="16:20" x14ac:dyDescent="0.15">
      <c r="P16328" s="115"/>
      <c r="Q16328" s="116"/>
      <c r="R16328" s="116"/>
      <c r="S16328" s="116"/>
      <c r="T16328" s="117"/>
    </row>
    <row r="16329" spans="16:20" x14ac:dyDescent="0.15">
      <c r="P16329" s="115"/>
      <c r="Q16329" s="116"/>
      <c r="R16329" s="116"/>
      <c r="S16329" s="116"/>
      <c r="T16329" s="117"/>
    </row>
    <row r="16330" spans="16:20" x14ac:dyDescent="0.15">
      <c r="P16330" s="115"/>
      <c r="Q16330" s="116"/>
      <c r="R16330" s="116"/>
      <c r="S16330" s="116"/>
      <c r="T16330" s="117"/>
    </row>
    <row r="16331" spans="16:20" x14ac:dyDescent="0.15">
      <c r="P16331" s="115"/>
      <c r="Q16331" s="116"/>
      <c r="R16331" s="116"/>
      <c r="S16331" s="116"/>
      <c r="T16331" s="117"/>
    </row>
    <row r="16332" spans="16:20" x14ac:dyDescent="0.15">
      <c r="P16332" s="115"/>
      <c r="Q16332" s="116"/>
      <c r="R16332" s="116"/>
      <c r="S16332" s="116"/>
      <c r="T16332" s="117"/>
    </row>
    <row r="16333" spans="16:20" x14ac:dyDescent="0.15">
      <c r="P16333" s="115"/>
      <c r="Q16333" s="116"/>
      <c r="R16333" s="116"/>
      <c r="S16333" s="116"/>
      <c r="T16333" s="117"/>
    </row>
    <row r="16334" spans="16:20" x14ac:dyDescent="0.15">
      <c r="P16334" s="115"/>
      <c r="Q16334" s="116"/>
      <c r="R16334" s="116"/>
      <c r="S16334" s="116"/>
      <c r="T16334" s="117"/>
    </row>
    <row r="16335" spans="16:20" x14ac:dyDescent="0.15">
      <c r="P16335" s="115"/>
      <c r="Q16335" s="116"/>
      <c r="R16335" s="116"/>
      <c r="S16335" s="116"/>
      <c r="T16335" s="117"/>
    </row>
    <row r="16336" spans="16:20" x14ac:dyDescent="0.15">
      <c r="P16336" s="115"/>
      <c r="Q16336" s="116"/>
      <c r="R16336" s="116"/>
      <c r="S16336" s="116"/>
      <c r="T16336" s="117"/>
    </row>
    <row r="16337" spans="16:20" x14ac:dyDescent="0.15">
      <c r="P16337" s="115"/>
      <c r="Q16337" s="116"/>
      <c r="R16337" s="116"/>
      <c r="S16337" s="116"/>
      <c r="T16337" s="117"/>
    </row>
    <row r="16338" spans="16:20" x14ac:dyDescent="0.15">
      <c r="P16338" s="115"/>
      <c r="Q16338" s="116"/>
      <c r="R16338" s="116"/>
      <c r="S16338" s="116"/>
      <c r="T16338" s="117"/>
    </row>
    <row r="16339" spans="16:20" x14ac:dyDescent="0.15">
      <c r="P16339" s="115"/>
      <c r="Q16339" s="116"/>
      <c r="R16339" s="116"/>
      <c r="S16339" s="116"/>
      <c r="T16339" s="117"/>
    </row>
    <row r="16340" spans="16:20" x14ac:dyDescent="0.15">
      <c r="P16340" s="115"/>
      <c r="Q16340" s="116"/>
      <c r="R16340" s="116"/>
      <c r="S16340" s="116"/>
      <c r="T16340" s="117"/>
    </row>
    <row r="16341" spans="16:20" x14ac:dyDescent="0.15">
      <c r="P16341" s="115"/>
      <c r="Q16341" s="116"/>
      <c r="R16341" s="116"/>
      <c r="S16341" s="116"/>
      <c r="T16341" s="117"/>
    </row>
    <row r="16342" spans="16:20" x14ac:dyDescent="0.15">
      <c r="P16342" s="115"/>
      <c r="Q16342" s="116"/>
      <c r="R16342" s="116"/>
      <c r="S16342" s="116"/>
      <c r="T16342" s="117"/>
    </row>
    <row r="16343" spans="16:20" x14ac:dyDescent="0.15">
      <c r="P16343" s="115"/>
      <c r="Q16343" s="116"/>
      <c r="R16343" s="116"/>
      <c r="S16343" s="116"/>
      <c r="T16343" s="117"/>
    </row>
    <row r="16344" spans="16:20" x14ac:dyDescent="0.15">
      <c r="P16344" s="115"/>
      <c r="Q16344" s="116"/>
      <c r="R16344" s="116"/>
      <c r="S16344" s="116"/>
      <c r="T16344" s="117"/>
    </row>
    <row r="16345" spans="16:20" x14ac:dyDescent="0.15">
      <c r="P16345" s="115"/>
      <c r="Q16345" s="116"/>
      <c r="R16345" s="116"/>
      <c r="S16345" s="116"/>
      <c r="T16345" s="117"/>
    </row>
    <row r="16346" spans="16:20" x14ac:dyDescent="0.15">
      <c r="P16346" s="115"/>
      <c r="Q16346" s="116"/>
      <c r="R16346" s="116"/>
      <c r="S16346" s="116"/>
      <c r="T16346" s="117"/>
    </row>
    <row r="16347" spans="16:20" x14ac:dyDescent="0.15">
      <c r="P16347" s="115"/>
      <c r="Q16347" s="116"/>
      <c r="R16347" s="116"/>
      <c r="S16347" s="116"/>
      <c r="T16347" s="117"/>
    </row>
    <row r="16348" spans="16:20" x14ac:dyDescent="0.15">
      <c r="P16348" s="115"/>
      <c r="Q16348" s="116"/>
      <c r="R16348" s="116"/>
      <c r="S16348" s="116"/>
      <c r="T16348" s="117"/>
    </row>
    <row r="16349" spans="16:20" x14ac:dyDescent="0.15">
      <c r="P16349" s="115"/>
      <c r="Q16349" s="116"/>
      <c r="R16349" s="116"/>
      <c r="S16349" s="116"/>
      <c r="T16349" s="117"/>
    </row>
    <row r="16350" spans="16:20" x14ac:dyDescent="0.15">
      <c r="P16350" s="115"/>
      <c r="Q16350" s="116"/>
      <c r="R16350" s="116"/>
      <c r="S16350" s="116"/>
      <c r="T16350" s="117"/>
    </row>
    <row r="16351" spans="16:20" x14ac:dyDescent="0.15">
      <c r="P16351" s="115"/>
      <c r="Q16351" s="116"/>
      <c r="R16351" s="116"/>
      <c r="S16351" s="116"/>
      <c r="T16351" s="117"/>
    </row>
    <row r="16352" spans="16:20" x14ac:dyDescent="0.15">
      <c r="P16352" s="115"/>
      <c r="Q16352" s="116"/>
      <c r="R16352" s="116"/>
      <c r="S16352" s="116"/>
      <c r="T16352" s="117"/>
    </row>
    <row r="16353" spans="16:20" x14ac:dyDescent="0.15">
      <c r="P16353" s="115"/>
      <c r="Q16353" s="116"/>
      <c r="R16353" s="116"/>
      <c r="S16353" s="116"/>
      <c r="T16353" s="117"/>
    </row>
    <row r="16354" spans="16:20" x14ac:dyDescent="0.15">
      <c r="P16354" s="115"/>
      <c r="Q16354" s="116"/>
      <c r="R16354" s="116"/>
      <c r="S16354" s="116"/>
      <c r="T16354" s="117"/>
    </row>
    <row r="16355" spans="16:20" x14ac:dyDescent="0.15">
      <c r="P16355" s="115"/>
      <c r="Q16355" s="116"/>
      <c r="R16355" s="116"/>
      <c r="S16355" s="116"/>
      <c r="T16355" s="117"/>
    </row>
    <row r="16356" spans="16:20" x14ac:dyDescent="0.15">
      <c r="P16356" s="115"/>
      <c r="Q16356" s="116"/>
      <c r="R16356" s="116"/>
      <c r="S16356" s="116"/>
      <c r="T16356" s="117"/>
    </row>
    <row r="16357" spans="16:20" x14ac:dyDescent="0.15">
      <c r="P16357" s="115"/>
      <c r="Q16357" s="116"/>
      <c r="R16357" s="116"/>
      <c r="S16357" s="116"/>
      <c r="T16357" s="117"/>
    </row>
    <row r="16358" spans="16:20" x14ac:dyDescent="0.15">
      <c r="P16358" s="115"/>
      <c r="Q16358" s="116"/>
      <c r="R16358" s="116"/>
      <c r="S16358" s="116"/>
      <c r="T16358" s="117"/>
    </row>
    <row r="16359" spans="16:20" x14ac:dyDescent="0.15">
      <c r="P16359" s="115"/>
      <c r="Q16359" s="116"/>
      <c r="R16359" s="116"/>
      <c r="S16359" s="116"/>
      <c r="T16359" s="117"/>
    </row>
    <row r="16360" spans="16:20" x14ac:dyDescent="0.15">
      <c r="P16360" s="115"/>
      <c r="Q16360" s="116"/>
      <c r="R16360" s="116"/>
      <c r="S16360" s="116"/>
      <c r="T16360" s="117"/>
    </row>
    <row r="16361" spans="16:20" x14ac:dyDescent="0.15">
      <c r="P16361" s="115"/>
      <c r="Q16361" s="116"/>
      <c r="R16361" s="116"/>
      <c r="S16361" s="116"/>
      <c r="T16361" s="117"/>
    </row>
    <row r="16362" spans="16:20" x14ac:dyDescent="0.15">
      <c r="P16362" s="115"/>
      <c r="Q16362" s="116"/>
      <c r="R16362" s="116"/>
      <c r="S16362" s="116"/>
      <c r="T16362" s="117"/>
    </row>
    <row r="16363" spans="16:20" x14ac:dyDescent="0.15">
      <c r="P16363" s="115"/>
      <c r="Q16363" s="116"/>
      <c r="R16363" s="116"/>
      <c r="S16363" s="116"/>
      <c r="T16363" s="117"/>
    </row>
    <row r="16364" spans="16:20" x14ac:dyDescent="0.15">
      <c r="P16364" s="115"/>
      <c r="Q16364" s="116"/>
      <c r="R16364" s="116"/>
      <c r="S16364" s="116"/>
      <c r="T16364" s="117"/>
    </row>
    <row r="16365" spans="16:20" x14ac:dyDescent="0.15">
      <c r="P16365" s="115"/>
      <c r="Q16365" s="116"/>
      <c r="R16365" s="116"/>
      <c r="S16365" s="116"/>
      <c r="T16365" s="117"/>
    </row>
    <row r="16366" spans="16:20" x14ac:dyDescent="0.15">
      <c r="P16366" s="115"/>
      <c r="Q16366" s="116"/>
      <c r="R16366" s="116"/>
      <c r="S16366" s="116"/>
      <c r="T16366" s="117"/>
    </row>
    <row r="16367" spans="16:20" x14ac:dyDescent="0.15">
      <c r="P16367" s="115"/>
      <c r="Q16367" s="116"/>
      <c r="R16367" s="116"/>
      <c r="S16367" s="116"/>
      <c r="T16367" s="117"/>
    </row>
    <row r="16368" spans="16:20" x14ac:dyDescent="0.15">
      <c r="P16368" s="115"/>
      <c r="Q16368" s="116"/>
      <c r="R16368" s="116"/>
      <c r="S16368" s="116"/>
      <c r="T16368" s="117"/>
    </row>
    <row r="16369" spans="16:20" x14ac:dyDescent="0.15">
      <c r="P16369" s="115"/>
      <c r="Q16369" s="116"/>
      <c r="R16369" s="116"/>
      <c r="S16369" s="116"/>
      <c r="T16369" s="117"/>
    </row>
    <row r="16370" spans="16:20" x14ac:dyDescent="0.15">
      <c r="P16370" s="115"/>
      <c r="Q16370" s="116"/>
      <c r="R16370" s="116"/>
      <c r="S16370" s="116"/>
      <c r="T16370" s="117"/>
    </row>
    <row r="16371" spans="16:20" x14ac:dyDescent="0.15">
      <c r="P16371" s="115"/>
      <c r="Q16371" s="116"/>
      <c r="R16371" s="116"/>
      <c r="S16371" s="116"/>
      <c r="T16371" s="117"/>
    </row>
    <row r="16372" spans="16:20" x14ac:dyDescent="0.15">
      <c r="P16372" s="115"/>
      <c r="Q16372" s="116"/>
      <c r="R16372" s="116"/>
      <c r="S16372" s="116"/>
      <c r="T16372" s="117"/>
    </row>
    <row r="16373" spans="16:20" x14ac:dyDescent="0.15">
      <c r="P16373" s="115"/>
      <c r="Q16373" s="116"/>
      <c r="R16373" s="116"/>
      <c r="S16373" s="116"/>
      <c r="T16373" s="117"/>
    </row>
    <row r="16374" spans="16:20" x14ac:dyDescent="0.15">
      <c r="P16374" s="115"/>
      <c r="Q16374" s="116"/>
      <c r="R16374" s="116"/>
      <c r="S16374" s="116"/>
      <c r="T16374" s="117"/>
    </row>
    <row r="16375" spans="16:20" x14ac:dyDescent="0.15">
      <c r="P16375" s="115"/>
      <c r="Q16375" s="116"/>
      <c r="R16375" s="116"/>
      <c r="S16375" s="116"/>
      <c r="T16375" s="117"/>
    </row>
    <row r="16376" spans="16:20" x14ac:dyDescent="0.15">
      <c r="P16376" s="115"/>
      <c r="Q16376" s="116"/>
      <c r="R16376" s="116"/>
      <c r="S16376" s="116"/>
      <c r="T16376" s="117"/>
    </row>
    <row r="16377" spans="16:20" x14ac:dyDescent="0.15">
      <c r="P16377" s="115"/>
      <c r="Q16377" s="116"/>
      <c r="R16377" s="116"/>
      <c r="S16377" s="116"/>
      <c r="T16377" s="117"/>
    </row>
    <row r="16378" spans="16:20" x14ac:dyDescent="0.15">
      <c r="P16378" s="115"/>
      <c r="Q16378" s="116"/>
      <c r="R16378" s="116"/>
      <c r="S16378" s="116"/>
      <c r="T16378" s="117"/>
    </row>
    <row r="16379" spans="16:20" x14ac:dyDescent="0.15">
      <c r="P16379" s="115"/>
      <c r="Q16379" s="116"/>
      <c r="R16379" s="116"/>
      <c r="S16379" s="116"/>
      <c r="T16379" s="117"/>
    </row>
    <row r="16380" spans="16:20" x14ac:dyDescent="0.15">
      <c r="P16380" s="115"/>
      <c r="Q16380" s="116"/>
      <c r="R16380" s="116"/>
      <c r="S16380" s="116"/>
      <c r="T16380" s="117"/>
    </row>
    <row r="16381" spans="16:20" x14ac:dyDescent="0.15">
      <c r="P16381" s="115"/>
      <c r="Q16381" s="116"/>
      <c r="R16381" s="116"/>
      <c r="S16381" s="116"/>
      <c r="T16381" s="117"/>
    </row>
    <row r="16382" spans="16:20" x14ac:dyDescent="0.15">
      <c r="P16382" s="115"/>
      <c r="Q16382" s="116"/>
      <c r="R16382" s="116"/>
      <c r="S16382" s="116"/>
      <c r="T16382" s="117"/>
    </row>
    <row r="16383" spans="16:20" x14ac:dyDescent="0.15">
      <c r="P16383" s="115"/>
      <c r="Q16383" s="116"/>
      <c r="R16383" s="116"/>
      <c r="S16383" s="116"/>
      <c r="T16383" s="117"/>
    </row>
    <row r="16384" spans="16:20" x14ac:dyDescent="0.15">
      <c r="P16384" s="115"/>
      <c r="Q16384" s="116"/>
      <c r="R16384" s="116"/>
      <c r="S16384" s="116"/>
      <c r="T16384" s="117"/>
    </row>
    <row r="16385" spans="16:20" x14ac:dyDescent="0.15">
      <c r="P16385" s="115"/>
      <c r="Q16385" s="116"/>
      <c r="R16385" s="116"/>
      <c r="S16385" s="116"/>
      <c r="T16385" s="117"/>
    </row>
    <row r="16386" spans="16:20" x14ac:dyDescent="0.15">
      <c r="P16386" s="115"/>
      <c r="Q16386" s="116"/>
      <c r="R16386" s="116"/>
      <c r="S16386" s="116"/>
      <c r="T16386" s="117"/>
    </row>
    <row r="16387" spans="16:20" x14ac:dyDescent="0.15">
      <c r="P16387" s="115"/>
      <c r="Q16387" s="116"/>
      <c r="R16387" s="116"/>
      <c r="S16387" s="116"/>
      <c r="T16387" s="117"/>
    </row>
    <row r="16388" spans="16:20" x14ac:dyDescent="0.15">
      <c r="P16388" s="115"/>
      <c r="Q16388" s="116"/>
      <c r="R16388" s="116"/>
      <c r="S16388" s="116"/>
      <c r="T16388" s="117"/>
    </row>
    <row r="16389" spans="16:20" x14ac:dyDescent="0.15">
      <c r="P16389" s="115"/>
      <c r="Q16389" s="116"/>
      <c r="R16389" s="116"/>
      <c r="S16389" s="116"/>
      <c r="T16389" s="117"/>
    </row>
    <row r="16390" spans="16:20" x14ac:dyDescent="0.15">
      <c r="P16390" s="115"/>
      <c r="Q16390" s="116"/>
      <c r="R16390" s="116"/>
      <c r="S16390" s="116"/>
      <c r="T16390" s="117"/>
    </row>
    <row r="16391" spans="16:20" x14ac:dyDescent="0.15">
      <c r="P16391" s="115"/>
      <c r="Q16391" s="116"/>
      <c r="R16391" s="116"/>
      <c r="S16391" s="116"/>
      <c r="T16391" s="117"/>
    </row>
    <row r="16392" spans="16:20" x14ac:dyDescent="0.15">
      <c r="P16392" s="115"/>
      <c r="Q16392" s="116"/>
      <c r="R16392" s="116"/>
      <c r="S16392" s="116"/>
      <c r="T16392" s="117"/>
    </row>
    <row r="16393" spans="16:20" x14ac:dyDescent="0.15">
      <c r="P16393" s="115"/>
      <c r="Q16393" s="116"/>
      <c r="R16393" s="116"/>
      <c r="S16393" s="116"/>
      <c r="T16393" s="117"/>
    </row>
    <row r="16394" spans="16:20" x14ac:dyDescent="0.15">
      <c r="P16394" s="115"/>
      <c r="Q16394" s="116"/>
      <c r="R16394" s="116"/>
      <c r="S16394" s="116"/>
      <c r="T16394" s="117"/>
    </row>
    <row r="16395" spans="16:20" x14ac:dyDescent="0.15">
      <c r="P16395" s="115"/>
      <c r="Q16395" s="116"/>
      <c r="R16395" s="116"/>
      <c r="S16395" s="116"/>
      <c r="T16395" s="117"/>
    </row>
    <row r="16396" spans="16:20" x14ac:dyDescent="0.15">
      <c r="P16396" s="115"/>
      <c r="Q16396" s="116"/>
      <c r="R16396" s="116"/>
      <c r="S16396" s="116"/>
      <c r="T16396" s="117"/>
    </row>
    <row r="16397" spans="16:20" x14ac:dyDescent="0.15">
      <c r="P16397" s="115"/>
      <c r="Q16397" s="116"/>
      <c r="R16397" s="116"/>
      <c r="S16397" s="116"/>
      <c r="T16397" s="117"/>
    </row>
    <row r="16398" spans="16:20" x14ac:dyDescent="0.15">
      <c r="P16398" s="115"/>
      <c r="Q16398" s="116"/>
      <c r="R16398" s="116"/>
      <c r="S16398" s="116"/>
      <c r="T16398" s="117"/>
    </row>
    <row r="16399" spans="16:20" x14ac:dyDescent="0.15">
      <c r="P16399" s="115"/>
      <c r="Q16399" s="116"/>
      <c r="R16399" s="116"/>
      <c r="S16399" s="116"/>
      <c r="T16399" s="117"/>
    </row>
    <row r="16400" spans="16:20" x14ac:dyDescent="0.15">
      <c r="P16400" s="115"/>
      <c r="Q16400" s="116"/>
      <c r="R16400" s="116"/>
      <c r="S16400" s="116"/>
      <c r="T16400" s="117"/>
    </row>
    <row r="16401" spans="16:20" x14ac:dyDescent="0.15">
      <c r="P16401" s="115"/>
      <c r="Q16401" s="116"/>
      <c r="R16401" s="116"/>
      <c r="S16401" s="116"/>
      <c r="T16401" s="117"/>
    </row>
    <row r="16402" spans="16:20" x14ac:dyDescent="0.15">
      <c r="P16402" s="115"/>
      <c r="Q16402" s="116"/>
      <c r="R16402" s="116"/>
      <c r="S16402" s="116"/>
      <c r="T16402" s="117"/>
    </row>
    <row r="16403" spans="16:20" x14ac:dyDescent="0.15">
      <c r="P16403" s="115"/>
      <c r="Q16403" s="116"/>
      <c r="R16403" s="116"/>
      <c r="S16403" s="116"/>
      <c r="T16403" s="117"/>
    </row>
    <row r="16404" spans="16:20" x14ac:dyDescent="0.15">
      <c r="P16404" s="115"/>
      <c r="Q16404" s="116"/>
      <c r="R16404" s="116"/>
      <c r="S16404" s="116"/>
      <c r="T16404" s="117"/>
    </row>
    <row r="16405" spans="16:20" x14ac:dyDescent="0.15">
      <c r="P16405" s="115"/>
      <c r="Q16405" s="116"/>
      <c r="R16405" s="116"/>
      <c r="S16405" s="116"/>
      <c r="T16405" s="117"/>
    </row>
    <row r="16406" spans="16:20" x14ac:dyDescent="0.15">
      <c r="P16406" s="115"/>
      <c r="Q16406" s="116"/>
      <c r="R16406" s="116"/>
      <c r="S16406" s="116"/>
      <c r="T16406" s="117"/>
    </row>
    <row r="16407" spans="16:20" x14ac:dyDescent="0.15">
      <c r="P16407" s="115"/>
      <c r="Q16407" s="116"/>
      <c r="R16407" s="116"/>
      <c r="S16407" s="116"/>
      <c r="T16407" s="117"/>
    </row>
    <row r="16408" spans="16:20" x14ac:dyDescent="0.15">
      <c r="P16408" s="115"/>
      <c r="Q16408" s="116"/>
      <c r="R16408" s="116"/>
      <c r="S16408" s="116"/>
      <c r="T16408" s="117"/>
    </row>
    <row r="16409" spans="16:20" x14ac:dyDescent="0.15">
      <c r="P16409" s="115"/>
      <c r="Q16409" s="116"/>
      <c r="R16409" s="116"/>
      <c r="S16409" s="116"/>
      <c r="T16409" s="117"/>
    </row>
    <row r="16410" spans="16:20" x14ac:dyDescent="0.15">
      <c r="P16410" s="115"/>
      <c r="Q16410" s="116"/>
      <c r="R16410" s="116"/>
      <c r="S16410" s="116"/>
      <c r="T16410" s="117"/>
    </row>
    <row r="16411" spans="16:20" x14ac:dyDescent="0.15">
      <c r="P16411" s="115"/>
      <c r="Q16411" s="116"/>
      <c r="R16411" s="116"/>
      <c r="S16411" s="116"/>
      <c r="T16411" s="117"/>
    </row>
    <row r="16412" spans="16:20" x14ac:dyDescent="0.15">
      <c r="P16412" s="115"/>
      <c r="Q16412" s="116"/>
      <c r="R16412" s="116"/>
      <c r="S16412" s="116"/>
      <c r="T16412" s="117"/>
    </row>
    <row r="16413" spans="16:20" x14ac:dyDescent="0.15">
      <c r="P16413" s="115"/>
      <c r="Q16413" s="116"/>
      <c r="R16413" s="116"/>
      <c r="S16413" s="116"/>
      <c r="T16413" s="117"/>
    </row>
    <row r="16414" spans="16:20" x14ac:dyDescent="0.15">
      <c r="P16414" s="115"/>
      <c r="Q16414" s="116"/>
      <c r="R16414" s="116"/>
      <c r="S16414" s="116"/>
      <c r="T16414" s="117"/>
    </row>
    <row r="16415" spans="16:20" x14ac:dyDescent="0.15">
      <c r="P16415" s="115"/>
      <c r="Q16415" s="116"/>
      <c r="R16415" s="116"/>
      <c r="S16415" s="116"/>
      <c r="T16415" s="117"/>
    </row>
    <row r="16416" spans="16:20" x14ac:dyDescent="0.15">
      <c r="P16416" s="115"/>
      <c r="Q16416" s="116"/>
      <c r="R16416" s="116"/>
      <c r="S16416" s="116"/>
      <c r="T16416" s="117"/>
    </row>
    <row r="16417" spans="16:20" x14ac:dyDescent="0.15">
      <c r="P16417" s="115"/>
      <c r="Q16417" s="116"/>
      <c r="R16417" s="116"/>
      <c r="S16417" s="116"/>
      <c r="T16417" s="117"/>
    </row>
    <row r="16418" spans="16:20" x14ac:dyDescent="0.15">
      <c r="P16418" s="115"/>
      <c r="Q16418" s="116"/>
      <c r="R16418" s="116"/>
      <c r="S16418" s="116"/>
      <c r="T16418" s="117"/>
    </row>
    <row r="16419" spans="16:20" x14ac:dyDescent="0.15">
      <c r="P16419" s="115"/>
      <c r="Q16419" s="116"/>
      <c r="R16419" s="116"/>
      <c r="S16419" s="116"/>
      <c r="T16419" s="117"/>
    </row>
    <row r="16420" spans="16:20" x14ac:dyDescent="0.15">
      <c r="P16420" s="115"/>
      <c r="Q16420" s="116"/>
      <c r="R16420" s="116"/>
      <c r="S16420" s="116"/>
      <c r="T16420" s="117"/>
    </row>
    <row r="16421" spans="16:20" x14ac:dyDescent="0.15">
      <c r="P16421" s="115"/>
      <c r="Q16421" s="116"/>
      <c r="R16421" s="116"/>
      <c r="S16421" s="116"/>
      <c r="T16421" s="117"/>
    </row>
    <row r="16422" spans="16:20" x14ac:dyDescent="0.15">
      <c r="P16422" s="115"/>
      <c r="Q16422" s="116"/>
      <c r="R16422" s="116"/>
      <c r="S16422" s="116"/>
      <c r="T16422" s="117"/>
    </row>
    <row r="16423" spans="16:20" x14ac:dyDescent="0.15">
      <c r="P16423" s="115"/>
      <c r="Q16423" s="116"/>
      <c r="R16423" s="116"/>
      <c r="S16423" s="116"/>
      <c r="T16423" s="117"/>
    </row>
    <row r="16424" spans="16:20" x14ac:dyDescent="0.15">
      <c r="P16424" s="115"/>
      <c r="Q16424" s="116"/>
      <c r="R16424" s="116"/>
      <c r="S16424" s="116"/>
      <c r="T16424" s="117"/>
    </row>
    <row r="16425" spans="16:20" x14ac:dyDescent="0.15">
      <c r="P16425" s="115"/>
      <c r="Q16425" s="116"/>
      <c r="R16425" s="116"/>
      <c r="S16425" s="116"/>
      <c r="T16425" s="117"/>
    </row>
    <row r="16426" spans="16:20" x14ac:dyDescent="0.15">
      <c r="P16426" s="115"/>
      <c r="Q16426" s="116"/>
      <c r="R16426" s="116"/>
      <c r="S16426" s="116"/>
      <c r="T16426" s="117"/>
    </row>
    <row r="16427" spans="16:20" x14ac:dyDescent="0.15">
      <c r="P16427" s="115"/>
      <c r="Q16427" s="116"/>
      <c r="R16427" s="116"/>
      <c r="S16427" s="116"/>
      <c r="T16427" s="117"/>
    </row>
    <row r="16428" spans="16:20" x14ac:dyDescent="0.15">
      <c r="P16428" s="115"/>
      <c r="Q16428" s="116"/>
      <c r="R16428" s="116"/>
      <c r="S16428" s="116"/>
      <c r="T16428" s="117"/>
    </row>
    <row r="16429" spans="16:20" x14ac:dyDescent="0.15">
      <c r="P16429" s="115"/>
      <c r="Q16429" s="116"/>
      <c r="R16429" s="116"/>
      <c r="S16429" s="116"/>
      <c r="T16429" s="117"/>
    </row>
    <row r="16430" spans="16:20" x14ac:dyDescent="0.15">
      <c r="P16430" s="115"/>
      <c r="Q16430" s="116"/>
      <c r="R16430" s="116"/>
      <c r="S16430" s="116"/>
      <c r="T16430" s="117"/>
    </row>
    <row r="16431" spans="16:20" x14ac:dyDescent="0.15">
      <c r="P16431" s="115"/>
      <c r="Q16431" s="116"/>
      <c r="R16431" s="116"/>
      <c r="S16431" s="116"/>
      <c r="T16431" s="117"/>
    </row>
    <row r="16432" spans="16:20" x14ac:dyDescent="0.15">
      <c r="P16432" s="115"/>
      <c r="Q16432" s="116"/>
      <c r="R16432" s="116"/>
      <c r="S16432" s="116"/>
      <c r="T16432" s="117"/>
    </row>
    <row r="16433" spans="16:20" x14ac:dyDescent="0.15">
      <c r="P16433" s="115"/>
      <c r="Q16433" s="116"/>
      <c r="R16433" s="116"/>
      <c r="S16433" s="116"/>
      <c r="T16433" s="117"/>
    </row>
    <row r="16434" spans="16:20" x14ac:dyDescent="0.15">
      <c r="P16434" s="115"/>
      <c r="Q16434" s="116"/>
      <c r="R16434" s="116"/>
      <c r="S16434" s="116"/>
      <c r="T16434" s="117"/>
    </row>
    <row r="16435" spans="16:20" x14ac:dyDescent="0.15">
      <c r="P16435" s="115"/>
      <c r="Q16435" s="116"/>
      <c r="R16435" s="116"/>
      <c r="S16435" s="116"/>
      <c r="T16435" s="117"/>
    </row>
    <row r="16436" spans="16:20" x14ac:dyDescent="0.15">
      <c r="P16436" s="115"/>
      <c r="Q16436" s="116"/>
      <c r="R16436" s="116"/>
      <c r="S16436" s="116"/>
      <c r="T16436" s="117"/>
    </row>
    <row r="16437" spans="16:20" x14ac:dyDescent="0.15">
      <c r="P16437" s="115"/>
      <c r="Q16437" s="116"/>
      <c r="R16437" s="116"/>
      <c r="S16437" s="116"/>
      <c r="T16437" s="117"/>
    </row>
    <row r="16438" spans="16:20" x14ac:dyDescent="0.15">
      <c r="P16438" s="115"/>
      <c r="Q16438" s="116"/>
      <c r="R16438" s="116"/>
      <c r="S16438" s="116"/>
      <c r="T16438" s="117"/>
    </row>
    <row r="16439" spans="16:20" x14ac:dyDescent="0.15">
      <c r="P16439" s="115"/>
      <c r="Q16439" s="116"/>
      <c r="R16439" s="116"/>
      <c r="S16439" s="116"/>
      <c r="T16439" s="117"/>
    </row>
    <row r="16440" spans="16:20" x14ac:dyDescent="0.15">
      <c r="P16440" s="115"/>
      <c r="Q16440" s="116"/>
      <c r="R16440" s="116"/>
      <c r="S16440" s="116"/>
      <c r="T16440" s="117"/>
    </row>
    <row r="16441" spans="16:20" x14ac:dyDescent="0.15">
      <c r="P16441" s="115"/>
      <c r="Q16441" s="116"/>
      <c r="R16441" s="116"/>
      <c r="S16441" s="116"/>
      <c r="T16441" s="117"/>
    </row>
    <row r="16442" spans="16:20" x14ac:dyDescent="0.15">
      <c r="P16442" s="115"/>
      <c r="Q16442" s="116"/>
      <c r="R16442" s="116"/>
      <c r="S16442" s="116"/>
      <c r="T16442" s="117"/>
    </row>
    <row r="16443" spans="16:20" x14ac:dyDescent="0.15">
      <c r="P16443" s="115"/>
      <c r="Q16443" s="116"/>
      <c r="R16443" s="116"/>
      <c r="S16443" s="116"/>
      <c r="T16443" s="117"/>
    </row>
    <row r="16444" spans="16:20" x14ac:dyDescent="0.15">
      <c r="P16444" s="115"/>
      <c r="Q16444" s="116"/>
      <c r="R16444" s="116"/>
      <c r="S16444" s="116"/>
      <c r="T16444" s="117"/>
    </row>
    <row r="16445" spans="16:20" x14ac:dyDescent="0.15">
      <c r="P16445" s="115"/>
      <c r="Q16445" s="116"/>
      <c r="R16445" s="116"/>
      <c r="S16445" s="116"/>
      <c r="T16445" s="117"/>
    </row>
    <row r="16446" spans="16:20" x14ac:dyDescent="0.15">
      <c r="P16446" s="115"/>
      <c r="Q16446" s="116"/>
      <c r="R16446" s="116"/>
      <c r="S16446" s="116"/>
      <c r="T16446" s="117"/>
    </row>
    <row r="16447" spans="16:20" x14ac:dyDescent="0.15">
      <c r="P16447" s="115"/>
      <c r="Q16447" s="116"/>
      <c r="R16447" s="116"/>
      <c r="S16447" s="116"/>
      <c r="T16447" s="117"/>
    </row>
    <row r="16448" spans="16:20" x14ac:dyDescent="0.15">
      <c r="P16448" s="115"/>
      <c r="Q16448" s="116"/>
      <c r="R16448" s="116"/>
      <c r="S16448" s="116"/>
      <c r="T16448" s="117"/>
    </row>
    <row r="16449" spans="16:20" x14ac:dyDescent="0.15">
      <c r="P16449" s="115"/>
      <c r="Q16449" s="116"/>
      <c r="R16449" s="116"/>
      <c r="S16449" s="116"/>
      <c r="T16449" s="117"/>
    </row>
    <row r="16450" spans="16:20" x14ac:dyDescent="0.15">
      <c r="P16450" s="115"/>
      <c r="Q16450" s="116"/>
      <c r="R16450" s="116"/>
      <c r="S16450" s="116"/>
      <c r="T16450" s="117"/>
    </row>
    <row r="16451" spans="16:20" x14ac:dyDescent="0.15">
      <c r="P16451" s="115"/>
      <c r="Q16451" s="116"/>
      <c r="R16451" s="116"/>
      <c r="S16451" s="116"/>
      <c r="T16451" s="117"/>
    </row>
    <row r="16452" spans="16:20" x14ac:dyDescent="0.15">
      <c r="P16452" s="115"/>
      <c r="Q16452" s="116"/>
      <c r="R16452" s="116"/>
      <c r="S16452" s="116"/>
      <c r="T16452" s="117"/>
    </row>
    <row r="16453" spans="16:20" x14ac:dyDescent="0.15">
      <c r="P16453" s="115"/>
      <c r="Q16453" s="116"/>
      <c r="R16453" s="116"/>
      <c r="S16453" s="116"/>
      <c r="T16453" s="117"/>
    </row>
    <row r="16454" spans="16:20" x14ac:dyDescent="0.15">
      <c r="P16454" s="115"/>
      <c r="Q16454" s="116"/>
      <c r="R16454" s="116"/>
      <c r="S16454" s="116"/>
      <c r="T16454" s="117"/>
    </row>
    <row r="16455" spans="16:20" x14ac:dyDescent="0.15">
      <c r="P16455" s="115"/>
      <c r="Q16455" s="116"/>
      <c r="R16455" s="116"/>
      <c r="S16455" s="116"/>
      <c r="T16455" s="117"/>
    </row>
    <row r="16456" spans="16:20" x14ac:dyDescent="0.15">
      <c r="P16456" s="115"/>
      <c r="Q16456" s="116"/>
      <c r="R16456" s="116"/>
      <c r="S16456" s="116"/>
      <c r="T16456" s="117"/>
    </row>
    <row r="16457" spans="16:20" x14ac:dyDescent="0.15">
      <c r="P16457" s="115"/>
      <c r="Q16457" s="116"/>
      <c r="R16457" s="116"/>
      <c r="S16457" s="116"/>
      <c r="T16457" s="117"/>
    </row>
    <row r="16458" spans="16:20" x14ac:dyDescent="0.15">
      <c r="P16458" s="115"/>
      <c r="Q16458" s="116"/>
      <c r="R16458" s="116"/>
      <c r="S16458" s="116"/>
      <c r="T16458" s="117"/>
    </row>
    <row r="16459" spans="16:20" x14ac:dyDescent="0.15">
      <c r="P16459" s="115"/>
      <c r="Q16459" s="116"/>
      <c r="R16459" s="116"/>
      <c r="S16459" s="116"/>
      <c r="T16459" s="117"/>
    </row>
    <row r="16460" spans="16:20" x14ac:dyDescent="0.15">
      <c r="P16460" s="115"/>
      <c r="Q16460" s="116"/>
      <c r="R16460" s="116"/>
      <c r="S16460" s="116"/>
      <c r="T16460" s="117"/>
    </row>
    <row r="16461" spans="16:20" x14ac:dyDescent="0.15">
      <c r="P16461" s="115"/>
      <c r="Q16461" s="116"/>
      <c r="R16461" s="116"/>
      <c r="S16461" s="116"/>
      <c r="T16461" s="117"/>
    </row>
    <row r="16462" spans="16:20" x14ac:dyDescent="0.15">
      <c r="P16462" s="115"/>
      <c r="Q16462" s="116"/>
      <c r="R16462" s="116"/>
      <c r="S16462" s="116"/>
      <c r="T16462" s="117"/>
    </row>
    <row r="16463" spans="16:20" x14ac:dyDescent="0.15">
      <c r="P16463" s="115"/>
      <c r="Q16463" s="116"/>
      <c r="R16463" s="116"/>
      <c r="S16463" s="116"/>
      <c r="T16463" s="117"/>
    </row>
    <row r="16464" spans="16:20" x14ac:dyDescent="0.15">
      <c r="P16464" s="115"/>
      <c r="Q16464" s="116"/>
      <c r="R16464" s="116"/>
      <c r="S16464" s="116"/>
      <c r="T16464" s="117"/>
    </row>
    <row r="16465" spans="16:20" x14ac:dyDescent="0.15">
      <c r="P16465" s="115"/>
      <c r="Q16465" s="116"/>
      <c r="R16465" s="116"/>
      <c r="S16465" s="116"/>
      <c r="T16465" s="117"/>
    </row>
    <row r="16466" spans="16:20" x14ac:dyDescent="0.15">
      <c r="P16466" s="115"/>
      <c r="Q16466" s="116"/>
      <c r="R16466" s="116"/>
      <c r="S16466" s="116"/>
      <c r="T16466" s="117"/>
    </row>
    <row r="16467" spans="16:20" x14ac:dyDescent="0.15">
      <c r="P16467" s="115"/>
      <c r="Q16467" s="116"/>
      <c r="R16467" s="116"/>
      <c r="S16467" s="116"/>
      <c r="T16467" s="117"/>
    </row>
    <row r="16468" spans="16:20" x14ac:dyDescent="0.15">
      <c r="P16468" s="115"/>
      <c r="Q16468" s="116"/>
      <c r="R16468" s="116"/>
      <c r="S16468" s="116"/>
      <c r="T16468" s="117"/>
    </row>
    <row r="16469" spans="16:20" x14ac:dyDescent="0.15">
      <c r="P16469" s="115"/>
      <c r="Q16469" s="116"/>
      <c r="R16469" s="116"/>
      <c r="S16469" s="116"/>
      <c r="T16469" s="117"/>
    </row>
    <row r="16470" spans="16:20" x14ac:dyDescent="0.15">
      <c r="P16470" s="115"/>
      <c r="Q16470" s="116"/>
      <c r="R16470" s="116"/>
      <c r="S16470" s="116"/>
      <c r="T16470" s="117"/>
    </row>
    <row r="16471" spans="16:20" x14ac:dyDescent="0.15">
      <c r="P16471" s="115"/>
      <c r="Q16471" s="116"/>
      <c r="R16471" s="116"/>
      <c r="S16471" s="116"/>
      <c r="T16471" s="117"/>
    </row>
    <row r="16472" spans="16:20" x14ac:dyDescent="0.15">
      <c r="P16472" s="115"/>
      <c r="Q16472" s="116"/>
      <c r="R16472" s="116"/>
      <c r="S16472" s="116"/>
      <c r="T16472" s="117"/>
    </row>
    <row r="16473" spans="16:20" x14ac:dyDescent="0.15">
      <c r="P16473" s="115"/>
      <c r="Q16473" s="116"/>
      <c r="R16473" s="116"/>
      <c r="S16473" s="116"/>
      <c r="T16473" s="117"/>
    </row>
    <row r="16474" spans="16:20" x14ac:dyDescent="0.15">
      <c r="P16474" s="115"/>
      <c r="Q16474" s="116"/>
      <c r="R16474" s="116"/>
      <c r="S16474" s="116"/>
      <c r="T16474" s="117"/>
    </row>
    <row r="16475" spans="16:20" x14ac:dyDescent="0.15">
      <c r="P16475" s="115"/>
      <c r="Q16475" s="116"/>
      <c r="R16475" s="116"/>
      <c r="S16475" s="116"/>
      <c r="T16475" s="117"/>
    </row>
    <row r="16476" spans="16:20" x14ac:dyDescent="0.15">
      <c r="P16476" s="115"/>
      <c r="Q16476" s="116"/>
      <c r="R16476" s="116"/>
      <c r="S16476" s="116"/>
      <c r="T16476" s="117"/>
    </row>
    <row r="16477" spans="16:20" x14ac:dyDescent="0.15">
      <c r="P16477" s="115"/>
      <c r="Q16477" s="116"/>
      <c r="R16477" s="116"/>
      <c r="S16477" s="116"/>
      <c r="T16477" s="117"/>
    </row>
    <row r="16478" spans="16:20" x14ac:dyDescent="0.15">
      <c r="P16478" s="115"/>
      <c r="Q16478" s="116"/>
      <c r="R16478" s="116"/>
      <c r="S16478" s="116"/>
      <c r="T16478" s="117"/>
    </row>
    <row r="16479" spans="16:20" x14ac:dyDescent="0.15">
      <c r="P16479" s="115"/>
      <c r="Q16479" s="116"/>
      <c r="R16479" s="116"/>
      <c r="S16479" s="116"/>
      <c r="T16479" s="117"/>
    </row>
    <row r="16480" spans="16:20" x14ac:dyDescent="0.15">
      <c r="P16480" s="115"/>
      <c r="Q16480" s="116"/>
      <c r="R16480" s="116"/>
      <c r="S16480" s="116"/>
      <c r="T16480" s="117"/>
    </row>
    <row r="16481" spans="16:20" x14ac:dyDescent="0.15">
      <c r="P16481" s="115"/>
      <c r="Q16481" s="116"/>
      <c r="R16481" s="116"/>
      <c r="S16481" s="116"/>
      <c r="T16481" s="117"/>
    </row>
    <row r="16482" spans="16:20" x14ac:dyDescent="0.15">
      <c r="P16482" s="115"/>
      <c r="Q16482" s="116"/>
      <c r="R16482" s="116"/>
      <c r="S16482" s="116"/>
      <c r="T16482" s="117"/>
    </row>
    <row r="16483" spans="16:20" x14ac:dyDescent="0.15">
      <c r="P16483" s="115"/>
      <c r="Q16483" s="116"/>
      <c r="R16483" s="116"/>
      <c r="S16483" s="116"/>
      <c r="T16483" s="117"/>
    </row>
    <row r="16484" spans="16:20" x14ac:dyDescent="0.15">
      <c r="P16484" s="115"/>
      <c r="Q16484" s="116"/>
      <c r="R16484" s="116"/>
      <c r="S16484" s="116"/>
      <c r="T16484" s="117"/>
    </row>
    <row r="16485" spans="16:20" x14ac:dyDescent="0.15">
      <c r="P16485" s="115"/>
      <c r="Q16485" s="116"/>
      <c r="R16485" s="116"/>
      <c r="S16485" s="116"/>
      <c r="T16485" s="117"/>
    </row>
    <row r="16486" spans="16:20" x14ac:dyDescent="0.15">
      <c r="P16486" s="115"/>
      <c r="Q16486" s="116"/>
      <c r="R16486" s="116"/>
      <c r="S16486" s="116"/>
      <c r="T16486" s="117"/>
    </row>
    <row r="16487" spans="16:20" x14ac:dyDescent="0.15">
      <c r="P16487" s="115"/>
      <c r="Q16487" s="116"/>
      <c r="R16487" s="116"/>
      <c r="S16487" s="116"/>
      <c r="T16487" s="117"/>
    </row>
    <row r="16488" spans="16:20" x14ac:dyDescent="0.15">
      <c r="P16488" s="115"/>
      <c r="Q16488" s="116"/>
      <c r="R16488" s="116"/>
      <c r="S16488" s="116"/>
      <c r="T16488" s="117"/>
    </row>
    <row r="16489" spans="16:20" x14ac:dyDescent="0.15">
      <c r="P16489" s="115"/>
      <c r="Q16489" s="116"/>
      <c r="R16489" s="116"/>
      <c r="S16489" s="116"/>
      <c r="T16489" s="117"/>
    </row>
    <row r="16490" spans="16:20" x14ac:dyDescent="0.15">
      <c r="P16490" s="115"/>
      <c r="Q16490" s="116"/>
      <c r="R16490" s="116"/>
      <c r="S16490" s="116"/>
      <c r="T16490" s="117"/>
    </row>
    <row r="16491" spans="16:20" x14ac:dyDescent="0.15">
      <c r="P16491" s="115"/>
      <c r="Q16491" s="116"/>
      <c r="R16491" s="116"/>
      <c r="S16491" s="116"/>
      <c r="T16491" s="117"/>
    </row>
    <row r="16492" spans="16:20" x14ac:dyDescent="0.15">
      <c r="P16492" s="115"/>
      <c r="Q16492" s="116"/>
      <c r="R16492" s="116"/>
      <c r="S16492" s="116"/>
      <c r="T16492" s="117"/>
    </row>
    <row r="16493" spans="16:20" x14ac:dyDescent="0.15">
      <c r="P16493" s="115"/>
      <c r="Q16493" s="116"/>
      <c r="R16493" s="116"/>
      <c r="S16493" s="116"/>
      <c r="T16493" s="117"/>
    </row>
    <row r="16494" spans="16:20" x14ac:dyDescent="0.15">
      <c r="P16494" s="115"/>
      <c r="Q16494" s="116"/>
      <c r="R16494" s="116"/>
      <c r="S16494" s="116"/>
      <c r="T16494" s="117"/>
    </row>
    <row r="16495" spans="16:20" x14ac:dyDescent="0.15">
      <c r="P16495" s="115"/>
      <c r="Q16495" s="116"/>
      <c r="R16495" s="116"/>
      <c r="S16495" s="116"/>
      <c r="T16495" s="117"/>
    </row>
    <row r="16496" spans="16:20" x14ac:dyDescent="0.15">
      <c r="P16496" s="115"/>
      <c r="Q16496" s="116"/>
      <c r="R16496" s="116"/>
      <c r="S16496" s="116"/>
      <c r="T16496" s="117"/>
    </row>
    <row r="16497" spans="16:20" x14ac:dyDescent="0.15">
      <c r="P16497" s="115"/>
      <c r="Q16497" s="116"/>
      <c r="R16497" s="116"/>
      <c r="S16497" s="116"/>
      <c r="T16497" s="117"/>
    </row>
    <row r="16498" spans="16:20" x14ac:dyDescent="0.15">
      <c r="P16498" s="115"/>
      <c r="Q16498" s="116"/>
      <c r="R16498" s="116"/>
      <c r="S16498" s="116"/>
      <c r="T16498" s="117"/>
    </row>
    <row r="16499" spans="16:20" x14ac:dyDescent="0.15">
      <c r="P16499" s="115"/>
      <c r="Q16499" s="116"/>
      <c r="R16499" s="116"/>
      <c r="S16499" s="116"/>
      <c r="T16499" s="117"/>
    </row>
    <row r="16500" spans="16:20" x14ac:dyDescent="0.15">
      <c r="P16500" s="115"/>
      <c r="Q16500" s="116"/>
      <c r="R16500" s="116"/>
      <c r="S16500" s="116"/>
      <c r="T16500" s="117"/>
    </row>
    <row r="16501" spans="16:20" x14ac:dyDescent="0.15">
      <c r="P16501" s="115"/>
      <c r="Q16501" s="116"/>
      <c r="R16501" s="116"/>
      <c r="S16501" s="116"/>
      <c r="T16501" s="117"/>
    </row>
    <row r="16502" spans="16:20" x14ac:dyDescent="0.15">
      <c r="P16502" s="115"/>
      <c r="Q16502" s="116"/>
      <c r="R16502" s="116"/>
      <c r="S16502" s="116"/>
      <c r="T16502" s="117"/>
    </row>
    <row r="16503" spans="16:20" x14ac:dyDescent="0.15">
      <c r="P16503" s="115"/>
      <c r="Q16503" s="116"/>
      <c r="R16503" s="116"/>
      <c r="S16503" s="116"/>
      <c r="T16503" s="117"/>
    </row>
    <row r="16504" spans="16:20" x14ac:dyDescent="0.15">
      <c r="P16504" s="115"/>
      <c r="Q16504" s="116"/>
      <c r="R16504" s="116"/>
      <c r="S16504" s="116"/>
      <c r="T16504" s="117"/>
    </row>
    <row r="16505" spans="16:20" x14ac:dyDescent="0.15">
      <c r="P16505" s="115"/>
      <c r="Q16505" s="116"/>
      <c r="R16505" s="116"/>
      <c r="S16505" s="116"/>
      <c r="T16505" s="117"/>
    </row>
    <row r="16506" spans="16:20" x14ac:dyDescent="0.15">
      <c r="P16506" s="115"/>
      <c r="Q16506" s="116"/>
      <c r="R16506" s="116"/>
      <c r="S16506" s="116"/>
      <c r="T16506" s="117"/>
    </row>
    <row r="16507" spans="16:20" x14ac:dyDescent="0.15">
      <c r="P16507" s="115"/>
      <c r="Q16507" s="116"/>
      <c r="R16507" s="116"/>
      <c r="S16507" s="116"/>
      <c r="T16507" s="117"/>
    </row>
    <row r="16508" spans="16:20" x14ac:dyDescent="0.15">
      <c r="P16508" s="115"/>
      <c r="Q16508" s="116"/>
      <c r="R16508" s="116"/>
      <c r="S16508" s="116"/>
      <c r="T16508" s="117"/>
    </row>
    <row r="16509" spans="16:20" x14ac:dyDescent="0.15">
      <c r="P16509" s="115"/>
      <c r="Q16509" s="116"/>
      <c r="R16509" s="116"/>
      <c r="S16509" s="116"/>
      <c r="T16509" s="117"/>
    </row>
    <row r="16510" spans="16:20" x14ac:dyDescent="0.15">
      <c r="P16510" s="115"/>
      <c r="Q16510" s="116"/>
      <c r="R16510" s="116"/>
      <c r="S16510" s="116"/>
      <c r="T16510" s="117"/>
    </row>
    <row r="16511" spans="16:20" x14ac:dyDescent="0.15">
      <c r="P16511" s="115"/>
      <c r="Q16511" s="116"/>
      <c r="R16511" s="116"/>
      <c r="S16511" s="116"/>
      <c r="T16511" s="117"/>
    </row>
    <row r="16512" spans="16:20" x14ac:dyDescent="0.15">
      <c r="P16512" s="115"/>
      <c r="Q16512" s="116"/>
      <c r="R16512" s="116"/>
      <c r="S16512" s="116"/>
      <c r="T16512" s="117"/>
    </row>
    <row r="16513" spans="16:20" x14ac:dyDescent="0.15">
      <c r="P16513" s="115"/>
      <c r="Q16513" s="116"/>
      <c r="R16513" s="116"/>
      <c r="S16513" s="116"/>
      <c r="T16513" s="117"/>
    </row>
    <row r="16514" spans="16:20" x14ac:dyDescent="0.15">
      <c r="P16514" s="115"/>
      <c r="Q16514" s="116"/>
      <c r="R16514" s="116"/>
      <c r="S16514" s="116"/>
      <c r="T16514" s="117"/>
    </row>
    <row r="16515" spans="16:20" x14ac:dyDescent="0.15">
      <c r="P16515" s="115"/>
      <c r="Q16515" s="116"/>
      <c r="R16515" s="116"/>
      <c r="S16515" s="116"/>
      <c r="T16515" s="117"/>
    </row>
    <row r="16516" spans="16:20" x14ac:dyDescent="0.15">
      <c r="P16516" s="115"/>
      <c r="Q16516" s="116"/>
      <c r="R16516" s="116"/>
      <c r="S16516" s="116"/>
      <c r="T16516" s="117"/>
    </row>
    <row r="16517" spans="16:20" x14ac:dyDescent="0.15">
      <c r="P16517" s="115"/>
      <c r="Q16517" s="116"/>
      <c r="R16517" s="116"/>
      <c r="S16517" s="116"/>
      <c r="T16517" s="117"/>
    </row>
    <row r="16518" spans="16:20" x14ac:dyDescent="0.15">
      <c r="P16518" s="115"/>
      <c r="Q16518" s="116"/>
      <c r="R16518" s="116"/>
      <c r="S16518" s="116"/>
      <c r="T16518" s="117"/>
    </row>
    <row r="16519" spans="16:20" x14ac:dyDescent="0.15">
      <c r="P16519" s="115"/>
      <c r="Q16519" s="116"/>
      <c r="R16519" s="116"/>
      <c r="S16519" s="116"/>
      <c r="T16519" s="117"/>
    </row>
    <row r="16520" spans="16:20" x14ac:dyDescent="0.15">
      <c r="P16520" s="115"/>
      <c r="Q16520" s="116"/>
      <c r="R16520" s="116"/>
      <c r="S16520" s="116"/>
      <c r="T16520" s="117"/>
    </row>
    <row r="16521" spans="16:20" x14ac:dyDescent="0.15">
      <c r="P16521" s="115"/>
      <c r="Q16521" s="116"/>
      <c r="R16521" s="116"/>
      <c r="S16521" s="116"/>
      <c r="T16521" s="117"/>
    </row>
    <row r="16522" spans="16:20" x14ac:dyDescent="0.15">
      <c r="P16522" s="115"/>
      <c r="Q16522" s="116"/>
      <c r="R16522" s="116"/>
      <c r="S16522" s="116"/>
      <c r="T16522" s="117"/>
    </row>
    <row r="16523" spans="16:20" x14ac:dyDescent="0.15">
      <c r="P16523" s="115"/>
      <c r="Q16523" s="116"/>
      <c r="R16523" s="116"/>
      <c r="S16523" s="116"/>
      <c r="T16523" s="117"/>
    </row>
    <row r="16524" spans="16:20" x14ac:dyDescent="0.15">
      <c r="P16524" s="115"/>
      <c r="Q16524" s="116"/>
      <c r="R16524" s="116"/>
      <c r="S16524" s="116"/>
      <c r="T16524" s="117"/>
    </row>
    <row r="16525" spans="16:20" x14ac:dyDescent="0.15">
      <c r="P16525" s="115"/>
      <c r="Q16525" s="116"/>
      <c r="R16525" s="116"/>
      <c r="S16525" s="116"/>
      <c r="T16525" s="117"/>
    </row>
    <row r="16526" spans="16:20" x14ac:dyDescent="0.15">
      <c r="P16526" s="115"/>
      <c r="Q16526" s="116"/>
      <c r="R16526" s="116"/>
      <c r="S16526" s="116"/>
      <c r="T16526" s="117"/>
    </row>
    <row r="16527" spans="16:20" x14ac:dyDescent="0.15">
      <c r="P16527" s="115"/>
      <c r="Q16527" s="116"/>
      <c r="R16527" s="116"/>
      <c r="S16527" s="116"/>
      <c r="T16527" s="117"/>
    </row>
    <row r="16528" spans="16:20" x14ac:dyDescent="0.15">
      <c r="P16528" s="115"/>
      <c r="Q16528" s="116"/>
      <c r="R16528" s="116"/>
      <c r="S16528" s="116"/>
      <c r="T16528" s="117"/>
    </row>
    <row r="16529" spans="16:20" x14ac:dyDescent="0.15">
      <c r="P16529" s="115"/>
      <c r="Q16529" s="116"/>
      <c r="R16529" s="116"/>
      <c r="S16529" s="116"/>
      <c r="T16529" s="117"/>
    </row>
    <row r="16530" spans="16:20" x14ac:dyDescent="0.15">
      <c r="P16530" s="115"/>
      <c r="Q16530" s="116"/>
      <c r="R16530" s="116"/>
      <c r="S16530" s="116"/>
      <c r="T16530" s="117"/>
    </row>
    <row r="16531" spans="16:20" x14ac:dyDescent="0.15">
      <c r="P16531" s="115"/>
      <c r="Q16531" s="116"/>
      <c r="R16531" s="116"/>
      <c r="S16531" s="116"/>
      <c r="T16531" s="117"/>
    </row>
    <row r="16532" spans="16:20" x14ac:dyDescent="0.15">
      <c r="P16532" s="115"/>
      <c r="Q16532" s="116"/>
      <c r="R16532" s="116"/>
      <c r="S16532" s="116"/>
      <c r="T16532" s="117"/>
    </row>
    <row r="16533" spans="16:20" x14ac:dyDescent="0.15">
      <c r="P16533" s="115"/>
      <c r="Q16533" s="116"/>
      <c r="R16533" s="116"/>
      <c r="S16533" s="116"/>
      <c r="T16533" s="117"/>
    </row>
    <row r="16534" spans="16:20" x14ac:dyDescent="0.15">
      <c r="P16534" s="115"/>
      <c r="Q16534" s="116"/>
      <c r="R16534" s="116"/>
      <c r="S16534" s="116"/>
      <c r="T16534" s="117"/>
    </row>
    <row r="16535" spans="16:20" x14ac:dyDescent="0.15">
      <c r="P16535" s="115"/>
      <c r="Q16535" s="116"/>
      <c r="R16535" s="116"/>
      <c r="S16535" s="116"/>
      <c r="T16535" s="117"/>
    </row>
    <row r="16536" spans="16:20" x14ac:dyDescent="0.15">
      <c r="P16536" s="115"/>
      <c r="Q16536" s="116"/>
      <c r="R16536" s="116"/>
      <c r="S16536" s="116"/>
      <c r="T16536" s="117"/>
    </row>
    <row r="16537" spans="16:20" x14ac:dyDescent="0.15">
      <c r="P16537" s="115"/>
      <c r="Q16537" s="116"/>
      <c r="R16537" s="116"/>
      <c r="S16537" s="116"/>
      <c r="T16537" s="117"/>
    </row>
    <row r="16538" spans="16:20" x14ac:dyDescent="0.15">
      <c r="P16538" s="115"/>
      <c r="Q16538" s="116"/>
      <c r="R16538" s="116"/>
      <c r="S16538" s="116"/>
      <c r="T16538" s="117"/>
    </row>
    <row r="16539" spans="16:20" x14ac:dyDescent="0.15">
      <c r="P16539" s="115"/>
      <c r="Q16539" s="116"/>
      <c r="R16539" s="116"/>
      <c r="S16539" s="116"/>
      <c r="T16539" s="117"/>
    </row>
    <row r="16540" spans="16:20" x14ac:dyDescent="0.15">
      <c r="P16540" s="115"/>
      <c r="Q16540" s="116"/>
      <c r="R16540" s="116"/>
      <c r="S16540" s="116"/>
      <c r="T16540" s="117"/>
    </row>
    <row r="16541" spans="16:20" x14ac:dyDescent="0.15">
      <c r="P16541" s="115"/>
      <c r="Q16541" s="116"/>
      <c r="R16541" s="116"/>
      <c r="S16541" s="116"/>
      <c r="T16541" s="117"/>
    </row>
    <row r="16542" spans="16:20" x14ac:dyDescent="0.15">
      <c r="P16542" s="115"/>
      <c r="Q16542" s="116"/>
      <c r="R16542" s="116"/>
      <c r="S16542" s="116"/>
      <c r="T16542" s="117"/>
    </row>
    <row r="16543" spans="16:20" x14ac:dyDescent="0.15">
      <c r="P16543" s="115"/>
      <c r="Q16543" s="116"/>
      <c r="R16543" s="116"/>
      <c r="S16543" s="116"/>
      <c r="T16543" s="117"/>
    </row>
    <row r="16544" spans="16:20" x14ac:dyDescent="0.15">
      <c r="P16544" s="115"/>
      <c r="Q16544" s="116"/>
      <c r="R16544" s="116"/>
      <c r="S16544" s="116"/>
      <c r="T16544" s="117"/>
    </row>
    <row r="16545" spans="16:20" x14ac:dyDescent="0.15">
      <c r="P16545" s="115"/>
      <c r="Q16545" s="116"/>
      <c r="R16545" s="116"/>
      <c r="S16545" s="116"/>
      <c r="T16545" s="117"/>
    </row>
    <row r="16546" spans="16:20" x14ac:dyDescent="0.15">
      <c r="P16546" s="115"/>
      <c r="Q16546" s="116"/>
      <c r="R16546" s="116"/>
      <c r="S16546" s="116"/>
      <c r="T16546" s="117"/>
    </row>
    <row r="16547" spans="16:20" x14ac:dyDescent="0.15">
      <c r="P16547" s="115"/>
      <c r="Q16547" s="116"/>
      <c r="R16547" s="116"/>
      <c r="S16547" s="116"/>
      <c r="T16547" s="117"/>
    </row>
    <row r="16548" spans="16:20" x14ac:dyDescent="0.15">
      <c r="P16548" s="115"/>
      <c r="Q16548" s="116"/>
      <c r="R16548" s="116"/>
      <c r="S16548" s="116"/>
      <c r="T16548" s="117"/>
    </row>
    <row r="16549" spans="16:20" x14ac:dyDescent="0.15">
      <c r="P16549" s="115"/>
      <c r="Q16549" s="116"/>
      <c r="R16549" s="116"/>
      <c r="S16549" s="116"/>
      <c r="T16549" s="117"/>
    </row>
    <row r="16550" spans="16:20" x14ac:dyDescent="0.15">
      <c r="P16550" s="115"/>
      <c r="Q16550" s="116"/>
      <c r="R16550" s="116"/>
      <c r="S16550" s="116"/>
      <c r="T16550" s="117"/>
    </row>
    <row r="16551" spans="16:20" x14ac:dyDescent="0.15">
      <c r="P16551" s="115"/>
      <c r="Q16551" s="116"/>
      <c r="R16551" s="116"/>
      <c r="S16551" s="116"/>
      <c r="T16551" s="117"/>
    </row>
    <row r="16552" spans="16:20" x14ac:dyDescent="0.15">
      <c r="P16552" s="115"/>
      <c r="Q16552" s="116"/>
      <c r="R16552" s="116"/>
      <c r="S16552" s="116"/>
      <c r="T16552" s="117"/>
    </row>
    <row r="16553" spans="16:20" x14ac:dyDescent="0.15">
      <c r="P16553" s="115"/>
      <c r="Q16553" s="116"/>
      <c r="R16553" s="116"/>
      <c r="S16553" s="116"/>
      <c r="T16553" s="117"/>
    </row>
    <row r="16554" spans="16:20" x14ac:dyDescent="0.15">
      <c r="P16554" s="115"/>
      <c r="Q16554" s="116"/>
      <c r="R16554" s="116"/>
      <c r="S16554" s="116"/>
      <c r="T16554" s="117"/>
    </row>
    <row r="16555" spans="16:20" x14ac:dyDescent="0.15">
      <c r="P16555" s="115"/>
      <c r="Q16555" s="116"/>
      <c r="R16555" s="116"/>
      <c r="S16555" s="116"/>
      <c r="T16555" s="117"/>
    </row>
    <row r="16556" spans="16:20" x14ac:dyDescent="0.15">
      <c r="P16556" s="115"/>
      <c r="Q16556" s="116"/>
      <c r="R16556" s="116"/>
      <c r="S16556" s="116"/>
      <c r="T16556" s="117"/>
    </row>
    <row r="16557" spans="16:20" x14ac:dyDescent="0.15">
      <c r="P16557" s="115"/>
      <c r="Q16557" s="116"/>
      <c r="R16557" s="116"/>
      <c r="S16557" s="116"/>
      <c r="T16557" s="117"/>
    </row>
    <row r="16558" spans="16:20" x14ac:dyDescent="0.15">
      <c r="P16558" s="115"/>
      <c r="Q16558" s="116"/>
      <c r="R16558" s="116"/>
      <c r="S16558" s="116"/>
      <c r="T16558" s="117"/>
    </row>
    <row r="16559" spans="16:20" x14ac:dyDescent="0.15">
      <c r="P16559" s="115"/>
      <c r="Q16559" s="116"/>
      <c r="R16559" s="116"/>
      <c r="S16559" s="116"/>
      <c r="T16559" s="117"/>
    </row>
    <row r="16560" spans="16:20" x14ac:dyDescent="0.15">
      <c r="P16560" s="115"/>
      <c r="Q16560" s="116"/>
      <c r="R16560" s="116"/>
      <c r="S16560" s="116"/>
      <c r="T16560" s="117"/>
    </row>
    <row r="16561" spans="16:20" x14ac:dyDescent="0.15">
      <c r="P16561" s="115"/>
      <c r="Q16561" s="116"/>
      <c r="R16561" s="116"/>
      <c r="S16561" s="116"/>
      <c r="T16561" s="117"/>
    </row>
    <row r="16562" spans="16:20" x14ac:dyDescent="0.15">
      <c r="P16562" s="115"/>
      <c r="Q16562" s="116"/>
      <c r="R16562" s="116"/>
      <c r="S16562" s="116"/>
      <c r="T16562" s="117"/>
    </row>
    <row r="16563" spans="16:20" x14ac:dyDescent="0.15">
      <c r="P16563" s="115"/>
      <c r="Q16563" s="116"/>
      <c r="R16563" s="116"/>
      <c r="S16563" s="116"/>
      <c r="T16563" s="117"/>
    </row>
    <row r="16564" spans="16:20" x14ac:dyDescent="0.15">
      <c r="P16564" s="115"/>
      <c r="Q16564" s="116"/>
      <c r="R16564" s="116"/>
      <c r="S16564" s="116"/>
      <c r="T16564" s="117"/>
    </row>
    <row r="16565" spans="16:20" x14ac:dyDescent="0.15">
      <c r="P16565" s="115"/>
      <c r="Q16565" s="116"/>
      <c r="R16565" s="116"/>
      <c r="S16565" s="116"/>
      <c r="T16565" s="117"/>
    </row>
    <row r="16566" spans="16:20" x14ac:dyDescent="0.15">
      <c r="P16566" s="115"/>
      <c r="Q16566" s="116"/>
      <c r="R16566" s="116"/>
      <c r="S16566" s="116"/>
      <c r="T16566" s="117"/>
    </row>
    <row r="16567" spans="16:20" x14ac:dyDescent="0.15">
      <c r="P16567" s="115"/>
      <c r="Q16567" s="116"/>
      <c r="R16567" s="116"/>
      <c r="S16567" s="116"/>
      <c r="T16567" s="117"/>
    </row>
    <row r="16568" spans="16:20" x14ac:dyDescent="0.15">
      <c r="P16568" s="115"/>
      <c r="Q16568" s="116"/>
      <c r="R16568" s="116"/>
      <c r="S16568" s="116"/>
      <c r="T16568" s="117"/>
    </row>
    <row r="16569" spans="16:20" x14ac:dyDescent="0.15">
      <c r="P16569" s="115"/>
      <c r="Q16569" s="116"/>
      <c r="R16569" s="116"/>
      <c r="S16569" s="116"/>
      <c r="T16569" s="117"/>
    </row>
    <row r="16570" spans="16:20" x14ac:dyDescent="0.15">
      <c r="P16570" s="115"/>
      <c r="Q16570" s="116"/>
      <c r="R16570" s="116"/>
      <c r="S16570" s="116"/>
      <c r="T16570" s="117"/>
    </row>
    <row r="16571" spans="16:20" x14ac:dyDescent="0.15">
      <c r="P16571" s="115"/>
      <c r="Q16571" s="116"/>
      <c r="R16571" s="116"/>
      <c r="S16571" s="116"/>
      <c r="T16571" s="117"/>
    </row>
    <row r="16572" spans="16:20" x14ac:dyDescent="0.15">
      <c r="P16572" s="115"/>
      <c r="Q16572" s="116"/>
      <c r="R16572" s="116"/>
      <c r="S16572" s="116"/>
      <c r="T16572" s="117"/>
    </row>
    <row r="16573" spans="16:20" x14ac:dyDescent="0.15">
      <c r="P16573" s="115"/>
      <c r="Q16573" s="116"/>
      <c r="R16573" s="116"/>
      <c r="S16573" s="116"/>
      <c r="T16573" s="117"/>
    </row>
    <row r="16574" spans="16:20" x14ac:dyDescent="0.15">
      <c r="P16574" s="115"/>
      <c r="Q16574" s="116"/>
      <c r="R16574" s="116"/>
      <c r="S16574" s="116"/>
      <c r="T16574" s="117"/>
    </row>
    <row r="16575" spans="16:20" x14ac:dyDescent="0.15">
      <c r="P16575" s="115"/>
      <c r="Q16575" s="116"/>
      <c r="R16575" s="116"/>
      <c r="S16575" s="116"/>
      <c r="T16575" s="117"/>
    </row>
    <row r="16576" spans="16:20" x14ac:dyDescent="0.15">
      <c r="P16576" s="115"/>
      <c r="Q16576" s="116"/>
      <c r="R16576" s="116"/>
      <c r="S16576" s="116"/>
      <c r="T16576" s="117"/>
    </row>
    <row r="16577" spans="16:20" x14ac:dyDescent="0.15">
      <c r="P16577" s="115"/>
      <c r="Q16577" s="116"/>
      <c r="R16577" s="116"/>
      <c r="S16577" s="116"/>
      <c r="T16577" s="117"/>
    </row>
    <row r="16578" spans="16:20" x14ac:dyDescent="0.15">
      <c r="P16578" s="115"/>
      <c r="Q16578" s="116"/>
      <c r="R16578" s="116"/>
      <c r="S16578" s="116"/>
      <c r="T16578" s="117"/>
    </row>
    <row r="16579" spans="16:20" x14ac:dyDescent="0.15">
      <c r="P16579" s="115"/>
      <c r="Q16579" s="116"/>
      <c r="R16579" s="116"/>
      <c r="S16579" s="116"/>
      <c r="T16579" s="117"/>
    </row>
    <row r="16580" spans="16:20" x14ac:dyDescent="0.15">
      <c r="P16580" s="115"/>
      <c r="Q16580" s="116"/>
      <c r="R16580" s="116"/>
      <c r="S16580" s="116"/>
      <c r="T16580" s="117"/>
    </row>
    <row r="16581" spans="16:20" x14ac:dyDescent="0.15">
      <c r="P16581" s="115"/>
      <c r="Q16581" s="116"/>
      <c r="R16581" s="116"/>
      <c r="S16581" s="116"/>
      <c r="T16581" s="117"/>
    </row>
    <row r="16582" spans="16:20" x14ac:dyDescent="0.15">
      <c r="P16582" s="115"/>
      <c r="Q16582" s="116"/>
      <c r="R16582" s="116"/>
      <c r="S16582" s="116"/>
      <c r="T16582" s="117"/>
    </row>
    <row r="16583" spans="16:20" x14ac:dyDescent="0.15">
      <c r="P16583" s="115"/>
      <c r="Q16583" s="116"/>
      <c r="R16583" s="116"/>
      <c r="S16583" s="116"/>
      <c r="T16583" s="117"/>
    </row>
    <row r="16584" spans="16:20" x14ac:dyDescent="0.15">
      <c r="P16584" s="115"/>
      <c r="Q16584" s="116"/>
      <c r="R16584" s="116"/>
      <c r="S16584" s="116"/>
      <c r="T16584" s="117"/>
    </row>
    <row r="16585" spans="16:20" x14ac:dyDescent="0.15">
      <c r="P16585" s="115"/>
      <c r="Q16585" s="116"/>
      <c r="R16585" s="116"/>
      <c r="S16585" s="116"/>
      <c r="T16585" s="117"/>
    </row>
    <row r="16586" spans="16:20" x14ac:dyDescent="0.15">
      <c r="P16586" s="115"/>
      <c r="Q16586" s="116"/>
      <c r="R16586" s="116"/>
      <c r="S16586" s="116"/>
      <c r="T16586" s="117"/>
    </row>
    <row r="16587" spans="16:20" x14ac:dyDescent="0.15">
      <c r="P16587" s="115"/>
      <c r="Q16587" s="116"/>
      <c r="R16587" s="116"/>
      <c r="S16587" s="116"/>
      <c r="T16587" s="117"/>
    </row>
    <row r="16588" spans="16:20" x14ac:dyDescent="0.15">
      <c r="P16588" s="115"/>
      <c r="Q16588" s="116"/>
      <c r="R16588" s="116"/>
      <c r="S16588" s="116"/>
      <c r="T16588" s="117"/>
    </row>
    <row r="16589" spans="16:20" x14ac:dyDescent="0.15">
      <c r="P16589" s="115"/>
      <c r="Q16589" s="116"/>
      <c r="R16589" s="116"/>
      <c r="S16589" s="116"/>
      <c r="T16589" s="117"/>
    </row>
    <row r="16590" spans="16:20" x14ac:dyDescent="0.15">
      <c r="P16590" s="115"/>
      <c r="Q16590" s="116"/>
      <c r="R16590" s="116"/>
      <c r="S16590" s="116"/>
      <c r="T16590" s="117"/>
    </row>
    <row r="16591" spans="16:20" x14ac:dyDescent="0.15">
      <c r="P16591" s="115"/>
      <c r="Q16591" s="116"/>
      <c r="R16591" s="116"/>
      <c r="S16591" s="116"/>
      <c r="T16591" s="117"/>
    </row>
    <row r="16592" spans="16:20" x14ac:dyDescent="0.15">
      <c r="P16592" s="115"/>
      <c r="Q16592" s="116"/>
      <c r="R16592" s="116"/>
      <c r="S16592" s="116"/>
      <c r="T16592" s="117"/>
    </row>
    <row r="16593" spans="16:20" x14ac:dyDescent="0.15">
      <c r="P16593" s="115"/>
      <c r="Q16593" s="116"/>
      <c r="R16593" s="116"/>
      <c r="S16593" s="116"/>
      <c r="T16593" s="117"/>
    </row>
    <row r="16594" spans="16:20" x14ac:dyDescent="0.15">
      <c r="P16594" s="115"/>
      <c r="Q16594" s="116"/>
      <c r="R16594" s="116"/>
      <c r="S16594" s="116"/>
      <c r="T16594" s="117"/>
    </row>
    <row r="16595" spans="16:20" x14ac:dyDescent="0.15">
      <c r="P16595" s="115"/>
      <c r="Q16595" s="116"/>
      <c r="R16595" s="116"/>
      <c r="S16595" s="116"/>
      <c r="T16595" s="117"/>
    </row>
    <row r="16596" spans="16:20" x14ac:dyDescent="0.15">
      <c r="P16596" s="115"/>
      <c r="Q16596" s="116"/>
      <c r="R16596" s="116"/>
      <c r="S16596" s="116"/>
      <c r="T16596" s="117"/>
    </row>
    <row r="16597" spans="16:20" x14ac:dyDescent="0.15">
      <c r="P16597" s="115"/>
      <c r="Q16597" s="116"/>
      <c r="R16597" s="116"/>
      <c r="S16597" s="116"/>
      <c r="T16597" s="117"/>
    </row>
    <row r="16598" spans="16:20" x14ac:dyDescent="0.15">
      <c r="P16598" s="115"/>
      <c r="Q16598" s="116"/>
      <c r="R16598" s="116"/>
      <c r="S16598" s="116"/>
      <c r="T16598" s="117"/>
    </row>
    <row r="16599" spans="16:20" x14ac:dyDescent="0.15">
      <c r="P16599" s="115"/>
      <c r="Q16599" s="116"/>
      <c r="R16599" s="116"/>
      <c r="S16599" s="116"/>
      <c r="T16599" s="117"/>
    </row>
    <row r="16600" spans="16:20" x14ac:dyDescent="0.15">
      <c r="P16600" s="115"/>
      <c r="Q16600" s="116"/>
      <c r="R16600" s="116"/>
      <c r="S16600" s="116"/>
      <c r="T16600" s="117"/>
    </row>
    <row r="16601" spans="16:20" x14ac:dyDescent="0.15">
      <c r="P16601" s="115"/>
      <c r="Q16601" s="116"/>
      <c r="R16601" s="116"/>
      <c r="S16601" s="116"/>
      <c r="T16601" s="117"/>
    </row>
    <row r="16602" spans="16:20" x14ac:dyDescent="0.15">
      <c r="P16602" s="115"/>
      <c r="Q16602" s="116"/>
      <c r="R16602" s="116"/>
      <c r="S16602" s="116"/>
      <c r="T16602" s="117"/>
    </row>
    <row r="16603" spans="16:20" x14ac:dyDescent="0.15">
      <c r="P16603" s="115"/>
      <c r="Q16603" s="116"/>
      <c r="R16603" s="116"/>
      <c r="S16603" s="116"/>
      <c r="T16603" s="117"/>
    </row>
    <row r="16604" spans="16:20" x14ac:dyDescent="0.15">
      <c r="P16604" s="115"/>
      <c r="Q16604" s="116"/>
      <c r="R16604" s="116"/>
      <c r="S16604" s="116"/>
      <c r="T16604" s="117"/>
    </row>
    <row r="16605" spans="16:20" x14ac:dyDescent="0.15">
      <c r="P16605" s="115"/>
      <c r="Q16605" s="116"/>
      <c r="R16605" s="116"/>
      <c r="S16605" s="116"/>
      <c r="T16605" s="117"/>
    </row>
    <row r="16606" spans="16:20" x14ac:dyDescent="0.15">
      <c r="P16606" s="115"/>
      <c r="Q16606" s="116"/>
      <c r="R16606" s="116"/>
      <c r="S16606" s="116"/>
      <c r="T16606" s="117"/>
    </row>
    <row r="16607" spans="16:20" x14ac:dyDescent="0.15">
      <c r="P16607" s="115"/>
      <c r="Q16607" s="116"/>
      <c r="R16607" s="116"/>
      <c r="S16607" s="116"/>
      <c r="T16607" s="117"/>
    </row>
    <row r="16608" spans="16:20" x14ac:dyDescent="0.15">
      <c r="P16608" s="115"/>
      <c r="Q16608" s="116"/>
      <c r="R16608" s="116"/>
      <c r="S16608" s="116"/>
      <c r="T16608" s="117"/>
    </row>
    <row r="16609" spans="16:20" x14ac:dyDescent="0.15">
      <c r="P16609" s="115"/>
      <c r="Q16609" s="116"/>
      <c r="R16609" s="116"/>
      <c r="S16609" s="116"/>
      <c r="T16609" s="117"/>
    </row>
    <row r="16610" spans="16:20" x14ac:dyDescent="0.15">
      <c r="P16610" s="115"/>
      <c r="Q16610" s="116"/>
      <c r="R16610" s="116"/>
      <c r="S16610" s="116"/>
      <c r="T16610" s="117"/>
    </row>
    <row r="16611" spans="16:20" x14ac:dyDescent="0.15">
      <c r="P16611" s="115"/>
      <c r="Q16611" s="116"/>
      <c r="R16611" s="116"/>
      <c r="S16611" s="116"/>
      <c r="T16611" s="117"/>
    </row>
    <row r="16612" spans="16:20" x14ac:dyDescent="0.15">
      <c r="P16612" s="115"/>
      <c r="Q16612" s="116"/>
      <c r="R16612" s="116"/>
      <c r="S16612" s="116"/>
      <c r="T16612" s="117"/>
    </row>
    <row r="16613" spans="16:20" x14ac:dyDescent="0.15">
      <c r="P16613" s="115"/>
      <c r="Q16613" s="116"/>
      <c r="R16613" s="116"/>
      <c r="S16613" s="116"/>
      <c r="T16613" s="117"/>
    </row>
    <row r="16614" spans="16:20" x14ac:dyDescent="0.15">
      <c r="P16614" s="115"/>
      <c r="Q16614" s="116"/>
      <c r="R16614" s="116"/>
      <c r="S16614" s="116"/>
      <c r="T16614" s="117"/>
    </row>
    <row r="16615" spans="16:20" x14ac:dyDescent="0.15">
      <c r="P16615" s="115"/>
      <c r="Q16615" s="116"/>
      <c r="R16615" s="116"/>
      <c r="S16615" s="116"/>
      <c r="T16615" s="117"/>
    </row>
    <row r="16616" spans="16:20" x14ac:dyDescent="0.15">
      <c r="P16616" s="115"/>
      <c r="Q16616" s="116"/>
      <c r="R16616" s="116"/>
      <c r="S16616" s="116"/>
      <c r="T16616" s="117"/>
    </row>
    <row r="16617" spans="16:20" x14ac:dyDescent="0.15">
      <c r="P16617" s="115"/>
      <c r="Q16617" s="116"/>
      <c r="R16617" s="116"/>
      <c r="S16617" s="116"/>
      <c r="T16617" s="117"/>
    </row>
    <row r="16618" spans="16:20" x14ac:dyDescent="0.15">
      <c r="P16618" s="115"/>
      <c r="Q16618" s="116"/>
      <c r="R16618" s="116"/>
      <c r="S16618" s="116"/>
      <c r="T16618" s="117"/>
    </row>
    <row r="16619" spans="16:20" x14ac:dyDescent="0.15">
      <c r="P16619" s="115"/>
      <c r="Q16619" s="116"/>
      <c r="R16619" s="116"/>
      <c r="S16619" s="116"/>
      <c r="T16619" s="117"/>
    </row>
    <row r="16620" spans="16:20" x14ac:dyDescent="0.15">
      <c r="P16620" s="115"/>
      <c r="Q16620" s="116"/>
      <c r="R16620" s="116"/>
      <c r="S16620" s="116"/>
      <c r="T16620" s="117"/>
    </row>
    <row r="16621" spans="16:20" x14ac:dyDescent="0.15">
      <c r="P16621" s="115"/>
      <c r="Q16621" s="116"/>
      <c r="R16621" s="116"/>
      <c r="S16621" s="116"/>
      <c r="T16621" s="117"/>
    </row>
    <row r="16622" spans="16:20" x14ac:dyDescent="0.15">
      <c r="P16622" s="115"/>
      <c r="Q16622" s="116"/>
      <c r="R16622" s="116"/>
      <c r="S16622" s="116"/>
      <c r="T16622" s="117"/>
    </row>
    <row r="16623" spans="16:20" x14ac:dyDescent="0.15">
      <c r="P16623" s="115"/>
      <c r="Q16623" s="116"/>
      <c r="R16623" s="116"/>
      <c r="S16623" s="116"/>
      <c r="T16623" s="117"/>
    </row>
    <row r="16624" spans="16:20" x14ac:dyDescent="0.15">
      <c r="P16624" s="115"/>
      <c r="Q16624" s="116"/>
      <c r="R16624" s="116"/>
      <c r="S16624" s="116"/>
      <c r="T16624" s="117"/>
    </row>
    <row r="16625" spans="16:20" x14ac:dyDescent="0.15">
      <c r="P16625" s="115"/>
      <c r="Q16625" s="116"/>
      <c r="R16625" s="116"/>
      <c r="S16625" s="116"/>
      <c r="T16625" s="117"/>
    </row>
    <row r="16626" spans="16:20" x14ac:dyDescent="0.15">
      <c r="P16626" s="115"/>
      <c r="Q16626" s="116"/>
      <c r="R16626" s="116"/>
      <c r="S16626" s="116"/>
      <c r="T16626" s="117"/>
    </row>
    <row r="16627" spans="16:20" x14ac:dyDescent="0.15">
      <c r="P16627" s="115"/>
      <c r="Q16627" s="116"/>
      <c r="R16627" s="116"/>
      <c r="S16627" s="116"/>
      <c r="T16627" s="117"/>
    </row>
    <row r="16628" spans="16:20" x14ac:dyDescent="0.15">
      <c r="P16628" s="115"/>
      <c r="Q16628" s="116"/>
      <c r="R16628" s="116"/>
      <c r="S16628" s="116"/>
      <c r="T16628" s="117"/>
    </row>
    <row r="16629" spans="16:20" x14ac:dyDescent="0.15">
      <c r="P16629" s="115"/>
      <c r="Q16629" s="116"/>
      <c r="R16629" s="116"/>
      <c r="S16629" s="116"/>
      <c r="T16629" s="117"/>
    </row>
    <row r="16630" spans="16:20" x14ac:dyDescent="0.15">
      <c r="P16630" s="115"/>
      <c r="Q16630" s="116"/>
      <c r="R16630" s="116"/>
      <c r="S16630" s="116"/>
      <c r="T16630" s="117"/>
    </row>
    <row r="16631" spans="16:20" x14ac:dyDescent="0.15">
      <c r="P16631" s="115"/>
      <c r="Q16631" s="116"/>
      <c r="R16631" s="116"/>
      <c r="S16631" s="116"/>
      <c r="T16631" s="117"/>
    </row>
    <row r="16632" spans="16:20" x14ac:dyDescent="0.15">
      <c r="P16632" s="115"/>
      <c r="Q16632" s="116"/>
      <c r="R16632" s="116"/>
      <c r="S16632" s="116"/>
      <c r="T16632" s="117"/>
    </row>
    <row r="16633" spans="16:20" x14ac:dyDescent="0.15">
      <c r="P16633" s="115"/>
      <c r="Q16633" s="116"/>
      <c r="R16633" s="116"/>
      <c r="S16633" s="116"/>
      <c r="T16633" s="117"/>
    </row>
    <row r="16634" spans="16:20" x14ac:dyDescent="0.15">
      <c r="P16634" s="115"/>
      <c r="Q16634" s="116"/>
      <c r="R16634" s="116"/>
      <c r="S16634" s="116"/>
      <c r="T16634" s="117"/>
    </row>
    <row r="16635" spans="16:20" x14ac:dyDescent="0.15">
      <c r="P16635" s="115"/>
      <c r="Q16635" s="116"/>
      <c r="R16635" s="116"/>
      <c r="S16635" s="116"/>
      <c r="T16635" s="117"/>
    </row>
    <row r="16636" spans="16:20" x14ac:dyDescent="0.15">
      <c r="P16636" s="115"/>
      <c r="Q16636" s="116"/>
      <c r="R16636" s="116"/>
      <c r="S16636" s="116"/>
      <c r="T16636" s="117"/>
    </row>
    <row r="16637" spans="16:20" x14ac:dyDescent="0.15">
      <c r="P16637" s="115"/>
      <c r="Q16637" s="116"/>
      <c r="R16637" s="116"/>
      <c r="S16637" s="116"/>
      <c r="T16637" s="117"/>
    </row>
    <row r="16638" spans="16:20" x14ac:dyDescent="0.15">
      <c r="P16638" s="115"/>
      <c r="Q16638" s="116"/>
      <c r="R16638" s="116"/>
      <c r="S16638" s="116"/>
      <c r="T16638" s="117"/>
    </row>
    <row r="16639" spans="16:20" x14ac:dyDescent="0.15">
      <c r="P16639" s="115"/>
      <c r="Q16639" s="116"/>
      <c r="R16639" s="116"/>
      <c r="S16639" s="116"/>
      <c r="T16639" s="117"/>
    </row>
    <row r="16640" spans="16:20" x14ac:dyDescent="0.15">
      <c r="P16640" s="115"/>
      <c r="Q16640" s="116"/>
      <c r="R16640" s="116"/>
      <c r="S16640" s="116"/>
      <c r="T16640" s="117"/>
    </row>
    <row r="16641" spans="16:20" x14ac:dyDescent="0.15">
      <c r="P16641" s="115"/>
      <c r="Q16641" s="116"/>
      <c r="R16641" s="116"/>
      <c r="S16641" s="116"/>
      <c r="T16641" s="117"/>
    </row>
    <row r="16642" spans="16:20" x14ac:dyDescent="0.15">
      <c r="P16642" s="115"/>
      <c r="Q16642" s="116"/>
      <c r="R16642" s="116"/>
      <c r="S16642" s="116"/>
      <c r="T16642" s="117"/>
    </row>
    <row r="16643" spans="16:20" x14ac:dyDescent="0.15">
      <c r="P16643" s="115"/>
      <c r="Q16643" s="116"/>
      <c r="R16643" s="116"/>
      <c r="S16643" s="116"/>
      <c r="T16643" s="117"/>
    </row>
    <row r="16644" spans="16:20" x14ac:dyDescent="0.15">
      <c r="P16644" s="115"/>
      <c r="Q16644" s="116"/>
      <c r="R16644" s="116"/>
      <c r="S16644" s="116"/>
      <c r="T16644" s="117"/>
    </row>
    <row r="16645" spans="16:20" x14ac:dyDescent="0.15">
      <c r="P16645" s="115"/>
      <c r="Q16645" s="116"/>
      <c r="R16645" s="116"/>
      <c r="S16645" s="116"/>
      <c r="T16645" s="117"/>
    </row>
    <row r="16646" spans="16:20" x14ac:dyDescent="0.15">
      <c r="P16646" s="115"/>
      <c r="Q16646" s="116"/>
      <c r="R16646" s="116"/>
      <c r="S16646" s="116"/>
      <c r="T16646" s="117"/>
    </row>
    <row r="16647" spans="16:20" x14ac:dyDescent="0.15">
      <c r="P16647" s="115"/>
      <c r="Q16647" s="116"/>
      <c r="R16647" s="116"/>
      <c r="S16647" s="116"/>
      <c r="T16647" s="117"/>
    </row>
    <row r="16648" spans="16:20" x14ac:dyDescent="0.15">
      <c r="P16648" s="115"/>
      <c r="Q16648" s="116"/>
      <c r="R16648" s="116"/>
      <c r="S16648" s="116"/>
      <c r="T16648" s="117"/>
    </row>
    <row r="16649" spans="16:20" x14ac:dyDescent="0.15">
      <c r="P16649" s="115"/>
      <c r="Q16649" s="116"/>
      <c r="R16649" s="116"/>
      <c r="S16649" s="116"/>
      <c r="T16649" s="117"/>
    </row>
    <row r="16650" spans="16:20" x14ac:dyDescent="0.15">
      <c r="P16650" s="115"/>
      <c r="Q16650" s="116"/>
      <c r="R16650" s="116"/>
      <c r="S16650" s="116"/>
      <c r="T16650" s="117"/>
    </row>
    <row r="16651" spans="16:20" x14ac:dyDescent="0.15">
      <c r="P16651" s="115"/>
      <c r="Q16651" s="116"/>
      <c r="R16651" s="116"/>
      <c r="S16651" s="116"/>
      <c r="T16651" s="117"/>
    </row>
    <row r="16652" spans="16:20" x14ac:dyDescent="0.15">
      <c r="P16652" s="115"/>
      <c r="Q16652" s="116"/>
      <c r="R16652" s="116"/>
      <c r="S16652" s="116"/>
      <c r="T16652" s="117"/>
    </row>
    <row r="16653" spans="16:20" x14ac:dyDescent="0.15">
      <c r="P16653" s="115"/>
      <c r="Q16653" s="116"/>
      <c r="R16653" s="116"/>
      <c r="S16653" s="116"/>
      <c r="T16653" s="117"/>
    </row>
    <row r="16654" spans="16:20" x14ac:dyDescent="0.15">
      <c r="P16654" s="115"/>
      <c r="Q16654" s="116"/>
      <c r="R16654" s="116"/>
      <c r="S16654" s="116"/>
      <c r="T16654" s="117"/>
    </row>
    <row r="16655" spans="16:20" x14ac:dyDescent="0.15">
      <c r="P16655" s="115"/>
      <c r="Q16655" s="116"/>
      <c r="R16655" s="116"/>
      <c r="S16655" s="116"/>
      <c r="T16655" s="117"/>
    </row>
    <row r="16656" spans="16:20" x14ac:dyDescent="0.15">
      <c r="P16656" s="115"/>
      <c r="Q16656" s="116"/>
      <c r="R16656" s="116"/>
      <c r="S16656" s="116"/>
      <c r="T16656" s="117"/>
    </row>
    <row r="16657" spans="16:20" x14ac:dyDescent="0.15">
      <c r="P16657" s="115"/>
      <c r="Q16657" s="116"/>
      <c r="R16657" s="116"/>
      <c r="S16657" s="116"/>
      <c r="T16657" s="117"/>
    </row>
    <row r="16658" spans="16:20" x14ac:dyDescent="0.15">
      <c r="P16658" s="115"/>
      <c r="Q16658" s="116"/>
      <c r="R16658" s="116"/>
      <c r="S16658" s="116"/>
      <c r="T16658" s="117"/>
    </row>
    <row r="16659" spans="16:20" x14ac:dyDescent="0.15">
      <c r="P16659" s="115"/>
      <c r="Q16659" s="116"/>
      <c r="R16659" s="116"/>
      <c r="S16659" s="116"/>
      <c r="T16659" s="117"/>
    </row>
    <row r="16660" spans="16:20" x14ac:dyDescent="0.15">
      <c r="P16660" s="115"/>
      <c r="Q16660" s="116"/>
      <c r="R16660" s="116"/>
      <c r="S16660" s="116"/>
      <c r="T16660" s="117"/>
    </row>
    <row r="16661" spans="16:20" x14ac:dyDescent="0.15">
      <c r="P16661" s="115"/>
      <c r="Q16661" s="116"/>
      <c r="R16661" s="116"/>
      <c r="S16661" s="116"/>
      <c r="T16661" s="117"/>
    </row>
    <row r="16662" spans="16:20" x14ac:dyDescent="0.15">
      <c r="P16662" s="115"/>
      <c r="Q16662" s="116"/>
      <c r="R16662" s="116"/>
      <c r="S16662" s="116"/>
      <c r="T16662" s="117"/>
    </row>
    <row r="16663" spans="16:20" x14ac:dyDescent="0.15">
      <c r="P16663" s="115"/>
      <c r="Q16663" s="116"/>
      <c r="R16663" s="116"/>
      <c r="S16663" s="116"/>
      <c r="T16663" s="117"/>
    </row>
    <row r="16664" spans="16:20" x14ac:dyDescent="0.15">
      <c r="P16664" s="115"/>
      <c r="Q16664" s="116"/>
      <c r="R16664" s="116"/>
      <c r="S16664" s="116"/>
      <c r="T16664" s="117"/>
    </row>
    <row r="16665" spans="16:20" x14ac:dyDescent="0.15">
      <c r="P16665" s="115"/>
      <c r="Q16665" s="116"/>
      <c r="R16665" s="116"/>
      <c r="S16665" s="116"/>
      <c r="T16665" s="117"/>
    </row>
    <row r="16666" spans="16:20" x14ac:dyDescent="0.15">
      <c r="P16666" s="115"/>
      <c r="Q16666" s="116"/>
      <c r="R16666" s="116"/>
      <c r="S16666" s="116"/>
      <c r="T16666" s="117"/>
    </row>
    <row r="16667" spans="16:20" x14ac:dyDescent="0.15">
      <c r="P16667" s="115"/>
      <c r="Q16667" s="116"/>
      <c r="R16667" s="116"/>
      <c r="S16667" s="116"/>
      <c r="T16667" s="117"/>
    </row>
    <row r="16668" spans="16:20" x14ac:dyDescent="0.15">
      <c r="P16668" s="115"/>
      <c r="Q16668" s="116"/>
      <c r="R16668" s="116"/>
      <c r="S16668" s="116"/>
      <c r="T16668" s="117"/>
    </row>
    <row r="16669" spans="16:20" x14ac:dyDescent="0.15">
      <c r="P16669" s="115"/>
      <c r="Q16669" s="116"/>
      <c r="R16669" s="116"/>
      <c r="S16669" s="116"/>
      <c r="T16669" s="117"/>
    </row>
    <row r="16670" spans="16:20" x14ac:dyDescent="0.15">
      <c r="P16670" s="115"/>
      <c r="Q16670" s="116"/>
      <c r="R16670" s="116"/>
      <c r="S16670" s="116"/>
      <c r="T16670" s="117"/>
    </row>
    <row r="16671" spans="16:20" x14ac:dyDescent="0.15">
      <c r="P16671" s="115"/>
      <c r="Q16671" s="116"/>
      <c r="R16671" s="116"/>
      <c r="S16671" s="116"/>
      <c r="T16671" s="117"/>
    </row>
    <row r="16672" spans="16:20" x14ac:dyDescent="0.15">
      <c r="P16672" s="115"/>
      <c r="Q16672" s="116"/>
      <c r="R16672" s="116"/>
      <c r="S16672" s="116"/>
      <c r="T16672" s="117"/>
    </row>
    <row r="16673" spans="16:20" x14ac:dyDescent="0.15">
      <c r="P16673" s="115"/>
      <c r="Q16673" s="116"/>
      <c r="R16673" s="116"/>
      <c r="S16673" s="116"/>
      <c r="T16673" s="117"/>
    </row>
    <row r="16674" spans="16:20" x14ac:dyDescent="0.15">
      <c r="P16674" s="115"/>
      <c r="Q16674" s="116"/>
      <c r="R16674" s="116"/>
      <c r="S16674" s="116"/>
      <c r="T16674" s="117"/>
    </row>
    <row r="16675" spans="16:20" x14ac:dyDescent="0.15">
      <c r="P16675" s="115"/>
      <c r="Q16675" s="116"/>
      <c r="R16675" s="116"/>
      <c r="S16675" s="116"/>
      <c r="T16675" s="117"/>
    </row>
    <row r="16676" spans="16:20" x14ac:dyDescent="0.15">
      <c r="P16676" s="115"/>
      <c r="Q16676" s="116"/>
      <c r="R16676" s="116"/>
      <c r="S16676" s="116"/>
      <c r="T16676" s="117"/>
    </row>
    <row r="16677" spans="16:20" x14ac:dyDescent="0.15">
      <c r="P16677" s="115"/>
      <c r="Q16677" s="116"/>
      <c r="R16677" s="116"/>
      <c r="S16677" s="116"/>
      <c r="T16677" s="117"/>
    </row>
    <row r="16678" spans="16:20" x14ac:dyDescent="0.15">
      <c r="P16678" s="115"/>
      <c r="Q16678" s="116"/>
      <c r="R16678" s="116"/>
      <c r="S16678" s="116"/>
      <c r="T16678" s="117"/>
    </row>
    <row r="16679" spans="16:20" x14ac:dyDescent="0.15">
      <c r="P16679" s="115"/>
      <c r="Q16679" s="116"/>
      <c r="R16679" s="116"/>
      <c r="S16679" s="116"/>
      <c r="T16679" s="117"/>
    </row>
    <row r="16680" spans="16:20" x14ac:dyDescent="0.15">
      <c r="P16680" s="115"/>
      <c r="Q16680" s="116"/>
      <c r="R16680" s="116"/>
      <c r="S16680" s="116"/>
      <c r="T16680" s="117"/>
    </row>
    <row r="16681" spans="16:20" x14ac:dyDescent="0.15">
      <c r="P16681" s="115"/>
      <c r="Q16681" s="116"/>
      <c r="R16681" s="116"/>
      <c r="S16681" s="116"/>
      <c r="T16681" s="117"/>
    </row>
    <row r="16682" spans="16:20" x14ac:dyDescent="0.15">
      <c r="P16682" s="115"/>
      <c r="Q16682" s="116"/>
      <c r="R16682" s="116"/>
      <c r="S16682" s="116"/>
      <c r="T16682" s="117"/>
    </row>
    <row r="16683" spans="16:20" x14ac:dyDescent="0.15">
      <c r="P16683" s="115"/>
      <c r="Q16683" s="116"/>
      <c r="R16683" s="116"/>
      <c r="S16683" s="116"/>
      <c r="T16683" s="117"/>
    </row>
    <row r="16684" spans="16:20" x14ac:dyDescent="0.15">
      <c r="P16684" s="115"/>
      <c r="Q16684" s="116"/>
      <c r="R16684" s="116"/>
      <c r="S16684" s="116"/>
      <c r="T16684" s="117"/>
    </row>
    <row r="16685" spans="16:20" x14ac:dyDescent="0.15">
      <c r="P16685" s="115"/>
      <c r="Q16685" s="116"/>
      <c r="R16685" s="116"/>
      <c r="S16685" s="116"/>
      <c r="T16685" s="117"/>
    </row>
    <row r="16686" spans="16:20" x14ac:dyDescent="0.15">
      <c r="P16686" s="115"/>
      <c r="Q16686" s="116"/>
      <c r="R16686" s="116"/>
      <c r="S16686" s="116"/>
      <c r="T16686" s="117"/>
    </row>
    <row r="16687" spans="16:20" x14ac:dyDescent="0.15">
      <c r="P16687" s="115"/>
      <c r="Q16687" s="116"/>
      <c r="R16687" s="116"/>
      <c r="S16687" s="116"/>
      <c r="T16687" s="117"/>
    </row>
    <row r="16688" spans="16:20" x14ac:dyDescent="0.15">
      <c r="P16688" s="115"/>
      <c r="Q16688" s="116"/>
      <c r="R16688" s="116"/>
      <c r="S16688" s="116"/>
      <c r="T16688" s="117"/>
    </row>
    <row r="16689" spans="16:20" x14ac:dyDescent="0.15">
      <c r="P16689" s="115"/>
      <c r="Q16689" s="116"/>
      <c r="R16689" s="116"/>
      <c r="S16689" s="116"/>
      <c r="T16689" s="117"/>
    </row>
    <row r="16690" spans="16:20" x14ac:dyDescent="0.15">
      <c r="P16690" s="115"/>
      <c r="Q16690" s="116"/>
      <c r="R16690" s="116"/>
      <c r="S16690" s="116"/>
      <c r="T16690" s="117"/>
    </row>
    <row r="16691" spans="16:20" x14ac:dyDescent="0.15">
      <c r="P16691" s="115"/>
      <c r="Q16691" s="116"/>
      <c r="R16691" s="116"/>
      <c r="S16691" s="116"/>
      <c r="T16691" s="117"/>
    </row>
    <row r="16692" spans="16:20" x14ac:dyDescent="0.15">
      <c r="P16692" s="115"/>
      <c r="Q16692" s="116"/>
      <c r="R16692" s="116"/>
      <c r="S16692" s="116"/>
      <c r="T16692" s="117"/>
    </row>
    <row r="16693" spans="16:20" x14ac:dyDescent="0.15">
      <c r="P16693" s="115"/>
      <c r="Q16693" s="116"/>
      <c r="R16693" s="116"/>
      <c r="S16693" s="116"/>
      <c r="T16693" s="117"/>
    </row>
    <row r="16694" spans="16:20" x14ac:dyDescent="0.15">
      <c r="P16694" s="115"/>
      <c r="Q16694" s="116"/>
      <c r="R16694" s="116"/>
      <c r="S16694" s="116"/>
      <c r="T16694" s="117"/>
    </row>
    <row r="16695" spans="16:20" x14ac:dyDescent="0.15">
      <c r="P16695" s="115"/>
      <c r="Q16695" s="116"/>
      <c r="R16695" s="116"/>
      <c r="S16695" s="116"/>
      <c r="T16695" s="117"/>
    </row>
    <row r="16696" spans="16:20" x14ac:dyDescent="0.15">
      <c r="P16696" s="115"/>
      <c r="Q16696" s="116"/>
      <c r="R16696" s="116"/>
      <c r="S16696" s="116"/>
      <c r="T16696" s="117"/>
    </row>
    <row r="16697" spans="16:20" x14ac:dyDescent="0.15">
      <c r="P16697" s="115"/>
      <c r="Q16697" s="116"/>
      <c r="R16697" s="116"/>
      <c r="S16697" s="116"/>
      <c r="T16697" s="117"/>
    </row>
    <row r="16698" spans="16:20" x14ac:dyDescent="0.15">
      <c r="P16698" s="115"/>
      <c r="Q16698" s="116"/>
      <c r="R16698" s="116"/>
      <c r="S16698" s="116"/>
      <c r="T16698" s="117"/>
    </row>
    <row r="16699" spans="16:20" x14ac:dyDescent="0.15">
      <c r="P16699" s="115"/>
      <c r="Q16699" s="116"/>
      <c r="R16699" s="116"/>
      <c r="S16699" s="116"/>
      <c r="T16699" s="117"/>
    </row>
    <row r="16700" spans="16:20" x14ac:dyDescent="0.15">
      <c r="P16700" s="115"/>
      <c r="Q16700" s="116"/>
      <c r="R16700" s="116"/>
      <c r="S16700" s="116"/>
      <c r="T16700" s="117"/>
    </row>
    <row r="16701" spans="16:20" x14ac:dyDescent="0.15">
      <c r="P16701" s="115"/>
      <c r="Q16701" s="116"/>
      <c r="R16701" s="116"/>
      <c r="S16701" s="116"/>
      <c r="T16701" s="117"/>
    </row>
    <row r="16702" spans="16:20" x14ac:dyDescent="0.15">
      <c r="P16702" s="115"/>
      <c r="Q16702" s="116"/>
      <c r="R16702" s="116"/>
      <c r="S16702" s="116"/>
      <c r="T16702" s="117"/>
    </row>
    <row r="16703" spans="16:20" x14ac:dyDescent="0.15">
      <c r="P16703" s="115"/>
      <c r="Q16703" s="116"/>
      <c r="R16703" s="116"/>
      <c r="S16703" s="116"/>
      <c r="T16703" s="117"/>
    </row>
    <row r="16704" spans="16:20" x14ac:dyDescent="0.15">
      <c r="P16704" s="115"/>
      <c r="Q16704" s="116"/>
      <c r="R16704" s="116"/>
      <c r="S16704" s="116"/>
      <c r="T16704" s="117"/>
    </row>
    <row r="16705" spans="16:20" x14ac:dyDescent="0.15">
      <c r="P16705" s="115"/>
      <c r="Q16705" s="116"/>
      <c r="R16705" s="116"/>
      <c r="S16705" s="116"/>
      <c r="T16705" s="117"/>
    </row>
    <row r="16706" spans="16:20" x14ac:dyDescent="0.15">
      <c r="P16706" s="115"/>
      <c r="Q16706" s="116"/>
      <c r="R16706" s="116"/>
      <c r="S16706" s="116"/>
      <c r="T16706" s="117"/>
    </row>
    <row r="16707" spans="16:20" x14ac:dyDescent="0.15">
      <c r="P16707" s="115"/>
      <c r="Q16707" s="116"/>
      <c r="R16707" s="116"/>
      <c r="S16707" s="116"/>
      <c r="T16707" s="117"/>
    </row>
    <row r="16708" spans="16:20" x14ac:dyDescent="0.15">
      <c r="P16708" s="115"/>
      <c r="Q16708" s="116"/>
      <c r="R16708" s="116"/>
      <c r="S16708" s="116"/>
      <c r="T16708" s="117"/>
    </row>
    <row r="16709" spans="16:20" x14ac:dyDescent="0.15">
      <c r="P16709" s="115"/>
      <c r="Q16709" s="116"/>
      <c r="R16709" s="116"/>
      <c r="S16709" s="116"/>
      <c r="T16709" s="117"/>
    </row>
    <row r="16710" spans="16:20" x14ac:dyDescent="0.15">
      <c r="P16710" s="115"/>
      <c r="Q16710" s="116"/>
      <c r="R16710" s="116"/>
      <c r="S16710" s="116"/>
      <c r="T16710" s="117"/>
    </row>
    <row r="16711" spans="16:20" x14ac:dyDescent="0.15">
      <c r="P16711" s="115"/>
      <c r="Q16711" s="116"/>
      <c r="R16711" s="116"/>
      <c r="S16711" s="116"/>
      <c r="T16711" s="117"/>
    </row>
    <row r="16712" spans="16:20" x14ac:dyDescent="0.15">
      <c r="P16712" s="115"/>
      <c r="Q16712" s="116"/>
      <c r="R16712" s="116"/>
      <c r="S16712" s="116"/>
      <c r="T16712" s="117"/>
    </row>
    <row r="16713" spans="16:20" x14ac:dyDescent="0.15">
      <c r="P16713" s="115"/>
      <c r="Q16713" s="116"/>
      <c r="R16713" s="116"/>
      <c r="S16713" s="116"/>
      <c r="T16713" s="117"/>
    </row>
    <row r="16714" spans="16:20" x14ac:dyDescent="0.15">
      <c r="P16714" s="115"/>
      <c r="Q16714" s="116"/>
      <c r="R16714" s="116"/>
      <c r="S16714" s="116"/>
      <c r="T16714" s="117"/>
    </row>
    <row r="16715" spans="16:20" x14ac:dyDescent="0.15">
      <c r="P16715" s="115"/>
      <c r="Q16715" s="116"/>
      <c r="R16715" s="116"/>
      <c r="S16715" s="116"/>
      <c r="T16715" s="117"/>
    </row>
    <row r="16716" spans="16:20" x14ac:dyDescent="0.15">
      <c r="P16716" s="115"/>
      <c r="Q16716" s="116"/>
      <c r="R16716" s="116"/>
      <c r="S16716" s="116"/>
      <c r="T16716" s="117"/>
    </row>
    <row r="16717" spans="16:20" x14ac:dyDescent="0.15">
      <c r="P16717" s="115"/>
      <c r="Q16717" s="116"/>
      <c r="R16717" s="116"/>
      <c r="S16717" s="116"/>
      <c r="T16717" s="117"/>
    </row>
    <row r="16718" spans="16:20" x14ac:dyDescent="0.15">
      <c r="P16718" s="115"/>
      <c r="Q16718" s="116"/>
      <c r="R16718" s="116"/>
      <c r="S16718" s="116"/>
      <c r="T16718" s="117"/>
    </row>
    <row r="16719" spans="16:20" x14ac:dyDescent="0.15">
      <c r="P16719" s="115"/>
      <c r="Q16719" s="116"/>
      <c r="R16719" s="116"/>
      <c r="S16719" s="116"/>
      <c r="T16719" s="117"/>
    </row>
    <row r="16720" spans="16:20" x14ac:dyDescent="0.15">
      <c r="P16720" s="115"/>
      <c r="Q16720" s="116"/>
      <c r="R16720" s="116"/>
      <c r="S16720" s="116"/>
      <c r="T16720" s="117"/>
    </row>
    <row r="16721" spans="16:20" x14ac:dyDescent="0.15">
      <c r="P16721" s="115"/>
      <c r="Q16721" s="116"/>
      <c r="R16721" s="116"/>
      <c r="S16721" s="116"/>
      <c r="T16721" s="117"/>
    </row>
    <row r="16722" spans="16:20" x14ac:dyDescent="0.15">
      <c r="P16722" s="115"/>
      <c r="Q16722" s="116"/>
      <c r="R16722" s="116"/>
      <c r="S16722" s="116"/>
      <c r="T16722" s="117"/>
    </row>
    <row r="16723" spans="16:20" x14ac:dyDescent="0.15">
      <c r="P16723" s="115"/>
      <c r="Q16723" s="116"/>
      <c r="R16723" s="116"/>
      <c r="S16723" s="116"/>
      <c r="T16723" s="117"/>
    </row>
    <row r="16724" spans="16:20" x14ac:dyDescent="0.15">
      <c r="P16724" s="115"/>
      <c r="Q16724" s="116"/>
      <c r="R16724" s="116"/>
      <c r="S16724" s="116"/>
      <c r="T16724" s="117"/>
    </row>
    <row r="16725" spans="16:20" x14ac:dyDescent="0.15">
      <c r="P16725" s="115"/>
      <c r="Q16725" s="116"/>
      <c r="R16725" s="116"/>
      <c r="S16725" s="116"/>
      <c r="T16725" s="117"/>
    </row>
    <row r="16726" spans="16:20" x14ac:dyDescent="0.15">
      <c r="P16726" s="115"/>
      <c r="Q16726" s="116"/>
      <c r="R16726" s="116"/>
      <c r="S16726" s="116"/>
      <c r="T16726" s="117"/>
    </row>
    <row r="16727" spans="16:20" x14ac:dyDescent="0.15">
      <c r="P16727" s="115"/>
      <c r="Q16727" s="116"/>
      <c r="R16727" s="116"/>
      <c r="S16727" s="116"/>
      <c r="T16727" s="117"/>
    </row>
    <row r="16728" spans="16:20" x14ac:dyDescent="0.15">
      <c r="P16728" s="115"/>
      <c r="Q16728" s="116"/>
      <c r="R16728" s="116"/>
      <c r="S16728" s="116"/>
      <c r="T16728" s="117"/>
    </row>
    <row r="16729" spans="16:20" x14ac:dyDescent="0.15">
      <c r="P16729" s="115"/>
      <c r="Q16729" s="116"/>
      <c r="R16729" s="116"/>
      <c r="S16729" s="116"/>
      <c r="T16729" s="117"/>
    </row>
    <row r="16730" spans="16:20" x14ac:dyDescent="0.15">
      <c r="P16730" s="115"/>
      <c r="Q16730" s="116"/>
      <c r="R16730" s="116"/>
      <c r="S16730" s="116"/>
      <c r="T16730" s="117"/>
    </row>
    <row r="16731" spans="16:20" x14ac:dyDescent="0.15">
      <c r="P16731" s="115"/>
      <c r="Q16731" s="116"/>
      <c r="R16731" s="116"/>
      <c r="S16731" s="116"/>
      <c r="T16731" s="117"/>
    </row>
    <row r="16732" spans="16:20" x14ac:dyDescent="0.15">
      <c r="P16732" s="115"/>
      <c r="Q16732" s="116"/>
      <c r="R16732" s="116"/>
      <c r="S16732" s="116"/>
      <c r="T16732" s="117"/>
    </row>
    <row r="16733" spans="16:20" x14ac:dyDescent="0.15">
      <c r="P16733" s="115"/>
      <c r="Q16733" s="116"/>
      <c r="R16733" s="116"/>
      <c r="S16733" s="116"/>
      <c r="T16733" s="117"/>
    </row>
    <row r="16734" spans="16:20" x14ac:dyDescent="0.15">
      <c r="P16734" s="115"/>
      <c r="Q16734" s="116"/>
      <c r="R16734" s="116"/>
      <c r="S16734" s="116"/>
      <c r="T16734" s="117"/>
    </row>
    <row r="16735" spans="16:20" x14ac:dyDescent="0.15">
      <c r="P16735" s="115"/>
      <c r="Q16735" s="116"/>
      <c r="R16735" s="116"/>
      <c r="S16735" s="116"/>
      <c r="T16735" s="117"/>
    </row>
    <row r="16736" spans="16:20" x14ac:dyDescent="0.15">
      <c r="P16736" s="115"/>
      <c r="Q16736" s="116"/>
      <c r="R16736" s="116"/>
      <c r="S16736" s="116"/>
      <c r="T16736" s="117"/>
    </row>
    <row r="16737" spans="16:20" x14ac:dyDescent="0.15">
      <c r="P16737" s="115"/>
      <c r="Q16737" s="116"/>
      <c r="R16737" s="116"/>
      <c r="S16737" s="116"/>
      <c r="T16737" s="117"/>
    </row>
    <row r="16738" spans="16:20" x14ac:dyDescent="0.15">
      <c r="P16738" s="115"/>
      <c r="Q16738" s="116"/>
      <c r="R16738" s="116"/>
      <c r="S16738" s="116"/>
      <c r="T16738" s="117"/>
    </row>
    <row r="16739" spans="16:20" x14ac:dyDescent="0.15">
      <c r="P16739" s="115"/>
      <c r="Q16739" s="116"/>
      <c r="R16739" s="116"/>
      <c r="S16739" s="116"/>
      <c r="T16739" s="117"/>
    </row>
    <row r="16740" spans="16:20" x14ac:dyDescent="0.15">
      <c r="P16740" s="115"/>
      <c r="Q16740" s="116"/>
      <c r="R16740" s="116"/>
      <c r="S16740" s="116"/>
      <c r="T16740" s="117"/>
    </row>
    <row r="16741" spans="16:20" x14ac:dyDescent="0.15">
      <c r="P16741" s="115"/>
      <c r="Q16741" s="116"/>
      <c r="R16741" s="116"/>
      <c r="S16741" s="116"/>
      <c r="T16741" s="117"/>
    </row>
    <row r="16742" spans="16:20" x14ac:dyDescent="0.15">
      <c r="P16742" s="115"/>
      <c r="Q16742" s="116"/>
      <c r="R16742" s="116"/>
      <c r="S16742" s="116"/>
      <c r="T16742" s="117"/>
    </row>
    <row r="16743" spans="16:20" x14ac:dyDescent="0.15">
      <c r="P16743" s="115"/>
      <c r="Q16743" s="116"/>
      <c r="R16743" s="116"/>
      <c r="S16743" s="116"/>
      <c r="T16743" s="117"/>
    </row>
    <row r="16744" spans="16:20" x14ac:dyDescent="0.15">
      <c r="P16744" s="115"/>
      <c r="Q16744" s="116"/>
      <c r="R16744" s="116"/>
      <c r="S16744" s="116"/>
      <c r="T16744" s="117"/>
    </row>
    <row r="16745" spans="16:20" x14ac:dyDescent="0.15">
      <c r="P16745" s="115"/>
      <c r="Q16745" s="116"/>
      <c r="R16745" s="116"/>
      <c r="S16745" s="116"/>
      <c r="T16745" s="117"/>
    </row>
    <row r="16746" spans="16:20" x14ac:dyDescent="0.15">
      <c r="P16746" s="115"/>
      <c r="Q16746" s="116"/>
      <c r="R16746" s="116"/>
      <c r="S16746" s="116"/>
      <c r="T16746" s="117"/>
    </row>
    <row r="16747" spans="16:20" x14ac:dyDescent="0.15">
      <c r="P16747" s="115"/>
      <c r="Q16747" s="116"/>
      <c r="R16747" s="116"/>
      <c r="S16747" s="116"/>
      <c r="T16747" s="117"/>
    </row>
    <row r="16748" spans="16:20" x14ac:dyDescent="0.15">
      <c r="P16748" s="115"/>
      <c r="Q16748" s="116"/>
      <c r="R16748" s="116"/>
      <c r="S16748" s="116"/>
      <c r="T16748" s="117"/>
    </row>
    <row r="16749" spans="16:20" x14ac:dyDescent="0.15">
      <c r="P16749" s="115"/>
      <c r="Q16749" s="116"/>
      <c r="R16749" s="116"/>
      <c r="S16749" s="116"/>
      <c r="T16749" s="117"/>
    </row>
    <row r="16750" spans="16:20" x14ac:dyDescent="0.15">
      <c r="P16750" s="115"/>
      <c r="Q16750" s="116"/>
      <c r="R16750" s="116"/>
      <c r="S16750" s="116"/>
      <c r="T16750" s="117"/>
    </row>
    <row r="16751" spans="16:20" x14ac:dyDescent="0.15">
      <c r="P16751" s="115"/>
      <c r="Q16751" s="116"/>
      <c r="R16751" s="116"/>
      <c r="S16751" s="116"/>
      <c r="T16751" s="117"/>
    </row>
    <row r="16752" spans="16:20" x14ac:dyDescent="0.15">
      <c r="P16752" s="115"/>
      <c r="Q16752" s="116"/>
      <c r="R16752" s="116"/>
      <c r="S16752" s="116"/>
      <c r="T16752" s="117"/>
    </row>
    <row r="16753" spans="16:20" x14ac:dyDescent="0.15">
      <c r="P16753" s="115"/>
      <c r="Q16753" s="116"/>
      <c r="R16753" s="116"/>
      <c r="S16753" s="116"/>
      <c r="T16753" s="117"/>
    </row>
    <row r="16754" spans="16:20" x14ac:dyDescent="0.15">
      <c r="P16754" s="115"/>
      <c r="Q16754" s="116"/>
      <c r="R16754" s="116"/>
      <c r="S16754" s="116"/>
      <c r="T16754" s="117"/>
    </row>
    <row r="16755" spans="16:20" x14ac:dyDescent="0.15">
      <c r="P16755" s="115"/>
      <c r="Q16755" s="116"/>
      <c r="R16755" s="116"/>
      <c r="S16755" s="116"/>
      <c r="T16755" s="117"/>
    </row>
    <row r="16756" spans="16:20" x14ac:dyDescent="0.15">
      <c r="P16756" s="115"/>
      <c r="Q16756" s="116"/>
      <c r="R16756" s="116"/>
      <c r="S16756" s="116"/>
      <c r="T16756" s="117"/>
    </row>
    <row r="16757" spans="16:20" x14ac:dyDescent="0.15">
      <c r="P16757" s="115"/>
      <c r="Q16757" s="116"/>
      <c r="R16757" s="116"/>
      <c r="S16757" s="116"/>
      <c r="T16757" s="117"/>
    </row>
    <row r="16758" spans="16:20" x14ac:dyDescent="0.15">
      <c r="P16758" s="115"/>
      <c r="Q16758" s="116"/>
      <c r="R16758" s="116"/>
      <c r="S16758" s="116"/>
      <c r="T16758" s="117"/>
    </row>
    <row r="16759" spans="16:20" x14ac:dyDescent="0.15">
      <c r="P16759" s="115"/>
      <c r="Q16759" s="116"/>
      <c r="R16759" s="116"/>
      <c r="S16759" s="116"/>
      <c r="T16759" s="117"/>
    </row>
    <row r="16760" spans="16:20" x14ac:dyDescent="0.15">
      <c r="P16760" s="115"/>
      <c r="Q16760" s="116"/>
      <c r="R16760" s="116"/>
      <c r="S16760" s="116"/>
      <c r="T16760" s="117"/>
    </row>
    <row r="16761" spans="16:20" x14ac:dyDescent="0.15">
      <c r="P16761" s="115"/>
      <c r="Q16761" s="116"/>
      <c r="R16761" s="116"/>
      <c r="S16761" s="116"/>
      <c r="T16761" s="117"/>
    </row>
    <row r="16762" spans="16:20" x14ac:dyDescent="0.15">
      <c r="P16762" s="115"/>
      <c r="Q16762" s="116"/>
      <c r="R16762" s="116"/>
      <c r="S16762" s="116"/>
      <c r="T16762" s="117"/>
    </row>
    <row r="16763" spans="16:20" x14ac:dyDescent="0.15">
      <c r="P16763" s="115"/>
      <c r="Q16763" s="116"/>
      <c r="R16763" s="116"/>
      <c r="S16763" s="116"/>
      <c r="T16763" s="117"/>
    </row>
    <row r="16764" spans="16:20" x14ac:dyDescent="0.15">
      <c r="P16764" s="115"/>
      <c r="Q16764" s="116"/>
      <c r="R16764" s="116"/>
      <c r="S16764" s="116"/>
      <c r="T16764" s="117"/>
    </row>
    <row r="16765" spans="16:20" x14ac:dyDescent="0.15">
      <c r="P16765" s="115"/>
      <c r="Q16765" s="116"/>
      <c r="R16765" s="116"/>
      <c r="S16765" s="116"/>
      <c r="T16765" s="117"/>
    </row>
    <row r="16766" spans="16:20" x14ac:dyDescent="0.15">
      <c r="P16766" s="115"/>
      <c r="Q16766" s="116"/>
      <c r="R16766" s="116"/>
      <c r="S16766" s="116"/>
      <c r="T16766" s="117"/>
    </row>
    <row r="16767" spans="16:20" x14ac:dyDescent="0.15">
      <c r="P16767" s="115"/>
      <c r="Q16767" s="116"/>
      <c r="R16767" s="116"/>
      <c r="S16767" s="116"/>
      <c r="T16767" s="117"/>
    </row>
    <row r="16768" spans="16:20" x14ac:dyDescent="0.15">
      <c r="P16768" s="115"/>
      <c r="Q16768" s="116"/>
      <c r="R16768" s="116"/>
      <c r="S16768" s="116"/>
      <c r="T16768" s="117"/>
    </row>
    <row r="16769" spans="16:20" x14ac:dyDescent="0.15">
      <c r="P16769" s="115"/>
      <c r="Q16769" s="116"/>
      <c r="R16769" s="116"/>
      <c r="S16769" s="116"/>
      <c r="T16769" s="117"/>
    </row>
    <row r="16770" spans="16:20" x14ac:dyDescent="0.15">
      <c r="P16770" s="115"/>
      <c r="Q16770" s="116"/>
      <c r="R16770" s="116"/>
      <c r="S16770" s="116"/>
      <c r="T16770" s="117"/>
    </row>
    <row r="16771" spans="16:20" x14ac:dyDescent="0.15">
      <c r="P16771" s="115"/>
      <c r="Q16771" s="116"/>
      <c r="R16771" s="116"/>
      <c r="S16771" s="116"/>
      <c r="T16771" s="117"/>
    </row>
    <row r="16772" spans="16:20" x14ac:dyDescent="0.15">
      <c r="P16772" s="115"/>
      <c r="Q16772" s="116"/>
      <c r="R16772" s="116"/>
      <c r="S16772" s="116"/>
      <c r="T16772" s="117"/>
    </row>
    <row r="16773" spans="16:20" x14ac:dyDescent="0.15">
      <c r="P16773" s="115"/>
      <c r="Q16773" s="116"/>
      <c r="R16773" s="116"/>
      <c r="S16773" s="116"/>
      <c r="T16773" s="117"/>
    </row>
    <row r="16774" spans="16:20" x14ac:dyDescent="0.15">
      <c r="P16774" s="115"/>
      <c r="Q16774" s="116"/>
      <c r="R16774" s="116"/>
      <c r="S16774" s="116"/>
      <c r="T16774" s="117"/>
    </row>
    <row r="16775" spans="16:20" x14ac:dyDescent="0.15">
      <c r="P16775" s="115"/>
      <c r="Q16775" s="116"/>
      <c r="R16775" s="116"/>
      <c r="S16775" s="116"/>
      <c r="T16775" s="117"/>
    </row>
    <row r="16776" spans="16:20" x14ac:dyDescent="0.15">
      <c r="P16776" s="115"/>
      <c r="Q16776" s="116"/>
      <c r="R16776" s="116"/>
      <c r="S16776" s="116"/>
      <c r="T16776" s="117"/>
    </row>
    <row r="16777" spans="16:20" x14ac:dyDescent="0.15">
      <c r="P16777" s="115"/>
      <c r="Q16777" s="116"/>
      <c r="R16777" s="116"/>
      <c r="S16777" s="116"/>
      <c r="T16777" s="117"/>
    </row>
    <row r="16778" spans="16:20" x14ac:dyDescent="0.15">
      <c r="P16778" s="115"/>
      <c r="Q16778" s="116"/>
      <c r="R16778" s="116"/>
      <c r="S16778" s="116"/>
      <c r="T16778" s="117"/>
    </row>
    <row r="16779" spans="16:20" x14ac:dyDescent="0.15">
      <c r="P16779" s="115"/>
      <c r="Q16779" s="116"/>
      <c r="R16779" s="116"/>
      <c r="S16779" s="116"/>
      <c r="T16779" s="117"/>
    </row>
    <row r="16780" spans="16:20" x14ac:dyDescent="0.15">
      <c r="P16780" s="115"/>
      <c r="Q16780" s="116"/>
      <c r="R16780" s="116"/>
      <c r="S16780" s="116"/>
      <c r="T16780" s="117"/>
    </row>
    <row r="16781" spans="16:20" x14ac:dyDescent="0.15">
      <c r="P16781" s="115"/>
      <c r="Q16781" s="116"/>
      <c r="R16781" s="116"/>
      <c r="S16781" s="116"/>
      <c r="T16781" s="117"/>
    </row>
    <row r="16782" spans="16:20" x14ac:dyDescent="0.15">
      <c r="P16782" s="115"/>
      <c r="Q16782" s="116"/>
      <c r="R16782" s="116"/>
      <c r="S16782" s="116"/>
      <c r="T16782" s="117"/>
    </row>
    <row r="16783" spans="16:20" x14ac:dyDescent="0.15">
      <c r="P16783" s="115"/>
      <c r="Q16783" s="116"/>
      <c r="R16783" s="116"/>
      <c r="S16783" s="116"/>
      <c r="T16783" s="117"/>
    </row>
    <row r="16784" spans="16:20" x14ac:dyDescent="0.15">
      <c r="P16784" s="115"/>
      <c r="Q16784" s="116"/>
      <c r="R16784" s="116"/>
      <c r="S16784" s="116"/>
      <c r="T16784" s="117"/>
    </row>
    <row r="16785" spans="16:20" x14ac:dyDescent="0.15">
      <c r="P16785" s="115"/>
      <c r="Q16785" s="116"/>
      <c r="R16785" s="116"/>
      <c r="S16785" s="116"/>
      <c r="T16785" s="117"/>
    </row>
    <row r="16786" spans="16:20" x14ac:dyDescent="0.15">
      <c r="P16786" s="115"/>
      <c r="Q16786" s="116"/>
      <c r="R16786" s="116"/>
      <c r="S16786" s="116"/>
      <c r="T16786" s="117"/>
    </row>
    <row r="16787" spans="16:20" x14ac:dyDescent="0.15">
      <c r="P16787" s="115"/>
      <c r="Q16787" s="116"/>
      <c r="R16787" s="116"/>
      <c r="S16787" s="116"/>
      <c r="T16787" s="117"/>
    </row>
    <row r="16788" spans="16:20" x14ac:dyDescent="0.15">
      <c r="P16788" s="115"/>
      <c r="Q16788" s="116"/>
      <c r="R16788" s="116"/>
      <c r="S16788" s="116"/>
      <c r="T16788" s="117"/>
    </row>
    <row r="16789" spans="16:20" x14ac:dyDescent="0.15">
      <c r="P16789" s="115"/>
      <c r="Q16789" s="116"/>
      <c r="R16789" s="116"/>
      <c r="S16789" s="116"/>
      <c r="T16789" s="117"/>
    </row>
    <row r="16790" spans="16:20" x14ac:dyDescent="0.15">
      <c r="P16790" s="115"/>
      <c r="Q16790" s="116"/>
      <c r="R16790" s="116"/>
      <c r="S16790" s="116"/>
      <c r="T16790" s="117"/>
    </row>
    <row r="16791" spans="16:20" x14ac:dyDescent="0.15">
      <c r="P16791" s="115"/>
      <c r="Q16791" s="116"/>
      <c r="R16791" s="116"/>
      <c r="S16791" s="116"/>
      <c r="T16791" s="117"/>
    </row>
    <row r="16792" spans="16:20" x14ac:dyDescent="0.15">
      <c r="P16792" s="115"/>
      <c r="Q16792" s="116"/>
      <c r="R16792" s="116"/>
      <c r="S16792" s="116"/>
      <c r="T16792" s="117"/>
    </row>
    <row r="16793" spans="16:20" x14ac:dyDescent="0.15">
      <c r="P16793" s="115"/>
      <c r="Q16793" s="116"/>
      <c r="R16793" s="116"/>
      <c r="S16793" s="116"/>
      <c r="T16793" s="117"/>
    </row>
    <row r="16794" spans="16:20" x14ac:dyDescent="0.15">
      <c r="P16794" s="115"/>
      <c r="Q16794" s="116"/>
      <c r="R16794" s="116"/>
      <c r="S16794" s="116"/>
      <c r="T16794" s="117"/>
    </row>
    <row r="16795" spans="16:20" x14ac:dyDescent="0.15">
      <c r="P16795" s="115"/>
      <c r="Q16795" s="116"/>
      <c r="R16795" s="116"/>
      <c r="S16795" s="116"/>
      <c r="T16795" s="117"/>
    </row>
    <row r="16796" spans="16:20" x14ac:dyDescent="0.15">
      <c r="P16796" s="115"/>
      <c r="Q16796" s="116"/>
      <c r="R16796" s="116"/>
      <c r="S16796" s="116"/>
      <c r="T16796" s="117"/>
    </row>
    <row r="16797" spans="16:20" x14ac:dyDescent="0.15">
      <c r="P16797" s="115"/>
      <c r="Q16797" s="116"/>
      <c r="R16797" s="116"/>
      <c r="S16797" s="116"/>
      <c r="T16797" s="117"/>
    </row>
    <row r="16798" spans="16:20" x14ac:dyDescent="0.15">
      <c r="P16798" s="115"/>
      <c r="Q16798" s="116"/>
      <c r="R16798" s="116"/>
      <c r="S16798" s="116"/>
      <c r="T16798" s="117"/>
    </row>
    <row r="16799" spans="16:20" x14ac:dyDescent="0.15">
      <c r="P16799" s="115"/>
      <c r="Q16799" s="116"/>
      <c r="R16799" s="116"/>
      <c r="S16799" s="116"/>
      <c r="T16799" s="117"/>
    </row>
    <row r="16800" spans="16:20" x14ac:dyDescent="0.15">
      <c r="P16800" s="115"/>
      <c r="Q16800" s="116"/>
      <c r="R16800" s="116"/>
      <c r="S16800" s="116"/>
      <c r="T16800" s="117"/>
    </row>
    <row r="16801" spans="16:20" x14ac:dyDescent="0.15">
      <c r="P16801" s="115"/>
      <c r="Q16801" s="116"/>
      <c r="R16801" s="116"/>
      <c r="S16801" s="116"/>
      <c r="T16801" s="117"/>
    </row>
    <row r="16802" spans="16:20" x14ac:dyDescent="0.15">
      <c r="P16802" s="115"/>
      <c r="Q16802" s="116"/>
      <c r="R16802" s="116"/>
      <c r="S16802" s="116"/>
      <c r="T16802" s="117"/>
    </row>
    <row r="16803" spans="16:20" x14ac:dyDescent="0.15">
      <c r="P16803" s="115"/>
      <c r="Q16803" s="116"/>
      <c r="R16803" s="116"/>
      <c r="S16803" s="116"/>
      <c r="T16803" s="117"/>
    </row>
    <row r="16804" spans="16:20" x14ac:dyDescent="0.15">
      <c r="P16804" s="115"/>
      <c r="Q16804" s="116"/>
      <c r="R16804" s="116"/>
      <c r="S16804" s="116"/>
      <c r="T16804" s="117"/>
    </row>
    <row r="16805" spans="16:20" x14ac:dyDescent="0.15">
      <c r="P16805" s="115"/>
      <c r="Q16805" s="116"/>
      <c r="R16805" s="116"/>
      <c r="S16805" s="116"/>
      <c r="T16805" s="117"/>
    </row>
    <row r="16806" spans="16:20" x14ac:dyDescent="0.15">
      <c r="P16806" s="115"/>
      <c r="Q16806" s="116"/>
      <c r="R16806" s="116"/>
      <c r="S16806" s="116"/>
      <c r="T16806" s="117"/>
    </row>
    <row r="16807" spans="16:20" x14ac:dyDescent="0.15">
      <c r="P16807" s="115"/>
      <c r="Q16807" s="116"/>
      <c r="R16807" s="116"/>
      <c r="S16807" s="116"/>
      <c r="T16807" s="117"/>
    </row>
    <row r="16808" spans="16:20" x14ac:dyDescent="0.15">
      <c r="P16808" s="115"/>
      <c r="Q16808" s="116"/>
      <c r="R16808" s="116"/>
      <c r="S16808" s="116"/>
      <c r="T16808" s="117"/>
    </row>
    <row r="16809" spans="16:20" x14ac:dyDescent="0.15">
      <c r="P16809" s="115"/>
      <c r="Q16809" s="116"/>
      <c r="R16809" s="116"/>
      <c r="S16809" s="116"/>
      <c r="T16809" s="117"/>
    </row>
    <row r="16810" spans="16:20" x14ac:dyDescent="0.15">
      <c r="P16810" s="115"/>
      <c r="Q16810" s="116"/>
      <c r="R16810" s="116"/>
      <c r="S16810" s="116"/>
      <c r="T16810" s="117"/>
    </row>
    <row r="16811" spans="16:20" x14ac:dyDescent="0.15">
      <c r="P16811" s="115"/>
      <c r="Q16811" s="116"/>
      <c r="R16811" s="116"/>
      <c r="S16811" s="116"/>
      <c r="T16811" s="117"/>
    </row>
    <row r="16812" spans="16:20" x14ac:dyDescent="0.15">
      <c r="P16812" s="115"/>
      <c r="Q16812" s="116"/>
      <c r="R16812" s="116"/>
      <c r="S16812" s="116"/>
      <c r="T16812" s="117"/>
    </row>
    <row r="16813" spans="16:20" x14ac:dyDescent="0.15">
      <c r="P16813" s="115"/>
      <c r="Q16813" s="116"/>
      <c r="R16813" s="116"/>
      <c r="S16813" s="116"/>
      <c r="T16813" s="117"/>
    </row>
    <row r="16814" spans="16:20" x14ac:dyDescent="0.15">
      <c r="P16814" s="115"/>
      <c r="Q16814" s="116"/>
      <c r="R16814" s="116"/>
      <c r="S16814" s="116"/>
      <c r="T16814" s="117"/>
    </row>
    <row r="16815" spans="16:20" x14ac:dyDescent="0.15">
      <c r="P16815" s="115"/>
      <c r="Q16815" s="116"/>
      <c r="R16815" s="116"/>
      <c r="S16815" s="116"/>
      <c r="T16815" s="117"/>
    </row>
    <row r="16816" spans="16:20" x14ac:dyDescent="0.15">
      <c r="P16816" s="115"/>
      <c r="Q16816" s="116"/>
      <c r="R16816" s="116"/>
      <c r="S16816" s="116"/>
      <c r="T16816" s="117"/>
    </row>
    <row r="16817" spans="16:20" x14ac:dyDescent="0.15">
      <c r="P16817" s="115"/>
      <c r="Q16817" s="116"/>
      <c r="R16817" s="116"/>
      <c r="S16817" s="116"/>
      <c r="T16817" s="117"/>
    </row>
    <row r="16818" spans="16:20" x14ac:dyDescent="0.15">
      <c r="P16818" s="115"/>
      <c r="Q16818" s="116"/>
      <c r="R16818" s="116"/>
      <c r="S16818" s="116"/>
      <c r="T16818" s="117"/>
    </row>
    <row r="16819" spans="16:20" x14ac:dyDescent="0.15">
      <c r="P16819" s="115"/>
      <c r="Q16819" s="116"/>
      <c r="R16819" s="116"/>
      <c r="S16819" s="116"/>
      <c r="T16819" s="117"/>
    </row>
    <row r="16820" spans="16:20" x14ac:dyDescent="0.15">
      <c r="P16820" s="115"/>
      <c r="Q16820" s="116"/>
      <c r="R16820" s="116"/>
      <c r="S16820" s="116"/>
      <c r="T16820" s="117"/>
    </row>
    <row r="16821" spans="16:20" x14ac:dyDescent="0.15">
      <c r="P16821" s="115"/>
      <c r="Q16821" s="116"/>
      <c r="R16821" s="116"/>
      <c r="S16821" s="116"/>
      <c r="T16821" s="117"/>
    </row>
    <row r="16822" spans="16:20" x14ac:dyDescent="0.15">
      <c r="P16822" s="115"/>
      <c r="Q16822" s="116"/>
      <c r="R16822" s="116"/>
      <c r="S16822" s="116"/>
      <c r="T16822" s="117"/>
    </row>
    <row r="16823" spans="16:20" x14ac:dyDescent="0.15">
      <c r="P16823" s="115"/>
      <c r="Q16823" s="116"/>
      <c r="R16823" s="116"/>
      <c r="S16823" s="116"/>
      <c r="T16823" s="117"/>
    </row>
    <row r="16824" spans="16:20" x14ac:dyDescent="0.15">
      <c r="P16824" s="115"/>
      <c r="Q16824" s="116"/>
      <c r="R16824" s="116"/>
      <c r="S16824" s="116"/>
      <c r="T16824" s="117"/>
    </row>
    <row r="16825" spans="16:20" x14ac:dyDescent="0.15">
      <c r="P16825" s="115"/>
      <c r="Q16825" s="116"/>
      <c r="R16825" s="116"/>
      <c r="S16825" s="116"/>
      <c r="T16825" s="117"/>
    </row>
    <row r="16826" spans="16:20" x14ac:dyDescent="0.15">
      <c r="P16826" s="115"/>
      <c r="Q16826" s="116"/>
      <c r="R16826" s="116"/>
      <c r="S16826" s="116"/>
      <c r="T16826" s="117"/>
    </row>
    <row r="16827" spans="16:20" x14ac:dyDescent="0.15">
      <c r="P16827" s="115"/>
      <c r="Q16827" s="116"/>
      <c r="R16827" s="116"/>
      <c r="S16827" s="116"/>
      <c r="T16827" s="117"/>
    </row>
    <row r="16828" spans="16:20" x14ac:dyDescent="0.15">
      <c r="P16828" s="115"/>
      <c r="Q16828" s="116"/>
      <c r="R16828" s="116"/>
      <c r="S16828" s="116"/>
      <c r="T16828" s="117"/>
    </row>
    <row r="16829" spans="16:20" x14ac:dyDescent="0.15">
      <c r="P16829" s="115"/>
      <c r="Q16829" s="116"/>
      <c r="R16829" s="116"/>
      <c r="S16829" s="116"/>
      <c r="T16829" s="117"/>
    </row>
    <row r="16830" spans="16:20" x14ac:dyDescent="0.15">
      <c r="P16830" s="115"/>
      <c r="Q16830" s="116"/>
      <c r="R16830" s="116"/>
      <c r="S16830" s="116"/>
      <c r="T16830" s="117"/>
    </row>
    <row r="16831" spans="16:20" x14ac:dyDescent="0.15">
      <c r="P16831" s="115"/>
      <c r="Q16831" s="116"/>
      <c r="R16831" s="116"/>
      <c r="S16831" s="116"/>
      <c r="T16831" s="117"/>
    </row>
    <row r="16832" spans="16:20" x14ac:dyDescent="0.15">
      <c r="P16832" s="115"/>
      <c r="Q16832" s="116"/>
      <c r="R16832" s="116"/>
      <c r="S16832" s="116"/>
      <c r="T16832" s="117"/>
    </row>
    <row r="16833" spans="16:20" x14ac:dyDescent="0.15">
      <c r="P16833" s="115"/>
      <c r="Q16833" s="116"/>
      <c r="R16833" s="116"/>
      <c r="S16833" s="116"/>
      <c r="T16833" s="117"/>
    </row>
    <row r="16834" spans="16:20" x14ac:dyDescent="0.15">
      <c r="P16834" s="115"/>
      <c r="Q16834" s="116"/>
      <c r="R16834" s="116"/>
      <c r="S16834" s="116"/>
      <c r="T16834" s="117"/>
    </row>
    <row r="16835" spans="16:20" x14ac:dyDescent="0.15">
      <c r="P16835" s="115"/>
      <c r="Q16835" s="116"/>
      <c r="R16835" s="116"/>
      <c r="S16835" s="116"/>
      <c r="T16835" s="117"/>
    </row>
    <row r="16836" spans="16:20" x14ac:dyDescent="0.15">
      <c r="P16836" s="115"/>
      <c r="Q16836" s="116"/>
      <c r="R16836" s="116"/>
      <c r="S16836" s="116"/>
      <c r="T16836" s="117"/>
    </row>
    <row r="16837" spans="16:20" x14ac:dyDescent="0.15">
      <c r="P16837" s="115"/>
      <c r="Q16837" s="116"/>
      <c r="R16837" s="116"/>
      <c r="S16837" s="116"/>
      <c r="T16837" s="117"/>
    </row>
    <row r="16838" spans="16:20" x14ac:dyDescent="0.15">
      <c r="P16838" s="115"/>
      <c r="Q16838" s="116"/>
      <c r="R16838" s="116"/>
      <c r="S16838" s="116"/>
      <c r="T16838" s="117"/>
    </row>
    <row r="16839" spans="16:20" x14ac:dyDescent="0.15">
      <c r="P16839" s="115"/>
      <c r="Q16839" s="116"/>
      <c r="R16839" s="116"/>
      <c r="S16839" s="116"/>
      <c r="T16839" s="117"/>
    </row>
    <row r="16840" spans="16:20" x14ac:dyDescent="0.15">
      <c r="P16840" s="115"/>
      <c r="Q16840" s="116"/>
      <c r="R16840" s="116"/>
      <c r="S16840" s="116"/>
      <c r="T16840" s="117"/>
    </row>
    <row r="16841" spans="16:20" x14ac:dyDescent="0.15">
      <c r="P16841" s="115"/>
      <c r="Q16841" s="116"/>
      <c r="R16841" s="116"/>
      <c r="S16841" s="116"/>
      <c r="T16841" s="117"/>
    </row>
    <row r="16842" spans="16:20" x14ac:dyDescent="0.15">
      <c r="P16842" s="115"/>
      <c r="Q16842" s="116"/>
      <c r="R16842" s="116"/>
      <c r="S16842" s="116"/>
      <c r="T16842" s="117"/>
    </row>
    <row r="16843" spans="16:20" x14ac:dyDescent="0.15">
      <c r="P16843" s="115"/>
      <c r="Q16843" s="116"/>
      <c r="R16843" s="116"/>
      <c r="S16843" s="116"/>
      <c r="T16843" s="117"/>
    </row>
    <row r="16844" spans="16:20" x14ac:dyDescent="0.15">
      <c r="P16844" s="115"/>
      <c r="Q16844" s="116"/>
      <c r="R16844" s="116"/>
      <c r="S16844" s="116"/>
      <c r="T16844" s="117"/>
    </row>
    <row r="16845" spans="16:20" x14ac:dyDescent="0.15">
      <c r="P16845" s="115"/>
      <c r="Q16845" s="116"/>
      <c r="R16845" s="116"/>
      <c r="S16845" s="116"/>
      <c r="T16845" s="117"/>
    </row>
    <row r="16846" spans="16:20" x14ac:dyDescent="0.15">
      <c r="P16846" s="115"/>
      <c r="Q16846" s="116"/>
      <c r="R16846" s="116"/>
      <c r="S16846" s="116"/>
      <c r="T16846" s="117"/>
    </row>
    <row r="16847" spans="16:20" x14ac:dyDescent="0.15">
      <c r="P16847" s="115"/>
      <c r="Q16847" s="116"/>
      <c r="R16847" s="116"/>
      <c r="S16847" s="116"/>
      <c r="T16847" s="117"/>
    </row>
    <row r="16848" spans="16:20" x14ac:dyDescent="0.15">
      <c r="P16848" s="115"/>
      <c r="Q16848" s="116"/>
      <c r="R16848" s="116"/>
      <c r="S16848" s="116"/>
      <c r="T16848" s="117"/>
    </row>
    <row r="16849" spans="16:20" x14ac:dyDescent="0.15">
      <c r="P16849" s="115"/>
      <c r="Q16849" s="116"/>
      <c r="R16849" s="116"/>
      <c r="S16849" s="116"/>
      <c r="T16849" s="117"/>
    </row>
    <row r="16850" spans="16:20" x14ac:dyDescent="0.15">
      <c r="P16850" s="115"/>
      <c r="Q16850" s="116"/>
      <c r="R16850" s="116"/>
      <c r="S16850" s="116"/>
      <c r="T16850" s="117"/>
    </row>
    <row r="16851" spans="16:20" x14ac:dyDescent="0.15">
      <c r="P16851" s="115"/>
      <c r="Q16851" s="116"/>
      <c r="R16851" s="116"/>
      <c r="S16851" s="116"/>
      <c r="T16851" s="117"/>
    </row>
    <row r="16852" spans="16:20" x14ac:dyDescent="0.15">
      <c r="P16852" s="115"/>
      <c r="Q16852" s="116"/>
      <c r="R16852" s="116"/>
      <c r="S16852" s="116"/>
      <c r="T16852" s="117"/>
    </row>
    <row r="16853" spans="16:20" x14ac:dyDescent="0.15">
      <c r="P16853" s="115"/>
      <c r="Q16853" s="116"/>
      <c r="R16853" s="116"/>
      <c r="S16853" s="116"/>
      <c r="T16853" s="117"/>
    </row>
    <row r="16854" spans="16:20" x14ac:dyDescent="0.15">
      <c r="P16854" s="115"/>
      <c r="Q16854" s="116"/>
      <c r="R16854" s="116"/>
      <c r="S16854" s="116"/>
      <c r="T16854" s="117"/>
    </row>
    <row r="16855" spans="16:20" x14ac:dyDescent="0.15">
      <c r="P16855" s="115"/>
      <c r="Q16855" s="116"/>
      <c r="R16855" s="116"/>
      <c r="S16855" s="116"/>
      <c r="T16855" s="117"/>
    </row>
    <row r="16856" spans="16:20" x14ac:dyDescent="0.15">
      <c r="P16856" s="115"/>
      <c r="Q16856" s="116"/>
      <c r="R16856" s="116"/>
      <c r="S16856" s="116"/>
      <c r="T16856" s="117"/>
    </row>
    <row r="16857" spans="16:20" x14ac:dyDescent="0.15">
      <c r="P16857" s="115"/>
      <c r="Q16857" s="116"/>
      <c r="R16857" s="116"/>
      <c r="S16857" s="116"/>
      <c r="T16857" s="117"/>
    </row>
    <row r="16858" spans="16:20" x14ac:dyDescent="0.15">
      <c r="P16858" s="115"/>
      <c r="Q16858" s="116"/>
      <c r="R16858" s="116"/>
      <c r="S16858" s="116"/>
      <c r="T16858" s="117"/>
    </row>
    <row r="16859" spans="16:20" x14ac:dyDescent="0.15">
      <c r="P16859" s="115"/>
      <c r="Q16859" s="116"/>
      <c r="R16859" s="116"/>
      <c r="S16859" s="116"/>
      <c r="T16859" s="117"/>
    </row>
    <row r="16860" spans="16:20" x14ac:dyDescent="0.15">
      <c r="P16860" s="115"/>
      <c r="Q16860" s="116"/>
      <c r="R16860" s="116"/>
      <c r="S16860" s="116"/>
      <c r="T16860" s="117"/>
    </row>
    <row r="16861" spans="16:20" x14ac:dyDescent="0.15">
      <c r="P16861" s="115"/>
      <c r="Q16861" s="116"/>
      <c r="R16861" s="116"/>
      <c r="S16861" s="116"/>
      <c r="T16861" s="117"/>
    </row>
    <row r="16862" spans="16:20" x14ac:dyDescent="0.15">
      <c r="P16862" s="115"/>
      <c r="Q16862" s="116"/>
      <c r="R16862" s="116"/>
      <c r="S16862" s="116"/>
      <c r="T16862" s="117"/>
    </row>
    <row r="16863" spans="16:20" x14ac:dyDescent="0.15">
      <c r="P16863" s="115"/>
      <c r="Q16863" s="116"/>
      <c r="R16863" s="116"/>
      <c r="S16863" s="116"/>
      <c r="T16863" s="117"/>
    </row>
    <row r="16864" spans="16:20" x14ac:dyDescent="0.15">
      <c r="P16864" s="115"/>
      <c r="Q16864" s="116"/>
      <c r="R16864" s="116"/>
      <c r="S16864" s="116"/>
      <c r="T16864" s="117"/>
    </row>
    <row r="16865" spans="16:20" x14ac:dyDescent="0.15">
      <c r="P16865" s="115"/>
      <c r="Q16865" s="116"/>
      <c r="R16865" s="116"/>
      <c r="S16865" s="116"/>
      <c r="T16865" s="117"/>
    </row>
    <row r="16866" spans="16:20" x14ac:dyDescent="0.15">
      <c r="P16866" s="115"/>
      <c r="Q16866" s="116"/>
      <c r="R16866" s="116"/>
      <c r="S16866" s="116"/>
      <c r="T16866" s="117"/>
    </row>
    <row r="16867" spans="16:20" x14ac:dyDescent="0.15">
      <c r="P16867" s="115"/>
      <c r="Q16867" s="116"/>
      <c r="R16867" s="116"/>
      <c r="S16867" s="116"/>
      <c r="T16867" s="117"/>
    </row>
    <row r="16868" spans="16:20" x14ac:dyDescent="0.15">
      <c r="P16868" s="115"/>
      <c r="Q16868" s="116"/>
      <c r="R16868" s="116"/>
      <c r="S16868" s="116"/>
      <c r="T16868" s="117"/>
    </row>
    <row r="16869" spans="16:20" x14ac:dyDescent="0.15">
      <c r="P16869" s="115"/>
      <c r="Q16869" s="116"/>
      <c r="R16869" s="116"/>
      <c r="S16869" s="116"/>
      <c r="T16869" s="117"/>
    </row>
    <row r="16870" spans="16:20" x14ac:dyDescent="0.15">
      <c r="P16870" s="115"/>
      <c r="Q16870" s="116"/>
      <c r="R16870" s="116"/>
      <c r="S16870" s="116"/>
      <c r="T16870" s="117"/>
    </row>
    <row r="16871" spans="16:20" x14ac:dyDescent="0.15">
      <c r="P16871" s="115"/>
      <c r="Q16871" s="116"/>
      <c r="R16871" s="116"/>
      <c r="S16871" s="116"/>
      <c r="T16871" s="117"/>
    </row>
    <row r="16872" spans="16:20" x14ac:dyDescent="0.15">
      <c r="P16872" s="115"/>
      <c r="Q16872" s="116"/>
      <c r="R16872" s="116"/>
      <c r="S16872" s="116"/>
      <c r="T16872" s="117"/>
    </row>
    <row r="16873" spans="16:20" x14ac:dyDescent="0.15">
      <c r="P16873" s="115"/>
      <c r="Q16873" s="116"/>
      <c r="R16873" s="116"/>
      <c r="S16873" s="116"/>
      <c r="T16873" s="117"/>
    </row>
    <row r="16874" spans="16:20" x14ac:dyDescent="0.15">
      <c r="P16874" s="115"/>
      <c r="Q16874" s="116"/>
      <c r="R16874" s="116"/>
      <c r="S16874" s="116"/>
      <c r="T16874" s="117"/>
    </row>
    <row r="16875" spans="16:20" x14ac:dyDescent="0.15">
      <c r="P16875" s="115"/>
      <c r="Q16875" s="116"/>
      <c r="R16875" s="116"/>
      <c r="S16875" s="116"/>
      <c r="T16875" s="117"/>
    </row>
    <row r="16876" spans="16:20" x14ac:dyDescent="0.15">
      <c r="P16876" s="115"/>
      <c r="Q16876" s="116"/>
      <c r="R16876" s="116"/>
      <c r="S16876" s="116"/>
      <c r="T16876" s="117"/>
    </row>
    <row r="16877" spans="16:20" x14ac:dyDescent="0.15">
      <c r="P16877" s="115"/>
      <c r="Q16877" s="116"/>
      <c r="R16877" s="116"/>
      <c r="S16877" s="116"/>
      <c r="T16877" s="117"/>
    </row>
    <row r="16878" spans="16:20" x14ac:dyDescent="0.15">
      <c r="P16878" s="115"/>
      <c r="Q16878" s="116"/>
      <c r="R16878" s="116"/>
      <c r="S16878" s="116"/>
      <c r="T16878" s="117"/>
    </row>
    <row r="16879" spans="16:20" x14ac:dyDescent="0.15">
      <c r="P16879" s="115"/>
      <c r="Q16879" s="116"/>
      <c r="R16879" s="116"/>
      <c r="S16879" s="116"/>
      <c r="T16879" s="117"/>
    </row>
    <row r="16880" spans="16:20" x14ac:dyDescent="0.15">
      <c r="P16880" s="115"/>
      <c r="Q16880" s="116"/>
      <c r="R16880" s="116"/>
      <c r="S16880" s="116"/>
      <c r="T16880" s="117"/>
    </row>
    <row r="16881" spans="16:20" x14ac:dyDescent="0.15">
      <c r="P16881" s="115"/>
      <c r="Q16881" s="116"/>
      <c r="R16881" s="116"/>
      <c r="S16881" s="116"/>
      <c r="T16881" s="117"/>
    </row>
    <row r="16882" spans="16:20" x14ac:dyDescent="0.15">
      <c r="P16882" s="115"/>
      <c r="Q16882" s="116"/>
      <c r="R16882" s="116"/>
      <c r="S16882" s="116"/>
      <c r="T16882" s="117"/>
    </row>
    <row r="16883" spans="16:20" x14ac:dyDescent="0.15">
      <c r="P16883" s="115"/>
      <c r="Q16883" s="116"/>
      <c r="R16883" s="116"/>
      <c r="S16883" s="116"/>
      <c r="T16883" s="117"/>
    </row>
    <row r="16884" spans="16:20" x14ac:dyDescent="0.15">
      <c r="P16884" s="115"/>
      <c r="Q16884" s="116"/>
      <c r="R16884" s="116"/>
      <c r="S16884" s="116"/>
      <c r="T16884" s="117"/>
    </row>
    <row r="16885" spans="16:20" x14ac:dyDescent="0.15">
      <c r="P16885" s="115"/>
      <c r="Q16885" s="116"/>
      <c r="R16885" s="116"/>
      <c r="S16885" s="116"/>
      <c r="T16885" s="117"/>
    </row>
    <row r="16886" spans="16:20" x14ac:dyDescent="0.15">
      <c r="P16886" s="115"/>
      <c r="Q16886" s="116"/>
      <c r="R16886" s="116"/>
      <c r="S16886" s="116"/>
      <c r="T16886" s="117"/>
    </row>
    <row r="16887" spans="16:20" x14ac:dyDescent="0.15">
      <c r="P16887" s="115"/>
      <c r="Q16887" s="116"/>
      <c r="R16887" s="116"/>
      <c r="S16887" s="116"/>
      <c r="T16887" s="117"/>
    </row>
    <row r="16888" spans="16:20" x14ac:dyDescent="0.15">
      <c r="P16888" s="115"/>
      <c r="Q16888" s="116"/>
      <c r="R16888" s="116"/>
      <c r="S16888" s="116"/>
      <c r="T16888" s="117"/>
    </row>
    <row r="16889" spans="16:20" x14ac:dyDescent="0.15">
      <c r="P16889" s="115"/>
      <c r="Q16889" s="116"/>
      <c r="R16889" s="116"/>
      <c r="S16889" s="116"/>
      <c r="T16889" s="117"/>
    </row>
    <row r="16890" spans="16:20" x14ac:dyDescent="0.15">
      <c r="P16890" s="115"/>
      <c r="Q16890" s="116"/>
      <c r="R16890" s="116"/>
      <c r="S16890" s="116"/>
      <c r="T16890" s="117"/>
    </row>
    <row r="16891" spans="16:20" x14ac:dyDescent="0.15">
      <c r="P16891" s="115"/>
      <c r="Q16891" s="116"/>
      <c r="R16891" s="116"/>
      <c r="S16891" s="116"/>
      <c r="T16891" s="117"/>
    </row>
    <row r="16892" spans="16:20" x14ac:dyDescent="0.15">
      <c r="P16892" s="115"/>
      <c r="Q16892" s="116"/>
      <c r="R16892" s="116"/>
      <c r="S16892" s="116"/>
      <c r="T16892" s="117"/>
    </row>
    <row r="16893" spans="16:20" x14ac:dyDescent="0.15">
      <c r="P16893" s="115"/>
      <c r="Q16893" s="116"/>
      <c r="R16893" s="116"/>
      <c r="S16893" s="116"/>
      <c r="T16893" s="117"/>
    </row>
    <row r="16894" spans="16:20" x14ac:dyDescent="0.15">
      <c r="P16894" s="115"/>
      <c r="Q16894" s="116"/>
      <c r="R16894" s="116"/>
      <c r="S16894" s="116"/>
      <c r="T16894" s="117"/>
    </row>
    <row r="16895" spans="16:20" x14ac:dyDescent="0.15">
      <c r="P16895" s="115"/>
      <c r="Q16895" s="116"/>
      <c r="R16895" s="116"/>
      <c r="S16895" s="116"/>
      <c r="T16895" s="117"/>
    </row>
    <row r="16896" spans="16:20" x14ac:dyDescent="0.15">
      <c r="P16896" s="115"/>
      <c r="Q16896" s="116"/>
      <c r="R16896" s="116"/>
      <c r="S16896" s="116"/>
      <c r="T16896" s="117"/>
    </row>
    <row r="16897" spans="16:20" x14ac:dyDescent="0.15">
      <c r="P16897" s="115"/>
      <c r="Q16897" s="116"/>
      <c r="R16897" s="116"/>
      <c r="S16897" s="116"/>
      <c r="T16897" s="117"/>
    </row>
    <row r="16898" spans="16:20" x14ac:dyDescent="0.15">
      <c r="P16898" s="115"/>
      <c r="Q16898" s="116"/>
      <c r="R16898" s="116"/>
      <c r="S16898" s="116"/>
      <c r="T16898" s="117"/>
    </row>
    <row r="16899" spans="16:20" x14ac:dyDescent="0.15">
      <c r="P16899" s="115"/>
      <c r="Q16899" s="116"/>
      <c r="R16899" s="116"/>
      <c r="S16899" s="116"/>
      <c r="T16899" s="117"/>
    </row>
    <row r="16900" spans="16:20" x14ac:dyDescent="0.15">
      <c r="P16900" s="115"/>
      <c r="Q16900" s="116"/>
      <c r="R16900" s="116"/>
      <c r="S16900" s="116"/>
      <c r="T16900" s="117"/>
    </row>
    <row r="16901" spans="16:20" x14ac:dyDescent="0.15">
      <c r="P16901" s="115"/>
      <c r="Q16901" s="116"/>
      <c r="R16901" s="116"/>
      <c r="S16901" s="116"/>
      <c r="T16901" s="117"/>
    </row>
    <row r="16902" spans="16:20" x14ac:dyDescent="0.15">
      <c r="P16902" s="115"/>
      <c r="Q16902" s="116"/>
      <c r="R16902" s="116"/>
      <c r="S16902" s="116"/>
      <c r="T16902" s="117"/>
    </row>
    <row r="16903" spans="16:20" x14ac:dyDescent="0.15">
      <c r="P16903" s="115"/>
      <c r="Q16903" s="116"/>
      <c r="R16903" s="116"/>
      <c r="S16903" s="116"/>
      <c r="T16903" s="117"/>
    </row>
    <row r="16904" spans="16:20" x14ac:dyDescent="0.15">
      <c r="P16904" s="115"/>
      <c r="Q16904" s="116"/>
      <c r="R16904" s="116"/>
      <c r="S16904" s="116"/>
      <c r="T16904" s="117"/>
    </row>
    <row r="16905" spans="16:20" x14ac:dyDescent="0.15">
      <c r="P16905" s="115"/>
      <c r="Q16905" s="116"/>
      <c r="R16905" s="116"/>
      <c r="S16905" s="116"/>
      <c r="T16905" s="117"/>
    </row>
    <row r="16906" spans="16:20" x14ac:dyDescent="0.15">
      <c r="P16906" s="115"/>
      <c r="Q16906" s="116"/>
      <c r="R16906" s="116"/>
      <c r="S16906" s="116"/>
      <c r="T16906" s="117"/>
    </row>
    <row r="16907" spans="16:20" x14ac:dyDescent="0.15">
      <c r="P16907" s="115"/>
      <c r="Q16907" s="116"/>
      <c r="R16907" s="116"/>
      <c r="S16907" s="116"/>
      <c r="T16907" s="117"/>
    </row>
    <row r="16908" spans="16:20" x14ac:dyDescent="0.15">
      <c r="P16908" s="115"/>
      <c r="Q16908" s="116"/>
      <c r="R16908" s="116"/>
      <c r="S16908" s="116"/>
      <c r="T16908" s="117"/>
    </row>
    <row r="16909" spans="16:20" x14ac:dyDescent="0.15">
      <c r="P16909" s="115"/>
      <c r="Q16909" s="116"/>
      <c r="R16909" s="116"/>
      <c r="S16909" s="116"/>
      <c r="T16909" s="117"/>
    </row>
    <row r="16910" spans="16:20" x14ac:dyDescent="0.15">
      <c r="P16910" s="115"/>
      <c r="Q16910" s="116"/>
      <c r="R16910" s="116"/>
      <c r="S16910" s="116"/>
      <c r="T16910" s="117"/>
    </row>
    <row r="16911" spans="16:20" x14ac:dyDescent="0.15">
      <c r="P16911" s="115"/>
      <c r="Q16911" s="116"/>
      <c r="R16911" s="116"/>
      <c r="S16911" s="116"/>
      <c r="T16911" s="117"/>
    </row>
    <row r="16912" spans="16:20" x14ac:dyDescent="0.15">
      <c r="P16912" s="115"/>
      <c r="Q16912" s="116"/>
      <c r="R16912" s="116"/>
      <c r="S16912" s="116"/>
      <c r="T16912" s="117"/>
    </row>
    <row r="16913" spans="16:20" x14ac:dyDescent="0.15">
      <c r="P16913" s="115"/>
      <c r="Q16913" s="116"/>
      <c r="R16913" s="116"/>
      <c r="S16913" s="116"/>
      <c r="T16913" s="117"/>
    </row>
    <row r="16914" spans="16:20" x14ac:dyDescent="0.15">
      <c r="P16914" s="115"/>
      <c r="Q16914" s="116"/>
      <c r="R16914" s="116"/>
      <c r="S16914" s="116"/>
      <c r="T16914" s="117"/>
    </row>
    <row r="16915" spans="16:20" x14ac:dyDescent="0.15">
      <c r="P16915" s="115"/>
      <c r="Q16915" s="116"/>
      <c r="R16915" s="116"/>
      <c r="S16915" s="116"/>
      <c r="T16915" s="117"/>
    </row>
    <row r="16916" spans="16:20" x14ac:dyDescent="0.15">
      <c r="P16916" s="115"/>
      <c r="Q16916" s="116"/>
      <c r="R16916" s="116"/>
      <c r="S16916" s="116"/>
      <c r="T16916" s="117"/>
    </row>
    <row r="16917" spans="16:20" x14ac:dyDescent="0.15">
      <c r="P16917" s="115"/>
      <c r="Q16917" s="116"/>
      <c r="R16917" s="116"/>
      <c r="S16917" s="116"/>
      <c r="T16917" s="117"/>
    </row>
    <row r="16918" spans="16:20" x14ac:dyDescent="0.15">
      <c r="P16918" s="115"/>
      <c r="Q16918" s="116"/>
      <c r="R16918" s="116"/>
      <c r="S16918" s="116"/>
      <c r="T16918" s="117"/>
    </row>
    <row r="16919" spans="16:20" x14ac:dyDescent="0.15">
      <c r="P16919" s="115"/>
      <c r="Q16919" s="116"/>
      <c r="R16919" s="116"/>
      <c r="S16919" s="116"/>
      <c r="T16919" s="117"/>
    </row>
    <row r="16920" spans="16:20" x14ac:dyDescent="0.15">
      <c r="P16920" s="115"/>
      <c r="Q16920" s="116"/>
      <c r="R16920" s="116"/>
      <c r="S16920" s="116"/>
      <c r="T16920" s="117"/>
    </row>
    <row r="16921" spans="16:20" x14ac:dyDescent="0.15">
      <c r="P16921" s="115"/>
      <c r="Q16921" s="116"/>
      <c r="R16921" s="116"/>
      <c r="S16921" s="116"/>
      <c r="T16921" s="117"/>
    </row>
    <row r="16922" spans="16:20" x14ac:dyDescent="0.15">
      <c r="P16922" s="115"/>
      <c r="Q16922" s="116"/>
      <c r="R16922" s="116"/>
      <c r="S16922" s="116"/>
      <c r="T16922" s="117"/>
    </row>
    <row r="16923" spans="16:20" x14ac:dyDescent="0.15">
      <c r="P16923" s="115"/>
      <c r="Q16923" s="116"/>
      <c r="R16923" s="116"/>
      <c r="S16923" s="116"/>
      <c r="T16923" s="117"/>
    </row>
    <row r="16924" spans="16:20" x14ac:dyDescent="0.15">
      <c r="P16924" s="115"/>
      <c r="Q16924" s="116"/>
      <c r="R16924" s="116"/>
      <c r="S16924" s="116"/>
      <c r="T16924" s="117"/>
    </row>
    <row r="16925" spans="16:20" x14ac:dyDescent="0.15">
      <c r="P16925" s="115"/>
      <c r="Q16925" s="116"/>
      <c r="R16925" s="116"/>
      <c r="S16925" s="116"/>
      <c r="T16925" s="117"/>
    </row>
    <row r="16926" spans="16:20" x14ac:dyDescent="0.15">
      <c r="P16926" s="115"/>
      <c r="Q16926" s="116"/>
      <c r="R16926" s="116"/>
      <c r="S16926" s="116"/>
      <c r="T16926" s="117"/>
    </row>
    <row r="16927" spans="16:20" x14ac:dyDescent="0.15">
      <c r="P16927" s="115"/>
      <c r="Q16927" s="116"/>
      <c r="R16927" s="116"/>
      <c r="S16927" s="116"/>
      <c r="T16927" s="117"/>
    </row>
    <row r="16928" spans="16:20" x14ac:dyDescent="0.15">
      <c r="P16928" s="115"/>
      <c r="Q16928" s="116"/>
      <c r="R16928" s="116"/>
      <c r="S16928" s="116"/>
      <c r="T16928" s="117"/>
    </row>
    <row r="16929" spans="16:20" x14ac:dyDescent="0.15">
      <c r="P16929" s="115"/>
      <c r="Q16929" s="116"/>
      <c r="R16929" s="116"/>
      <c r="S16929" s="116"/>
      <c r="T16929" s="117"/>
    </row>
    <row r="16930" spans="16:20" x14ac:dyDescent="0.15">
      <c r="P16930" s="115"/>
      <c r="Q16930" s="116"/>
      <c r="R16930" s="116"/>
      <c r="S16930" s="116"/>
      <c r="T16930" s="117"/>
    </row>
    <row r="16931" spans="16:20" x14ac:dyDescent="0.15">
      <c r="P16931" s="115"/>
      <c r="Q16931" s="116"/>
      <c r="R16931" s="116"/>
      <c r="S16931" s="116"/>
      <c r="T16931" s="117"/>
    </row>
    <row r="16932" spans="16:20" x14ac:dyDescent="0.15">
      <c r="P16932" s="115"/>
      <c r="Q16932" s="116"/>
      <c r="R16932" s="116"/>
      <c r="S16932" s="116"/>
      <c r="T16932" s="117"/>
    </row>
    <row r="16933" spans="16:20" x14ac:dyDescent="0.15">
      <c r="P16933" s="115"/>
      <c r="Q16933" s="116"/>
      <c r="R16933" s="116"/>
      <c r="S16933" s="116"/>
      <c r="T16933" s="117"/>
    </row>
    <row r="16934" spans="16:20" x14ac:dyDescent="0.15">
      <c r="P16934" s="115"/>
      <c r="Q16934" s="116"/>
      <c r="R16934" s="116"/>
      <c r="S16934" s="116"/>
      <c r="T16934" s="117"/>
    </row>
    <row r="16935" spans="16:20" x14ac:dyDescent="0.15">
      <c r="P16935" s="115"/>
      <c r="Q16935" s="116"/>
      <c r="R16935" s="116"/>
      <c r="S16935" s="116"/>
      <c r="T16935" s="117"/>
    </row>
    <row r="16936" spans="16:20" x14ac:dyDescent="0.15">
      <c r="P16936" s="115"/>
      <c r="Q16936" s="116"/>
      <c r="R16936" s="116"/>
      <c r="S16936" s="116"/>
      <c r="T16936" s="117"/>
    </row>
    <row r="16937" spans="16:20" x14ac:dyDescent="0.15">
      <c r="P16937" s="115"/>
      <c r="Q16937" s="116"/>
      <c r="R16937" s="116"/>
      <c r="S16937" s="116"/>
      <c r="T16937" s="117"/>
    </row>
    <row r="16938" spans="16:20" x14ac:dyDescent="0.15">
      <c r="P16938" s="115"/>
      <c r="Q16938" s="116"/>
      <c r="R16938" s="116"/>
      <c r="S16938" s="116"/>
      <c r="T16938" s="117"/>
    </row>
    <row r="16939" spans="16:20" x14ac:dyDescent="0.15">
      <c r="P16939" s="115"/>
      <c r="Q16939" s="116"/>
      <c r="R16939" s="116"/>
      <c r="S16939" s="116"/>
      <c r="T16939" s="117"/>
    </row>
    <row r="16940" spans="16:20" x14ac:dyDescent="0.15">
      <c r="P16940" s="115"/>
      <c r="Q16940" s="116"/>
      <c r="R16940" s="116"/>
      <c r="S16940" s="116"/>
      <c r="T16940" s="117"/>
    </row>
    <row r="16941" spans="16:20" x14ac:dyDescent="0.15">
      <c r="P16941" s="115"/>
      <c r="Q16941" s="116"/>
      <c r="R16941" s="116"/>
      <c r="S16941" s="116"/>
      <c r="T16941" s="117"/>
    </row>
    <row r="16942" spans="16:20" x14ac:dyDescent="0.15">
      <c r="P16942" s="115"/>
      <c r="Q16942" s="116"/>
      <c r="R16942" s="116"/>
      <c r="S16942" s="116"/>
      <c r="T16942" s="117"/>
    </row>
    <row r="16943" spans="16:20" x14ac:dyDescent="0.15">
      <c r="P16943" s="115"/>
      <c r="Q16943" s="116"/>
      <c r="R16943" s="116"/>
      <c r="S16943" s="116"/>
      <c r="T16943" s="117"/>
    </row>
    <row r="16944" spans="16:20" x14ac:dyDescent="0.15">
      <c r="P16944" s="115"/>
      <c r="Q16944" s="116"/>
      <c r="R16944" s="116"/>
      <c r="S16944" s="116"/>
      <c r="T16944" s="117"/>
    </row>
    <row r="16945" spans="16:20" x14ac:dyDescent="0.15">
      <c r="P16945" s="115"/>
      <c r="Q16945" s="116"/>
      <c r="R16945" s="116"/>
      <c r="S16945" s="116"/>
      <c r="T16945" s="117"/>
    </row>
    <row r="16946" spans="16:20" x14ac:dyDescent="0.15">
      <c r="P16946" s="115"/>
      <c r="Q16946" s="116"/>
      <c r="R16946" s="116"/>
      <c r="S16946" s="116"/>
      <c r="T16946" s="117"/>
    </row>
    <row r="16947" spans="16:20" x14ac:dyDescent="0.15">
      <c r="P16947" s="115"/>
      <c r="Q16947" s="116"/>
      <c r="R16947" s="116"/>
      <c r="S16947" s="116"/>
      <c r="T16947" s="117"/>
    </row>
    <row r="16948" spans="16:20" x14ac:dyDescent="0.15">
      <c r="P16948" s="115"/>
      <c r="Q16948" s="116"/>
      <c r="R16948" s="116"/>
      <c r="S16948" s="116"/>
      <c r="T16948" s="117"/>
    </row>
    <row r="16949" spans="16:20" x14ac:dyDescent="0.15">
      <c r="P16949" s="115"/>
      <c r="Q16949" s="116"/>
      <c r="R16949" s="116"/>
      <c r="S16949" s="116"/>
      <c r="T16949" s="117"/>
    </row>
    <row r="16950" spans="16:20" x14ac:dyDescent="0.15">
      <c r="P16950" s="115"/>
      <c r="Q16950" s="116"/>
      <c r="R16950" s="116"/>
      <c r="S16950" s="116"/>
      <c r="T16950" s="117"/>
    </row>
    <row r="16951" spans="16:20" x14ac:dyDescent="0.15">
      <c r="P16951" s="115"/>
      <c r="Q16951" s="116"/>
      <c r="R16951" s="116"/>
      <c r="S16951" s="116"/>
      <c r="T16951" s="117"/>
    </row>
    <row r="16952" spans="16:20" x14ac:dyDescent="0.15">
      <c r="P16952" s="115"/>
      <c r="Q16952" s="116"/>
      <c r="R16952" s="116"/>
      <c r="S16952" s="116"/>
      <c r="T16952" s="117"/>
    </row>
    <row r="16953" spans="16:20" x14ac:dyDescent="0.15">
      <c r="P16953" s="115"/>
      <c r="Q16953" s="116"/>
      <c r="R16953" s="116"/>
      <c r="S16953" s="116"/>
      <c r="T16953" s="117"/>
    </row>
    <row r="16954" spans="16:20" x14ac:dyDescent="0.15">
      <c r="P16954" s="115"/>
      <c r="Q16954" s="116"/>
      <c r="R16954" s="116"/>
      <c r="S16954" s="116"/>
      <c r="T16954" s="117"/>
    </row>
    <row r="16955" spans="16:20" x14ac:dyDescent="0.15">
      <c r="P16955" s="115"/>
      <c r="Q16955" s="116"/>
      <c r="R16955" s="116"/>
      <c r="S16955" s="116"/>
      <c r="T16955" s="117"/>
    </row>
    <row r="16956" spans="16:20" x14ac:dyDescent="0.15">
      <c r="P16956" s="115"/>
      <c r="Q16956" s="116"/>
      <c r="R16956" s="116"/>
      <c r="S16956" s="116"/>
      <c r="T16956" s="117"/>
    </row>
    <row r="16957" spans="16:20" x14ac:dyDescent="0.15">
      <c r="P16957" s="115"/>
      <c r="Q16957" s="116"/>
      <c r="R16957" s="116"/>
      <c r="S16957" s="116"/>
      <c r="T16957" s="117"/>
    </row>
    <row r="16958" spans="16:20" x14ac:dyDescent="0.15">
      <c r="P16958" s="115"/>
      <c r="Q16958" s="116"/>
      <c r="R16958" s="116"/>
      <c r="S16958" s="116"/>
      <c r="T16958" s="117"/>
    </row>
    <row r="16959" spans="16:20" x14ac:dyDescent="0.15">
      <c r="P16959" s="115"/>
      <c r="Q16959" s="116"/>
      <c r="R16959" s="116"/>
      <c r="S16959" s="116"/>
      <c r="T16959" s="117"/>
    </row>
    <row r="16960" spans="16:20" x14ac:dyDescent="0.15">
      <c r="P16960" s="115"/>
      <c r="Q16960" s="116"/>
      <c r="R16960" s="116"/>
      <c r="S16960" s="116"/>
      <c r="T16960" s="117"/>
    </row>
    <row r="16961" spans="16:20" x14ac:dyDescent="0.15">
      <c r="P16961" s="115"/>
      <c r="Q16961" s="116"/>
      <c r="R16961" s="116"/>
      <c r="S16961" s="116"/>
      <c r="T16961" s="117"/>
    </row>
    <row r="16962" spans="16:20" x14ac:dyDescent="0.15">
      <c r="P16962" s="115"/>
      <c r="Q16962" s="116"/>
      <c r="R16962" s="116"/>
      <c r="S16962" s="116"/>
      <c r="T16962" s="117"/>
    </row>
    <row r="16963" spans="16:20" x14ac:dyDescent="0.15">
      <c r="P16963" s="115"/>
      <c r="Q16963" s="116"/>
      <c r="R16963" s="116"/>
      <c r="S16963" s="116"/>
      <c r="T16963" s="117"/>
    </row>
    <row r="16964" spans="16:20" x14ac:dyDescent="0.15">
      <c r="P16964" s="115"/>
      <c r="Q16964" s="116"/>
      <c r="R16964" s="116"/>
      <c r="S16964" s="116"/>
      <c r="T16964" s="117"/>
    </row>
    <row r="16965" spans="16:20" x14ac:dyDescent="0.15">
      <c r="P16965" s="115"/>
      <c r="Q16965" s="116"/>
      <c r="R16965" s="116"/>
      <c r="S16965" s="116"/>
      <c r="T16965" s="117"/>
    </row>
    <row r="16966" spans="16:20" x14ac:dyDescent="0.15">
      <c r="P16966" s="115"/>
      <c r="Q16966" s="116"/>
      <c r="R16966" s="116"/>
      <c r="S16966" s="116"/>
      <c r="T16966" s="117"/>
    </row>
    <row r="16967" spans="16:20" x14ac:dyDescent="0.15">
      <c r="P16967" s="115"/>
      <c r="Q16967" s="116"/>
      <c r="R16967" s="116"/>
      <c r="S16967" s="116"/>
      <c r="T16967" s="117"/>
    </row>
    <row r="16968" spans="16:20" x14ac:dyDescent="0.15">
      <c r="P16968" s="115"/>
      <c r="Q16968" s="116"/>
      <c r="R16968" s="116"/>
      <c r="S16968" s="116"/>
      <c r="T16968" s="117"/>
    </row>
    <row r="16969" spans="16:20" x14ac:dyDescent="0.15">
      <c r="P16969" s="115"/>
      <c r="Q16969" s="116"/>
      <c r="R16969" s="116"/>
      <c r="S16969" s="116"/>
      <c r="T16969" s="117"/>
    </row>
    <row r="16970" spans="16:20" x14ac:dyDescent="0.15">
      <c r="P16970" s="115"/>
      <c r="Q16970" s="116"/>
      <c r="R16970" s="116"/>
      <c r="S16970" s="116"/>
      <c r="T16970" s="117"/>
    </row>
    <row r="16971" spans="16:20" x14ac:dyDescent="0.15">
      <c r="P16971" s="115"/>
      <c r="Q16971" s="116"/>
      <c r="R16971" s="116"/>
      <c r="S16971" s="116"/>
      <c r="T16971" s="117"/>
    </row>
    <row r="16972" spans="16:20" x14ac:dyDescent="0.15">
      <c r="P16972" s="115"/>
      <c r="Q16972" s="116"/>
      <c r="R16972" s="116"/>
      <c r="S16972" s="116"/>
      <c r="T16972" s="117"/>
    </row>
    <row r="16973" spans="16:20" x14ac:dyDescent="0.15">
      <c r="P16973" s="115"/>
      <c r="Q16973" s="116"/>
      <c r="R16973" s="116"/>
      <c r="S16973" s="116"/>
      <c r="T16973" s="117"/>
    </row>
    <row r="16974" spans="16:20" x14ac:dyDescent="0.15">
      <c r="P16974" s="115"/>
      <c r="Q16974" s="116"/>
      <c r="R16974" s="116"/>
      <c r="S16974" s="116"/>
      <c r="T16974" s="117"/>
    </row>
    <row r="16975" spans="16:20" x14ac:dyDescent="0.15">
      <c r="P16975" s="115"/>
      <c r="Q16975" s="116"/>
      <c r="R16975" s="116"/>
      <c r="S16975" s="116"/>
      <c r="T16975" s="117"/>
    </row>
    <row r="16976" spans="16:20" x14ac:dyDescent="0.15">
      <c r="P16976" s="115"/>
      <c r="Q16976" s="116"/>
      <c r="R16976" s="116"/>
      <c r="S16976" s="116"/>
      <c r="T16976" s="117"/>
    </row>
    <row r="16977" spans="16:20" x14ac:dyDescent="0.15">
      <c r="P16977" s="115"/>
      <c r="Q16977" s="116"/>
      <c r="R16977" s="116"/>
      <c r="S16977" s="116"/>
      <c r="T16977" s="117"/>
    </row>
    <row r="16978" spans="16:20" x14ac:dyDescent="0.15">
      <c r="P16978" s="115"/>
      <c r="Q16978" s="116"/>
      <c r="R16978" s="116"/>
      <c r="S16978" s="116"/>
      <c r="T16978" s="117"/>
    </row>
    <row r="16979" spans="16:20" x14ac:dyDescent="0.15">
      <c r="P16979" s="115"/>
      <c r="Q16979" s="116"/>
      <c r="R16979" s="116"/>
      <c r="S16979" s="116"/>
      <c r="T16979" s="117"/>
    </row>
    <row r="16980" spans="16:20" x14ac:dyDescent="0.15">
      <c r="P16980" s="115"/>
      <c r="Q16980" s="116"/>
      <c r="R16980" s="116"/>
      <c r="S16980" s="116"/>
      <c r="T16980" s="117"/>
    </row>
    <row r="16981" spans="16:20" x14ac:dyDescent="0.15">
      <c r="P16981" s="115"/>
      <c r="Q16981" s="116"/>
      <c r="R16981" s="116"/>
      <c r="S16981" s="116"/>
      <c r="T16981" s="117"/>
    </row>
    <row r="16982" spans="16:20" x14ac:dyDescent="0.15">
      <c r="P16982" s="115"/>
      <c r="Q16982" s="116"/>
      <c r="R16982" s="116"/>
      <c r="S16982" s="116"/>
      <c r="T16982" s="117"/>
    </row>
    <row r="16983" spans="16:20" x14ac:dyDescent="0.15">
      <c r="P16983" s="115"/>
      <c r="Q16983" s="116"/>
      <c r="R16983" s="116"/>
      <c r="S16983" s="116"/>
      <c r="T16983" s="117"/>
    </row>
    <row r="16984" spans="16:20" x14ac:dyDescent="0.15">
      <c r="P16984" s="115"/>
      <c r="Q16984" s="116"/>
      <c r="R16984" s="116"/>
      <c r="S16984" s="116"/>
      <c r="T16984" s="117"/>
    </row>
    <row r="16985" spans="16:20" x14ac:dyDescent="0.15">
      <c r="P16985" s="115"/>
      <c r="Q16985" s="116"/>
      <c r="R16985" s="116"/>
      <c r="S16985" s="116"/>
      <c r="T16985" s="117"/>
    </row>
    <row r="16986" spans="16:20" x14ac:dyDescent="0.15">
      <c r="P16986" s="115"/>
      <c r="Q16986" s="116"/>
      <c r="R16986" s="116"/>
      <c r="S16986" s="116"/>
      <c r="T16986" s="117"/>
    </row>
    <row r="16987" spans="16:20" x14ac:dyDescent="0.15">
      <c r="P16987" s="115"/>
      <c r="Q16987" s="116"/>
      <c r="R16987" s="116"/>
      <c r="S16987" s="116"/>
      <c r="T16987" s="117"/>
    </row>
    <row r="16988" spans="16:20" x14ac:dyDescent="0.15">
      <c r="P16988" s="115"/>
      <c r="Q16988" s="116"/>
      <c r="R16988" s="116"/>
      <c r="S16988" s="116"/>
      <c r="T16988" s="117"/>
    </row>
    <row r="16989" spans="16:20" x14ac:dyDescent="0.15">
      <c r="P16989" s="115"/>
      <c r="Q16989" s="116"/>
      <c r="R16989" s="116"/>
      <c r="S16989" s="116"/>
      <c r="T16989" s="117"/>
    </row>
    <row r="16990" spans="16:20" x14ac:dyDescent="0.15">
      <c r="P16990" s="115"/>
      <c r="Q16990" s="116"/>
      <c r="R16990" s="116"/>
      <c r="S16990" s="116"/>
      <c r="T16990" s="117"/>
    </row>
    <row r="16991" spans="16:20" x14ac:dyDescent="0.15">
      <c r="P16991" s="115"/>
      <c r="Q16991" s="116"/>
      <c r="R16991" s="116"/>
      <c r="S16991" s="116"/>
      <c r="T16991" s="117"/>
    </row>
    <row r="16992" spans="16:20" x14ac:dyDescent="0.15">
      <c r="P16992" s="115"/>
      <c r="Q16992" s="116"/>
      <c r="R16992" s="116"/>
      <c r="S16992" s="116"/>
      <c r="T16992" s="117"/>
    </row>
    <row r="16993" spans="16:20" x14ac:dyDescent="0.15">
      <c r="P16993" s="115"/>
      <c r="Q16993" s="116"/>
      <c r="R16993" s="116"/>
      <c r="S16993" s="116"/>
      <c r="T16993" s="117"/>
    </row>
    <row r="16994" spans="16:20" x14ac:dyDescent="0.15">
      <c r="P16994" s="115"/>
      <c r="Q16994" s="116"/>
      <c r="R16994" s="116"/>
      <c r="S16994" s="116"/>
      <c r="T16994" s="117"/>
    </row>
    <row r="16995" spans="16:20" x14ac:dyDescent="0.15">
      <c r="P16995" s="115"/>
      <c r="Q16995" s="116"/>
      <c r="R16995" s="116"/>
      <c r="S16995" s="116"/>
      <c r="T16995" s="117"/>
    </row>
    <row r="16996" spans="16:20" x14ac:dyDescent="0.15">
      <c r="P16996" s="115"/>
      <c r="Q16996" s="116"/>
      <c r="R16996" s="116"/>
      <c r="S16996" s="116"/>
      <c r="T16996" s="117"/>
    </row>
    <row r="16997" spans="16:20" x14ac:dyDescent="0.15">
      <c r="P16997" s="115"/>
      <c r="Q16997" s="116"/>
      <c r="R16997" s="116"/>
      <c r="S16997" s="116"/>
      <c r="T16997" s="117"/>
    </row>
    <row r="16998" spans="16:20" x14ac:dyDescent="0.15">
      <c r="P16998" s="115"/>
      <c r="Q16998" s="116"/>
      <c r="R16998" s="116"/>
      <c r="S16998" s="116"/>
      <c r="T16998" s="117"/>
    </row>
    <row r="16999" spans="16:20" x14ac:dyDescent="0.15">
      <c r="P16999" s="115"/>
      <c r="Q16999" s="116"/>
      <c r="R16999" s="116"/>
      <c r="S16999" s="116"/>
      <c r="T16999" s="117"/>
    </row>
    <row r="17000" spans="16:20" x14ac:dyDescent="0.15">
      <c r="P17000" s="115"/>
      <c r="Q17000" s="116"/>
      <c r="R17000" s="116"/>
      <c r="S17000" s="116"/>
      <c r="T17000" s="117"/>
    </row>
    <row r="17001" spans="16:20" x14ac:dyDescent="0.15">
      <c r="P17001" s="115"/>
      <c r="Q17001" s="116"/>
      <c r="R17001" s="116"/>
      <c r="S17001" s="116"/>
      <c r="T17001" s="117"/>
    </row>
    <row r="17002" spans="16:20" x14ac:dyDescent="0.15">
      <c r="P17002" s="115"/>
      <c r="Q17002" s="116"/>
      <c r="R17002" s="116"/>
      <c r="S17002" s="116"/>
      <c r="T17002" s="117"/>
    </row>
    <row r="17003" spans="16:20" x14ac:dyDescent="0.15">
      <c r="P17003" s="115"/>
      <c r="Q17003" s="116"/>
      <c r="R17003" s="116"/>
      <c r="S17003" s="116"/>
      <c r="T17003" s="117"/>
    </row>
    <row r="17004" spans="16:20" x14ac:dyDescent="0.15">
      <c r="P17004" s="115"/>
      <c r="Q17004" s="116"/>
      <c r="R17004" s="116"/>
      <c r="S17004" s="116"/>
      <c r="T17004" s="117"/>
    </row>
    <row r="17005" spans="16:20" x14ac:dyDescent="0.15">
      <c r="P17005" s="115"/>
      <c r="Q17005" s="116"/>
      <c r="R17005" s="116"/>
      <c r="S17005" s="116"/>
      <c r="T17005" s="117"/>
    </row>
    <row r="17006" spans="16:20" x14ac:dyDescent="0.15">
      <c r="P17006" s="115"/>
      <c r="Q17006" s="116"/>
      <c r="R17006" s="116"/>
      <c r="S17006" s="116"/>
      <c r="T17006" s="117"/>
    </row>
    <row r="17007" spans="16:20" x14ac:dyDescent="0.15">
      <c r="P17007" s="115"/>
      <c r="Q17007" s="116"/>
      <c r="R17007" s="116"/>
      <c r="S17007" s="116"/>
      <c r="T17007" s="117"/>
    </row>
    <row r="17008" spans="16:20" x14ac:dyDescent="0.15">
      <c r="P17008" s="115"/>
      <c r="Q17008" s="116"/>
      <c r="R17008" s="116"/>
      <c r="S17008" s="116"/>
      <c r="T17008" s="117"/>
    </row>
    <row r="17009" spans="16:20" x14ac:dyDescent="0.15">
      <c r="P17009" s="115"/>
      <c r="Q17009" s="116"/>
      <c r="R17009" s="116"/>
      <c r="S17009" s="116"/>
      <c r="T17009" s="117"/>
    </row>
    <row r="17010" spans="16:20" x14ac:dyDescent="0.15">
      <c r="P17010" s="115"/>
      <c r="Q17010" s="116"/>
      <c r="R17010" s="116"/>
      <c r="S17010" s="116"/>
      <c r="T17010" s="117"/>
    </row>
    <row r="17011" spans="16:20" x14ac:dyDescent="0.15">
      <c r="P17011" s="115"/>
      <c r="Q17011" s="116"/>
      <c r="R17011" s="116"/>
      <c r="S17011" s="116"/>
      <c r="T17011" s="117"/>
    </row>
    <row r="17012" spans="16:20" x14ac:dyDescent="0.15">
      <c r="P17012" s="115"/>
      <c r="Q17012" s="116"/>
      <c r="R17012" s="116"/>
      <c r="S17012" s="116"/>
      <c r="T17012" s="117"/>
    </row>
    <row r="17013" spans="16:20" x14ac:dyDescent="0.15">
      <c r="P17013" s="115"/>
      <c r="Q17013" s="116"/>
      <c r="R17013" s="116"/>
      <c r="S17013" s="116"/>
      <c r="T17013" s="117"/>
    </row>
    <row r="17014" spans="16:20" x14ac:dyDescent="0.15">
      <c r="P17014" s="115"/>
      <c r="Q17014" s="116"/>
      <c r="R17014" s="116"/>
      <c r="S17014" s="116"/>
      <c r="T17014" s="117"/>
    </row>
    <row r="17015" spans="16:20" x14ac:dyDescent="0.15">
      <c r="P17015" s="115"/>
      <c r="Q17015" s="116"/>
      <c r="R17015" s="116"/>
      <c r="S17015" s="116"/>
      <c r="T17015" s="117"/>
    </row>
    <row r="17016" spans="16:20" x14ac:dyDescent="0.15">
      <c r="P17016" s="115"/>
      <c r="Q17016" s="116"/>
      <c r="R17016" s="116"/>
      <c r="S17016" s="116"/>
      <c r="T17016" s="117"/>
    </row>
    <row r="17017" spans="16:20" x14ac:dyDescent="0.15">
      <c r="P17017" s="115"/>
      <c r="Q17017" s="116"/>
      <c r="R17017" s="116"/>
      <c r="S17017" s="116"/>
      <c r="T17017" s="117"/>
    </row>
    <row r="17018" spans="16:20" x14ac:dyDescent="0.15">
      <c r="P17018" s="115"/>
      <c r="Q17018" s="116"/>
      <c r="R17018" s="116"/>
      <c r="S17018" s="116"/>
      <c r="T17018" s="117"/>
    </row>
    <row r="17019" spans="16:20" x14ac:dyDescent="0.15">
      <c r="P17019" s="115"/>
      <c r="Q17019" s="116"/>
      <c r="R17019" s="116"/>
      <c r="S17019" s="116"/>
      <c r="T17019" s="117"/>
    </row>
    <row r="17020" spans="16:20" x14ac:dyDescent="0.15">
      <c r="P17020" s="115"/>
      <c r="Q17020" s="116"/>
      <c r="R17020" s="116"/>
      <c r="S17020" s="116"/>
      <c r="T17020" s="117"/>
    </row>
    <row r="17021" spans="16:20" x14ac:dyDescent="0.15">
      <c r="P17021" s="115"/>
      <c r="Q17021" s="116"/>
      <c r="R17021" s="116"/>
      <c r="S17021" s="116"/>
      <c r="T17021" s="117"/>
    </row>
    <row r="17022" spans="16:20" x14ac:dyDescent="0.15">
      <c r="P17022" s="115"/>
      <c r="Q17022" s="116"/>
      <c r="R17022" s="116"/>
      <c r="S17022" s="116"/>
      <c r="T17022" s="117"/>
    </row>
    <row r="17023" spans="16:20" x14ac:dyDescent="0.15">
      <c r="P17023" s="115"/>
      <c r="Q17023" s="116"/>
      <c r="R17023" s="116"/>
      <c r="S17023" s="116"/>
      <c r="T17023" s="117"/>
    </row>
    <row r="17024" spans="16:20" x14ac:dyDescent="0.15">
      <c r="P17024" s="115"/>
      <c r="Q17024" s="116"/>
      <c r="R17024" s="116"/>
      <c r="S17024" s="116"/>
      <c r="T17024" s="117"/>
    </row>
    <row r="17025" spans="16:20" x14ac:dyDescent="0.15">
      <c r="P17025" s="115"/>
      <c r="Q17025" s="116"/>
      <c r="R17025" s="116"/>
      <c r="S17025" s="116"/>
      <c r="T17025" s="117"/>
    </row>
    <row r="17026" spans="16:20" x14ac:dyDescent="0.15">
      <c r="P17026" s="115"/>
      <c r="Q17026" s="116"/>
      <c r="R17026" s="116"/>
      <c r="S17026" s="116"/>
      <c r="T17026" s="117"/>
    </row>
    <row r="17027" spans="16:20" x14ac:dyDescent="0.15">
      <c r="P17027" s="115"/>
      <c r="Q17027" s="116"/>
      <c r="R17027" s="116"/>
      <c r="S17027" s="116"/>
      <c r="T17027" s="117"/>
    </row>
    <row r="17028" spans="16:20" x14ac:dyDescent="0.15">
      <c r="P17028" s="115"/>
      <c r="Q17028" s="116"/>
      <c r="R17028" s="116"/>
      <c r="S17028" s="116"/>
      <c r="T17028" s="117"/>
    </row>
    <row r="17029" spans="16:20" x14ac:dyDescent="0.15">
      <c r="P17029" s="115"/>
      <c r="Q17029" s="116"/>
      <c r="R17029" s="116"/>
      <c r="S17029" s="116"/>
      <c r="T17029" s="117"/>
    </row>
    <row r="17030" spans="16:20" x14ac:dyDescent="0.15">
      <c r="P17030" s="115"/>
      <c r="Q17030" s="116"/>
      <c r="R17030" s="116"/>
      <c r="S17030" s="116"/>
      <c r="T17030" s="117"/>
    </row>
    <row r="17031" spans="16:20" x14ac:dyDescent="0.15">
      <c r="P17031" s="115"/>
      <c r="Q17031" s="116"/>
      <c r="R17031" s="116"/>
      <c r="S17031" s="116"/>
      <c r="T17031" s="117"/>
    </row>
    <row r="17032" spans="16:20" x14ac:dyDescent="0.15">
      <c r="P17032" s="115"/>
      <c r="Q17032" s="116"/>
      <c r="R17032" s="116"/>
      <c r="S17032" s="116"/>
      <c r="T17032" s="117"/>
    </row>
    <row r="17033" spans="16:20" x14ac:dyDescent="0.15">
      <c r="P17033" s="115"/>
      <c r="Q17033" s="116"/>
      <c r="R17033" s="116"/>
      <c r="S17033" s="116"/>
      <c r="T17033" s="117"/>
    </row>
    <row r="17034" spans="16:20" x14ac:dyDescent="0.15">
      <c r="P17034" s="115"/>
      <c r="Q17034" s="116"/>
      <c r="R17034" s="116"/>
      <c r="S17034" s="116"/>
      <c r="T17034" s="117"/>
    </row>
    <row r="17035" spans="16:20" x14ac:dyDescent="0.15">
      <c r="P17035" s="115"/>
      <c r="Q17035" s="116"/>
      <c r="R17035" s="116"/>
      <c r="S17035" s="116"/>
      <c r="T17035" s="117"/>
    </row>
    <row r="17036" spans="16:20" x14ac:dyDescent="0.15">
      <c r="P17036" s="115"/>
      <c r="Q17036" s="116"/>
      <c r="R17036" s="116"/>
      <c r="S17036" s="116"/>
      <c r="T17036" s="117"/>
    </row>
    <row r="17037" spans="16:20" x14ac:dyDescent="0.15">
      <c r="P17037" s="115"/>
      <c r="Q17037" s="116"/>
      <c r="R17037" s="116"/>
      <c r="S17037" s="116"/>
      <c r="T17037" s="117"/>
    </row>
    <row r="17038" spans="16:20" x14ac:dyDescent="0.15">
      <c r="P17038" s="115"/>
      <c r="Q17038" s="116"/>
      <c r="R17038" s="116"/>
      <c r="S17038" s="116"/>
      <c r="T17038" s="117"/>
    </row>
    <row r="17039" spans="16:20" x14ac:dyDescent="0.15">
      <c r="P17039" s="115"/>
      <c r="Q17039" s="116"/>
      <c r="R17039" s="116"/>
      <c r="S17039" s="116"/>
      <c r="T17039" s="117"/>
    </row>
    <row r="17040" spans="16:20" x14ac:dyDescent="0.15">
      <c r="P17040" s="115"/>
      <c r="Q17040" s="116"/>
      <c r="R17040" s="116"/>
      <c r="S17040" s="116"/>
      <c r="T17040" s="117"/>
    </row>
    <row r="17041" spans="16:20" x14ac:dyDescent="0.15">
      <c r="P17041" s="115"/>
      <c r="Q17041" s="116"/>
      <c r="R17041" s="116"/>
      <c r="S17041" s="116"/>
      <c r="T17041" s="117"/>
    </row>
    <row r="17042" spans="16:20" x14ac:dyDescent="0.15">
      <c r="P17042" s="115"/>
      <c r="Q17042" s="116"/>
      <c r="R17042" s="116"/>
      <c r="S17042" s="116"/>
      <c r="T17042" s="117"/>
    </row>
    <row r="17043" spans="16:20" x14ac:dyDescent="0.15">
      <c r="P17043" s="115"/>
      <c r="Q17043" s="116"/>
      <c r="R17043" s="116"/>
      <c r="S17043" s="116"/>
      <c r="T17043" s="117"/>
    </row>
    <row r="17044" spans="16:20" x14ac:dyDescent="0.15">
      <c r="P17044" s="115"/>
      <c r="Q17044" s="116"/>
      <c r="R17044" s="116"/>
      <c r="S17044" s="116"/>
      <c r="T17044" s="117"/>
    </row>
    <row r="17045" spans="16:20" x14ac:dyDescent="0.15">
      <c r="P17045" s="115"/>
      <c r="Q17045" s="116"/>
      <c r="R17045" s="116"/>
      <c r="S17045" s="116"/>
      <c r="T17045" s="117"/>
    </row>
    <row r="17046" spans="16:20" x14ac:dyDescent="0.15">
      <c r="P17046" s="115"/>
      <c r="Q17046" s="116"/>
      <c r="R17046" s="116"/>
      <c r="S17046" s="116"/>
      <c r="T17046" s="117"/>
    </row>
    <row r="17047" spans="16:20" x14ac:dyDescent="0.15">
      <c r="P17047" s="115"/>
      <c r="Q17047" s="116"/>
      <c r="R17047" s="116"/>
      <c r="S17047" s="116"/>
      <c r="T17047" s="117"/>
    </row>
    <row r="17048" spans="16:20" x14ac:dyDescent="0.15">
      <c r="P17048" s="115"/>
      <c r="Q17048" s="116"/>
      <c r="R17048" s="116"/>
      <c r="S17048" s="116"/>
      <c r="T17048" s="117"/>
    </row>
    <row r="17049" spans="16:20" x14ac:dyDescent="0.15">
      <c r="P17049" s="115"/>
      <c r="Q17049" s="116"/>
      <c r="R17049" s="116"/>
      <c r="S17049" s="116"/>
      <c r="T17049" s="117"/>
    </row>
    <row r="17050" spans="16:20" x14ac:dyDescent="0.15">
      <c r="P17050" s="115"/>
      <c r="Q17050" s="116"/>
      <c r="R17050" s="116"/>
      <c r="S17050" s="116"/>
      <c r="T17050" s="117"/>
    </row>
    <row r="17051" spans="16:20" x14ac:dyDescent="0.15">
      <c r="P17051" s="115"/>
      <c r="Q17051" s="116"/>
      <c r="R17051" s="116"/>
      <c r="S17051" s="116"/>
      <c r="T17051" s="117"/>
    </row>
    <row r="17052" spans="16:20" x14ac:dyDescent="0.15">
      <c r="P17052" s="115"/>
      <c r="Q17052" s="116"/>
      <c r="R17052" s="116"/>
      <c r="S17052" s="116"/>
      <c r="T17052" s="117"/>
    </row>
    <row r="17053" spans="16:20" x14ac:dyDescent="0.15">
      <c r="P17053" s="115"/>
      <c r="Q17053" s="116"/>
      <c r="R17053" s="116"/>
      <c r="S17053" s="116"/>
      <c r="T17053" s="117"/>
    </row>
    <row r="17054" spans="16:20" x14ac:dyDescent="0.15">
      <c r="P17054" s="115"/>
      <c r="Q17054" s="116"/>
      <c r="R17054" s="116"/>
      <c r="S17054" s="116"/>
      <c r="T17054" s="117"/>
    </row>
    <row r="17055" spans="16:20" x14ac:dyDescent="0.15">
      <c r="P17055" s="115"/>
      <c r="Q17055" s="116"/>
      <c r="R17055" s="116"/>
      <c r="S17055" s="116"/>
      <c r="T17055" s="117"/>
    </row>
    <row r="17056" spans="16:20" x14ac:dyDescent="0.15">
      <c r="P17056" s="115"/>
      <c r="Q17056" s="116"/>
      <c r="R17056" s="116"/>
      <c r="S17056" s="116"/>
      <c r="T17056" s="117"/>
    </row>
    <row r="17057" spans="16:20" x14ac:dyDescent="0.15">
      <c r="P17057" s="115"/>
      <c r="Q17057" s="116"/>
      <c r="R17057" s="116"/>
      <c r="S17057" s="116"/>
      <c r="T17057" s="117"/>
    </row>
    <row r="17058" spans="16:20" x14ac:dyDescent="0.15">
      <c r="P17058" s="115"/>
      <c r="Q17058" s="116"/>
      <c r="R17058" s="116"/>
      <c r="S17058" s="116"/>
      <c r="T17058" s="117"/>
    </row>
    <row r="17059" spans="16:20" x14ac:dyDescent="0.15">
      <c r="P17059" s="115"/>
      <c r="Q17059" s="116"/>
      <c r="R17059" s="116"/>
      <c r="S17059" s="116"/>
      <c r="T17059" s="117"/>
    </row>
    <row r="17060" spans="16:20" x14ac:dyDescent="0.15">
      <c r="P17060" s="115"/>
      <c r="Q17060" s="116"/>
      <c r="R17060" s="116"/>
      <c r="S17060" s="116"/>
      <c r="T17060" s="117"/>
    </row>
    <row r="17061" spans="16:20" x14ac:dyDescent="0.15">
      <c r="P17061" s="115"/>
      <c r="Q17061" s="116"/>
      <c r="R17061" s="116"/>
      <c r="S17061" s="116"/>
      <c r="T17061" s="117"/>
    </row>
    <row r="17062" spans="16:20" x14ac:dyDescent="0.15">
      <c r="P17062" s="115"/>
      <c r="Q17062" s="116"/>
      <c r="R17062" s="116"/>
      <c r="S17062" s="116"/>
      <c r="T17062" s="117"/>
    </row>
    <row r="17063" spans="16:20" x14ac:dyDescent="0.15">
      <c r="P17063" s="115"/>
      <c r="Q17063" s="116"/>
      <c r="R17063" s="116"/>
      <c r="S17063" s="116"/>
      <c r="T17063" s="117"/>
    </row>
    <row r="17064" spans="16:20" x14ac:dyDescent="0.15">
      <c r="P17064" s="115"/>
      <c r="Q17064" s="116"/>
      <c r="R17064" s="116"/>
      <c r="S17064" s="116"/>
      <c r="T17064" s="117"/>
    </row>
    <row r="17065" spans="16:20" x14ac:dyDescent="0.15">
      <c r="P17065" s="115"/>
      <c r="Q17065" s="116"/>
      <c r="R17065" s="116"/>
      <c r="S17065" s="116"/>
      <c r="T17065" s="117"/>
    </row>
    <row r="17066" spans="16:20" x14ac:dyDescent="0.15">
      <c r="P17066" s="115"/>
      <c r="Q17066" s="116"/>
      <c r="R17066" s="116"/>
      <c r="S17066" s="116"/>
      <c r="T17066" s="117"/>
    </row>
    <row r="17067" spans="16:20" x14ac:dyDescent="0.15">
      <c r="P17067" s="115"/>
      <c r="Q17067" s="116"/>
      <c r="R17067" s="116"/>
      <c r="S17067" s="116"/>
      <c r="T17067" s="117"/>
    </row>
    <row r="17068" spans="16:20" x14ac:dyDescent="0.15">
      <c r="P17068" s="115"/>
      <c r="Q17068" s="116"/>
      <c r="R17068" s="116"/>
      <c r="S17068" s="116"/>
      <c r="T17068" s="117"/>
    </row>
    <row r="17069" spans="16:20" x14ac:dyDescent="0.15">
      <c r="P17069" s="115"/>
      <c r="Q17069" s="116"/>
      <c r="R17069" s="116"/>
      <c r="S17069" s="116"/>
      <c r="T17069" s="117"/>
    </row>
    <row r="17070" spans="16:20" x14ac:dyDescent="0.15">
      <c r="P17070" s="115"/>
      <c r="Q17070" s="116"/>
      <c r="R17070" s="116"/>
      <c r="S17070" s="116"/>
      <c r="T17070" s="117"/>
    </row>
    <row r="17071" spans="16:20" x14ac:dyDescent="0.15">
      <c r="P17071" s="115"/>
      <c r="Q17071" s="116"/>
      <c r="R17071" s="116"/>
      <c r="S17071" s="116"/>
      <c r="T17071" s="117"/>
    </row>
    <row r="17072" spans="16:20" x14ac:dyDescent="0.15">
      <c r="P17072" s="115"/>
      <c r="Q17072" s="116"/>
      <c r="R17072" s="116"/>
      <c r="S17072" s="116"/>
      <c r="T17072" s="117"/>
    </row>
    <row r="17073" spans="16:20" x14ac:dyDescent="0.15">
      <c r="P17073" s="115"/>
      <c r="Q17073" s="116"/>
      <c r="R17073" s="116"/>
      <c r="S17073" s="116"/>
      <c r="T17073" s="117"/>
    </row>
    <row r="17074" spans="16:20" x14ac:dyDescent="0.15">
      <c r="P17074" s="115"/>
      <c r="Q17074" s="116"/>
      <c r="R17074" s="116"/>
      <c r="S17074" s="116"/>
      <c r="T17074" s="117"/>
    </row>
    <row r="17075" spans="16:20" x14ac:dyDescent="0.15">
      <c r="P17075" s="115"/>
      <c r="Q17075" s="116"/>
      <c r="R17075" s="116"/>
      <c r="S17075" s="116"/>
      <c r="T17075" s="117"/>
    </row>
    <row r="17076" spans="16:20" x14ac:dyDescent="0.15">
      <c r="P17076" s="115"/>
      <c r="Q17076" s="116"/>
      <c r="R17076" s="116"/>
      <c r="S17076" s="116"/>
      <c r="T17076" s="117"/>
    </row>
    <row r="17077" spans="16:20" x14ac:dyDescent="0.15">
      <c r="P17077" s="115"/>
      <c r="Q17077" s="116"/>
      <c r="R17077" s="116"/>
      <c r="S17077" s="116"/>
      <c r="T17077" s="117"/>
    </row>
    <row r="17078" spans="16:20" x14ac:dyDescent="0.15">
      <c r="P17078" s="115"/>
      <c r="Q17078" s="116"/>
      <c r="R17078" s="116"/>
      <c r="S17078" s="116"/>
      <c r="T17078" s="117"/>
    </row>
    <row r="17079" spans="16:20" x14ac:dyDescent="0.15">
      <c r="P17079" s="115"/>
      <c r="Q17079" s="116"/>
      <c r="R17079" s="116"/>
      <c r="S17079" s="116"/>
      <c r="T17079" s="117"/>
    </row>
    <row r="17080" spans="16:20" x14ac:dyDescent="0.15">
      <c r="P17080" s="115"/>
      <c r="Q17080" s="116"/>
      <c r="R17080" s="116"/>
      <c r="S17080" s="116"/>
      <c r="T17080" s="117"/>
    </row>
    <row r="17081" spans="16:20" x14ac:dyDescent="0.15">
      <c r="P17081" s="115"/>
      <c r="Q17081" s="116"/>
      <c r="R17081" s="116"/>
      <c r="S17081" s="116"/>
      <c r="T17081" s="117"/>
    </row>
    <row r="17082" spans="16:20" x14ac:dyDescent="0.15">
      <c r="P17082" s="115"/>
      <c r="Q17082" s="116"/>
      <c r="R17082" s="116"/>
      <c r="S17082" s="116"/>
      <c r="T17082" s="117"/>
    </row>
    <row r="17083" spans="16:20" x14ac:dyDescent="0.15">
      <c r="P17083" s="115"/>
      <c r="Q17083" s="116"/>
      <c r="R17083" s="116"/>
      <c r="S17083" s="116"/>
      <c r="T17083" s="117"/>
    </row>
    <row r="17084" spans="16:20" x14ac:dyDescent="0.15">
      <c r="P17084" s="115"/>
      <c r="Q17084" s="116"/>
      <c r="R17084" s="116"/>
      <c r="S17084" s="116"/>
      <c r="T17084" s="117"/>
    </row>
    <row r="17085" spans="16:20" x14ac:dyDescent="0.15">
      <c r="P17085" s="115"/>
      <c r="Q17085" s="116"/>
      <c r="R17085" s="116"/>
      <c r="S17085" s="116"/>
      <c r="T17085" s="117"/>
    </row>
    <row r="17086" spans="16:20" x14ac:dyDescent="0.15">
      <c r="P17086" s="115"/>
      <c r="Q17086" s="116"/>
      <c r="R17086" s="116"/>
      <c r="S17086" s="116"/>
      <c r="T17086" s="117"/>
    </row>
    <row r="17087" spans="16:20" x14ac:dyDescent="0.15">
      <c r="P17087" s="115"/>
      <c r="Q17087" s="116"/>
      <c r="R17087" s="116"/>
      <c r="S17087" s="116"/>
      <c r="T17087" s="117"/>
    </row>
    <row r="17088" spans="16:20" x14ac:dyDescent="0.15">
      <c r="P17088" s="115"/>
      <c r="Q17088" s="116"/>
      <c r="R17088" s="116"/>
      <c r="S17088" s="116"/>
      <c r="T17088" s="117"/>
    </row>
    <row r="17089" spans="16:20" x14ac:dyDescent="0.15">
      <c r="P17089" s="115"/>
      <c r="Q17089" s="116"/>
      <c r="R17089" s="116"/>
      <c r="S17089" s="116"/>
      <c r="T17089" s="117"/>
    </row>
    <row r="17090" spans="16:20" x14ac:dyDescent="0.15">
      <c r="P17090" s="115"/>
      <c r="Q17090" s="116"/>
      <c r="R17090" s="116"/>
      <c r="S17090" s="116"/>
      <c r="T17090" s="117"/>
    </row>
    <row r="17091" spans="16:20" x14ac:dyDescent="0.15">
      <c r="P17091" s="115"/>
      <c r="Q17091" s="116"/>
      <c r="R17091" s="116"/>
      <c r="S17091" s="116"/>
      <c r="T17091" s="117"/>
    </row>
    <row r="17092" spans="16:20" x14ac:dyDescent="0.15">
      <c r="P17092" s="115"/>
      <c r="Q17092" s="116"/>
      <c r="R17092" s="116"/>
      <c r="S17092" s="116"/>
      <c r="T17092" s="117"/>
    </row>
    <row r="17093" spans="16:20" x14ac:dyDescent="0.15">
      <c r="P17093" s="115"/>
      <c r="Q17093" s="116"/>
      <c r="R17093" s="116"/>
      <c r="S17093" s="116"/>
      <c r="T17093" s="117"/>
    </row>
    <row r="17094" spans="16:20" x14ac:dyDescent="0.15">
      <c r="P17094" s="115"/>
      <c r="Q17094" s="116"/>
      <c r="R17094" s="116"/>
      <c r="S17094" s="116"/>
      <c r="T17094" s="117"/>
    </row>
    <row r="17095" spans="16:20" x14ac:dyDescent="0.15">
      <c r="P17095" s="115"/>
      <c r="Q17095" s="116"/>
      <c r="R17095" s="116"/>
      <c r="S17095" s="116"/>
      <c r="T17095" s="117"/>
    </row>
    <row r="17096" spans="16:20" x14ac:dyDescent="0.15">
      <c r="P17096" s="115"/>
      <c r="Q17096" s="116"/>
      <c r="R17096" s="116"/>
      <c r="S17096" s="116"/>
      <c r="T17096" s="117"/>
    </row>
    <row r="17097" spans="16:20" x14ac:dyDescent="0.15">
      <c r="P17097" s="115"/>
      <c r="Q17097" s="116"/>
      <c r="R17097" s="116"/>
      <c r="S17097" s="116"/>
      <c r="T17097" s="117"/>
    </row>
    <row r="17098" spans="16:20" x14ac:dyDescent="0.15">
      <c r="P17098" s="115"/>
      <c r="Q17098" s="116"/>
      <c r="R17098" s="116"/>
      <c r="S17098" s="116"/>
      <c r="T17098" s="117"/>
    </row>
    <row r="17099" spans="16:20" x14ac:dyDescent="0.15">
      <c r="P17099" s="115"/>
      <c r="Q17099" s="116"/>
      <c r="R17099" s="116"/>
      <c r="S17099" s="116"/>
      <c r="T17099" s="117"/>
    </row>
    <row r="17100" spans="16:20" x14ac:dyDescent="0.15">
      <c r="P17100" s="115"/>
      <c r="Q17100" s="116"/>
      <c r="R17100" s="116"/>
      <c r="S17100" s="116"/>
      <c r="T17100" s="117"/>
    </row>
    <row r="17101" spans="16:20" x14ac:dyDescent="0.15">
      <c r="P17101" s="115"/>
      <c r="Q17101" s="116"/>
      <c r="R17101" s="116"/>
      <c r="S17101" s="116"/>
      <c r="T17101" s="117"/>
    </row>
    <row r="17102" spans="16:20" x14ac:dyDescent="0.15">
      <c r="P17102" s="115"/>
      <c r="Q17102" s="116"/>
      <c r="R17102" s="116"/>
      <c r="S17102" s="116"/>
      <c r="T17102" s="117"/>
    </row>
    <row r="17103" spans="16:20" x14ac:dyDescent="0.15">
      <c r="P17103" s="115"/>
      <c r="Q17103" s="116"/>
      <c r="R17103" s="116"/>
      <c r="S17103" s="116"/>
      <c r="T17103" s="117"/>
    </row>
    <row r="17104" spans="16:20" x14ac:dyDescent="0.15">
      <c r="P17104" s="115"/>
      <c r="Q17104" s="116"/>
      <c r="R17104" s="116"/>
      <c r="S17104" s="116"/>
      <c r="T17104" s="117"/>
    </row>
    <row r="17105" spans="16:20" x14ac:dyDescent="0.15">
      <c r="P17105" s="115"/>
      <c r="Q17105" s="116"/>
      <c r="R17105" s="116"/>
      <c r="S17105" s="116"/>
      <c r="T17105" s="117"/>
    </row>
    <row r="17106" spans="16:20" x14ac:dyDescent="0.15">
      <c r="P17106" s="115"/>
      <c r="Q17106" s="116"/>
      <c r="R17106" s="116"/>
      <c r="S17106" s="116"/>
      <c r="T17106" s="117"/>
    </row>
    <row r="17107" spans="16:20" x14ac:dyDescent="0.15">
      <c r="P17107" s="115"/>
      <c r="Q17107" s="116"/>
      <c r="R17107" s="116"/>
      <c r="S17107" s="116"/>
      <c r="T17107" s="117"/>
    </row>
    <row r="17108" spans="16:20" x14ac:dyDescent="0.15">
      <c r="P17108" s="115"/>
      <c r="Q17108" s="116"/>
      <c r="R17108" s="116"/>
      <c r="S17108" s="116"/>
      <c r="T17108" s="117"/>
    </row>
    <row r="17109" spans="16:20" x14ac:dyDescent="0.15">
      <c r="P17109" s="115"/>
      <c r="Q17109" s="116"/>
      <c r="R17109" s="116"/>
      <c r="S17109" s="116"/>
      <c r="T17109" s="117"/>
    </row>
    <row r="17110" spans="16:20" x14ac:dyDescent="0.15">
      <c r="P17110" s="115"/>
      <c r="Q17110" s="116"/>
      <c r="R17110" s="116"/>
      <c r="S17110" s="116"/>
      <c r="T17110" s="117"/>
    </row>
    <row r="17111" spans="16:20" x14ac:dyDescent="0.15">
      <c r="P17111" s="115"/>
      <c r="Q17111" s="116"/>
      <c r="R17111" s="116"/>
      <c r="S17111" s="116"/>
      <c r="T17111" s="117"/>
    </row>
    <row r="17112" spans="16:20" x14ac:dyDescent="0.15">
      <c r="P17112" s="115"/>
      <c r="Q17112" s="116"/>
      <c r="R17112" s="116"/>
      <c r="S17112" s="116"/>
      <c r="T17112" s="117"/>
    </row>
    <row r="17113" spans="16:20" x14ac:dyDescent="0.15">
      <c r="P17113" s="115"/>
      <c r="Q17113" s="116"/>
      <c r="R17113" s="116"/>
      <c r="S17113" s="116"/>
      <c r="T17113" s="117"/>
    </row>
    <row r="17114" spans="16:20" x14ac:dyDescent="0.15">
      <c r="P17114" s="115"/>
      <c r="Q17114" s="116"/>
      <c r="R17114" s="116"/>
      <c r="S17114" s="116"/>
      <c r="T17114" s="117"/>
    </row>
    <row r="17115" spans="16:20" x14ac:dyDescent="0.15">
      <c r="P17115" s="115"/>
      <c r="Q17115" s="116"/>
      <c r="R17115" s="116"/>
      <c r="S17115" s="116"/>
      <c r="T17115" s="117"/>
    </row>
    <row r="17116" spans="16:20" x14ac:dyDescent="0.15">
      <c r="P17116" s="115"/>
      <c r="Q17116" s="116"/>
      <c r="R17116" s="116"/>
      <c r="S17116" s="116"/>
      <c r="T17116" s="117"/>
    </row>
    <row r="17117" spans="16:20" x14ac:dyDescent="0.15">
      <c r="P17117" s="115"/>
      <c r="Q17117" s="116"/>
      <c r="R17117" s="116"/>
      <c r="S17117" s="116"/>
      <c r="T17117" s="117"/>
    </row>
    <row r="17118" spans="16:20" x14ac:dyDescent="0.15">
      <c r="P17118" s="115"/>
      <c r="Q17118" s="116"/>
      <c r="R17118" s="116"/>
      <c r="S17118" s="116"/>
      <c r="T17118" s="117"/>
    </row>
    <row r="17119" spans="16:20" x14ac:dyDescent="0.15">
      <c r="P17119" s="115"/>
      <c r="Q17119" s="116"/>
      <c r="R17119" s="116"/>
      <c r="S17119" s="116"/>
      <c r="T17119" s="117"/>
    </row>
    <row r="17120" spans="16:20" x14ac:dyDescent="0.15">
      <c r="P17120" s="115"/>
      <c r="Q17120" s="116"/>
      <c r="R17120" s="116"/>
      <c r="S17120" s="116"/>
      <c r="T17120" s="117"/>
    </row>
    <row r="17121" spans="16:20" x14ac:dyDescent="0.15">
      <c r="P17121" s="115"/>
      <c r="Q17121" s="116"/>
      <c r="R17121" s="116"/>
      <c r="S17121" s="116"/>
      <c r="T17121" s="117"/>
    </row>
    <row r="17122" spans="16:20" x14ac:dyDescent="0.15">
      <c r="P17122" s="115"/>
      <c r="Q17122" s="116"/>
      <c r="R17122" s="116"/>
      <c r="S17122" s="116"/>
      <c r="T17122" s="117"/>
    </row>
    <row r="17123" spans="16:20" x14ac:dyDescent="0.15">
      <c r="P17123" s="115"/>
      <c r="Q17123" s="116"/>
      <c r="R17123" s="116"/>
      <c r="S17123" s="116"/>
      <c r="T17123" s="117"/>
    </row>
    <row r="17124" spans="16:20" x14ac:dyDescent="0.15">
      <c r="P17124" s="115"/>
      <c r="Q17124" s="116"/>
      <c r="R17124" s="116"/>
      <c r="S17124" s="116"/>
      <c r="T17124" s="117"/>
    </row>
    <row r="17125" spans="16:20" x14ac:dyDescent="0.15">
      <c r="P17125" s="115"/>
      <c r="Q17125" s="116"/>
      <c r="R17125" s="116"/>
      <c r="S17125" s="116"/>
      <c r="T17125" s="117"/>
    </row>
    <row r="17126" spans="16:20" x14ac:dyDescent="0.15">
      <c r="P17126" s="115"/>
      <c r="Q17126" s="116"/>
      <c r="R17126" s="116"/>
      <c r="S17126" s="116"/>
      <c r="T17126" s="117"/>
    </row>
    <row r="17127" spans="16:20" x14ac:dyDescent="0.15">
      <c r="P17127" s="115"/>
      <c r="Q17127" s="116"/>
      <c r="R17127" s="116"/>
      <c r="S17127" s="116"/>
      <c r="T17127" s="117"/>
    </row>
    <row r="17128" spans="16:20" x14ac:dyDescent="0.15">
      <c r="P17128" s="115"/>
      <c r="Q17128" s="116"/>
      <c r="R17128" s="116"/>
      <c r="S17128" s="116"/>
      <c r="T17128" s="117"/>
    </row>
    <row r="17129" spans="16:20" x14ac:dyDescent="0.15">
      <c r="P17129" s="115"/>
      <c r="Q17129" s="116"/>
      <c r="R17129" s="116"/>
      <c r="S17129" s="116"/>
      <c r="T17129" s="117"/>
    </row>
    <row r="17130" spans="16:20" x14ac:dyDescent="0.15">
      <c r="P17130" s="115"/>
      <c r="Q17130" s="116"/>
      <c r="R17130" s="116"/>
      <c r="S17130" s="116"/>
      <c r="T17130" s="117"/>
    </row>
    <row r="17131" spans="16:20" x14ac:dyDescent="0.15">
      <c r="P17131" s="115"/>
      <c r="Q17131" s="116"/>
      <c r="R17131" s="116"/>
      <c r="S17131" s="116"/>
      <c r="T17131" s="117"/>
    </row>
    <row r="17132" spans="16:20" x14ac:dyDescent="0.15">
      <c r="P17132" s="115"/>
      <c r="Q17132" s="116"/>
      <c r="R17132" s="116"/>
      <c r="S17132" s="116"/>
      <c r="T17132" s="117"/>
    </row>
    <row r="17133" spans="16:20" x14ac:dyDescent="0.15">
      <c r="P17133" s="115"/>
      <c r="Q17133" s="116"/>
      <c r="R17133" s="116"/>
      <c r="S17133" s="116"/>
      <c r="T17133" s="117"/>
    </row>
    <row r="17134" spans="16:20" x14ac:dyDescent="0.15">
      <c r="P17134" s="115"/>
      <c r="Q17134" s="116"/>
      <c r="R17134" s="116"/>
      <c r="S17134" s="116"/>
      <c r="T17134" s="117"/>
    </row>
    <row r="17135" spans="16:20" x14ac:dyDescent="0.15">
      <c r="P17135" s="115"/>
      <c r="Q17135" s="116"/>
      <c r="R17135" s="116"/>
      <c r="S17135" s="116"/>
      <c r="T17135" s="117"/>
    </row>
    <row r="17136" spans="16:20" x14ac:dyDescent="0.15">
      <c r="P17136" s="115"/>
      <c r="Q17136" s="116"/>
      <c r="R17136" s="116"/>
      <c r="S17136" s="116"/>
      <c r="T17136" s="117"/>
    </row>
    <row r="17137" spans="16:20" x14ac:dyDescent="0.15">
      <c r="P17137" s="115"/>
      <c r="Q17137" s="116"/>
      <c r="R17137" s="116"/>
      <c r="S17137" s="116"/>
      <c r="T17137" s="117"/>
    </row>
    <row r="17138" spans="16:20" x14ac:dyDescent="0.15">
      <c r="P17138" s="115"/>
      <c r="Q17138" s="116"/>
      <c r="R17138" s="116"/>
      <c r="S17138" s="116"/>
      <c r="T17138" s="117"/>
    </row>
    <row r="17139" spans="16:20" x14ac:dyDescent="0.15">
      <c r="P17139" s="115"/>
      <c r="Q17139" s="116"/>
      <c r="R17139" s="116"/>
      <c r="S17139" s="116"/>
      <c r="T17139" s="117"/>
    </row>
    <row r="17140" spans="16:20" x14ac:dyDescent="0.15">
      <c r="P17140" s="115"/>
      <c r="Q17140" s="116"/>
      <c r="R17140" s="116"/>
      <c r="S17140" s="116"/>
      <c r="T17140" s="117"/>
    </row>
    <row r="17141" spans="16:20" x14ac:dyDescent="0.15">
      <c r="P17141" s="115"/>
      <c r="Q17141" s="116"/>
      <c r="R17141" s="116"/>
      <c r="S17141" s="116"/>
      <c r="T17141" s="117"/>
    </row>
    <row r="17142" spans="16:20" x14ac:dyDescent="0.15">
      <c r="P17142" s="115"/>
      <c r="Q17142" s="116"/>
      <c r="R17142" s="116"/>
      <c r="S17142" s="116"/>
      <c r="T17142" s="117"/>
    </row>
    <row r="17143" spans="16:20" x14ac:dyDescent="0.15">
      <c r="P17143" s="115"/>
      <c r="Q17143" s="116"/>
      <c r="R17143" s="116"/>
      <c r="S17143" s="116"/>
      <c r="T17143" s="117"/>
    </row>
    <row r="17144" spans="16:20" x14ac:dyDescent="0.15">
      <c r="P17144" s="115"/>
      <c r="Q17144" s="116"/>
      <c r="R17144" s="116"/>
      <c r="S17144" s="116"/>
      <c r="T17144" s="117"/>
    </row>
    <row r="17145" spans="16:20" x14ac:dyDescent="0.15">
      <c r="P17145" s="115"/>
      <c r="Q17145" s="116"/>
      <c r="R17145" s="116"/>
      <c r="S17145" s="116"/>
      <c r="T17145" s="117"/>
    </row>
    <row r="17146" spans="16:20" x14ac:dyDescent="0.15">
      <c r="P17146" s="115"/>
      <c r="Q17146" s="116"/>
      <c r="R17146" s="116"/>
      <c r="S17146" s="116"/>
      <c r="T17146" s="117"/>
    </row>
    <row r="17147" spans="16:20" x14ac:dyDescent="0.15">
      <c r="P17147" s="115"/>
      <c r="Q17147" s="116"/>
      <c r="R17147" s="116"/>
      <c r="S17147" s="116"/>
      <c r="T17147" s="117"/>
    </row>
    <row r="17148" spans="16:20" x14ac:dyDescent="0.15">
      <c r="P17148" s="115"/>
      <c r="Q17148" s="116"/>
      <c r="R17148" s="116"/>
      <c r="S17148" s="116"/>
      <c r="T17148" s="117"/>
    </row>
    <row r="17149" spans="16:20" x14ac:dyDescent="0.15">
      <c r="P17149" s="115"/>
      <c r="Q17149" s="116"/>
      <c r="R17149" s="116"/>
      <c r="S17149" s="116"/>
      <c r="T17149" s="117"/>
    </row>
    <row r="17150" spans="16:20" x14ac:dyDescent="0.15">
      <c r="P17150" s="115"/>
      <c r="Q17150" s="116"/>
      <c r="R17150" s="116"/>
      <c r="S17150" s="116"/>
      <c r="T17150" s="117"/>
    </row>
    <row r="17151" spans="16:20" x14ac:dyDescent="0.15">
      <c r="P17151" s="115"/>
      <c r="Q17151" s="116"/>
      <c r="R17151" s="116"/>
      <c r="S17151" s="116"/>
      <c r="T17151" s="117"/>
    </row>
    <row r="17152" spans="16:20" x14ac:dyDescent="0.15">
      <c r="P17152" s="115"/>
      <c r="Q17152" s="116"/>
      <c r="R17152" s="116"/>
      <c r="S17152" s="116"/>
      <c r="T17152" s="117"/>
    </row>
    <row r="17153" spans="16:20" x14ac:dyDescent="0.15">
      <c r="P17153" s="115"/>
      <c r="Q17153" s="116"/>
      <c r="R17153" s="116"/>
      <c r="S17153" s="116"/>
      <c r="T17153" s="117"/>
    </row>
    <row r="17154" spans="16:20" x14ac:dyDescent="0.15">
      <c r="P17154" s="115"/>
      <c r="Q17154" s="116"/>
      <c r="R17154" s="116"/>
      <c r="S17154" s="116"/>
      <c r="T17154" s="117"/>
    </row>
    <row r="17155" spans="16:20" x14ac:dyDescent="0.15">
      <c r="P17155" s="115"/>
      <c r="Q17155" s="116"/>
      <c r="R17155" s="116"/>
      <c r="S17155" s="116"/>
      <c r="T17155" s="117"/>
    </row>
    <row r="17156" spans="16:20" x14ac:dyDescent="0.15">
      <c r="P17156" s="115"/>
      <c r="Q17156" s="116"/>
      <c r="R17156" s="116"/>
      <c r="S17156" s="116"/>
      <c r="T17156" s="117"/>
    </row>
    <row r="17157" spans="16:20" x14ac:dyDescent="0.15">
      <c r="P17157" s="115"/>
      <c r="Q17157" s="116"/>
      <c r="R17157" s="116"/>
      <c r="S17157" s="116"/>
      <c r="T17157" s="117"/>
    </row>
    <row r="17158" spans="16:20" x14ac:dyDescent="0.15">
      <c r="P17158" s="115"/>
      <c r="Q17158" s="116"/>
      <c r="R17158" s="116"/>
      <c r="S17158" s="116"/>
      <c r="T17158" s="117"/>
    </row>
    <row r="17159" spans="16:20" x14ac:dyDescent="0.15">
      <c r="P17159" s="115"/>
      <c r="Q17159" s="116"/>
      <c r="R17159" s="116"/>
      <c r="S17159" s="116"/>
      <c r="T17159" s="117"/>
    </row>
    <row r="17160" spans="16:20" x14ac:dyDescent="0.15">
      <c r="P17160" s="115"/>
      <c r="Q17160" s="116"/>
      <c r="R17160" s="116"/>
      <c r="S17160" s="116"/>
      <c r="T17160" s="117"/>
    </row>
    <row r="17161" spans="16:20" x14ac:dyDescent="0.15">
      <c r="P17161" s="115"/>
      <c r="Q17161" s="116"/>
      <c r="R17161" s="116"/>
      <c r="S17161" s="116"/>
      <c r="T17161" s="117"/>
    </row>
    <row r="17162" spans="16:20" x14ac:dyDescent="0.15">
      <c r="P17162" s="115"/>
      <c r="Q17162" s="116"/>
      <c r="R17162" s="116"/>
      <c r="S17162" s="116"/>
      <c r="T17162" s="117"/>
    </row>
    <row r="17163" spans="16:20" x14ac:dyDescent="0.15">
      <c r="P17163" s="115"/>
      <c r="Q17163" s="116"/>
      <c r="R17163" s="116"/>
      <c r="S17163" s="116"/>
      <c r="T17163" s="117"/>
    </row>
    <row r="17164" spans="16:20" x14ac:dyDescent="0.15">
      <c r="P17164" s="115"/>
      <c r="Q17164" s="116"/>
      <c r="R17164" s="116"/>
      <c r="S17164" s="116"/>
      <c r="T17164" s="117"/>
    </row>
    <row r="17165" spans="16:20" x14ac:dyDescent="0.15">
      <c r="P17165" s="115"/>
      <c r="Q17165" s="116"/>
      <c r="R17165" s="116"/>
      <c r="S17165" s="116"/>
      <c r="T17165" s="117"/>
    </row>
    <row r="17166" spans="16:20" x14ac:dyDescent="0.15">
      <c r="P17166" s="115"/>
      <c r="Q17166" s="116"/>
      <c r="R17166" s="116"/>
      <c r="S17166" s="116"/>
      <c r="T17166" s="117"/>
    </row>
    <row r="17167" spans="16:20" x14ac:dyDescent="0.15">
      <c r="P17167" s="115"/>
      <c r="Q17167" s="116"/>
      <c r="R17167" s="116"/>
      <c r="S17167" s="116"/>
      <c r="T17167" s="117"/>
    </row>
    <row r="17168" spans="16:20" x14ac:dyDescent="0.15">
      <c r="P17168" s="115"/>
      <c r="Q17168" s="116"/>
      <c r="R17168" s="116"/>
      <c r="S17168" s="116"/>
      <c r="T17168" s="117"/>
    </row>
    <row r="17169" spans="16:20" x14ac:dyDescent="0.15">
      <c r="P17169" s="115"/>
      <c r="Q17169" s="116"/>
      <c r="R17169" s="116"/>
      <c r="S17169" s="116"/>
      <c r="T17169" s="117"/>
    </row>
    <row r="17170" spans="16:20" x14ac:dyDescent="0.15">
      <c r="P17170" s="115"/>
      <c r="Q17170" s="116"/>
      <c r="R17170" s="116"/>
      <c r="S17170" s="116"/>
      <c r="T17170" s="117"/>
    </row>
    <row r="17171" spans="16:20" x14ac:dyDescent="0.15">
      <c r="P17171" s="115"/>
      <c r="Q17171" s="116"/>
      <c r="R17171" s="116"/>
      <c r="S17171" s="116"/>
      <c r="T17171" s="117"/>
    </row>
    <row r="17172" spans="16:20" x14ac:dyDescent="0.15">
      <c r="P17172" s="115"/>
      <c r="Q17172" s="116"/>
      <c r="R17172" s="116"/>
      <c r="S17172" s="116"/>
      <c r="T17172" s="117"/>
    </row>
    <row r="17173" spans="16:20" x14ac:dyDescent="0.15">
      <c r="P17173" s="115"/>
      <c r="Q17173" s="116"/>
      <c r="R17173" s="116"/>
      <c r="S17173" s="116"/>
      <c r="T17173" s="117"/>
    </row>
    <row r="17174" spans="16:20" x14ac:dyDescent="0.15">
      <c r="P17174" s="115"/>
      <c r="Q17174" s="116"/>
      <c r="R17174" s="116"/>
      <c r="S17174" s="116"/>
      <c r="T17174" s="117"/>
    </row>
    <row r="17175" spans="16:20" x14ac:dyDescent="0.15">
      <c r="P17175" s="115"/>
      <c r="Q17175" s="116"/>
      <c r="R17175" s="116"/>
      <c r="S17175" s="116"/>
      <c r="T17175" s="117"/>
    </row>
    <row r="17176" spans="16:20" x14ac:dyDescent="0.15">
      <c r="P17176" s="115"/>
      <c r="Q17176" s="116"/>
      <c r="R17176" s="116"/>
      <c r="S17176" s="116"/>
      <c r="T17176" s="117"/>
    </row>
    <row r="17177" spans="16:20" x14ac:dyDescent="0.15">
      <c r="P17177" s="115"/>
      <c r="Q17177" s="116"/>
      <c r="R17177" s="116"/>
      <c r="S17177" s="116"/>
      <c r="T17177" s="117"/>
    </row>
    <row r="17178" spans="16:20" x14ac:dyDescent="0.15">
      <c r="P17178" s="115"/>
      <c r="Q17178" s="116"/>
      <c r="R17178" s="116"/>
      <c r="S17178" s="116"/>
      <c r="T17178" s="117"/>
    </row>
    <row r="17179" spans="16:20" x14ac:dyDescent="0.15">
      <c r="P17179" s="115"/>
      <c r="Q17179" s="116"/>
      <c r="R17179" s="116"/>
      <c r="S17179" s="116"/>
      <c r="T17179" s="117"/>
    </row>
    <row r="17180" spans="16:20" x14ac:dyDescent="0.15">
      <c r="P17180" s="115"/>
      <c r="Q17180" s="116"/>
      <c r="R17180" s="116"/>
      <c r="S17180" s="116"/>
      <c r="T17180" s="117"/>
    </row>
    <row r="17181" spans="16:20" x14ac:dyDescent="0.15">
      <c r="P17181" s="115"/>
      <c r="Q17181" s="116"/>
      <c r="R17181" s="116"/>
      <c r="S17181" s="116"/>
      <c r="T17181" s="117"/>
    </row>
    <row r="17182" spans="16:20" x14ac:dyDescent="0.15">
      <c r="P17182" s="115"/>
      <c r="Q17182" s="116"/>
      <c r="R17182" s="116"/>
      <c r="S17182" s="116"/>
      <c r="T17182" s="117"/>
    </row>
    <row r="17183" spans="16:20" x14ac:dyDescent="0.15">
      <c r="P17183" s="115"/>
      <c r="Q17183" s="116"/>
      <c r="R17183" s="116"/>
      <c r="S17183" s="116"/>
      <c r="T17183" s="117"/>
    </row>
    <row r="17184" spans="16:20" x14ac:dyDescent="0.15">
      <c r="P17184" s="115"/>
      <c r="Q17184" s="116"/>
      <c r="R17184" s="116"/>
      <c r="S17184" s="116"/>
      <c r="T17184" s="117"/>
    </row>
    <row r="17185" spans="16:20" x14ac:dyDescent="0.15">
      <c r="P17185" s="115"/>
      <c r="Q17185" s="116"/>
      <c r="R17185" s="116"/>
      <c r="S17185" s="116"/>
      <c r="T17185" s="117"/>
    </row>
    <row r="17186" spans="16:20" x14ac:dyDescent="0.15">
      <c r="P17186" s="115"/>
      <c r="Q17186" s="116"/>
      <c r="R17186" s="116"/>
      <c r="S17186" s="116"/>
      <c r="T17186" s="117"/>
    </row>
    <row r="17187" spans="16:20" x14ac:dyDescent="0.15">
      <c r="P17187" s="115"/>
      <c r="Q17187" s="116"/>
      <c r="R17187" s="116"/>
      <c r="S17187" s="116"/>
      <c r="T17187" s="117"/>
    </row>
    <row r="17188" spans="16:20" x14ac:dyDescent="0.15">
      <c r="P17188" s="115"/>
      <c r="Q17188" s="116"/>
      <c r="R17188" s="116"/>
      <c r="S17188" s="116"/>
      <c r="T17188" s="117"/>
    </row>
    <row r="17189" spans="16:20" x14ac:dyDescent="0.15">
      <c r="P17189" s="115"/>
      <c r="Q17189" s="116"/>
      <c r="R17189" s="116"/>
      <c r="S17189" s="116"/>
      <c r="T17189" s="117"/>
    </row>
    <row r="17190" spans="16:20" x14ac:dyDescent="0.15">
      <c r="P17190" s="115"/>
      <c r="Q17190" s="116"/>
      <c r="R17190" s="116"/>
      <c r="S17190" s="116"/>
      <c r="T17190" s="117"/>
    </row>
    <row r="17191" spans="16:20" x14ac:dyDescent="0.15">
      <c r="P17191" s="115"/>
      <c r="Q17191" s="116"/>
      <c r="R17191" s="116"/>
      <c r="S17191" s="116"/>
      <c r="T17191" s="117"/>
    </row>
    <row r="17192" spans="16:20" x14ac:dyDescent="0.15">
      <c r="P17192" s="115"/>
      <c r="Q17192" s="116"/>
      <c r="R17192" s="116"/>
      <c r="S17192" s="116"/>
      <c r="T17192" s="117"/>
    </row>
    <row r="17193" spans="16:20" x14ac:dyDescent="0.15">
      <c r="P17193" s="115"/>
      <c r="Q17193" s="116"/>
      <c r="R17193" s="116"/>
      <c r="S17193" s="116"/>
      <c r="T17193" s="117"/>
    </row>
    <row r="17194" spans="16:20" x14ac:dyDescent="0.15">
      <c r="P17194" s="115"/>
      <c r="Q17194" s="116"/>
      <c r="R17194" s="116"/>
      <c r="S17194" s="116"/>
      <c r="T17194" s="117"/>
    </row>
    <row r="17195" spans="16:20" x14ac:dyDescent="0.15">
      <c r="P17195" s="115"/>
      <c r="Q17195" s="116"/>
      <c r="R17195" s="116"/>
      <c r="S17195" s="116"/>
      <c r="T17195" s="117"/>
    </row>
    <row r="17196" spans="16:20" x14ac:dyDescent="0.15">
      <c r="P17196" s="115"/>
      <c r="Q17196" s="116"/>
      <c r="R17196" s="116"/>
      <c r="S17196" s="116"/>
      <c r="T17196" s="117"/>
    </row>
    <row r="17197" spans="16:20" x14ac:dyDescent="0.15">
      <c r="P17197" s="115"/>
      <c r="Q17197" s="116"/>
      <c r="R17197" s="116"/>
      <c r="S17197" s="116"/>
      <c r="T17197" s="117"/>
    </row>
    <row r="17198" spans="16:20" x14ac:dyDescent="0.15">
      <c r="P17198" s="115"/>
      <c r="Q17198" s="116"/>
      <c r="R17198" s="116"/>
      <c r="S17198" s="116"/>
      <c r="T17198" s="117"/>
    </row>
    <row r="17199" spans="16:20" x14ac:dyDescent="0.15">
      <c r="P17199" s="115"/>
      <c r="Q17199" s="116"/>
      <c r="R17199" s="116"/>
      <c r="S17199" s="116"/>
      <c r="T17199" s="117"/>
    </row>
    <row r="17200" spans="16:20" x14ac:dyDescent="0.15">
      <c r="P17200" s="115"/>
      <c r="Q17200" s="116"/>
      <c r="R17200" s="116"/>
      <c r="S17200" s="116"/>
      <c r="T17200" s="117"/>
    </row>
    <row r="17201" spans="16:20" x14ac:dyDescent="0.15">
      <c r="P17201" s="115"/>
      <c r="Q17201" s="116"/>
      <c r="R17201" s="116"/>
      <c r="S17201" s="116"/>
      <c r="T17201" s="117"/>
    </row>
    <row r="17202" spans="16:20" x14ac:dyDescent="0.15">
      <c r="P17202" s="115"/>
      <c r="Q17202" s="116"/>
      <c r="R17202" s="116"/>
      <c r="S17202" s="116"/>
      <c r="T17202" s="117"/>
    </row>
    <row r="17203" spans="16:20" x14ac:dyDescent="0.15">
      <c r="P17203" s="115"/>
      <c r="Q17203" s="116"/>
      <c r="R17203" s="116"/>
      <c r="S17203" s="116"/>
      <c r="T17203" s="117"/>
    </row>
    <row r="17204" spans="16:20" x14ac:dyDescent="0.15">
      <c r="P17204" s="115"/>
      <c r="Q17204" s="116"/>
      <c r="R17204" s="116"/>
      <c r="S17204" s="116"/>
      <c r="T17204" s="117"/>
    </row>
    <row r="17205" spans="16:20" x14ac:dyDescent="0.15">
      <c r="P17205" s="115"/>
      <c r="Q17205" s="116"/>
      <c r="R17205" s="116"/>
      <c r="S17205" s="116"/>
      <c r="T17205" s="117"/>
    </row>
    <row r="17206" spans="16:20" x14ac:dyDescent="0.15">
      <c r="P17206" s="115"/>
      <c r="Q17206" s="116"/>
      <c r="R17206" s="116"/>
      <c r="S17206" s="116"/>
      <c r="T17206" s="117"/>
    </row>
    <row r="17207" spans="16:20" x14ac:dyDescent="0.15">
      <c r="P17207" s="115"/>
      <c r="Q17207" s="116"/>
      <c r="R17207" s="116"/>
      <c r="S17207" s="116"/>
      <c r="T17207" s="117"/>
    </row>
    <row r="17208" spans="16:20" x14ac:dyDescent="0.15">
      <c r="P17208" s="115"/>
      <c r="Q17208" s="116"/>
      <c r="R17208" s="116"/>
      <c r="S17208" s="116"/>
      <c r="T17208" s="117"/>
    </row>
    <row r="17209" spans="16:20" x14ac:dyDescent="0.15">
      <c r="P17209" s="115"/>
      <c r="Q17209" s="116"/>
      <c r="R17209" s="116"/>
      <c r="S17209" s="116"/>
      <c r="T17209" s="117"/>
    </row>
    <row r="17210" spans="16:20" x14ac:dyDescent="0.15">
      <c r="P17210" s="115"/>
      <c r="Q17210" s="116"/>
      <c r="R17210" s="116"/>
      <c r="S17210" s="116"/>
      <c r="T17210" s="117"/>
    </row>
    <row r="17211" spans="16:20" x14ac:dyDescent="0.15">
      <c r="P17211" s="115"/>
      <c r="Q17211" s="116"/>
      <c r="R17211" s="116"/>
      <c r="S17211" s="116"/>
      <c r="T17211" s="117"/>
    </row>
    <row r="17212" spans="16:20" x14ac:dyDescent="0.15">
      <c r="P17212" s="115"/>
      <c r="Q17212" s="116"/>
      <c r="R17212" s="116"/>
      <c r="S17212" s="116"/>
      <c r="T17212" s="117"/>
    </row>
    <row r="17213" spans="16:20" x14ac:dyDescent="0.15">
      <c r="P17213" s="115"/>
      <c r="Q17213" s="116"/>
      <c r="R17213" s="116"/>
      <c r="S17213" s="116"/>
      <c r="T17213" s="117"/>
    </row>
    <row r="17214" spans="16:20" x14ac:dyDescent="0.15">
      <c r="P17214" s="115"/>
      <c r="Q17214" s="116"/>
      <c r="R17214" s="116"/>
      <c r="S17214" s="116"/>
      <c r="T17214" s="117"/>
    </row>
    <row r="17215" spans="16:20" x14ac:dyDescent="0.15">
      <c r="P17215" s="115"/>
      <c r="Q17215" s="116"/>
      <c r="R17215" s="116"/>
      <c r="S17215" s="116"/>
      <c r="T17215" s="117"/>
    </row>
    <row r="17216" spans="16:20" x14ac:dyDescent="0.15">
      <c r="P17216" s="115"/>
      <c r="Q17216" s="116"/>
      <c r="R17216" s="116"/>
      <c r="S17216" s="116"/>
      <c r="T17216" s="117"/>
    </row>
    <row r="17217" spans="16:20" x14ac:dyDescent="0.15">
      <c r="P17217" s="115"/>
      <c r="Q17217" s="116"/>
      <c r="R17217" s="116"/>
      <c r="S17217" s="116"/>
      <c r="T17217" s="117"/>
    </row>
    <row r="17218" spans="16:20" x14ac:dyDescent="0.15">
      <c r="P17218" s="115"/>
      <c r="Q17218" s="116"/>
      <c r="R17218" s="116"/>
      <c r="S17218" s="116"/>
      <c r="T17218" s="117"/>
    </row>
    <row r="17219" spans="16:20" x14ac:dyDescent="0.15">
      <c r="P17219" s="115"/>
      <c r="Q17219" s="116"/>
      <c r="R17219" s="116"/>
      <c r="S17219" s="116"/>
      <c r="T17219" s="117"/>
    </row>
    <row r="17220" spans="16:20" x14ac:dyDescent="0.15">
      <c r="P17220" s="115"/>
      <c r="Q17220" s="116"/>
      <c r="R17220" s="116"/>
      <c r="S17220" s="116"/>
      <c r="T17220" s="117"/>
    </row>
    <row r="17221" spans="16:20" x14ac:dyDescent="0.15">
      <c r="P17221" s="115"/>
      <c r="Q17221" s="116"/>
      <c r="R17221" s="116"/>
      <c r="S17221" s="116"/>
      <c r="T17221" s="117"/>
    </row>
    <row r="17222" spans="16:20" x14ac:dyDescent="0.15">
      <c r="P17222" s="115"/>
      <c r="Q17222" s="116"/>
      <c r="R17222" s="116"/>
      <c r="S17222" s="116"/>
      <c r="T17222" s="117"/>
    </row>
    <row r="17223" spans="16:20" x14ac:dyDescent="0.15">
      <c r="P17223" s="115"/>
      <c r="Q17223" s="116"/>
      <c r="R17223" s="116"/>
      <c r="S17223" s="116"/>
      <c r="T17223" s="117"/>
    </row>
    <row r="17224" spans="16:20" x14ac:dyDescent="0.15">
      <c r="P17224" s="115"/>
      <c r="Q17224" s="116"/>
      <c r="R17224" s="116"/>
      <c r="S17224" s="116"/>
      <c r="T17224" s="117"/>
    </row>
    <row r="17225" spans="16:20" x14ac:dyDescent="0.15">
      <c r="P17225" s="115"/>
      <c r="Q17225" s="116"/>
      <c r="R17225" s="116"/>
      <c r="S17225" s="116"/>
      <c r="T17225" s="117"/>
    </row>
    <row r="17226" spans="16:20" x14ac:dyDescent="0.15">
      <c r="P17226" s="115"/>
      <c r="Q17226" s="116"/>
      <c r="R17226" s="116"/>
      <c r="S17226" s="116"/>
      <c r="T17226" s="117"/>
    </row>
    <row r="17227" spans="16:20" x14ac:dyDescent="0.15">
      <c r="P17227" s="115"/>
      <c r="Q17227" s="116"/>
      <c r="R17227" s="116"/>
      <c r="S17227" s="116"/>
      <c r="T17227" s="117"/>
    </row>
    <row r="17228" spans="16:20" x14ac:dyDescent="0.15">
      <c r="P17228" s="115"/>
      <c r="Q17228" s="116"/>
      <c r="R17228" s="116"/>
      <c r="S17228" s="116"/>
      <c r="T17228" s="117"/>
    </row>
    <row r="17229" spans="16:20" x14ac:dyDescent="0.15">
      <c r="P17229" s="115"/>
      <c r="Q17229" s="116"/>
      <c r="R17229" s="116"/>
      <c r="S17229" s="116"/>
      <c r="T17229" s="117"/>
    </row>
    <row r="17230" spans="16:20" x14ac:dyDescent="0.15">
      <c r="P17230" s="115"/>
      <c r="Q17230" s="116"/>
      <c r="R17230" s="116"/>
      <c r="S17230" s="116"/>
      <c r="T17230" s="117"/>
    </row>
    <row r="17231" spans="16:20" x14ac:dyDescent="0.15">
      <c r="P17231" s="115"/>
      <c r="Q17231" s="116"/>
      <c r="R17231" s="116"/>
      <c r="S17231" s="116"/>
      <c r="T17231" s="117"/>
    </row>
    <row r="17232" spans="16:20" x14ac:dyDescent="0.15">
      <c r="P17232" s="115"/>
      <c r="Q17232" s="116"/>
      <c r="R17232" s="116"/>
      <c r="S17232" s="116"/>
      <c r="T17232" s="117"/>
    </row>
    <row r="17233" spans="16:20" x14ac:dyDescent="0.15">
      <c r="P17233" s="115"/>
      <c r="Q17233" s="116"/>
      <c r="R17233" s="116"/>
      <c r="S17233" s="116"/>
      <c r="T17233" s="117"/>
    </row>
    <row r="17234" spans="16:20" x14ac:dyDescent="0.15">
      <c r="P17234" s="115"/>
      <c r="Q17234" s="116"/>
      <c r="R17234" s="116"/>
      <c r="S17234" s="116"/>
      <c r="T17234" s="117"/>
    </row>
    <row r="17235" spans="16:20" x14ac:dyDescent="0.15">
      <c r="P17235" s="115"/>
      <c r="Q17235" s="116"/>
      <c r="R17235" s="116"/>
      <c r="S17235" s="116"/>
      <c r="T17235" s="117"/>
    </row>
    <row r="17236" spans="16:20" x14ac:dyDescent="0.15">
      <c r="P17236" s="115"/>
      <c r="Q17236" s="116"/>
      <c r="R17236" s="116"/>
      <c r="S17236" s="116"/>
      <c r="T17236" s="117"/>
    </row>
    <row r="17237" spans="16:20" x14ac:dyDescent="0.15">
      <c r="P17237" s="115"/>
      <c r="Q17237" s="116"/>
      <c r="R17237" s="116"/>
      <c r="S17237" s="116"/>
      <c r="T17237" s="117"/>
    </row>
    <row r="17238" spans="16:20" x14ac:dyDescent="0.15">
      <c r="P17238" s="115"/>
      <c r="Q17238" s="116"/>
      <c r="R17238" s="116"/>
      <c r="S17238" s="116"/>
      <c r="T17238" s="117"/>
    </row>
    <row r="17239" spans="16:20" x14ac:dyDescent="0.15">
      <c r="P17239" s="115"/>
      <c r="Q17239" s="116"/>
      <c r="R17239" s="116"/>
      <c r="S17239" s="116"/>
      <c r="T17239" s="117"/>
    </row>
    <row r="17240" spans="16:20" x14ac:dyDescent="0.15">
      <c r="P17240" s="115"/>
      <c r="Q17240" s="116"/>
      <c r="R17240" s="116"/>
      <c r="S17240" s="116"/>
      <c r="T17240" s="117"/>
    </row>
    <row r="17241" spans="16:20" x14ac:dyDescent="0.15">
      <c r="P17241" s="115"/>
      <c r="Q17241" s="116"/>
      <c r="R17241" s="116"/>
      <c r="S17241" s="116"/>
      <c r="T17241" s="117"/>
    </row>
    <row r="17242" spans="16:20" x14ac:dyDescent="0.15">
      <c r="P17242" s="115"/>
      <c r="Q17242" s="116"/>
      <c r="R17242" s="116"/>
      <c r="S17242" s="116"/>
      <c r="T17242" s="117"/>
    </row>
    <row r="17243" spans="16:20" x14ac:dyDescent="0.15">
      <c r="P17243" s="115"/>
      <c r="Q17243" s="116"/>
      <c r="R17243" s="116"/>
      <c r="S17243" s="116"/>
      <c r="T17243" s="117"/>
    </row>
    <row r="17244" spans="16:20" x14ac:dyDescent="0.15">
      <c r="P17244" s="115"/>
      <c r="Q17244" s="116"/>
      <c r="R17244" s="116"/>
      <c r="S17244" s="116"/>
      <c r="T17244" s="117"/>
    </row>
    <row r="17245" spans="16:20" x14ac:dyDescent="0.15">
      <c r="P17245" s="115"/>
      <c r="Q17245" s="116"/>
      <c r="R17245" s="116"/>
      <c r="S17245" s="116"/>
      <c r="T17245" s="117"/>
    </row>
    <row r="17246" spans="16:20" x14ac:dyDescent="0.15">
      <c r="P17246" s="115"/>
      <c r="Q17246" s="116"/>
      <c r="R17246" s="116"/>
      <c r="S17246" s="116"/>
      <c r="T17246" s="117"/>
    </row>
    <row r="17247" spans="16:20" x14ac:dyDescent="0.15">
      <c r="P17247" s="115"/>
      <c r="Q17247" s="116"/>
      <c r="R17247" s="116"/>
      <c r="S17247" s="116"/>
      <c r="T17247" s="117"/>
    </row>
    <row r="17248" spans="16:20" x14ac:dyDescent="0.15">
      <c r="P17248" s="115"/>
      <c r="Q17248" s="116"/>
      <c r="R17248" s="116"/>
      <c r="S17248" s="116"/>
      <c r="T17248" s="117"/>
    </row>
    <row r="17249" spans="16:20" x14ac:dyDescent="0.15">
      <c r="P17249" s="115"/>
      <c r="Q17249" s="116"/>
      <c r="R17249" s="116"/>
      <c r="S17249" s="116"/>
      <c r="T17249" s="117"/>
    </row>
    <row r="17250" spans="16:20" x14ac:dyDescent="0.15">
      <c r="P17250" s="115"/>
      <c r="Q17250" s="116"/>
      <c r="R17250" s="116"/>
      <c r="S17250" s="116"/>
      <c r="T17250" s="117"/>
    </row>
    <row r="17251" spans="16:20" x14ac:dyDescent="0.15">
      <c r="P17251" s="115"/>
      <c r="Q17251" s="116"/>
      <c r="R17251" s="116"/>
      <c r="S17251" s="116"/>
      <c r="T17251" s="117"/>
    </row>
    <row r="17252" spans="16:20" x14ac:dyDescent="0.15">
      <c r="P17252" s="115"/>
      <c r="Q17252" s="116"/>
      <c r="R17252" s="116"/>
      <c r="S17252" s="116"/>
      <c r="T17252" s="117"/>
    </row>
    <row r="17253" spans="16:20" x14ac:dyDescent="0.15">
      <c r="P17253" s="115"/>
      <c r="Q17253" s="116"/>
      <c r="R17253" s="116"/>
      <c r="S17253" s="116"/>
      <c r="T17253" s="117"/>
    </row>
    <row r="17254" spans="16:20" x14ac:dyDescent="0.15">
      <c r="P17254" s="115"/>
      <c r="Q17254" s="116"/>
      <c r="R17254" s="116"/>
      <c r="S17254" s="116"/>
      <c r="T17254" s="117"/>
    </row>
    <row r="17255" spans="16:20" x14ac:dyDescent="0.15">
      <c r="P17255" s="115"/>
      <c r="Q17255" s="116"/>
      <c r="R17255" s="116"/>
      <c r="S17255" s="116"/>
      <c r="T17255" s="117"/>
    </row>
    <row r="17256" spans="16:20" x14ac:dyDescent="0.15">
      <c r="P17256" s="115"/>
      <c r="Q17256" s="116"/>
      <c r="R17256" s="116"/>
      <c r="S17256" s="116"/>
      <c r="T17256" s="117"/>
    </row>
    <row r="17257" spans="16:20" x14ac:dyDescent="0.15">
      <c r="P17257" s="115"/>
      <c r="Q17257" s="116"/>
      <c r="R17257" s="116"/>
      <c r="S17257" s="116"/>
      <c r="T17257" s="117"/>
    </row>
    <row r="17258" spans="16:20" x14ac:dyDescent="0.15">
      <c r="P17258" s="115"/>
      <c r="Q17258" s="116"/>
      <c r="R17258" s="116"/>
      <c r="S17258" s="116"/>
      <c r="T17258" s="117"/>
    </row>
    <row r="17259" spans="16:20" x14ac:dyDescent="0.15">
      <c r="P17259" s="115"/>
      <c r="Q17259" s="116"/>
      <c r="R17259" s="116"/>
      <c r="S17259" s="116"/>
      <c r="T17259" s="117"/>
    </row>
    <row r="17260" spans="16:20" x14ac:dyDescent="0.15">
      <c r="P17260" s="115"/>
      <c r="Q17260" s="116"/>
      <c r="R17260" s="116"/>
      <c r="S17260" s="116"/>
      <c r="T17260" s="117"/>
    </row>
    <row r="17261" spans="16:20" x14ac:dyDescent="0.15">
      <c r="P17261" s="115"/>
      <c r="Q17261" s="116"/>
      <c r="R17261" s="116"/>
      <c r="S17261" s="116"/>
      <c r="T17261" s="117"/>
    </row>
    <row r="17262" spans="16:20" x14ac:dyDescent="0.15">
      <c r="P17262" s="115"/>
      <c r="Q17262" s="116"/>
      <c r="R17262" s="116"/>
      <c r="S17262" s="116"/>
      <c r="T17262" s="117"/>
    </row>
    <row r="17263" spans="16:20" x14ac:dyDescent="0.15">
      <c r="P17263" s="115"/>
      <c r="Q17263" s="116"/>
      <c r="R17263" s="116"/>
      <c r="S17263" s="116"/>
      <c r="T17263" s="117"/>
    </row>
    <row r="17264" spans="16:20" x14ac:dyDescent="0.15">
      <c r="P17264" s="115"/>
      <c r="Q17264" s="116"/>
      <c r="R17264" s="116"/>
      <c r="S17264" s="116"/>
      <c r="T17264" s="117"/>
    </row>
    <row r="17265" spans="16:20" x14ac:dyDescent="0.15">
      <c r="P17265" s="115"/>
      <c r="Q17265" s="116"/>
      <c r="R17265" s="116"/>
      <c r="S17265" s="116"/>
      <c r="T17265" s="117"/>
    </row>
    <row r="17266" spans="16:20" x14ac:dyDescent="0.15">
      <c r="P17266" s="115"/>
      <c r="Q17266" s="116"/>
      <c r="R17266" s="116"/>
      <c r="S17266" s="116"/>
      <c r="T17266" s="117"/>
    </row>
    <row r="17267" spans="16:20" x14ac:dyDescent="0.15">
      <c r="P17267" s="115"/>
      <c r="Q17267" s="116"/>
      <c r="R17267" s="116"/>
      <c r="S17267" s="116"/>
      <c r="T17267" s="117"/>
    </row>
    <row r="17268" spans="16:20" x14ac:dyDescent="0.15">
      <c r="P17268" s="115"/>
      <c r="Q17268" s="116"/>
      <c r="R17268" s="116"/>
      <c r="S17268" s="116"/>
      <c r="T17268" s="117"/>
    </row>
    <row r="17269" spans="16:20" x14ac:dyDescent="0.15">
      <c r="P17269" s="115"/>
      <c r="Q17269" s="116"/>
      <c r="R17269" s="116"/>
      <c r="S17269" s="116"/>
      <c r="T17269" s="117"/>
    </row>
    <row r="17270" spans="16:20" x14ac:dyDescent="0.15">
      <c r="P17270" s="115"/>
      <c r="Q17270" s="116"/>
      <c r="R17270" s="116"/>
      <c r="S17270" s="116"/>
      <c r="T17270" s="117"/>
    </row>
    <row r="17271" spans="16:20" x14ac:dyDescent="0.15">
      <c r="P17271" s="115"/>
      <c r="Q17271" s="116"/>
      <c r="R17271" s="116"/>
      <c r="S17271" s="116"/>
      <c r="T17271" s="117"/>
    </row>
    <row r="17272" spans="16:20" x14ac:dyDescent="0.15">
      <c r="P17272" s="115"/>
      <c r="Q17272" s="116"/>
      <c r="R17272" s="116"/>
      <c r="S17272" s="116"/>
      <c r="T17272" s="117"/>
    </row>
    <row r="17273" spans="16:20" x14ac:dyDescent="0.15">
      <c r="P17273" s="115"/>
      <c r="Q17273" s="116"/>
      <c r="R17273" s="116"/>
      <c r="S17273" s="116"/>
      <c r="T17273" s="117"/>
    </row>
    <row r="17274" spans="16:20" x14ac:dyDescent="0.15">
      <c r="P17274" s="115"/>
      <c r="Q17274" s="116"/>
      <c r="R17274" s="116"/>
      <c r="S17274" s="116"/>
      <c r="T17274" s="117"/>
    </row>
    <row r="17275" spans="16:20" x14ac:dyDescent="0.15">
      <c r="P17275" s="115"/>
      <c r="Q17275" s="116"/>
      <c r="R17275" s="116"/>
      <c r="S17275" s="116"/>
      <c r="T17275" s="117"/>
    </row>
    <row r="17276" spans="16:20" x14ac:dyDescent="0.15">
      <c r="P17276" s="115"/>
      <c r="Q17276" s="116"/>
      <c r="R17276" s="116"/>
      <c r="S17276" s="116"/>
      <c r="T17276" s="117"/>
    </row>
    <row r="17277" spans="16:20" x14ac:dyDescent="0.15">
      <c r="P17277" s="115"/>
      <c r="Q17277" s="116"/>
      <c r="R17277" s="116"/>
      <c r="S17277" s="116"/>
      <c r="T17277" s="117"/>
    </row>
    <row r="17278" spans="16:20" x14ac:dyDescent="0.15">
      <c r="P17278" s="115"/>
      <c r="Q17278" s="116"/>
      <c r="R17278" s="116"/>
      <c r="S17278" s="116"/>
      <c r="T17278" s="117"/>
    </row>
    <row r="17279" spans="16:20" x14ac:dyDescent="0.15">
      <c r="P17279" s="115"/>
      <c r="Q17279" s="116"/>
      <c r="R17279" s="116"/>
      <c r="S17279" s="116"/>
      <c r="T17279" s="117"/>
    </row>
    <row r="17280" spans="16:20" x14ac:dyDescent="0.15">
      <c r="P17280" s="115"/>
      <c r="Q17280" s="116"/>
      <c r="R17280" s="116"/>
      <c r="S17280" s="116"/>
      <c r="T17280" s="117"/>
    </row>
    <row r="17281" spans="16:20" x14ac:dyDescent="0.15">
      <c r="P17281" s="115"/>
      <c r="Q17281" s="116"/>
      <c r="R17281" s="116"/>
      <c r="S17281" s="116"/>
      <c r="T17281" s="117"/>
    </row>
    <row r="17282" spans="16:20" x14ac:dyDescent="0.15">
      <c r="P17282" s="115"/>
      <c r="Q17282" s="116"/>
      <c r="R17282" s="116"/>
      <c r="S17282" s="116"/>
      <c r="T17282" s="117"/>
    </row>
    <row r="17283" spans="16:20" x14ac:dyDescent="0.15">
      <c r="P17283" s="115"/>
      <c r="Q17283" s="116"/>
      <c r="R17283" s="116"/>
      <c r="S17283" s="116"/>
      <c r="T17283" s="117"/>
    </row>
    <row r="17284" spans="16:20" x14ac:dyDescent="0.15">
      <c r="P17284" s="115"/>
      <c r="Q17284" s="116"/>
      <c r="R17284" s="116"/>
      <c r="S17284" s="116"/>
      <c r="T17284" s="117"/>
    </row>
    <row r="17285" spans="16:20" x14ac:dyDescent="0.15">
      <c r="P17285" s="115"/>
      <c r="Q17285" s="116"/>
      <c r="R17285" s="116"/>
      <c r="S17285" s="116"/>
      <c r="T17285" s="117"/>
    </row>
    <row r="17286" spans="16:20" x14ac:dyDescent="0.15">
      <c r="P17286" s="115"/>
      <c r="Q17286" s="116"/>
      <c r="R17286" s="116"/>
      <c r="S17286" s="116"/>
      <c r="T17286" s="117"/>
    </row>
    <row r="17287" spans="16:20" x14ac:dyDescent="0.15">
      <c r="P17287" s="115"/>
      <c r="Q17287" s="116"/>
      <c r="R17287" s="116"/>
      <c r="S17287" s="116"/>
      <c r="T17287" s="117"/>
    </row>
    <row r="17288" spans="16:20" x14ac:dyDescent="0.15">
      <c r="P17288" s="115"/>
      <c r="Q17288" s="116"/>
      <c r="R17288" s="116"/>
      <c r="S17288" s="116"/>
      <c r="T17288" s="117"/>
    </row>
    <row r="17289" spans="16:20" x14ac:dyDescent="0.15">
      <c r="P17289" s="115"/>
      <c r="Q17289" s="116"/>
      <c r="R17289" s="116"/>
      <c r="S17289" s="116"/>
      <c r="T17289" s="117"/>
    </row>
    <row r="17290" spans="16:20" x14ac:dyDescent="0.15">
      <c r="P17290" s="115"/>
      <c r="Q17290" s="116"/>
      <c r="R17290" s="116"/>
      <c r="S17290" s="116"/>
      <c r="T17290" s="117"/>
    </row>
    <row r="17291" spans="16:20" x14ac:dyDescent="0.15">
      <c r="P17291" s="115"/>
      <c r="Q17291" s="116"/>
      <c r="R17291" s="116"/>
      <c r="S17291" s="116"/>
      <c r="T17291" s="117"/>
    </row>
    <row r="17292" spans="16:20" x14ac:dyDescent="0.15">
      <c r="P17292" s="115"/>
      <c r="Q17292" s="116"/>
      <c r="R17292" s="116"/>
      <c r="S17292" s="116"/>
      <c r="T17292" s="117"/>
    </row>
    <row r="17293" spans="16:20" x14ac:dyDescent="0.15">
      <c r="P17293" s="115"/>
      <c r="Q17293" s="116"/>
      <c r="R17293" s="116"/>
      <c r="S17293" s="116"/>
      <c r="T17293" s="117"/>
    </row>
    <row r="17294" spans="16:20" x14ac:dyDescent="0.15">
      <c r="P17294" s="115"/>
      <c r="Q17294" s="116"/>
      <c r="R17294" s="116"/>
      <c r="S17294" s="116"/>
      <c r="T17294" s="117"/>
    </row>
    <row r="17295" spans="16:20" x14ac:dyDescent="0.15">
      <c r="P17295" s="115"/>
      <c r="Q17295" s="116"/>
      <c r="R17295" s="116"/>
      <c r="S17295" s="116"/>
      <c r="T17295" s="117"/>
    </row>
    <row r="17296" spans="16:20" x14ac:dyDescent="0.15">
      <c r="P17296" s="115"/>
      <c r="Q17296" s="116"/>
      <c r="R17296" s="116"/>
      <c r="S17296" s="116"/>
      <c r="T17296" s="117"/>
    </row>
    <row r="17297" spans="16:20" x14ac:dyDescent="0.15">
      <c r="P17297" s="115"/>
      <c r="Q17297" s="116"/>
      <c r="R17297" s="116"/>
      <c r="S17297" s="116"/>
      <c r="T17297" s="117"/>
    </row>
    <row r="17298" spans="16:20" x14ac:dyDescent="0.15">
      <c r="P17298" s="115"/>
      <c r="Q17298" s="116"/>
      <c r="R17298" s="116"/>
      <c r="S17298" s="116"/>
      <c r="T17298" s="117"/>
    </row>
    <row r="17299" spans="16:20" x14ac:dyDescent="0.15">
      <c r="P17299" s="115"/>
      <c r="Q17299" s="116"/>
      <c r="R17299" s="116"/>
      <c r="S17299" s="116"/>
      <c r="T17299" s="117"/>
    </row>
    <row r="17300" spans="16:20" x14ac:dyDescent="0.15">
      <c r="P17300" s="115"/>
      <c r="Q17300" s="116"/>
      <c r="R17300" s="116"/>
      <c r="S17300" s="116"/>
      <c r="T17300" s="117"/>
    </row>
    <row r="17301" spans="16:20" x14ac:dyDescent="0.15">
      <c r="P17301" s="115"/>
      <c r="Q17301" s="116"/>
      <c r="R17301" s="116"/>
      <c r="S17301" s="116"/>
      <c r="T17301" s="117"/>
    </row>
    <row r="17302" spans="16:20" x14ac:dyDescent="0.15">
      <c r="P17302" s="115"/>
      <c r="Q17302" s="116"/>
      <c r="R17302" s="116"/>
      <c r="S17302" s="116"/>
      <c r="T17302" s="117"/>
    </row>
    <row r="17303" spans="16:20" x14ac:dyDescent="0.15">
      <c r="P17303" s="115"/>
      <c r="Q17303" s="116"/>
      <c r="R17303" s="116"/>
      <c r="S17303" s="116"/>
      <c r="T17303" s="117"/>
    </row>
    <row r="17304" spans="16:20" x14ac:dyDescent="0.15">
      <c r="P17304" s="115"/>
      <c r="Q17304" s="116"/>
      <c r="R17304" s="116"/>
      <c r="S17304" s="116"/>
      <c r="T17304" s="117"/>
    </row>
    <row r="17305" spans="16:20" x14ac:dyDescent="0.15">
      <c r="P17305" s="115"/>
      <c r="Q17305" s="116"/>
      <c r="R17305" s="116"/>
      <c r="S17305" s="116"/>
      <c r="T17305" s="117"/>
    </row>
    <row r="17306" spans="16:20" x14ac:dyDescent="0.15">
      <c r="P17306" s="115"/>
      <c r="Q17306" s="116"/>
      <c r="R17306" s="116"/>
      <c r="S17306" s="116"/>
      <c r="T17306" s="117"/>
    </row>
    <row r="17307" spans="16:20" x14ac:dyDescent="0.15">
      <c r="P17307" s="115"/>
      <c r="Q17307" s="116"/>
      <c r="R17307" s="116"/>
      <c r="S17307" s="116"/>
      <c r="T17307" s="117"/>
    </row>
    <row r="17308" spans="16:20" x14ac:dyDescent="0.15">
      <c r="P17308" s="115"/>
      <c r="Q17308" s="116"/>
      <c r="R17308" s="116"/>
      <c r="S17308" s="116"/>
      <c r="T17308" s="117"/>
    </row>
    <row r="17309" spans="16:20" x14ac:dyDescent="0.15">
      <c r="P17309" s="115"/>
      <c r="Q17309" s="116"/>
      <c r="R17309" s="116"/>
      <c r="S17309" s="116"/>
      <c r="T17309" s="117"/>
    </row>
    <row r="17310" spans="16:20" x14ac:dyDescent="0.15">
      <c r="P17310" s="115"/>
      <c r="Q17310" s="116"/>
      <c r="R17310" s="116"/>
      <c r="S17310" s="116"/>
      <c r="T17310" s="117"/>
    </row>
    <row r="17311" spans="16:20" x14ac:dyDescent="0.15">
      <c r="P17311" s="115"/>
      <c r="Q17311" s="116"/>
      <c r="R17311" s="116"/>
      <c r="S17311" s="116"/>
      <c r="T17311" s="117"/>
    </row>
    <row r="17312" spans="16:20" x14ac:dyDescent="0.15">
      <c r="P17312" s="115"/>
      <c r="Q17312" s="116"/>
      <c r="R17312" s="116"/>
      <c r="S17312" s="116"/>
      <c r="T17312" s="117"/>
    </row>
    <row r="17313" spans="16:20" x14ac:dyDescent="0.15">
      <c r="P17313" s="115"/>
      <c r="Q17313" s="116"/>
      <c r="R17313" s="116"/>
      <c r="S17313" s="116"/>
      <c r="T17313" s="117"/>
    </row>
    <row r="17314" spans="16:20" x14ac:dyDescent="0.15">
      <c r="P17314" s="115"/>
      <c r="Q17314" s="116"/>
      <c r="R17314" s="116"/>
      <c r="S17314" s="116"/>
      <c r="T17314" s="117"/>
    </row>
    <row r="17315" spans="16:20" x14ac:dyDescent="0.15">
      <c r="P17315" s="115"/>
      <c r="Q17315" s="116"/>
      <c r="R17315" s="116"/>
      <c r="S17315" s="116"/>
      <c r="T17315" s="117"/>
    </row>
    <row r="17316" spans="16:20" x14ac:dyDescent="0.15">
      <c r="P17316" s="115"/>
      <c r="Q17316" s="116"/>
      <c r="R17316" s="116"/>
      <c r="S17316" s="116"/>
      <c r="T17316" s="117"/>
    </row>
    <row r="17317" spans="16:20" x14ac:dyDescent="0.15">
      <c r="P17317" s="115"/>
      <c r="Q17317" s="116"/>
      <c r="R17317" s="116"/>
      <c r="S17317" s="116"/>
      <c r="T17317" s="117"/>
    </row>
    <row r="17318" spans="16:20" x14ac:dyDescent="0.15">
      <c r="P17318" s="115"/>
      <c r="Q17318" s="116"/>
      <c r="R17318" s="116"/>
      <c r="S17318" s="116"/>
      <c r="T17318" s="117"/>
    </row>
    <row r="17319" spans="16:20" x14ac:dyDescent="0.15">
      <c r="P17319" s="115"/>
      <c r="Q17319" s="116"/>
      <c r="R17319" s="116"/>
      <c r="S17319" s="116"/>
      <c r="T17319" s="117"/>
    </row>
    <row r="17320" spans="16:20" x14ac:dyDescent="0.15">
      <c r="P17320" s="115"/>
      <c r="Q17320" s="116"/>
      <c r="R17320" s="116"/>
      <c r="S17320" s="116"/>
      <c r="T17320" s="117"/>
    </row>
    <row r="17321" spans="16:20" x14ac:dyDescent="0.15">
      <c r="P17321" s="115"/>
      <c r="Q17321" s="116"/>
      <c r="R17321" s="116"/>
      <c r="S17321" s="116"/>
      <c r="T17321" s="117"/>
    </row>
    <row r="17322" spans="16:20" x14ac:dyDescent="0.15">
      <c r="P17322" s="115"/>
      <c r="Q17322" s="116"/>
      <c r="R17322" s="116"/>
      <c r="S17322" s="116"/>
      <c r="T17322" s="117"/>
    </row>
    <row r="17323" spans="16:20" x14ac:dyDescent="0.15">
      <c r="P17323" s="115"/>
      <c r="Q17323" s="116"/>
      <c r="R17323" s="116"/>
      <c r="S17323" s="116"/>
      <c r="T17323" s="117"/>
    </row>
    <row r="17324" spans="16:20" x14ac:dyDescent="0.15">
      <c r="P17324" s="115"/>
      <c r="Q17324" s="116"/>
      <c r="R17324" s="116"/>
      <c r="S17324" s="116"/>
      <c r="T17324" s="117"/>
    </row>
    <row r="17325" spans="16:20" x14ac:dyDescent="0.15">
      <c r="P17325" s="115"/>
      <c r="Q17325" s="116"/>
      <c r="R17325" s="116"/>
      <c r="S17325" s="116"/>
      <c r="T17325" s="117"/>
    </row>
    <row r="17326" spans="16:20" x14ac:dyDescent="0.15">
      <c r="P17326" s="115"/>
      <c r="Q17326" s="116"/>
      <c r="R17326" s="116"/>
      <c r="S17326" s="116"/>
      <c r="T17326" s="117"/>
    </row>
    <row r="17327" spans="16:20" x14ac:dyDescent="0.15">
      <c r="P17327" s="115"/>
      <c r="Q17327" s="116"/>
      <c r="R17327" s="116"/>
      <c r="S17327" s="116"/>
      <c r="T17327" s="117"/>
    </row>
    <row r="17328" spans="16:20" x14ac:dyDescent="0.15">
      <c r="P17328" s="115"/>
      <c r="Q17328" s="116"/>
      <c r="R17328" s="116"/>
      <c r="S17328" s="116"/>
      <c r="T17328" s="117"/>
    </row>
    <row r="17329" spans="16:20" x14ac:dyDescent="0.15">
      <c r="P17329" s="115"/>
      <c r="Q17329" s="116"/>
      <c r="R17329" s="116"/>
      <c r="S17329" s="116"/>
      <c r="T17329" s="117"/>
    </row>
    <row r="17330" spans="16:20" x14ac:dyDescent="0.15">
      <c r="P17330" s="115"/>
      <c r="Q17330" s="116"/>
      <c r="R17330" s="116"/>
      <c r="S17330" s="116"/>
      <c r="T17330" s="117"/>
    </row>
    <row r="17331" spans="16:20" x14ac:dyDescent="0.15">
      <c r="P17331" s="115"/>
      <c r="Q17331" s="116"/>
      <c r="R17331" s="116"/>
      <c r="S17331" s="116"/>
      <c r="T17331" s="117"/>
    </row>
    <row r="17332" spans="16:20" x14ac:dyDescent="0.15">
      <c r="P17332" s="115"/>
      <c r="Q17332" s="116"/>
      <c r="R17332" s="116"/>
      <c r="S17332" s="116"/>
      <c r="T17332" s="117"/>
    </row>
    <row r="17333" spans="16:20" x14ac:dyDescent="0.15">
      <c r="P17333" s="115"/>
      <c r="Q17333" s="116"/>
      <c r="R17333" s="116"/>
      <c r="S17333" s="116"/>
      <c r="T17333" s="117"/>
    </row>
    <row r="17334" spans="16:20" x14ac:dyDescent="0.15">
      <c r="P17334" s="115"/>
      <c r="Q17334" s="116"/>
      <c r="R17334" s="116"/>
      <c r="S17334" s="116"/>
      <c r="T17334" s="117"/>
    </row>
    <row r="17335" spans="16:20" x14ac:dyDescent="0.15">
      <c r="P17335" s="115"/>
      <c r="Q17335" s="116"/>
      <c r="R17335" s="116"/>
      <c r="S17335" s="116"/>
      <c r="T17335" s="117"/>
    </row>
    <row r="17336" spans="16:20" x14ac:dyDescent="0.15">
      <c r="P17336" s="115"/>
      <c r="Q17336" s="116"/>
      <c r="R17336" s="116"/>
      <c r="S17336" s="116"/>
      <c r="T17336" s="117"/>
    </row>
    <row r="17337" spans="16:20" x14ac:dyDescent="0.15">
      <c r="P17337" s="115"/>
      <c r="Q17337" s="116"/>
      <c r="R17337" s="116"/>
      <c r="S17337" s="116"/>
      <c r="T17337" s="117"/>
    </row>
    <row r="17338" spans="16:20" x14ac:dyDescent="0.15">
      <c r="P17338" s="115"/>
      <c r="Q17338" s="116"/>
      <c r="R17338" s="116"/>
      <c r="S17338" s="116"/>
      <c r="T17338" s="117"/>
    </row>
    <row r="17339" spans="16:20" x14ac:dyDescent="0.15">
      <c r="P17339" s="115"/>
      <c r="Q17339" s="116"/>
      <c r="R17339" s="116"/>
      <c r="S17339" s="116"/>
      <c r="T17339" s="117"/>
    </row>
    <row r="17340" spans="16:20" x14ac:dyDescent="0.15">
      <c r="P17340" s="115"/>
      <c r="Q17340" s="116"/>
      <c r="R17340" s="116"/>
      <c r="S17340" s="116"/>
      <c r="T17340" s="117"/>
    </row>
    <row r="17341" spans="16:20" x14ac:dyDescent="0.15">
      <c r="P17341" s="115"/>
      <c r="Q17341" s="116"/>
      <c r="R17341" s="116"/>
      <c r="S17341" s="116"/>
      <c r="T17341" s="117"/>
    </row>
    <row r="17342" spans="16:20" x14ac:dyDescent="0.15">
      <c r="P17342" s="115"/>
      <c r="Q17342" s="116"/>
      <c r="R17342" s="116"/>
      <c r="S17342" s="116"/>
      <c r="T17342" s="117"/>
    </row>
    <row r="17343" spans="16:20" x14ac:dyDescent="0.15">
      <c r="P17343" s="115"/>
      <c r="Q17343" s="116"/>
      <c r="R17343" s="116"/>
      <c r="S17343" s="116"/>
      <c r="T17343" s="117"/>
    </row>
    <row r="17344" spans="16:20" x14ac:dyDescent="0.15">
      <c r="P17344" s="115"/>
      <c r="Q17344" s="116"/>
      <c r="R17344" s="116"/>
      <c r="S17344" s="116"/>
      <c r="T17344" s="117"/>
    </row>
    <row r="17345" spans="16:20" x14ac:dyDescent="0.15">
      <c r="P17345" s="115"/>
      <c r="Q17345" s="116"/>
      <c r="R17345" s="116"/>
      <c r="S17345" s="116"/>
      <c r="T17345" s="117"/>
    </row>
    <row r="17346" spans="16:20" x14ac:dyDescent="0.15">
      <c r="P17346" s="115"/>
      <c r="Q17346" s="116"/>
      <c r="R17346" s="116"/>
      <c r="S17346" s="116"/>
      <c r="T17346" s="117"/>
    </row>
    <row r="17347" spans="16:20" x14ac:dyDescent="0.15">
      <c r="P17347" s="115"/>
      <c r="Q17347" s="116"/>
      <c r="R17347" s="116"/>
      <c r="S17347" s="116"/>
      <c r="T17347" s="117"/>
    </row>
    <row r="17348" spans="16:20" x14ac:dyDescent="0.15">
      <c r="P17348" s="115"/>
      <c r="Q17348" s="116"/>
      <c r="R17348" s="116"/>
      <c r="S17348" s="116"/>
      <c r="T17348" s="117"/>
    </row>
    <row r="17349" spans="16:20" x14ac:dyDescent="0.15">
      <c r="P17349" s="115"/>
      <c r="Q17349" s="116"/>
      <c r="R17349" s="116"/>
      <c r="S17349" s="116"/>
      <c r="T17349" s="117"/>
    </row>
    <row r="17350" spans="16:20" x14ac:dyDescent="0.15">
      <c r="P17350" s="115"/>
      <c r="Q17350" s="116"/>
      <c r="R17350" s="116"/>
      <c r="S17350" s="116"/>
      <c r="T17350" s="117"/>
    </row>
    <row r="17351" spans="16:20" x14ac:dyDescent="0.15">
      <c r="P17351" s="115"/>
      <c r="Q17351" s="116"/>
      <c r="R17351" s="116"/>
      <c r="S17351" s="116"/>
      <c r="T17351" s="117"/>
    </row>
    <row r="17352" spans="16:20" x14ac:dyDescent="0.15">
      <c r="P17352" s="115"/>
      <c r="Q17352" s="116"/>
      <c r="R17352" s="116"/>
      <c r="S17352" s="116"/>
      <c r="T17352" s="117"/>
    </row>
    <row r="17353" spans="16:20" x14ac:dyDescent="0.15">
      <c r="P17353" s="115"/>
      <c r="Q17353" s="116"/>
      <c r="R17353" s="116"/>
      <c r="S17353" s="116"/>
      <c r="T17353" s="117"/>
    </row>
    <row r="17354" spans="16:20" x14ac:dyDescent="0.15">
      <c r="P17354" s="115"/>
      <c r="Q17354" s="116"/>
      <c r="R17354" s="116"/>
      <c r="S17354" s="116"/>
      <c r="T17354" s="117"/>
    </row>
    <row r="17355" spans="16:20" x14ac:dyDescent="0.15">
      <c r="P17355" s="115"/>
      <c r="Q17355" s="116"/>
      <c r="R17355" s="116"/>
      <c r="S17355" s="116"/>
      <c r="T17355" s="117"/>
    </row>
    <row r="17356" spans="16:20" x14ac:dyDescent="0.15">
      <c r="P17356" s="115"/>
      <c r="Q17356" s="116"/>
      <c r="R17356" s="116"/>
      <c r="S17356" s="116"/>
      <c r="T17356" s="117"/>
    </row>
    <row r="17357" spans="16:20" x14ac:dyDescent="0.15">
      <c r="P17357" s="115"/>
      <c r="Q17357" s="116"/>
      <c r="R17357" s="116"/>
      <c r="S17357" s="116"/>
      <c r="T17357" s="117"/>
    </row>
    <row r="17358" spans="16:20" x14ac:dyDescent="0.15">
      <c r="P17358" s="115"/>
      <c r="Q17358" s="116"/>
      <c r="R17358" s="116"/>
      <c r="S17358" s="116"/>
      <c r="T17358" s="117"/>
    </row>
    <row r="17359" spans="16:20" x14ac:dyDescent="0.15">
      <c r="P17359" s="115"/>
      <c r="Q17359" s="116"/>
      <c r="R17359" s="116"/>
      <c r="S17359" s="116"/>
      <c r="T17359" s="117"/>
    </row>
    <row r="17360" spans="16:20" x14ac:dyDescent="0.15">
      <c r="P17360" s="115"/>
      <c r="Q17360" s="116"/>
      <c r="R17360" s="116"/>
      <c r="S17360" s="116"/>
      <c r="T17360" s="117"/>
    </row>
    <row r="17361" spans="16:20" x14ac:dyDescent="0.15">
      <c r="P17361" s="115"/>
      <c r="Q17361" s="116"/>
      <c r="R17361" s="116"/>
      <c r="S17361" s="116"/>
      <c r="T17361" s="117"/>
    </row>
    <row r="17362" spans="16:20" x14ac:dyDescent="0.15">
      <c r="P17362" s="115"/>
      <c r="Q17362" s="116"/>
      <c r="R17362" s="116"/>
      <c r="S17362" s="116"/>
      <c r="T17362" s="117"/>
    </row>
    <row r="17363" spans="16:20" x14ac:dyDescent="0.15">
      <c r="P17363" s="115"/>
      <c r="Q17363" s="116"/>
      <c r="R17363" s="116"/>
      <c r="S17363" s="116"/>
      <c r="T17363" s="117"/>
    </row>
    <row r="17364" spans="16:20" x14ac:dyDescent="0.15">
      <c r="P17364" s="115"/>
      <c r="Q17364" s="116"/>
      <c r="R17364" s="116"/>
      <c r="S17364" s="116"/>
      <c r="T17364" s="117"/>
    </row>
    <row r="17365" spans="16:20" x14ac:dyDescent="0.15">
      <c r="P17365" s="115"/>
      <c r="Q17365" s="116"/>
      <c r="R17365" s="116"/>
      <c r="S17365" s="116"/>
      <c r="T17365" s="117"/>
    </row>
    <row r="17366" spans="16:20" x14ac:dyDescent="0.15">
      <c r="P17366" s="115"/>
      <c r="Q17366" s="116"/>
      <c r="R17366" s="116"/>
      <c r="S17366" s="116"/>
      <c r="T17366" s="117"/>
    </row>
    <row r="17367" spans="16:20" x14ac:dyDescent="0.15">
      <c r="P17367" s="115"/>
      <c r="Q17367" s="116"/>
      <c r="R17367" s="116"/>
      <c r="S17367" s="116"/>
      <c r="T17367" s="117"/>
    </row>
    <row r="17368" spans="16:20" x14ac:dyDescent="0.15">
      <c r="P17368" s="115"/>
      <c r="Q17368" s="116"/>
      <c r="R17368" s="116"/>
      <c r="S17368" s="116"/>
      <c r="T17368" s="117"/>
    </row>
    <row r="17369" spans="16:20" x14ac:dyDescent="0.15">
      <c r="P17369" s="115"/>
      <c r="Q17369" s="116"/>
      <c r="R17369" s="116"/>
      <c r="S17369" s="116"/>
      <c r="T17369" s="117"/>
    </row>
    <row r="17370" spans="16:20" x14ac:dyDescent="0.15">
      <c r="P17370" s="115"/>
      <c r="Q17370" s="116"/>
      <c r="R17370" s="116"/>
      <c r="S17370" s="116"/>
      <c r="T17370" s="117"/>
    </row>
    <row r="17371" spans="16:20" x14ac:dyDescent="0.15">
      <c r="P17371" s="115"/>
      <c r="Q17371" s="116"/>
      <c r="R17371" s="116"/>
      <c r="S17371" s="116"/>
      <c r="T17371" s="117"/>
    </row>
    <row r="17372" spans="16:20" x14ac:dyDescent="0.15">
      <c r="P17372" s="115"/>
      <c r="Q17372" s="116"/>
      <c r="R17372" s="116"/>
      <c r="S17372" s="116"/>
      <c r="T17372" s="117"/>
    </row>
    <row r="17373" spans="16:20" x14ac:dyDescent="0.15">
      <c r="P17373" s="115"/>
      <c r="Q17373" s="116"/>
      <c r="R17373" s="116"/>
      <c r="S17373" s="116"/>
      <c r="T17373" s="117"/>
    </row>
    <row r="17374" spans="16:20" x14ac:dyDescent="0.15">
      <c r="P17374" s="115"/>
      <c r="Q17374" s="116"/>
      <c r="R17374" s="116"/>
      <c r="S17374" s="116"/>
      <c r="T17374" s="117"/>
    </row>
    <row r="17375" spans="16:20" x14ac:dyDescent="0.15">
      <c r="P17375" s="115"/>
      <c r="Q17375" s="116"/>
      <c r="R17375" s="116"/>
      <c r="S17375" s="116"/>
      <c r="T17375" s="117"/>
    </row>
    <row r="17376" spans="16:20" x14ac:dyDescent="0.15">
      <c r="P17376" s="115"/>
      <c r="Q17376" s="116"/>
      <c r="R17376" s="116"/>
      <c r="S17376" s="116"/>
      <c r="T17376" s="117"/>
    </row>
    <row r="17377" spans="16:20" x14ac:dyDescent="0.15">
      <c r="P17377" s="115"/>
      <c r="Q17377" s="116"/>
      <c r="R17377" s="116"/>
      <c r="S17377" s="116"/>
      <c r="T17377" s="117"/>
    </row>
    <row r="17378" spans="16:20" x14ac:dyDescent="0.15">
      <c r="P17378" s="115"/>
      <c r="Q17378" s="116"/>
      <c r="R17378" s="116"/>
      <c r="S17378" s="116"/>
      <c r="T17378" s="117"/>
    </row>
    <row r="17379" spans="16:20" x14ac:dyDescent="0.15">
      <c r="P17379" s="115"/>
      <c r="Q17379" s="116"/>
      <c r="R17379" s="116"/>
      <c r="S17379" s="116"/>
      <c r="T17379" s="117"/>
    </row>
    <row r="17380" spans="16:20" x14ac:dyDescent="0.15">
      <c r="P17380" s="115"/>
      <c r="Q17380" s="116"/>
      <c r="R17380" s="116"/>
      <c r="S17380" s="116"/>
      <c r="T17380" s="117"/>
    </row>
    <row r="17381" spans="16:20" x14ac:dyDescent="0.15">
      <c r="P17381" s="115"/>
      <c r="Q17381" s="116"/>
      <c r="R17381" s="116"/>
      <c r="S17381" s="116"/>
      <c r="T17381" s="117"/>
    </row>
    <row r="17382" spans="16:20" x14ac:dyDescent="0.15">
      <c r="P17382" s="115"/>
      <c r="Q17382" s="116"/>
      <c r="R17382" s="116"/>
      <c r="S17382" s="116"/>
      <c r="T17382" s="117"/>
    </row>
    <row r="17383" spans="16:20" x14ac:dyDescent="0.15">
      <c r="P17383" s="115"/>
      <c r="Q17383" s="116"/>
      <c r="R17383" s="116"/>
      <c r="S17383" s="116"/>
      <c r="T17383" s="117"/>
    </row>
    <row r="17384" spans="16:20" x14ac:dyDescent="0.15">
      <c r="P17384" s="115"/>
      <c r="Q17384" s="116"/>
      <c r="R17384" s="116"/>
      <c r="S17384" s="116"/>
      <c r="T17384" s="117"/>
    </row>
    <row r="17385" spans="16:20" x14ac:dyDescent="0.15">
      <c r="P17385" s="115"/>
      <c r="Q17385" s="116"/>
      <c r="R17385" s="116"/>
      <c r="S17385" s="116"/>
      <c r="T17385" s="117"/>
    </row>
    <row r="17386" spans="16:20" x14ac:dyDescent="0.15">
      <c r="P17386" s="115"/>
      <c r="Q17386" s="116"/>
      <c r="R17386" s="116"/>
      <c r="S17386" s="116"/>
      <c r="T17386" s="117"/>
    </row>
    <row r="17387" spans="16:20" x14ac:dyDescent="0.15">
      <c r="P17387" s="115"/>
      <c r="Q17387" s="116"/>
      <c r="R17387" s="116"/>
      <c r="S17387" s="116"/>
      <c r="T17387" s="117"/>
    </row>
    <row r="17388" spans="16:20" x14ac:dyDescent="0.15">
      <c r="P17388" s="115"/>
      <c r="Q17388" s="116"/>
      <c r="R17388" s="116"/>
      <c r="S17388" s="116"/>
      <c r="T17388" s="117"/>
    </row>
    <row r="17389" spans="16:20" x14ac:dyDescent="0.15">
      <c r="P17389" s="115"/>
      <c r="Q17389" s="116"/>
      <c r="R17389" s="116"/>
      <c r="S17389" s="116"/>
      <c r="T17389" s="117"/>
    </row>
    <row r="17390" spans="16:20" x14ac:dyDescent="0.15">
      <c r="P17390" s="115"/>
      <c r="Q17390" s="116"/>
      <c r="R17390" s="116"/>
      <c r="S17390" s="116"/>
      <c r="T17390" s="117"/>
    </row>
    <row r="17391" spans="16:20" x14ac:dyDescent="0.15">
      <c r="P17391" s="115"/>
      <c r="Q17391" s="116"/>
      <c r="R17391" s="116"/>
      <c r="S17391" s="116"/>
      <c r="T17391" s="117"/>
    </row>
    <row r="17392" spans="16:20" x14ac:dyDescent="0.15">
      <c r="P17392" s="115"/>
      <c r="Q17392" s="116"/>
      <c r="R17392" s="116"/>
      <c r="S17392" s="116"/>
      <c r="T17392" s="117"/>
    </row>
    <row r="17393" spans="16:20" x14ac:dyDescent="0.15">
      <c r="P17393" s="115"/>
      <c r="Q17393" s="116"/>
      <c r="R17393" s="116"/>
      <c r="S17393" s="116"/>
      <c r="T17393" s="117"/>
    </row>
    <row r="17394" spans="16:20" x14ac:dyDescent="0.15">
      <c r="P17394" s="115"/>
      <c r="Q17394" s="116"/>
      <c r="R17394" s="116"/>
      <c r="S17394" s="116"/>
      <c r="T17394" s="117"/>
    </row>
    <row r="17395" spans="16:20" x14ac:dyDescent="0.15">
      <c r="P17395" s="115"/>
      <c r="Q17395" s="116"/>
      <c r="R17395" s="116"/>
      <c r="S17395" s="116"/>
      <c r="T17395" s="117"/>
    </row>
    <row r="17396" spans="16:20" x14ac:dyDescent="0.15">
      <c r="P17396" s="115"/>
      <c r="Q17396" s="116"/>
      <c r="R17396" s="116"/>
      <c r="S17396" s="116"/>
      <c r="T17396" s="117"/>
    </row>
    <row r="17397" spans="16:20" x14ac:dyDescent="0.15">
      <c r="P17397" s="115"/>
      <c r="Q17397" s="116"/>
      <c r="R17397" s="116"/>
      <c r="S17397" s="116"/>
      <c r="T17397" s="117"/>
    </row>
    <row r="17398" spans="16:20" x14ac:dyDescent="0.15">
      <c r="P17398" s="115"/>
      <c r="Q17398" s="116"/>
      <c r="R17398" s="116"/>
      <c r="S17398" s="116"/>
      <c r="T17398" s="117"/>
    </row>
    <row r="17399" spans="16:20" x14ac:dyDescent="0.15">
      <c r="P17399" s="115"/>
      <c r="Q17399" s="116"/>
      <c r="R17399" s="116"/>
      <c r="S17399" s="116"/>
      <c r="T17399" s="117"/>
    </row>
    <row r="17400" spans="16:20" x14ac:dyDescent="0.15">
      <c r="P17400" s="115"/>
      <c r="Q17400" s="116"/>
      <c r="R17400" s="116"/>
      <c r="S17400" s="116"/>
      <c r="T17400" s="117"/>
    </row>
    <row r="17401" spans="16:20" x14ac:dyDescent="0.15">
      <c r="P17401" s="115"/>
      <c r="Q17401" s="116"/>
      <c r="R17401" s="116"/>
      <c r="S17401" s="116"/>
      <c r="T17401" s="117"/>
    </row>
    <row r="17402" spans="16:20" x14ac:dyDescent="0.15">
      <c r="P17402" s="115"/>
      <c r="Q17402" s="116"/>
      <c r="R17402" s="116"/>
      <c r="S17402" s="116"/>
      <c r="T17402" s="117"/>
    </row>
    <row r="17403" spans="16:20" x14ac:dyDescent="0.15">
      <c r="P17403" s="115"/>
      <c r="Q17403" s="116"/>
      <c r="R17403" s="116"/>
      <c r="S17403" s="116"/>
      <c r="T17403" s="117"/>
    </row>
    <row r="17404" spans="16:20" x14ac:dyDescent="0.15">
      <c r="P17404" s="115"/>
      <c r="Q17404" s="116"/>
      <c r="R17404" s="116"/>
      <c r="S17404" s="116"/>
      <c r="T17404" s="117"/>
    </row>
    <row r="17405" spans="16:20" x14ac:dyDescent="0.15">
      <c r="P17405" s="115"/>
      <c r="Q17405" s="116"/>
      <c r="R17405" s="116"/>
      <c r="S17405" s="116"/>
      <c r="T17405" s="117"/>
    </row>
    <row r="17406" spans="16:20" x14ac:dyDescent="0.15">
      <c r="P17406" s="115"/>
      <c r="Q17406" s="116"/>
      <c r="R17406" s="116"/>
      <c r="S17406" s="116"/>
      <c r="T17406" s="117"/>
    </row>
    <row r="17407" spans="16:20" x14ac:dyDescent="0.15">
      <c r="P17407" s="115"/>
      <c r="Q17407" s="116"/>
      <c r="R17407" s="116"/>
      <c r="S17407" s="116"/>
      <c r="T17407" s="117"/>
    </row>
    <row r="17408" spans="16:20" x14ac:dyDescent="0.15">
      <c r="P17408" s="115"/>
      <c r="Q17408" s="116"/>
      <c r="R17408" s="116"/>
      <c r="S17408" s="116"/>
      <c r="T17408" s="117"/>
    </row>
    <row r="17409" spans="16:20" x14ac:dyDescent="0.15">
      <c r="P17409" s="115"/>
      <c r="Q17409" s="116"/>
      <c r="R17409" s="116"/>
      <c r="S17409" s="116"/>
      <c r="T17409" s="117"/>
    </row>
    <row r="17410" spans="16:20" x14ac:dyDescent="0.15">
      <c r="P17410" s="115"/>
      <c r="Q17410" s="116"/>
      <c r="R17410" s="116"/>
      <c r="S17410" s="116"/>
      <c r="T17410" s="117"/>
    </row>
    <row r="17411" spans="16:20" x14ac:dyDescent="0.15">
      <c r="P17411" s="115"/>
      <c r="Q17411" s="116"/>
      <c r="R17411" s="116"/>
      <c r="S17411" s="116"/>
      <c r="T17411" s="117"/>
    </row>
    <row r="17412" spans="16:20" x14ac:dyDescent="0.15">
      <c r="P17412" s="115"/>
      <c r="Q17412" s="116"/>
      <c r="R17412" s="116"/>
      <c r="S17412" s="116"/>
      <c r="T17412" s="117"/>
    </row>
    <row r="17413" spans="16:20" x14ac:dyDescent="0.15">
      <c r="P17413" s="115"/>
      <c r="Q17413" s="116"/>
      <c r="R17413" s="116"/>
      <c r="S17413" s="116"/>
      <c r="T17413" s="117"/>
    </row>
    <row r="17414" spans="16:20" x14ac:dyDescent="0.15">
      <c r="P17414" s="115"/>
      <c r="Q17414" s="116"/>
      <c r="R17414" s="116"/>
      <c r="S17414" s="116"/>
      <c r="T17414" s="117"/>
    </row>
    <row r="17415" spans="16:20" x14ac:dyDescent="0.15">
      <c r="P17415" s="115"/>
      <c r="Q17415" s="116"/>
      <c r="R17415" s="116"/>
      <c r="S17415" s="116"/>
      <c r="T17415" s="117"/>
    </row>
    <row r="17416" spans="16:20" x14ac:dyDescent="0.15">
      <c r="P17416" s="115"/>
      <c r="Q17416" s="116"/>
      <c r="R17416" s="116"/>
      <c r="S17416" s="116"/>
      <c r="T17416" s="117"/>
    </row>
    <row r="17417" spans="16:20" x14ac:dyDescent="0.15">
      <c r="P17417" s="115"/>
      <c r="Q17417" s="116"/>
      <c r="R17417" s="116"/>
      <c r="S17417" s="116"/>
      <c r="T17417" s="117"/>
    </row>
    <row r="17418" spans="16:20" x14ac:dyDescent="0.15">
      <c r="P17418" s="115"/>
      <c r="Q17418" s="116"/>
      <c r="R17418" s="116"/>
      <c r="S17418" s="116"/>
      <c r="T17418" s="117"/>
    </row>
    <row r="17419" spans="16:20" x14ac:dyDescent="0.15">
      <c r="P17419" s="115"/>
      <c r="Q17419" s="116"/>
      <c r="R17419" s="116"/>
      <c r="S17419" s="116"/>
      <c r="T17419" s="117"/>
    </row>
    <row r="17420" spans="16:20" x14ac:dyDescent="0.15">
      <c r="P17420" s="115"/>
      <c r="Q17420" s="116"/>
      <c r="R17420" s="116"/>
      <c r="S17420" s="116"/>
      <c r="T17420" s="117"/>
    </row>
    <row r="17421" spans="16:20" x14ac:dyDescent="0.15">
      <c r="P17421" s="115"/>
      <c r="Q17421" s="116"/>
      <c r="R17421" s="116"/>
      <c r="S17421" s="116"/>
      <c r="T17421" s="117"/>
    </row>
    <row r="17422" spans="16:20" x14ac:dyDescent="0.15">
      <c r="P17422" s="115"/>
      <c r="Q17422" s="116"/>
      <c r="R17422" s="116"/>
      <c r="S17422" s="116"/>
      <c r="T17422" s="117"/>
    </row>
    <row r="17423" spans="16:20" x14ac:dyDescent="0.15">
      <c r="P17423" s="115"/>
      <c r="Q17423" s="116"/>
      <c r="R17423" s="116"/>
      <c r="S17423" s="116"/>
      <c r="T17423" s="117"/>
    </row>
    <row r="17424" spans="16:20" x14ac:dyDescent="0.15">
      <c r="P17424" s="115"/>
      <c r="Q17424" s="116"/>
      <c r="R17424" s="116"/>
      <c r="S17424" s="116"/>
      <c r="T17424" s="117"/>
    </row>
    <row r="17425" spans="16:20" x14ac:dyDescent="0.15">
      <c r="P17425" s="115"/>
      <c r="Q17425" s="116"/>
      <c r="R17425" s="116"/>
      <c r="S17425" s="116"/>
      <c r="T17425" s="117"/>
    </row>
    <row r="17426" spans="16:20" x14ac:dyDescent="0.15">
      <c r="P17426" s="115"/>
      <c r="Q17426" s="116"/>
      <c r="R17426" s="116"/>
      <c r="S17426" s="116"/>
      <c r="T17426" s="117"/>
    </row>
    <row r="17427" spans="16:20" x14ac:dyDescent="0.15">
      <c r="P17427" s="115"/>
      <c r="Q17427" s="116"/>
      <c r="R17427" s="116"/>
      <c r="S17427" s="116"/>
      <c r="T17427" s="117"/>
    </row>
    <row r="17428" spans="16:20" x14ac:dyDescent="0.15">
      <c r="P17428" s="115"/>
      <c r="Q17428" s="116"/>
      <c r="R17428" s="116"/>
      <c r="S17428" s="116"/>
      <c r="T17428" s="117"/>
    </row>
    <row r="17429" spans="16:20" x14ac:dyDescent="0.15">
      <c r="P17429" s="115"/>
      <c r="Q17429" s="116"/>
      <c r="R17429" s="116"/>
      <c r="S17429" s="116"/>
      <c r="T17429" s="117"/>
    </row>
    <row r="17430" spans="16:20" x14ac:dyDescent="0.15">
      <c r="P17430" s="115"/>
      <c r="Q17430" s="116"/>
      <c r="R17430" s="116"/>
      <c r="S17430" s="116"/>
      <c r="T17430" s="117"/>
    </row>
    <row r="17431" spans="16:20" x14ac:dyDescent="0.15">
      <c r="P17431" s="115"/>
      <c r="Q17431" s="116"/>
      <c r="R17431" s="116"/>
      <c r="S17431" s="116"/>
      <c r="T17431" s="117"/>
    </row>
    <row r="17432" spans="16:20" x14ac:dyDescent="0.15">
      <c r="P17432" s="115"/>
      <c r="Q17432" s="116"/>
      <c r="R17432" s="116"/>
      <c r="S17432" s="116"/>
      <c r="T17432" s="117"/>
    </row>
    <row r="17433" spans="16:20" x14ac:dyDescent="0.15">
      <c r="P17433" s="115"/>
      <c r="Q17433" s="116"/>
      <c r="R17433" s="116"/>
      <c r="S17433" s="116"/>
      <c r="T17433" s="117"/>
    </row>
    <row r="17434" spans="16:20" x14ac:dyDescent="0.15">
      <c r="P17434" s="115"/>
      <c r="Q17434" s="116"/>
      <c r="R17434" s="116"/>
      <c r="S17434" s="116"/>
      <c r="T17434" s="117"/>
    </row>
    <row r="17435" spans="16:20" x14ac:dyDescent="0.15">
      <c r="P17435" s="115"/>
      <c r="Q17435" s="116"/>
      <c r="R17435" s="116"/>
      <c r="S17435" s="116"/>
      <c r="T17435" s="117"/>
    </row>
    <row r="17436" spans="16:20" x14ac:dyDescent="0.15">
      <c r="P17436" s="115"/>
      <c r="Q17436" s="116"/>
      <c r="R17436" s="116"/>
      <c r="S17436" s="116"/>
      <c r="T17436" s="117"/>
    </row>
    <row r="17437" spans="16:20" x14ac:dyDescent="0.15">
      <c r="P17437" s="115"/>
      <c r="Q17437" s="116"/>
      <c r="R17437" s="116"/>
      <c r="S17437" s="116"/>
      <c r="T17437" s="117"/>
    </row>
    <row r="17438" spans="16:20" x14ac:dyDescent="0.15">
      <c r="P17438" s="115"/>
      <c r="Q17438" s="116"/>
      <c r="R17438" s="116"/>
      <c r="S17438" s="116"/>
      <c r="T17438" s="117"/>
    </row>
    <row r="17439" spans="16:20" x14ac:dyDescent="0.15">
      <c r="P17439" s="115"/>
      <c r="Q17439" s="116"/>
      <c r="R17439" s="116"/>
      <c r="S17439" s="116"/>
      <c r="T17439" s="117"/>
    </row>
    <row r="17440" spans="16:20" x14ac:dyDescent="0.15">
      <c r="P17440" s="115"/>
      <c r="Q17440" s="116"/>
      <c r="R17440" s="116"/>
      <c r="S17440" s="116"/>
      <c r="T17440" s="117"/>
    </row>
    <row r="17441" spans="16:20" x14ac:dyDescent="0.15">
      <c r="P17441" s="115"/>
      <c r="Q17441" s="116"/>
      <c r="R17441" s="116"/>
      <c r="S17441" s="116"/>
      <c r="T17441" s="117"/>
    </row>
    <row r="17442" spans="16:20" x14ac:dyDescent="0.15">
      <c r="P17442" s="115"/>
      <c r="Q17442" s="116"/>
      <c r="R17442" s="116"/>
      <c r="S17442" s="116"/>
      <c r="T17442" s="117"/>
    </row>
    <row r="17443" spans="16:20" x14ac:dyDescent="0.15">
      <c r="P17443" s="115"/>
      <c r="Q17443" s="116"/>
      <c r="R17443" s="116"/>
      <c r="S17443" s="116"/>
      <c r="T17443" s="117"/>
    </row>
    <row r="17444" spans="16:20" x14ac:dyDescent="0.15">
      <c r="P17444" s="115"/>
      <c r="Q17444" s="116"/>
      <c r="R17444" s="116"/>
      <c r="S17444" s="116"/>
      <c r="T17444" s="117"/>
    </row>
    <row r="17445" spans="16:20" x14ac:dyDescent="0.15">
      <c r="P17445" s="115"/>
      <c r="Q17445" s="116"/>
      <c r="R17445" s="116"/>
      <c r="S17445" s="116"/>
      <c r="T17445" s="117"/>
    </row>
    <row r="17446" spans="16:20" x14ac:dyDescent="0.15">
      <c r="P17446" s="115"/>
      <c r="Q17446" s="116"/>
      <c r="R17446" s="116"/>
      <c r="S17446" s="116"/>
      <c r="T17446" s="117"/>
    </row>
    <row r="17447" spans="16:20" x14ac:dyDescent="0.15">
      <c r="P17447" s="115"/>
      <c r="Q17447" s="116"/>
      <c r="R17447" s="116"/>
      <c r="S17447" s="116"/>
      <c r="T17447" s="117"/>
    </row>
    <row r="17448" spans="16:20" x14ac:dyDescent="0.15">
      <c r="P17448" s="115"/>
      <c r="Q17448" s="116"/>
      <c r="R17448" s="116"/>
      <c r="S17448" s="116"/>
      <c r="T17448" s="117"/>
    </row>
    <row r="17449" spans="16:20" x14ac:dyDescent="0.15">
      <c r="P17449" s="115"/>
      <c r="Q17449" s="116"/>
      <c r="R17449" s="116"/>
      <c r="S17449" s="116"/>
      <c r="T17449" s="117"/>
    </row>
    <row r="17450" spans="16:20" x14ac:dyDescent="0.15">
      <c r="P17450" s="115"/>
      <c r="Q17450" s="116"/>
      <c r="R17450" s="116"/>
      <c r="S17450" s="116"/>
      <c r="T17450" s="117"/>
    </row>
    <row r="17451" spans="16:20" x14ac:dyDescent="0.15">
      <c r="P17451" s="115"/>
      <c r="Q17451" s="116"/>
      <c r="R17451" s="116"/>
      <c r="S17451" s="116"/>
      <c r="T17451" s="117"/>
    </row>
    <row r="17452" spans="16:20" x14ac:dyDescent="0.15">
      <c r="P17452" s="115"/>
      <c r="Q17452" s="116"/>
      <c r="R17452" s="116"/>
      <c r="S17452" s="116"/>
      <c r="T17452" s="117"/>
    </row>
    <row r="17453" spans="16:20" x14ac:dyDescent="0.15">
      <c r="P17453" s="115"/>
      <c r="Q17453" s="116"/>
      <c r="R17453" s="116"/>
      <c r="S17453" s="116"/>
      <c r="T17453" s="117"/>
    </row>
    <row r="17454" spans="16:20" x14ac:dyDescent="0.15">
      <c r="P17454" s="115"/>
      <c r="Q17454" s="116"/>
      <c r="R17454" s="116"/>
      <c r="S17454" s="116"/>
      <c r="T17454" s="117"/>
    </row>
    <row r="17455" spans="16:20" x14ac:dyDescent="0.15">
      <c r="P17455" s="115"/>
      <c r="Q17455" s="116"/>
      <c r="R17455" s="116"/>
      <c r="S17455" s="116"/>
      <c r="T17455" s="117"/>
    </row>
    <row r="17456" spans="16:20" x14ac:dyDescent="0.15">
      <c r="P17456" s="115"/>
      <c r="Q17456" s="116"/>
      <c r="R17456" s="116"/>
      <c r="S17456" s="116"/>
      <c r="T17456" s="117"/>
    </row>
    <row r="17457" spans="16:20" x14ac:dyDescent="0.15">
      <c r="P17457" s="115"/>
      <c r="Q17457" s="116"/>
      <c r="R17457" s="116"/>
      <c r="S17457" s="116"/>
      <c r="T17457" s="117"/>
    </row>
    <row r="17458" spans="16:20" x14ac:dyDescent="0.15">
      <c r="P17458" s="115"/>
      <c r="Q17458" s="116"/>
      <c r="R17458" s="116"/>
      <c r="S17458" s="116"/>
      <c r="T17458" s="117"/>
    </row>
    <row r="17459" spans="16:20" x14ac:dyDescent="0.15">
      <c r="P17459" s="115"/>
      <c r="Q17459" s="116"/>
      <c r="R17459" s="116"/>
      <c r="S17459" s="116"/>
      <c r="T17459" s="117"/>
    </row>
    <row r="17460" spans="16:20" x14ac:dyDescent="0.15">
      <c r="P17460" s="115"/>
      <c r="Q17460" s="116"/>
      <c r="R17460" s="116"/>
      <c r="S17460" s="116"/>
      <c r="T17460" s="117"/>
    </row>
    <row r="17461" spans="16:20" x14ac:dyDescent="0.15">
      <c r="P17461" s="115"/>
      <c r="Q17461" s="116"/>
      <c r="R17461" s="116"/>
      <c r="S17461" s="116"/>
      <c r="T17461" s="117"/>
    </row>
    <row r="17462" spans="16:20" x14ac:dyDescent="0.15">
      <c r="P17462" s="115"/>
      <c r="Q17462" s="116"/>
      <c r="R17462" s="116"/>
      <c r="S17462" s="116"/>
      <c r="T17462" s="117"/>
    </row>
    <row r="17463" spans="16:20" x14ac:dyDescent="0.15">
      <c r="P17463" s="115"/>
      <c r="Q17463" s="116"/>
      <c r="R17463" s="116"/>
      <c r="S17463" s="116"/>
      <c r="T17463" s="117"/>
    </row>
    <row r="17464" spans="16:20" x14ac:dyDescent="0.15">
      <c r="P17464" s="115"/>
      <c r="Q17464" s="116"/>
      <c r="R17464" s="116"/>
      <c r="S17464" s="116"/>
      <c r="T17464" s="117"/>
    </row>
    <row r="17465" spans="16:20" x14ac:dyDescent="0.15">
      <c r="P17465" s="115"/>
      <c r="Q17465" s="116"/>
      <c r="R17465" s="116"/>
      <c r="S17465" s="116"/>
      <c r="T17465" s="117"/>
    </row>
    <row r="17466" spans="16:20" x14ac:dyDescent="0.15">
      <c r="P17466" s="115"/>
      <c r="Q17466" s="116"/>
      <c r="R17466" s="116"/>
      <c r="S17466" s="116"/>
      <c r="T17466" s="117"/>
    </row>
    <row r="17467" spans="16:20" x14ac:dyDescent="0.15">
      <c r="P17467" s="115"/>
      <c r="Q17467" s="116"/>
      <c r="R17467" s="116"/>
      <c r="S17467" s="116"/>
      <c r="T17467" s="117"/>
    </row>
    <row r="17468" spans="16:20" x14ac:dyDescent="0.15">
      <c r="P17468" s="115"/>
      <c r="Q17468" s="116"/>
      <c r="R17468" s="116"/>
      <c r="S17468" s="116"/>
      <c r="T17468" s="117"/>
    </row>
    <row r="17469" spans="16:20" x14ac:dyDescent="0.15">
      <c r="P17469" s="115"/>
      <c r="Q17469" s="116"/>
      <c r="R17469" s="116"/>
      <c r="S17469" s="116"/>
      <c r="T17469" s="117"/>
    </row>
    <row r="17470" spans="16:20" x14ac:dyDescent="0.15">
      <c r="P17470" s="115"/>
      <c r="Q17470" s="116"/>
      <c r="R17470" s="116"/>
      <c r="S17470" s="116"/>
      <c r="T17470" s="117"/>
    </row>
    <row r="17471" spans="16:20" x14ac:dyDescent="0.15">
      <c r="P17471" s="115"/>
      <c r="Q17471" s="116"/>
      <c r="R17471" s="116"/>
      <c r="S17471" s="116"/>
      <c r="T17471" s="117"/>
    </row>
    <row r="17472" spans="16:20" x14ac:dyDescent="0.15">
      <c r="P17472" s="115"/>
      <c r="Q17472" s="116"/>
      <c r="R17472" s="116"/>
      <c r="S17472" s="116"/>
      <c r="T17472" s="117"/>
    </row>
    <row r="17473" spans="16:20" x14ac:dyDescent="0.15">
      <c r="P17473" s="115"/>
      <c r="Q17473" s="116"/>
      <c r="R17473" s="116"/>
      <c r="S17473" s="116"/>
      <c r="T17473" s="117"/>
    </row>
    <row r="17474" spans="16:20" x14ac:dyDescent="0.15">
      <c r="P17474" s="115"/>
      <c r="Q17474" s="116"/>
      <c r="R17474" s="116"/>
      <c r="S17474" s="116"/>
      <c r="T17474" s="117"/>
    </row>
    <row r="17475" spans="16:20" x14ac:dyDescent="0.15">
      <c r="P17475" s="115"/>
      <c r="Q17475" s="116"/>
      <c r="R17475" s="116"/>
      <c r="S17475" s="116"/>
      <c r="T17475" s="117"/>
    </row>
    <row r="17476" spans="16:20" x14ac:dyDescent="0.15">
      <c r="P17476" s="115"/>
      <c r="Q17476" s="116"/>
      <c r="R17476" s="116"/>
      <c r="S17476" s="116"/>
      <c r="T17476" s="117"/>
    </row>
    <row r="17477" spans="16:20" x14ac:dyDescent="0.15">
      <c r="P17477" s="115"/>
      <c r="Q17477" s="116"/>
      <c r="R17477" s="116"/>
      <c r="S17477" s="116"/>
      <c r="T17477" s="117"/>
    </row>
    <row r="17478" spans="16:20" x14ac:dyDescent="0.15">
      <c r="P17478" s="115"/>
      <c r="Q17478" s="116"/>
      <c r="R17478" s="116"/>
      <c r="S17478" s="116"/>
      <c r="T17478" s="117"/>
    </row>
    <row r="17479" spans="16:20" x14ac:dyDescent="0.15">
      <c r="P17479" s="115"/>
      <c r="Q17479" s="116"/>
      <c r="R17479" s="116"/>
      <c r="S17479" s="116"/>
      <c r="T17479" s="117"/>
    </row>
    <row r="17480" spans="16:20" x14ac:dyDescent="0.15">
      <c r="P17480" s="115"/>
      <c r="Q17480" s="116"/>
      <c r="R17480" s="116"/>
      <c r="S17480" s="116"/>
      <c r="T17480" s="117"/>
    </row>
    <row r="17481" spans="16:20" x14ac:dyDescent="0.15">
      <c r="P17481" s="115"/>
      <c r="Q17481" s="116"/>
      <c r="R17481" s="116"/>
      <c r="S17481" s="116"/>
      <c r="T17481" s="117"/>
    </row>
    <row r="17482" spans="16:20" x14ac:dyDescent="0.15">
      <c r="P17482" s="115"/>
      <c r="Q17482" s="116"/>
      <c r="R17482" s="116"/>
      <c r="S17482" s="116"/>
      <c r="T17482" s="117"/>
    </row>
    <row r="17483" spans="16:20" x14ac:dyDescent="0.15">
      <c r="P17483" s="115"/>
      <c r="Q17483" s="116"/>
      <c r="R17483" s="116"/>
      <c r="S17483" s="116"/>
      <c r="T17483" s="117"/>
    </row>
    <row r="17484" spans="16:20" x14ac:dyDescent="0.15">
      <c r="P17484" s="115"/>
      <c r="Q17484" s="116"/>
      <c r="R17484" s="116"/>
      <c r="S17484" s="116"/>
      <c r="T17484" s="117"/>
    </row>
    <row r="17485" spans="16:20" x14ac:dyDescent="0.15">
      <c r="P17485" s="115"/>
      <c r="Q17485" s="116"/>
      <c r="R17485" s="116"/>
      <c r="S17485" s="116"/>
      <c r="T17485" s="117"/>
    </row>
    <row r="17486" spans="16:20" x14ac:dyDescent="0.15">
      <c r="P17486" s="115"/>
      <c r="Q17486" s="116"/>
      <c r="R17486" s="116"/>
      <c r="S17486" s="116"/>
      <c r="T17486" s="117"/>
    </row>
    <row r="17487" spans="16:20" x14ac:dyDescent="0.15">
      <c r="P17487" s="115"/>
      <c r="Q17487" s="116"/>
      <c r="R17487" s="116"/>
      <c r="S17487" s="116"/>
      <c r="T17487" s="117"/>
    </row>
    <row r="17488" spans="16:20" x14ac:dyDescent="0.15">
      <c r="P17488" s="115"/>
      <c r="Q17488" s="116"/>
      <c r="R17488" s="116"/>
      <c r="S17488" s="116"/>
      <c r="T17488" s="117"/>
    </row>
    <row r="17489" spans="16:20" x14ac:dyDescent="0.15">
      <c r="P17489" s="115"/>
      <c r="Q17489" s="116"/>
      <c r="R17489" s="116"/>
      <c r="S17489" s="116"/>
      <c r="T17489" s="117"/>
    </row>
    <row r="17490" spans="16:20" x14ac:dyDescent="0.15">
      <c r="P17490" s="115"/>
      <c r="Q17490" s="116"/>
      <c r="R17490" s="116"/>
      <c r="S17490" s="116"/>
      <c r="T17490" s="117"/>
    </row>
    <row r="17491" spans="16:20" x14ac:dyDescent="0.15">
      <c r="P17491" s="115"/>
      <c r="Q17491" s="116"/>
      <c r="R17491" s="116"/>
      <c r="S17491" s="116"/>
      <c r="T17491" s="117"/>
    </row>
    <row r="17492" spans="16:20" x14ac:dyDescent="0.15">
      <c r="P17492" s="115"/>
      <c r="Q17492" s="116"/>
      <c r="R17492" s="116"/>
      <c r="S17492" s="116"/>
      <c r="T17492" s="117"/>
    </row>
    <row r="17493" spans="16:20" x14ac:dyDescent="0.15">
      <c r="P17493" s="115"/>
      <c r="Q17493" s="116"/>
      <c r="R17493" s="116"/>
      <c r="S17493" s="116"/>
      <c r="T17493" s="117"/>
    </row>
    <row r="17494" spans="16:20" x14ac:dyDescent="0.15">
      <c r="P17494" s="115"/>
      <c r="Q17494" s="116"/>
      <c r="R17494" s="116"/>
      <c r="S17494" s="116"/>
      <c r="T17494" s="117"/>
    </row>
    <row r="17495" spans="16:20" x14ac:dyDescent="0.15">
      <c r="P17495" s="115"/>
      <c r="Q17495" s="116"/>
      <c r="R17495" s="116"/>
      <c r="S17495" s="116"/>
      <c r="T17495" s="117"/>
    </row>
    <row r="17496" spans="16:20" x14ac:dyDescent="0.15">
      <c r="P17496" s="115"/>
      <c r="Q17496" s="116"/>
      <c r="R17496" s="116"/>
      <c r="S17496" s="116"/>
      <c r="T17496" s="117"/>
    </row>
    <row r="17497" spans="16:20" x14ac:dyDescent="0.15">
      <c r="P17497" s="115"/>
      <c r="Q17497" s="116"/>
      <c r="R17497" s="116"/>
      <c r="S17497" s="116"/>
      <c r="T17497" s="117"/>
    </row>
    <row r="17498" spans="16:20" x14ac:dyDescent="0.15">
      <c r="P17498" s="115"/>
      <c r="Q17498" s="116"/>
      <c r="R17498" s="116"/>
      <c r="S17498" s="116"/>
      <c r="T17498" s="117"/>
    </row>
    <row r="17499" spans="16:20" x14ac:dyDescent="0.15">
      <c r="P17499" s="115"/>
      <c r="Q17499" s="116"/>
      <c r="R17499" s="116"/>
      <c r="S17499" s="116"/>
      <c r="T17499" s="117"/>
    </row>
    <row r="17500" spans="16:20" x14ac:dyDescent="0.15">
      <c r="P17500" s="115"/>
      <c r="Q17500" s="116"/>
      <c r="R17500" s="116"/>
      <c r="S17500" s="116"/>
      <c r="T17500" s="117"/>
    </row>
    <row r="17501" spans="16:20" x14ac:dyDescent="0.15">
      <c r="P17501" s="115"/>
      <c r="Q17501" s="116"/>
      <c r="R17501" s="116"/>
      <c r="S17501" s="116"/>
      <c r="T17501" s="117"/>
    </row>
    <row r="17502" spans="16:20" x14ac:dyDescent="0.15">
      <c r="P17502" s="115"/>
      <c r="Q17502" s="116"/>
      <c r="R17502" s="116"/>
      <c r="S17502" s="116"/>
      <c r="T17502" s="117"/>
    </row>
    <row r="17503" spans="16:20" x14ac:dyDescent="0.15">
      <c r="P17503" s="115"/>
      <c r="Q17503" s="116"/>
      <c r="R17503" s="116"/>
      <c r="S17503" s="116"/>
      <c r="T17503" s="117"/>
    </row>
    <row r="17504" spans="16:20" x14ac:dyDescent="0.15">
      <c r="P17504" s="115"/>
      <c r="Q17504" s="116"/>
      <c r="R17504" s="116"/>
      <c r="S17504" s="116"/>
      <c r="T17504" s="117"/>
    </row>
    <row r="17505" spans="16:20" x14ac:dyDescent="0.15">
      <c r="P17505" s="115"/>
      <c r="Q17505" s="116"/>
      <c r="R17505" s="116"/>
      <c r="S17505" s="116"/>
      <c r="T17505" s="117"/>
    </row>
    <row r="17506" spans="16:20" x14ac:dyDescent="0.15">
      <c r="P17506" s="115"/>
      <c r="Q17506" s="116"/>
      <c r="R17506" s="116"/>
      <c r="S17506" s="116"/>
      <c r="T17506" s="117"/>
    </row>
    <row r="17507" spans="16:20" x14ac:dyDescent="0.15">
      <c r="P17507" s="115"/>
      <c r="Q17507" s="116"/>
      <c r="R17507" s="116"/>
      <c r="S17507" s="116"/>
      <c r="T17507" s="117"/>
    </row>
    <row r="17508" spans="16:20" x14ac:dyDescent="0.15">
      <c r="P17508" s="115"/>
      <c r="Q17508" s="116"/>
      <c r="R17508" s="116"/>
      <c r="S17508" s="116"/>
      <c r="T17508" s="117"/>
    </row>
    <row r="17509" spans="16:20" x14ac:dyDescent="0.15">
      <c r="P17509" s="115"/>
      <c r="Q17509" s="116"/>
      <c r="R17509" s="116"/>
      <c r="S17509" s="116"/>
      <c r="T17509" s="117"/>
    </row>
    <row r="17510" spans="16:20" x14ac:dyDescent="0.15">
      <c r="P17510" s="115"/>
      <c r="Q17510" s="116"/>
      <c r="R17510" s="116"/>
      <c r="S17510" s="116"/>
      <c r="T17510" s="117"/>
    </row>
    <row r="17511" spans="16:20" x14ac:dyDescent="0.15">
      <c r="P17511" s="115"/>
      <c r="Q17511" s="116"/>
      <c r="R17511" s="116"/>
      <c r="S17511" s="116"/>
      <c r="T17511" s="117"/>
    </row>
    <row r="17512" spans="16:20" x14ac:dyDescent="0.15">
      <c r="P17512" s="115"/>
      <c r="Q17512" s="116"/>
      <c r="R17512" s="116"/>
      <c r="S17512" s="116"/>
      <c r="T17512" s="117"/>
    </row>
    <row r="17513" spans="16:20" x14ac:dyDescent="0.15">
      <c r="P17513" s="115"/>
      <c r="Q17513" s="116"/>
      <c r="R17513" s="116"/>
      <c r="S17513" s="116"/>
      <c r="T17513" s="117"/>
    </row>
    <row r="17514" spans="16:20" x14ac:dyDescent="0.15">
      <c r="P17514" s="115"/>
      <c r="Q17514" s="116"/>
      <c r="R17514" s="116"/>
      <c r="S17514" s="116"/>
      <c r="T17514" s="117"/>
    </row>
    <row r="17515" spans="16:20" x14ac:dyDescent="0.15">
      <c r="P17515" s="115"/>
      <c r="Q17515" s="116"/>
      <c r="R17515" s="116"/>
      <c r="S17515" s="116"/>
      <c r="T17515" s="117"/>
    </row>
    <row r="17516" spans="16:20" x14ac:dyDescent="0.15">
      <c r="P17516" s="115"/>
      <c r="Q17516" s="116"/>
      <c r="R17516" s="116"/>
      <c r="S17516" s="116"/>
      <c r="T17516" s="117"/>
    </row>
    <row r="17517" spans="16:20" x14ac:dyDescent="0.15">
      <c r="P17517" s="115"/>
      <c r="Q17517" s="116"/>
      <c r="R17517" s="116"/>
      <c r="S17517" s="116"/>
      <c r="T17517" s="117"/>
    </row>
    <row r="17518" spans="16:20" x14ac:dyDescent="0.15">
      <c r="P17518" s="115"/>
      <c r="Q17518" s="116"/>
      <c r="R17518" s="116"/>
      <c r="S17518" s="116"/>
      <c r="T17518" s="117"/>
    </row>
    <row r="17519" spans="16:20" x14ac:dyDescent="0.15">
      <c r="P17519" s="115"/>
      <c r="Q17519" s="116"/>
      <c r="R17519" s="116"/>
      <c r="S17519" s="116"/>
      <c r="T17519" s="117"/>
    </row>
    <row r="17520" spans="16:20" x14ac:dyDescent="0.15">
      <c r="P17520" s="115"/>
      <c r="Q17520" s="116"/>
      <c r="R17520" s="116"/>
      <c r="S17520" s="116"/>
      <c r="T17520" s="117"/>
    </row>
    <row r="17521" spans="16:20" x14ac:dyDescent="0.15">
      <c r="P17521" s="115"/>
      <c r="Q17521" s="116"/>
      <c r="R17521" s="116"/>
      <c r="S17521" s="116"/>
      <c r="T17521" s="117"/>
    </row>
    <row r="17522" spans="16:20" x14ac:dyDescent="0.15">
      <c r="P17522" s="115"/>
      <c r="Q17522" s="116"/>
      <c r="R17522" s="116"/>
      <c r="S17522" s="116"/>
      <c r="T17522" s="117"/>
    </row>
    <row r="17523" spans="16:20" x14ac:dyDescent="0.15">
      <c r="P17523" s="115"/>
      <c r="Q17523" s="116"/>
      <c r="R17523" s="116"/>
      <c r="S17523" s="116"/>
      <c r="T17523" s="117"/>
    </row>
    <row r="17524" spans="16:20" x14ac:dyDescent="0.15">
      <c r="P17524" s="115"/>
      <c r="Q17524" s="116"/>
      <c r="R17524" s="116"/>
      <c r="S17524" s="116"/>
      <c r="T17524" s="117"/>
    </row>
    <row r="17525" spans="16:20" x14ac:dyDescent="0.15">
      <c r="P17525" s="115"/>
      <c r="Q17525" s="116"/>
      <c r="R17525" s="116"/>
      <c r="S17525" s="116"/>
      <c r="T17525" s="117"/>
    </row>
    <row r="17526" spans="16:20" x14ac:dyDescent="0.15">
      <c r="P17526" s="115"/>
      <c r="Q17526" s="116"/>
      <c r="R17526" s="116"/>
      <c r="S17526" s="116"/>
      <c r="T17526" s="117"/>
    </row>
    <row r="17527" spans="16:20" x14ac:dyDescent="0.15">
      <c r="P17527" s="115"/>
      <c r="Q17527" s="116"/>
      <c r="R17527" s="116"/>
      <c r="S17527" s="116"/>
      <c r="T17527" s="117"/>
    </row>
    <row r="17528" spans="16:20" x14ac:dyDescent="0.15">
      <c r="P17528" s="115"/>
      <c r="Q17528" s="116"/>
      <c r="R17528" s="116"/>
      <c r="S17528" s="116"/>
      <c r="T17528" s="117"/>
    </row>
    <row r="17529" spans="16:20" x14ac:dyDescent="0.15">
      <c r="P17529" s="115"/>
      <c r="Q17529" s="116"/>
      <c r="R17529" s="116"/>
      <c r="S17529" s="116"/>
      <c r="T17529" s="117"/>
    </row>
    <row r="17530" spans="16:20" x14ac:dyDescent="0.15">
      <c r="P17530" s="115"/>
      <c r="Q17530" s="116"/>
      <c r="R17530" s="116"/>
      <c r="S17530" s="116"/>
      <c r="T17530" s="117"/>
    </row>
    <row r="17531" spans="16:20" x14ac:dyDescent="0.15">
      <c r="P17531" s="115"/>
      <c r="Q17531" s="116"/>
      <c r="R17531" s="116"/>
      <c r="S17531" s="116"/>
      <c r="T17531" s="117"/>
    </row>
    <row r="17532" spans="16:20" x14ac:dyDescent="0.15">
      <c r="P17532" s="115"/>
      <c r="Q17532" s="116"/>
      <c r="R17532" s="116"/>
      <c r="S17532" s="116"/>
      <c r="T17532" s="117"/>
    </row>
    <row r="17533" spans="16:20" x14ac:dyDescent="0.15">
      <c r="P17533" s="115"/>
      <c r="Q17533" s="116"/>
      <c r="R17533" s="116"/>
      <c r="S17533" s="116"/>
      <c r="T17533" s="117"/>
    </row>
    <row r="17534" spans="16:20" x14ac:dyDescent="0.15">
      <c r="P17534" s="115"/>
      <c r="Q17534" s="116"/>
      <c r="R17534" s="116"/>
      <c r="S17534" s="116"/>
      <c r="T17534" s="117"/>
    </row>
    <row r="17535" spans="16:20" x14ac:dyDescent="0.15">
      <c r="P17535" s="115"/>
      <c r="Q17535" s="116"/>
      <c r="R17535" s="116"/>
      <c r="S17535" s="116"/>
      <c r="T17535" s="117"/>
    </row>
    <row r="17536" spans="16:20" x14ac:dyDescent="0.15">
      <c r="P17536" s="115"/>
      <c r="Q17536" s="116"/>
      <c r="R17536" s="116"/>
      <c r="S17536" s="116"/>
      <c r="T17536" s="117"/>
    </row>
    <row r="17537" spans="16:20" x14ac:dyDescent="0.15">
      <c r="P17537" s="115"/>
      <c r="Q17537" s="116"/>
      <c r="R17537" s="116"/>
      <c r="S17537" s="116"/>
      <c r="T17537" s="117"/>
    </row>
    <row r="17538" spans="16:20" x14ac:dyDescent="0.15">
      <c r="P17538" s="115"/>
      <c r="Q17538" s="116"/>
      <c r="R17538" s="116"/>
      <c r="S17538" s="116"/>
      <c r="T17538" s="117"/>
    </row>
    <row r="17539" spans="16:20" x14ac:dyDescent="0.15">
      <c r="P17539" s="115"/>
      <c r="Q17539" s="116"/>
      <c r="R17539" s="116"/>
      <c r="S17539" s="116"/>
      <c r="T17539" s="117"/>
    </row>
    <row r="17540" spans="16:20" x14ac:dyDescent="0.15">
      <c r="P17540" s="115"/>
      <c r="Q17540" s="116"/>
      <c r="R17540" s="116"/>
      <c r="S17540" s="116"/>
      <c r="T17540" s="117"/>
    </row>
    <row r="17541" spans="16:20" x14ac:dyDescent="0.15">
      <c r="P17541" s="115"/>
      <c r="Q17541" s="116"/>
      <c r="R17541" s="116"/>
      <c r="S17541" s="116"/>
      <c r="T17541" s="117"/>
    </row>
    <row r="17542" spans="16:20" x14ac:dyDescent="0.15">
      <c r="P17542" s="115"/>
      <c r="Q17542" s="116"/>
      <c r="R17542" s="116"/>
      <c r="S17542" s="116"/>
      <c r="T17542" s="117"/>
    </row>
    <row r="17543" spans="16:20" x14ac:dyDescent="0.15">
      <c r="P17543" s="115"/>
      <c r="Q17543" s="116"/>
      <c r="R17543" s="116"/>
      <c r="S17543" s="116"/>
      <c r="T17543" s="117"/>
    </row>
    <row r="17544" spans="16:20" x14ac:dyDescent="0.15">
      <c r="P17544" s="115"/>
      <c r="Q17544" s="116"/>
      <c r="R17544" s="116"/>
      <c r="S17544" s="116"/>
      <c r="T17544" s="117"/>
    </row>
    <row r="17545" spans="16:20" x14ac:dyDescent="0.15">
      <c r="P17545" s="115"/>
      <c r="Q17545" s="116"/>
      <c r="R17545" s="116"/>
      <c r="S17545" s="116"/>
      <c r="T17545" s="117"/>
    </row>
    <row r="17546" spans="16:20" x14ac:dyDescent="0.15">
      <c r="P17546" s="115"/>
      <c r="Q17546" s="116"/>
      <c r="R17546" s="116"/>
      <c r="S17546" s="116"/>
      <c r="T17546" s="117"/>
    </row>
    <row r="17547" spans="16:20" x14ac:dyDescent="0.15">
      <c r="P17547" s="115"/>
      <c r="Q17547" s="116"/>
      <c r="R17547" s="116"/>
      <c r="S17547" s="116"/>
      <c r="T17547" s="117"/>
    </row>
    <row r="17548" spans="16:20" x14ac:dyDescent="0.15">
      <c r="P17548" s="115"/>
      <c r="Q17548" s="116"/>
      <c r="R17548" s="116"/>
      <c r="S17548" s="116"/>
      <c r="T17548" s="117"/>
    </row>
    <row r="17549" spans="16:20" x14ac:dyDescent="0.15">
      <c r="P17549" s="115"/>
      <c r="Q17549" s="116"/>
      <c r="R17549" s="116"/>
      <c r="S17549" s="116"/>
      <c r="T17549" s="117"/>
    </row>
    <row r="17550" spans="16:20" x14ac:dyDescent="0.15">
      <c r="P17550" s="115"/>
      <c r="Q17550" s="116"/>
      <c r="R17550" s="116"/>
      <c r="S17550" s="116"/>
      <c r="T17550" s="117"/>
    </row>
    <row r="17551" spans="16:20" x14ac:dyDescent="0.15">
      <c r="P17551" s="115"/>
      <c r="Q17551" s="116"/>
      <c r="R17551" s="116"/>
      <c r="S17551" s="116"/>
      <c r="T17551" s="117"/>
    </row>
    <row r="17552" spans="16:20" x14ac:dyDescent="0.15">
      <c r="P17552" s="115"/>
      <c r="Q17552" s="116"/>
      <c r="R17552" s="116"/>
      <c r="S17552" s="116"/>
      <c r="T17552" s="117"/>
    </row>
    <row r="17553" spans="16:20" x14ac:dyDescent="0.15">
      <c r="P17553" s="115"/>
      <c r="Q17553" s="116"/>
      <c r="R17553" s="116"/>
      <c r="S17553" s="116"/>
      <c r="T17553" s="117"/>
    </row>
    <row r="17554" spans="16:20" x14ac:dyDescent="0.15">
      <c r="P17554" s="115"/>
      <c r="Q17554" s="116"/>
      <c r="R17554" s="116"/>
      <c r="S17554" s="116"/>
      <c r="T17554" s="117"/>
    </row>
    <row r="17555" spans="16:20" x14ac:dyDescent="0.15">
      <c r="P17555" s="115"/>
      <c r="Q17555" s="116"/>
      <c r="R17555" s="116"/>
      <c r="S17555" s="116"/>
      <c r="T17555" s="117"/>
    </row>
    <row r="17556" spans="16:20" x14ac:dyDescent="0.15">
      <c r="P17556" s="115"/>
      <c r="Q17556" s="116"/>
      <c r="R17556" s="116"/>
      <c r="S17556" s="116"/>
      <c r="T17556" s="117"/>
    </row>
    <row r="17557" spans="16:20" x14ac:dyDescent="0.15">
      <c r="P17557" s="115"/>
      <c r="Q17557" s="116"/>
      <c r="R17557" s="116"/>
      <c r="S17557" s="116"/>
      <c r="T17557" s="117"/>
    </row>
    <row r="17558" spans="16:20" x14ac:dyDescent="0.15">
      <c r="P17558" s="115"/>
      <c r="Q17558" s="116"/>
      <c r="R17558" s="116"/>
      <c r="S17558" s="116"/>
      <c r="T17558" s="117"/>
    </row>
    <row r="17559" spans="16:20" x14ac:dyDescent="0.15">
      <c r="P17559" s="115"/>
      <c r="Q17559" s="116"/>
      <c r="R17559" s="116"/>
      <c r="S17559" s="116"/>
      <c r="T17559" s="117"/>
    </row>
    <row r="17560" spans="16:20" x14ac:dyDescent="0.15">
      <c r="P17560" s="115"/>
      <c r="Q17560" s="116"/>
      <c r="R17560" s="116"/>
      <c r="S17560" s="116"/>
      <c r="T17560" s="117"/>
    </row>
    <row r="17561" spans="16:20" x14ac:dyDescent="0.15">
      <c r="P17561" s="115"/>
      <c r="Q17561" s="116"/>
      <c r="R17561" s="116"/>
      <c r="S17561" s="116"/>
      <c r="T17561" s="117"/>
    </row>
    <row r="17562" spans="16:20" x14ac:dyDescent="0.15">
      <c r="P17562" s="115"/>
      <c r="Q17562" s="116"/>
      <c r="R17562" s="116"/>
      <c r="S17562" s="116"/>
      <c r="T17562" s="117"/>
    </row>
    <row r="17563" spans="16:20" x14ac:dyDescent="0.15">
      <c r="P17563" s="115"/>
      <c r="Q17563" s="116"/>
      <c r="R17563" s="116"/>
      <c r="S17563" s="116"/>
      <c r="T17563" s="117"/>
    </row>
    <row r="17564" spans="16:20" x14ac:dyDescent="0.15">
      <c r="P17564" s="115"/>
      <c r="Q17564" s="116"/>
      <c r="R17564" s="116"/>
      <c r="S17564" s="116"/>
      <c r="T17564" s="117"/>
    </row>
    <row r="17565" spans="16:20" x14ac:dyDescent="0.15">
      <c r="P17565" s="115"/>
      <c r="Q17565" s="116"/>
      <c r="R17565" s="116"/>
      <c r="S17565" s="116"/>
      <c r="T17565" s="117"/>
    </row>
    <row r="17566" spans="16:20" x14ac:dyDescent="0.15">
      <c r="P17566" s="115"/>
      <c r="Q17566" s="116"/>
      <c r="R17566" s="116"/>
      <c r="S17566" s="116"/>
      <c r="T17566" s="117"/>
    </row>
    <row r="17567" spans="16:20" x14ac:dyDescent="0.15">
      <c r="P17567" s="115"/>
      <c r="Q17567" s="116"/>
      <c r="R17567" s="116"/>
      <c r="S17567" s="116"/>
      <c r="T17567" s="117"/>
    </row>
    <row r="17568" spans="16:20" x14ac:dyDescent="0.15">
      <c r="P17568" s="115"/>
      <c r="Q17568" s="116"/>
      <c r="R17568" s="116"/>
      <c r="S17568" s="116"/>
      <c r="T17568" s="117"/>
    </row>
    <row r="17569" spans="16:20" x14ac:dyDescent="0.15">
      <c r="P17569" s="115"/>
      <c r="Q17569" s="116"/>
      <c r="R17569" s="116"/>
      <c r="S17569" s="116"/>
      <c r="T17569" s="117"/>
    </row>
    <row r="17570" spans="16:20" x14ac:dyDescent="0.15">
      <c r="P17570" s="115"/>
      <c r="Q17570" s="116"/>
      <c r="R17570" s="116"/>
      <c r="S17570" s="116"/>
      <c r="T17570" s="117"/>
    </row>
    <row r="17571" spans="16:20" x14ac:dyDescent="0.15">
      <c r="P17571" s="115"/>
      <c r="Q17571" s="116"/>
      <c r="R17571" s="116"/>
      <c r="S17571" s="116"/>
      <c r="T17571" s="117"/>
    </row>
    <row r="17572" spans="16:20" x14ac:dyDescent="0.15">
      <c r="P17572" s="115"/>
      <c r="Q17572" s="116"/>
      <c r="R17572" s="116"/>
      <c r="S17572" s="116"/>
      <c r="T17572" s="117"/>
    </row>
    <row r="17573" spans="16:20" x14ac:dyDescent="0.15">
      <c r="P17573" s="115"/>
      <c r="Q17573" s="116"/>
      <c r="R17573" s="116"/>
      <c r="S17573" s="116"/>
      <c r="T17573" s="117"/>
    </row>
    <row r="17574" spans="16:20" x14ac:dyDescent="0.15">
      <c r="P17574" s="115"/>
      <c r="Q17574" s="116"/>
      <c r="R17574" s="116"/>
      <c r="S17574" s="116"/>
      <c r="T17574" s="117"/>
    </row>
    <row r="17575" spans="16:20" x14ac:dyDescent="0.15">
      <c r="P17575" s="115"/>
      <c r="Q17575" s="116"/>
      <c r="R17575" s="116"/>
      <c r="S17575" s="116"/>
      <c r="T17575" s="117"/>
    </row>
    <row r="17576" spans="16:20" x14ac:dyDescent="0.15">
      <c r="P17576" s="115"/>
      <c r="Q17576" s="116"/>
      <c r="R17576" s="116"/>
      <c r="S17576" s="116"/>
      <c r="T17576" s="117"/>
    </row>
    <row r="17577" spans="16:20" x14ac:dyDescent="0.15">
      <c r="P17577" s="115"/>
      <c r="Q17577" s="116"/>
      <c r="R17577" s="116"/>
      <c r="S17577" s="116"/>
      <c r="T17577" s="117"/>
    </row>
    <row r="17578" spans="16:20" x14ac:dyDescent="0.15">
      <c r="P17578" s="115"/>
      <c r="Q17578" s="116"/>
      <c r="R17578" s="116"/>
      <c r="S17578" s="116"/>
      <c r="T17578" s="117"/>
    </row>
    <row r="17579" spans="16:20" x14ac:dyDescent="0.15">
      <c r="P17579" s="115"/>
      <c r="Q17579" s="116"/>
      <c r="R17579" s="116"/>
      <c r="S17579" s="116"/>
      <c r="T17579" s="117"/>
    </row>
    <row r="17580" spans="16:20" x14ac:dyDescent="0.15">
      <c r="P17580" s="115"/>
      <c r="Q17580" s="116"/>
      <c r="R17580" s="116"/>
      <c r="S17580" s="116"/>
      <c r="T17580" s="117"/>
    </row>
    <row r="17581" spans="16:20" x14ac:dyDescent="0.15">
      <c r="P17581" s="115"/>
      <c r="Q17581" s="116"/>
      <c r="R17581" s="116"/>
      <c r="S17581" s="116"/>
      <c r="T17581" s="117"/>
    </row>
    <row r="17582" spans="16:20" x14ac:dyDescent="0.15">
      <c r="P17582" s="115"/>
      <c r="Q17582" s="116"/>
      <c r="R17582" s="116"/>
      <c r="S17582" s="116"/>
      <c r="T17582" s="117"/>
    </row>
    <row r="17583" spans="16:20" x14ac:dyDescent="0.15">
      <c r="P17583" s="115"/>
      <c r="Q17583" s="116"/>
      <c r="R17583" s="116"/>
      <c r="S17583" s="116"/>
      <c r="T17583" s="117"/>
    </row>
    <row r="17584" spans="16:20" x14ac:dyDescent="0.15">
      <c r="P17584" s="115"/>
      <c r="Q17584" s="116"/>
      <c r="R17584" s="116"/>
      <c r="S17584" s="116"/>
      <c r="T17584" s="117"/>
    </row>
    <row r="17585" spans="16:20" x14ac:dyDescent="0.15">
      <c r="P17585" s="115"/>
      <c r="Q17585" s="116"/>
      <c r="R17585" s="116"/>
      <c r="S17585" s="116"/>
      <c r="T17585" s="117"/>
    </row>
    <row r="17586" spans="16:20" x14ac:dyDescent="0.15">
      <c r="P17586" s="115"/>
      <c r="Q17586" s="116"/>
      <c r="R17586" s="116"/>
      <c r="S17586" s="116"/>
      <c r="T17586" s="117"/>
    </row>
    <row r="17587" spans="16:20" x14ac:dyDescent="0.15">
      <c r="P17587" s="115"/>
      <c r="Q17587" s="116"/>
      <c r="R17587" s="116"/>
      <c r="S17587" s="116"/>
      <c r="T17587" s="117"/>
    </row>
    <row r="17588" spans="16:20" x14ac:dyDescent="0.15">
      <c r="P17588" s="115"/>
      <c r="Q17588" s="116"/>
      <c r="R17588" s="116"/>
      <c r="S17588" s="116"/>
      <c r="T17588" s="117"/>
    </row>
    <row r="17589" spans="16:20" x14ac:dyDescent="0.15">
      <c r="P17589" s="115"/>
      <c r="Q17589" s="116"/>
      <c r="R17589" s="116"/>
      <c r="S17589" s="116"/>
      <c r="T17589" s="117"/>
    </row>
    <row r="17590" spans="16:20" x14ac:dyDescent="0.15">
      <c r="P17590" s="115"/>
      <c r="Q17590" s="116"/>
      <c r="R17590" s="116"/>
      <c r="S17590" s="116"/>
      <c r="T17590" s="117"/>
    </row>
    <row r="17591" spans="16:20" x14ac:dyDescent="0.15">
      <c r="P17591" s="115"/>
      <c r="Q17591" s="116"/>
      <c r="R17591" s="116"/>
      <c r="S17591" s="116"/>
      <c r="T17591" s="117"/>
    </row>
    <row r="17592" spans="16:20" x14ac:dyDescent="0.15">
      <c r="P17592" s="115"/>
      <c r="Q17592" s="116"/>
      <c r="R17592" s="116"/>
      <c r="S17592" s="116"/>
      <c r="T17592" s="117"/>
    </row>
    <row r="17593" spans="16:20" x14ac:dyDescent="0.15">
      <c r="P17593" s="115"/>
      <c r="Q17593" s="116"/>
      <c r="R17593" s="116"/>
      <c r="S17593" s="116"/>
      <c r="T17593" s="117"/>
    </row>
    <row r="17594" spans="16:20" x14ac:dyDescent="0.15">
      <c r="P17594" s="115"/>
      <c r="Q17594" s="116"/>
      <c r="R17594" s="116"/>
      <c r="S17594" s="116"/>
      <c r="T17594" s="117"/>
    </row>
    <row r="17595" spans="16:20" x14ac:dyDescent="0.15">
      <c r="P17595" s="115"/>
      <c r="Q17595" s="116"/>
      <c r="R17595" s="116"/>
      <c r="S17595" s="116"/>
      <c r="T17595" s="117"/>
    </row>
    <row r="17596" spans="16:20" x14ac:dyDescent="0.15">
      <c r="P17596" s="115"/>
      <c r="Q17596" s="116"/>
      <c r="R17596" s="116"/>
      <c r="S17596" s="116"/>
      <c r="T17596" s="117"/>
    </row>
    <row r="17597" spans="16:20" x14ac:dyDescent="0.15">
      <c r="P17597" s="115"/>
      <c r="Q17597" s="116"/>
      <c r="R17597" s="116"/>
      <c r="S17597" s="116"/>
      <c r="T17597" s="117"/>
    </row>
    <row r="17598" spans="16:20" x14ac:dyDescent="0.15">
      <c r="P17598" s="115"/>
      <c r="Q17598" s="116"/>
      <c r="R17598" s="116"/>
      <c r="S17598" s="116"/>
      <c r="T17598" s="117"/>
    </row>
    <row r="17599" spans="16:20" x14ac:dyDescent="0.15">
      <c r="P17599" s="115"/>
      <c r="Q17599" s="116"/>
      <c r="R17599" s="116"/>
      <c r="S17599" s="116"/>
      <c r="T17599" s="117"/>
    </row>
    <row r="17600" spans="16:20" x14ac:dyDescent="0.15">
      <c r="P17600" s="115"/>
      <c r="Q17600" s="116"/>
      <c r="R17600" s="116"/>
      <c r="S17600" s="116"/>
      <c r="T17600" s="117"/>
    </row>
    <row r="17601" spans="16:20" x14ac:dyDescent="0.15">
      <c r="P17601" s="115"/>
      <c r="Q17601" s="116"/>
      <c r="R17601" s="116"/>
      <c r="S17601" s="116"/>
      <c r="T17601" s="117"/>
    </row>
    <row r="17602" spans="16:20" x14ac:dyDescent="0.15">
      <c r="P17602" s="115"/>
      <c r="Q17602" s="116"/>
      <c r="R17602" s="116"/>
      <c r="S17602" s="116"/>
      <c r="T17602" s="117"/>
    </row>
    <row r="17603" spans="16:20" x14ac:dyDescent="0.15">
      <c r="P17603" s="115"/>
      <c r="Q17603" s="116"/>
      <c r="R17603" s="116"/>
      <c r="S17603" s="116"/>
      <c r="T17603" s="117"/>
    </row>
    <row r="17604" spans="16:20" x14ac:dyDescent="0.15">
      <c r="P17604" s="115"/>
      <c r="Q17604" s="116"/>
      <c r="R17604" s="116"/>
      <c r="S17604" s="116"/>
      <c r="T17604" s="117"/>
    </row>
    <row r="17605" spans="16:20" x14ac:dyDescent="0.15">
      <c r="P17605" s="115"/>
      <c r="Q17605" s="116"/>
      <c r="R17605" s="116"/>
      <c r="S17605" s="116"/>
      <c r="T17605" s="117"/>
    </row>
    <row r="17606" spans="16:20" x14ac:dyDescent="0.15">
      <c r="P17606" s="115"/>
      <c r="Q17606" s="116"/>
      <c r="R17606" s="116"/>
      <c r="S17606" s="116"/>
      <c r="T17606" s="117"/>
    </row>
    <row r="17607" spans="16:20" x14ac:dyDescent="0.15">
      <c r="P17607" s="115"/>
      <c r="Q17607" s="116"/>
      <c r="R17607" s="116"/>
      <c r="S17607" s="116"/>
      <c r="T17607" s="117"/>
    </row>
    <row r="17608" spans="16:20" x14ac:dyDescent="0.15">
      <c r="P17608" s="115"/>
      <c r="Q17608" s="116"/>
      <c r="R17608" s="116"/>
      <c r="S17608" s="116"/>
      <c r="T17608" s="117"/>
    </row>
    <row r="17609" spans="16:20" x14ac:dyDescent="0.15">
      <c r="P17609" s="115"/>
      <c r="Q17609" s="116"/>
      <c r="R17609" s="116"/>
      <c r="S17609" s="116"/>
      <c r="T17609" s="117"/>
    </row>
    <row r="17610" spans="16:20" x14ac:dyDescent="0.15">
      <c r="P17610" s="115"/>
      <c r="Q17610" s="116"/>
      <c r="R17610" s="116"/>
      <c r="S17610" s="116"/>
      <c r="T17610" s="117"/>
    </row>
    <row r="17611" spans="16:20" x14ac:dyDescent="0.15">
      <c r="P17611" s="115"/>
      <c r="Q17611" s="116"/>
      <c r="R17611" s="116"/>
      <c r="S17611" s="116"/>
      <c r="T17611" s="117"/>
    </row>
    <row r="17612" spans="16:20" x14ac:dyDescent="0.15">
      <c r="P17612" s="115"/>
      <c r="Q17612" s="116"/>
      <c r="R17612" s="116"/>
      <c r="S17612" s="116"/>
      <c r="T17612" s="117"/>
    </row>
    <row r="17613" spans="16:20" x14ac:dyDescent="0.15">
      <c r="P17613" s="115"/>
      <c r="Q17613" s="116"/>
      <c r="R17613" s="116"/>
      <c r="S17613" s="116"/>
      <c r="T17613" s="117"/>
    </row>
    <row r="17614" spans="16:20" x14ac:dyDescent="0.15">
      <c r="P17614" s="115"/>
      <c r="Q17614" s="116"/>
      <c r="R17614" s="116"/>
      <c r="S17614" s="116"/>
      <c r="T17614" s="117"/>
    </row>
    <row r="17615" spans="16:20" x14ac:dyDescent="0.15">
      <c r="P17615" s="115"/>
      <c r="Q17615" s="116"/>
      <c r="R17615" s="116"/>
      <c r="S17615" s="116"/>
      <c r="T17615" s="117"/>
    </row>
    <row r="17616" spans="16:20" x14ac:dyDescent="0.15">
      <c r="P17616" s="115"/>
      <c r="Q17616" s="116"/>
      <c r="R17616" s="116"/>
      <c r="S17616" s="116"/>
      <c r="T17616" s="117"/>
    </row>
    <row r="17617" spans="16:20" x14ac:dyDescent="0.15">
      <c r="P17617" s="115"/>
      <c r="Q17617" s="116"/>
      <c r="R17617" s="116"/>
      <c r="S17617" s="116"/>
      <c r="T17617" s="117"/>
    </row>
    <row r="17618" spans="16:20" x14ac:dyDescent="0.15">
      <c r="P17618" s="115"/>
      <c r="Q17618" s="116"/>
      <c r="R17618" s="116"/>
      <c r="S17618" s="116"/>
      <c r="T17618" s="117"/>
    </row>
    <row r="17619" spans="16:20" x14ac:dyDescent="0.15">
      <c r="P17619" s="115"/>
      <c r="Q17619" s="116"/>
      <c r="R17619" s="116"/>
      <c r="S17619" s="116"/>
      <c r="T17619" s="117"/>
    </row>
    <row r="17620" spans="16:20" x14ac:dyDescent="0.15">
      <c r="P17620" s="115"/>
      <c r="Q17620" s="116"/>
      <c r="R17620" s="116"/>
      <c r="S17620" s="116"/>
      <c r="T17620" s="117"/>
    </row>
    <row r="17621" spans="16:20" x14ac:dyDescent="0.15">
      <c r="P17621" s="115"/>
      <c r="Q17621" s="116"/>
      <c r="R17621" s="116"/>
      <c r="S17621" s="116"/>
      <c r="T17621" s="117"/>
    </row>
    <row r="17622" spans="16:20" x14ac:dyDescent="0.15">
      <c r="P17622" s="115"/>
      <c r="Q17622" s="116"/>
      <c r="R17622" s="116"/>
      <c r="S17622" s="116"/>
      <c r="T17622" s="117"/>
    </row>
    <row r="17623" spans="16:20" x14ac:dyDescent="0.15">
      <c r="P17623" s="115"/>
      <c r="Q17623" s="116"/>
      <c r="R17623" s="116"/>
      <c r="S17623" s="116"/>
      <c r="T17623" s="117"/>
    </row>
    <row r="17624" spans="16:20" x14ac:dyDescent="0.15">
      <c r="P17624" s="115"/>
      <c r="Q17624" s="116"/>
      <c r="R17624" s="116"/>
      <c r="S17624" s="116"/>
      <c r="T17624" s="117"/>
    </row>
    <row r="17625" spans="16:20" x14ac:dyDescent="0.15">
      <c r="P17625" s="115"/>
      <c r="Q17625" s="116"/>
      <c r="R17625" s="116"/>
      <c r="S17625" s="116"/>
      <c r="T17625" s="117"/>
    </row>
    <row r="17626" spans="16:20" x14ac:dyDescent="0.15">
      <c r="P17626" s="115"/>
      <c r="Q17626" s="116"/>
      <c r="R17626" s="116"/>
      <c r="S17626" s="116"/>
      <c r="T17626" s="117"/>
    </row>
    <row r="17627" spans="16:20" x14ac:dyDescent="0.15">
      <c r="P17627" s="115"/>
      <c r="Q17627" s="116"/>
      <c r="R17627" s="116"/>
      <c r="S17627" s="116"/>
      <c r="T17627" s="117"/>
    </row>
    <row r="17628" spans="16:20" x14ac:dyDescent="0.15">
      <c r="P17628" s="115"/>
      <c r="Q17628" s="116"/>
      <c r="R17628" s="116"/>
      <c r="S17628" s="116"/>
      <c r="T17628" s="117"/>
    </row>
    <row r="17629" spans="16:20" x14ac:dyDescent="0.15">
      <c r="P17629" s="115"/>
      <c r="Q17629" s="116"/>
      <c r="R17629" s="116"/>
      <c r="S17629" s="116"/>
      <c r="T17629" s="117"/>
    </row>
    <row r="17630" spans="16:20" x14ac:dyDescent="0.15">
      <c r="P17630" s="115"/>
      <c r="Q17630" s="116"/>
      <c r="R17630" s="116"/>
      <c r="S17630" s="116"/>
      <c r="T17630" s="117"/>
    </row>
    <row r="17631" spans="16:20" x14ac:dyDescent="0.15">
      <c r="P17631" s="115"/>
      <c r="Q17631" s="116"/>
      <c r="R17631" s="116"/>
      <c r="S17631" s="116"/>
      <c r="T17631" s="117"/>
    </row>
    <row r="17632" spans="16:20" x14ac:dyDescent="0.15">
      <c r="P17632" s="115"/>
      <c r="Q17632" s="116"/>
      <c r="R17632" s="116"/>
      <c r="S17632" s="116"/>
      <c r="T17632" s="117"/>
    </row>
    <row r="17633" spans="16:20" x14ac:dyDescent="0.15">
      <c r="P17633" s="115"/>
      <c r="Q17633" s="116"/>
      <c r="R17633" s="116"/>
      <c r="S17633" s="116"/>
      <c r="T17633" s="117"/>
    </row>
    <row r="17634" spans="16:20" x14ac:dyDescent="0.15">
      <c r="P17634" s="115"/>
      <c r="Q17634" s="116"/>
      <c r="R17634" s="116"/>
      <c r="S17634" s="116"/>
      <c r="T17634" s="117"/>
    </row>
    <row r="17635" spans="16:20" x14ac:dyDescent="0.15">
      <c r="P17635" s="115"/>
      <c r="Q17635" s="116"/>
      <c r="R17635" s="116"/>
      <c r="S17635" s="116"/>
      <c r="T17635" s="117"/>
    </row>
    <row r="17636" spans="16:20" x14ac:dyDescent="0.15">
      <c r="P17636" s="115"/>
      <c r="Q17636" s="116"/>
      <c r="R17636" s="116"/>
      <c r="S17636" s="116"/>
      <c r="T17636" s="117"/>
    </row>
    <row r="17637" spans="16:20" x14ac:dyDescent="0.15">
      <c r="P17637" s="115"/>
      <c r="Q17637" s="116"/>
      <c r="R17637" s="116"/>
      <c r="S17637" s="116"/>
      <c r="T17637" s="117"/>
    </row>
    <row r="17638" spans="16:20" x14ac:dyDescent="0.15">
      <c r="P17638" s="115"/>
      <c r="Q17638" s="116"/>
      <c r="R17638" s="116"/>
      <c r="S17638" s="116"/>
      <c r="T17638" s="117"/>
    </row>
    <row r="17639" spans="16:20" x14ac:dyDescent="0.15">
      <c r="P17639" s="115"/>
      <c r="Q17639" s="116"/>
      <c r="R17639" s="116"/>
      <c r="S17639" s="116"/>
      <c r="T17639" s="117"/>
    </row>
    <row r="17640" spans="16:20" x14ac:dyDescent="0.15">
      <c r="P17640" s="115"/>
      <c r="Q17640" s="116"/>
      <c r="R17640" s="116"/>
      <c r="S17640" s="116"/>
      <c r="T17640" s="117"/>
    </row>
    <row r="17641" spans="16:20" x14ac:dyDescent="0.15">
      <c r="P17641" s="115"/>
      <c r="Q17641" s="116"/>
      <c r="R17641" s="116"/>
      <c r="S17641" s="116"/>
      <c r="T17641" s="117"/>
    </row>
    <row r="17642" spans="16:20" x14ac:dyDescent="0.15">
      <c r="P17642" s="115"/>
      <c r="Q17642" s="116"/>
      <c r="R17642" s="116"/>
      <c r="S17642" s="116"/>
      <c r="T17642" s="117"/>
    </row>
    <row r="17643" spans="16:20" x14ac:dyDescent="0.15">
      <c r="P17643" s="115"/>
      <c r="Q17643" s="116"/>
      <c r="R17643" s="116"/>
      <c r="S17643" s="116"/>
      <c r="T17643" s="117"/>
    </row>
    <row r="17644" spans="16:20" x14ac:dyDescent="0.15">
      <c r="P17644" s="115"/>
      <c r="Q17644" s="116"/>
      <c r="R17644" s="116"/>
      <c r="S17644" s="116"/>
      <c r="T17644" s="117"/>
    </row>
    <row r="17645" spans="16:20" x14ac:dyDescent="0.15">
      <c r="P17645" s="115"/>
      <c r="Q17645" s="116"/>
      <c r="R17645" s="116"/>
      <c r="S17645" s="116"/>
      <c r="T17645" s="117"/>
    </row>
    <row r="17646" spans="16:20" x14ac:dyDescent="0.15">
      <c r="P17646" s="115"/>
      <c r="Q17646" s="116"/>
      <c r="R17646" s="116"/>
      <c r="S17646" s="116"/>
      <c r="T17646" s="117"/>
    </row>
    <row r="17647" spans="16:20" x14ac:dyDescent="0.15">
      <c r="P17647" s="115"/>
      <c r="Q17647" s="116"/>
      <c r="R17647" s="116"/>
      <c r="S17647" s="116"/>
      <c r="T17647" s="117"/>
    </row>
    <row r="17648" spans="16:20" x14ac:dyDescent="0.15">
      <c r="P17648" s="115"/>
      <c r="Q17648" s="116"/>
      <c r="R17648" s="116"/>
      <c r="S17648" s="116"/>
      <c r="T17648" s="117"/>
    </row>
    <row r="17649" spans="16:20" x14ac:dyDescent="0.15">
      <c r="P17649" s="115"/>
      <c r="Q17649" s="116"/>
      <c r="R17649" s="116"/>
      <c r="S17649" s="116"/>
      <c r="T17649" s="117"/>
    </row>
    <row r="17650" spans="16:20" x14ac:dyDescent="0.15">
      <c r="P17650" s="115"/>
      <c r="Q17650" s="116"/>
      <c r="R17650" s="116"/>
      <c r="S17650" s="116"/>
      <c r="T17650" s="117"/>
    </row>
    <row r="17651" spans="16:20" x14ac:dyDescent="0.15">
      <c r="P17651" s="115"/>
      <c r="Q17651" s="116"/>
      <c r="R17651" s="116"/>
      <c r="S17651" s="116"/>
      <c r="T17651" s="117"/>
    </row>
    <row r="17652" spans="16:20" x14ac:dyDescent="0.15">
      <c r="P17652" s="115"/>
      <c r="Q17652" s="116"/>
      <c r="R17652" s="116"/>
      <c r="S17652" s="116"/>
      <c r="T17652" s="117"/>
    </row>
    <row r="17653" spans="16:20" x14ac:dyDescent="0.15">
      <c r="P17653" s="115"/>
      <c r="Q17653" s="116"/>
      <c r="R17653" s="116"/>
      <c r="S17653" s="116"/>
      <c r="T17653" s="117"/>
    </row>
    <row r="17654" spans="16:20" x14ac:dyDescent="0.15">
      <c r="P17654" s="115"/>
      <c r="Q17654" s="116"/>
      <c r="R17654" s="116"/>
      <c r="S17654" s="116"/>
      <c r="T17654" s="117"/>
    </row>
    <row r="17655" spans="16:20" x14ac:dyDescent="0.15">
      <c r="P17655" s="115"/>
      <c r="Q17655" s="116"/>
      <c r="R17655" s="116"/>
      <c r="S17655" s="116"/>
      <c r="T17655" s="117"/>
    </row>
    <row r="17656" spans="16:20" x14ac:dyDescent="0.15">
      <c r="P17656" s="115"/>
      <c r="Q17656" s="116"/>
      <c r="R17656" s="116"/>
      <c r="S17656" s="116"/>
      <c r="T17656" s="117"/>
    </row>
    <row r="17657" spans="16:20" x14ac:dyDescent="0.15">
      <c r="P17657" s="115"/>
      <c r="Q17657" s="116"/>
      <c r="R17657" s="116"/>
      <c r="S17657" s="116"/>
      <c r="T17657" s="117"/>
    </row>
    <row r="17658" spans="16:20" x14ac:dyDescent="0.15">
      <c r="P17658" s="115"/>
      <c r="Q17658" s="116"/>
      <c r="R17658" s="116"/>
      <c r="S17658" s="116"/>
      <c r="T17658" s="117"/>
    </row>
    <row r="17659" spans="16:20" x14ac:dyDescent="0.15">
      <c r="P17659" s="115"/>
      <c r="Q17659" s="116"/>
      <c r="R17659" s="116"/>
      <c r="S17659" s="116"/>
      <c r="T17659" s="117"/>
    </row>
    <row r="17660" spans="16:20" x14ac:dyDescent="0.15">
      <c r="P17660" s="115"/>
      <c r="Q17660" s="116"/>
      <c r="R17660" s="116"/>
      <c r="S17660" s="116"/>
      <c r="T17660" s="117"/>
    </row>
    <row r="17661" spans="16:20" x14ac:dyDescent="0.15">
      <c r="P17661" s="115"/>
      <c r="Q17661" s="116"/>
      <c r="R17661" s="116"/>
      <c r="S17661" s="116"/>
      <c r="T17661" s="117"/>
    </row>
    <row r="17662" spans="16:20" x14ac:dyDescent="0.15">
      <c r="P17662" s="115"/>
      <c r="Q17662" s="116"/>
      <c r="R17662" s="116"/>
      <c r="S17662" s="116"/>
      <c r="T17662" s="117"/>
    </row>
    <row r="17663" spans="16:20" x14ac:dyDescent="0.15">
      <c r="P17663" s="115"/>
      <c r="Q17663" s="116"/>
      <c r="R17663" s="116"/>
      <c r="S17663" s="116"/>
      <c r="T17663" s="117"/>
    </row>
    <row r="17664" spans="16:20" x14ac:dyDescent="0.15">
      <c r="P17664" s="115"/>
      <c r="Q17664" s="116"/>
      <c r="R17664" s="116"/>
      <c r="S17664" s="116"/>
      <c r="T17664" s="117"/>
    </row>
    <row r="17665" spans="16:20" x14ac:dyDescent="0.15">
      <c r="P17665" s="115"/>
      <c r="Q17665" s="116"/>
      <c r="R17665" s="116"/>
      <c r="S17665" s="116"/>
      <c r="T17665" s="117"/>
    </row>
    <row r="17666" spans="16:20" x14ac:dyDescent="0.15">
      <c r="P17666" s="115"/>
      <c r="Q17666" s="116"/>
      <c r="R17666" s="116"/>
      <c r="S17666" s="116"/>
      <c r="T17666" s="117"/>
    </row>
    <row r="17667" spans="16:20" x14ac:dyDescent="0.15">
      <c r="P17667" s="115"/>
      <c r="Q17667" s="116"/>
      <c r="R17667" s="116"/>
      <c r="S17667" s="116"/>
      <c r="T17667" s="117"/>
    </row>
    <row r="17668" spans="16:20" x14ac:dyDescent="0.15">
      <c r="P17668" s="115"/>
      <c r="Q17668" s="116"/>
      <c r="R17668" s="116"/>
      <c r="S17668" s="116"/>
      <c r="T17668" s="117"/>
    </row>
    <row r="17669" spans="16:20" x14ac:dyDescent="0.15">
      <c r="P17669" s="115"/>
      <c r="Q17669" s="116"/>
      <c r="R17669" s="116"/>
      <c r="S17669" s="116"/>
      <c r="T17669" s="117"/>
    </row>
    <row r="17670" spans="16:20" x14ac:dyDescent="0.15">
      <c r="P17670" s="115"/>
      <c r="Q17670" s="116"/>
      <c r="R17670" s="116"/>
      <c r="S17670" s="116"/>
      <c r="T17670" s="117"/>
    </row>
    <row r="17671" spans="16:20" x14ac:dyDescent="0.15">
      <c r="P17671" s="115"/>
      <c r="Q17671" s="116"/>
      <c r="R17671" s="116"/>
      <c r="S17671" s="116"/>
      <c r="T17671" s="117"/>
    </row>
    <row r="17672" spans="16:20" x14ac:dyDescent="0.15">
      <c r="P17672" s="115"/>
      <c r="Q17672" s="116"/>
      <c r="R17672" s="116"/>
      <c r="S17672" s="116"/>
      <c r="T17672" s="117"/>
    </row>
    <row r="17673" spans="16:20" x14ac:dyDescent="0.15">
      <c r="P17673" s="115"/>
      <c r="Q17673" s="116"/>
      <c r="R17673" s="116"/>
      <c r="S17673" s="116"/>
      <c r="T17673" s="117"/>
    </row>
    <row r="17674" spans="16:20" x14ac:dyDescent="0.15">
      <c r="P17674" s="115"/>
      <c r="Q17674" s="116"/>
      <c r="R17674" s="116"/>
      <c r="S17674" s="116"/>
      <c r="T17674" s="117"/>
    </row>
    <row r="17675" spans="16:20" x14ac:dyDescent="0.15">
      <c r="P17675" s="115"/>
      <c r="Q17675" s="116"/>
      <c r="R17675" s="116"/>
      <c r="S17675" s="116"/>
      <c r="T17675" s="117"/>
    </row>
    <row r="17676" spans="16:20" x14ac:dyDescent="0.15">
      <c r="P17676" s="115"/>
      <c r="Q17676" s="116"/>
      <c r="R17676" s="116"/>
      <c r="S17676" s="116"/>
      <c r="T17676" s="117"/>
    </row>
    <row r="17677" spans="16:20" x14ac:dyDescent="0.15">
      <c r="P17677" s="115"/>
      <c r="Q17677" s="116"/>
      <c r="R17677" s="116"/>
      <c r="S17677" s="116"/>
      <c r="T17677" s="117"/>
    </row>
    <row r="17678" spans="16:20" x14ac:dyDescent="0.15">
      <c r="P17678" s="115"/>
      <c r="Q17678" s="116"/>
      <c r="R17678" s="116"/>
      <c r="S17678" s="116"/>
      <c r="T17678" s="117"/>
    </row>
    <row r="17679" spans="16:20" x14ac:dyDescent="0.15">
      <c r="P17679" s="115"/>
      <c r="Q17679" s="116"/>
      <c r="R17679" s="116"/>
      <c r="S17679" s="116"/>
      <c r="T17679" s="117"/>
    </row>
    <row r="17680" spans="16:20" x14ac:dyDescent="0.15">
      <c r="P17680" s="115"/>
      <c r="Q17680" s="116"/>
      <c r="R17680" s="116"/>
      <c r="S17680" s="116"/>
      <c r="T17680" s="117"/>
    </row>
    <row r="17681" spans="16:20" x14ac:dyDescent="0.15">
      <c r="P17681" s="115"/>
      <c r="Q17681" s="116"/>
      <c r="R17681" s="116"/>
      <c r="S17681" s="116"/>
      <c r="T17681" s="117"/>
    </row>
    <row r="17682" spans="16:20" x14ac:dyDescent="0.15">
      <c r="P17682" s="115"/>
      <c r="Q17682" s="116"/>
      <c r="R17682" s="116"/>
      <c r="S17682" s="116"/>
      <c r="T17682" s="117"/>
    </row>
    <row r="17683" spans="16:20" x14ac:dyDescent="0.15">
      <c r="P17683" s="115"/>
      <c r="Q17683" s="116"/>
      <c r="R17683" s="116"/>
      <c r="S17683" s="116"/>
      <c r="T17683" s="117"/>
    </row>
    <row r="17684" spans="16:20" x14ac:dyDescent="0.15">
      <c r="P17684" s="115"/>
      <c r="Q17684" s="116"/>
      <c r="R17684" s="116"/>
      <c r="S17684" s="116"/>
      <c r="T17684" s="117"/>
    </row>
    <row r="17685" spans="16:20" x14ac:dyDescent="0.15">
      <c r="P17685" s="115"/>
      <c r="Q17685" s="116"/>
      <c r="R17685" s="116"/>
      <c r="S17685" s="116"/>
      <c r="T17685" s="117"/>
    </row>
    <row r="17686" spans="16:20" x14ac:dyDescent="0.15">
      <c r="P17686" s="115"/>
      <c r="Q17686" s="116"/>
      <c r="R17686" s="116"/>
      <c r="S17686" s="116"/>
      <c r="T17686" s="117"/>
    </row>
    <row r="17687" spans="16:20" x14ac:dyDescent="0.15">
      <c r="P17687" s="115"/>
      <c r="Q17687" s="116"/>
      <c r="R17687" s="116"/>
      <c r="S17687" s="116"/>
      <c r="T17687" s="117"/>
    </row>
    <row r="17688" spans="16:20" x14ac:dyDescent="0.15">
      <c r="P17688" s="115"/>
      <c r="Q17688" s="116"/>
      <c r="R17688" s="116"/>
      <c r="S17688" s="116"/>
      <c r="T17688" s="117"/>
    </row>
    <row r="17689" spans="16:20" x14ac:dyDescent="0.15">
      <c r="P17689" s="115"/>
      <c r="Q17689" s="116"/>
      <c r="R17689" s="116"/>
      <c r="S17689" s="116"/>
      <c r="T17689" s="117"/>
    </row>
    <row r="17690" spans="16:20" x14ac:dyDescent="0.15">
      <c r="P17690" s="115"/>
      <c r="Q17690" s="116"/>
      <c r="R17690" s="116"/>
      <c r="S17690" s="116"/>
      <c r="T17690" s="117"/>
    </row>
    <row r="17691" spans="16:20" x14ac:dyDescent="0.15">
      <c r="P17691" s="115"/>
      <c r="Q17691" s="116"/>
      <c r="R17691" s="116"/>
      <c r="S17691" s="116"/>
      <c r="T17691" s="117"/>
    </row>
    <row r="17692" spans="16:20" x14ac:dyDescent="0.15">
      <c r="P17692" s="115"/>
      <c r="Q17692" s="116"/>
      <c r="R17692" s="116"/>
      <c r="S17692" s="116"/>
      <c r="T17692" s="117"/>
    </row>
    <row r="17693" spans="16:20" x14ac:dyDescent="0.15">
      <c r="P17693" s="115"/>
      <c r="Q17693" s="116"/>
      <c r="R17693" s="116"/>
      <c r="S17693" s="116"/>
      <c r="T17693" s="117"/>
    </row>
    <row r="17694" spans="16:20" x14ac:dyDescent="0.15">
      <c r="P17694" s="115"/>
      <c r="Q17694" s="116"/>
      <c r="R17694" s="116"/>
      <c r="S17694" s="116"/>
      <c r="T17694" s="117"/>
    </row>
    <row r="17695" spans="16:20" x14ac:dyDescent="0.15">
      <c r="P17695" s="115"/>
      <c r="Q17695" s="116"/>
      <c r="R17695" s="116"/>
      <c r="S17695" s="116"/>
      <c r="T17695" s="117"/>
    </row>
    <row r="17696" spans="16:20" x14ac:dyDescent="0.15">
      <c r="P17696" s="115"/>
      <c r="Q17696" s="116"/>
      <c r="R17696" s="116"/>
      <c r="S17696" s="116"/>
      <c r="T17696" s="117"/>
    </row>
    <row r="17697" spans="16:20" x14ac:dyDescent="0.15">
      <c r="P17697" s="115"/>
      <c r="Q17697" s="116"/>
      <c r="R17697" s="116"/>
      <c r="S17697" s="116"/>
      <c r="T17697" s="117"/>
    </row>
    <row r="17698" spans="16:20" x14ac:dyDescent="0.15">
      <c r="P17698" s="115"/>
      <c r="Q17698" s="116"/>
      <c r="R17698" s="116"/>
      <c r="S17698" s="116"/>
      <c r="T17698" s="117"/>
    </row>
    <row r="17699" spans="16:20" x14ac:dyDescent="0.15">
      <c r="P17699" s="115"/>
      <c r="Q17699" s="116"/>
      <c r="R17699" s="116"/>
      <c r="S17699" s="116"/>
      <c r="T17699" s="117"/>
    </row>
    <row r="17700" spans="16:20" x14ac:dyDescent="0.15">
      <c r="P17700" s="115"/>
      <c r="Q17700" s="116"/>
      <c r="R17700" s="116"/>
      <c r="S17700" s="116"/>
      <c r="T17700" s="117"/>
    </row>
    <row r="17701" spans="16:20" x14ac:dyDescent="0.15">
      <c r="P17701" s="115"/>
      <c r="Q17701" s="116"/>
      <c r="R17701" s="116"/>
      <c r="S17701" s="116"/>
      <c r="T17701" s="117"/>
    </row>
    <row r="17702" spans="16:20" x14ac:dyDescent="0.15">
      <c r="P17702" s="115"/>
      <c r="Q17702" s="116"/>
      <c r="R17702" s="116"/>
      <c r="S17702" s="116"/>
      <c r="T17702" s="117"/>
    </row>
    <row r="17703" spans="16:20" x14ac:dyDescent="0.15">
      <c r="P17703" s="115"/>
      <c r="Q17703" s="116"/>
      <c r="R17703" s="116"/>
      <c r="S17703" s="116"/>
      <c r="T17703" s="117"/>
    </row>
    <row r="17704" spans="16:20" x14ac:dyDescent="0.15">
      <c r="P17704" s="115"/>
      <c r="Q17704" s="116"/>
      <c r="R17704" s="116"/>
      <c r="S17704" s="116"/>
      <c r="T17704" s="117"/>
    </row>
    <row r="17705" spans="16:20" x14ac:dyDescent="0.15">
      <c r="P17705" s="115"/>
      <c r="Q17705" s="116"/>
      <c r="R17705" s="116"/>
      <c r="S17705" s="116"/>
      <c r="T17705" s="117"/>
    </row>
    <row r="17706" spans="16:20" x14ac:dyDescent="0.15">
      <c r="P17706" s="115"/>
      <c r="Q17706" s="116"/>
      <c r="R17706" s="116"/>
      <c r="S17706" s="116"/>
      <c r="T17706" s="117"/>
    </row>
    <row r="17707" spans="16:20" x14ac:dyDescent="0.15">
      <c r="P17707" s="115"/>
      <c r="Q17707" s="116"/>
      <c r="R17707" s="116"/>
      <c r="S17707" s="116"/>
      <c r="T17707" s="117"/>
    </row>
    <row r="17708" spans="16:20" x14ac:dyDescent="0.15">
      <c r="P17708" s="115"/>
      <c r="Q17708" s="116"/>
      <c r="R17708" s="116"/>
      <c r="S17708" s="116"/>
      <c r="T17708" s="117"/>
    </row>
    <row r="17709" spans="16:20" x14ac:dyDescent="0.15">
      <c r="P17709" s="115"/>
      <c r="Q17709" s="116"/>
      <c r="R17709" s="116"/>
      <c r="S17709" s="116"/>
      <c r="T17709" s="117"/>
    </row>
    <row r="17710" spans="16:20" x14ac:dyDescent="0.15">
      <c r="P17710" s="115"/>
      <c r="Q17710" s="116"/>
      <c r="R17710" s="116"/>
      <c r="S17710" s="116"/>
      <c r="T17710" s="117"/>
    </row>
    <row r="17711" spans="16:20" x14ac:dyDescent="0.15">
      <c r="P17711" s="115"/>
      <c r="Q17711" s="116"/>
      <c r="R17711" s="116"/>
      <c r="S17711" s="116"/>
      <c r="T17711" s="117"/>
    </row>
    <row r="17712" spans="16:20" x14ac:dyDescent="0.15">
      <c r="P17712" s="115"/>
      <c r="Q17712" s="116"/>
      <c r="R17712" s="116"/>
      <c r="S17712" s="116"/>
      <c r="T17712" s="117"/>
    </row>
    <row r="17713" spans="16:20" x14ac:dyDescent="0.15">
      <c r="P17713" s="115"/>
      <c r="Q17713" s="116"/>
      <c r="R17713" s="116"/>
      <c r="S17713" s="116"/>
      <c r="T17713" s="117"/>
    </row>
    <row r="17714" spans="16:20" x14ac:dyDescent="0.15">
      <c r="P17714" s="115"/>
      <c r="Q17714" s="116"/>
      <c r="R17714" s="116"/>
      <c r="S17714" s="116"/>
      <c r="T17714" s="117"/>
    </row>
    <row r="17715" spans="16:20" x14ac:dyDescent="0.15">
      <c r="P17715" s="115"/>
      <c r="Q17715" s="116"/>
      <c r="R17715" s="116"/>
      <c r="S17715" s="116"/>
      <c r="T17715" s="117"/>
    </row>
    <row r="17716" spans="16:20" x14ac:dyDescent="0.15">
      <c r="P17716" s="115"/>
      <c r="Q17716" s="116"/>
      <c r="R17716" s="116"/>
      <c r="S17716" s="116"/>
      <c r="T17716" s="117"/>
    </row>
    <row r="17717" spans="16:20" x14ac:dyDescent="0.15">
      <c r="P17717" s="115"/>
      <c r="Q17717" s="116"/>
      <c r="R17717" s="116"/>
      <c r="S17717" s="116"/>
      <c r="T17717" s="117"/>
    </row>
    <row r="17718" spans="16:20" x14ac:dyDescent="0.15">
      <c r="P17718" s="115"/>
      <c r="Q17718" s="116"/>
      <c r="R17718" s="116"/>
      <c r="S17718" s="116"/>
      <c r="T17718" s="117"/>
    </row>
    <row r="17719" spans="16:20" x14ac:dyDescent="0.15">
      <c r="P17719" s="115"/>
      <c r="Q17719" s="116"/>
      <c r="R17719" s="116"/>
      <c r="S17719" s="116"/>
      <c r="T17719" s="117"/>
    </row>
    <row r="17720" spans="16:20" x14ac:dyDescent="0.15">
      <c r="P17720" s="115"/>
      <c r="Q17720" s="116"/>
      <c r="R17720" s="116"/>
      <c r="S17720" s="116"/>
      <c r="T17720" s="117"/>
    </row>
    <row r="17721" spans="16:20" x14ac:dyDescent="0.15">
      <c r="P17721" s="115"/>
      <c r="Q17721" s="116"/>
      <c r="R17721" s="116"/>
      <c r="S17721" s="116"/>
      <c r="T17721" s="117"/>
    </row>
    <row r="17722" spans="16:20" x14ac:dyDescent="0.15">
      <c r="P17722" s="115"/>
      <c r="Q17722" s="116"/>
      <c r="R17722" s="116"/>
      <c r="S17722" s="116"/>
      <c r="T17722" s="117"/>
    </row>
    <row r="17723" spans="16:20" x14ac:dyDescent="0.15">
      <c r="P17723" s="115"/>
      <c r="Q17723" s="116"/>
      <c r="R17723" s="116"/>
      <c r="S17723" s="116"/>
      <c r="T17723" s="117"/>
    </row>
    <row r="17724" spans="16:20" x14ac:dyDescent="0.15">
      <c r="P17724" s="115"/>
      <c r="Q17724" s="116"/>
      <c r="R17724" s="116"/>
      <c r="S17724" s="116"/>
      <c r="T17724" s="117"/>
    </row>
    <row r="17725" spans="16:20" x14ac:dyDescent="0.15">
      <c r="P17725" s="115"/>
      <c r="Q17725" s="116"/>
      <c r="R17725" s="116"/>
      <c r="S17725" s="116"/>
      <c r="T17725" s="117"/>
    </row>
    <row r="17726" spans="16:20" x14ac:dyDescent="0.15">
      <c r="P17726" s="115"/>
      <c r="Q17726" s="116"/>
      <c r="R17726" s="116"/>
      <c r="S17726" s="116"/>
      <c r="T17726" s="117"/>
    </row>
    <row r="17727" spans="16:20" x14ac:dyDescent="0.15">
      <c r="P17727" s="115"/>
      <c r="Q17727" s="116"/>
      <c r="R17727" s="116"/>
      <c r="S17727" s="116"/>
      <c r="T17727" s="117"/>
    </row>
    <row r="17728" spans="16:20" x14ac:dyDescent="0.15">
      <c r="P17728" s="115"/>
      <c r="Q17728" s="116"/>
      <c r="R17728" s="116"/>
      <c r="S17728" s="116"/>
      <c r="T17728" s="117"/>
    </row>
    <row r="17729" spans="16:20" x14ac:dyDescent="0.15">
      <c r="P17729" s="115"/>
      <c r="Q17729" s="116"/>
      <c r="R17729" s="116"/>
      <c r="S17729" s="116"/>
      <c r="T17729" s="117"/>
    </row>
    <row r="17730" spans="16:20" x14ac:dyDescent="0.15">
      <c r="P17730" s="115"/>
      <c r="Q17730" s="116"/>
      <c r="R17730" s="116"/>
      <c r="S17730" s="116"/>
      <c r="T17730" s="117"/>
    </row>
    <row r="17731" spans="16:20" x14ac:dyDescent="0.15">
      <c r="P17731" s="115"/>
      <c r="Q17731" s="116"/>
      <c r="R17731" s="116"/>
      <c r="S17731" s="116"/>
      <c r="T17731" s="117"/>
    </row>
    <row r="17732" spans="16:20" x14ac:dyDescent="0.15">
      <c r="P17732" s="115"/>
      <c r="Q17732" s="116"/>
      <c r="R17732" s="116"/>
      <c r="S17732" s="116"/>
      <c r="T17732" s="117"/>
    </row>
    <row r="17733" spans="16:20" x14ac:dyDescent="0.15">
      <c r="P17733" s="115"/>
      <c r="Q17733" s="116"/>
      <c r="R17733" s="116"/>
      <c r="S17733" s="116"/>
      <c r="T17733" s="117"/>
    </row>
    <row r="17734" spans="16:20" x14ac:dyDescent="0.15">
      <c r="P17734" s="115"/>
      <c r="Q17734" s="116"/>
      <c r="R17734" s="116"/>
      <c r="S17734" s="116"/>
      <c r="T17734" s="117"/>
    </row>
    <row r="17735" spans="16:20" x14ac:dyDescent="0.15">
      <c r="P17735" s="115"/>
      <c r="Q17735" s="116"/>
      <c r="R17735" s="116"/>
      <c r="S17735" s="116"/>
      <c r="T17735" s="117"/>
    </row>
    <row r="17736" spans="16:20" x14ac:dyDescent="0.15">
      <c r="P17736" s="115"/>
      <c r="Q17736" s="116"/>
      <c r="R17736" s="116"/>
      <c r="S17736" s="116"/>
      <c r="T17736" s="117"/>
    </row>
    <row r="17737" spans="16:20" x14ac:dyDescent="0.15">
      <c r="P17737" s="115"/>
      <c r="Q17737" s="116"/>
      <c r="R17737" s="116"/>
      <c r="S17737" s="116"/>
      <c r="T17737" s="117"/>
    </row>
    <row r="17738" spans="16:20" x14ac:dyDescent="0.15">
      <c r="P17738" s="115"/>
      <c r="Q17738" s="116"/>
      <c r="R17738" s="116"/>
      <c r="S17738" s="116"/>
      <c r="T17738" s="117"/>
    </row>
    <row r="17739" spans="16:20" x14ac:dyDescent="0.15">
      <c r="P17739" s="115"/>
      <c r="Q17739" s="116"/>
      <c r="R17739" s="116"/>
      <c r="S17739" s="116"/>
      <c r="T17739" s="117"/>
    </row>
    <row r="17740" spans="16:20" x14ac:dyDescent="0.15">
      <c r="P17740" s="115"/>
      <c r="Q17740" s="116"/>
      <c r="R17740" s="116"/>
      <c r="S17740" s="116"/>
      <c r="T17740" s="117"/>
    </row>
    <row r="17741" spans="16:20" x14ac:dyDescent="0.15">
      <c r="P17741" s="115"/>
      <c r="Q17741" s="116"/>
      <c r="R17741" s="116"/>
      <c r="S17741" s="116"/>
      <c r="T17741" s="117"/>
    </row>
    <row r="17742" spans="16:20" x14ac:dyDescent="0.15">
      <c r="P17742" s="115"/>
      <c r="Q17742" s="116"/>
      <c r="R17742" s="116"/>
      <c r="S17742" s="116"/>
      <c r="T17742" s="117"/>
    </row>
    <row r="17743" spans="16:20" x14ac:dyDescent="0.15">
      <c r="P17743" s="115"/>
      <c r="Q17743" s="116"/>
      <c r="R17743" s="116"/>
      <c r="S17743" s="116"/>
      <c r="T17743" s="117"/>
    </row>
    <row r="17744" spans="16:20" x14ac:dyDescent="0.15">
      <c r="P17744" s="115"/>
      <c r="Q17744" s="116"/>
      <c r="R17744" s="116"/>
      <c r="S17744" s="116"/>
      <c r="T17744" s="117"/>
    </row>
    <row r="17745" spans="16:20" x14ac:dyDescent="0.15">
      <c r="P17745" s="115"/>
      <c r="Q17745" s="116"/>
      <c r="R17745" s="116"/>
      <c r="S17745" s="116"/>
      <c r="T17745" s="117"/>
    </row>
    <row r="17746" spans="16:20" x14ac:dyDescent="0.15">
      <c r="P17746" s="115"/>
      <c r="Q17746" s="116"/>
      <c r="R17746" s="116"/>
      <c r="S17746" s="116"/>
      <c r="T17746" s="117"/>
    </row>
    <row r="17747" spans="16:20" x14ac:dyDescent="0.15">
      <c r="P17747" s="115"/>
      <c r="Q17747" s="116"/>
      <c r="R17747" s="116"/>
      <c r="S17747" s="116"/>
      <c r="T17747" s="117"/>
    </row>
    <row r="17748" spans="16:20" x14ac:dyDescent="0.15">
      <c r="P17748" s="115"/>
      <c r="Q17748" s="116"/>
      <c r="R17748" s="116"/>
      <c r="S17748" s="116"/>
      <c r="T17748" s="117"/>
    </row>
    <row r="17749" spans="16:20" x14ac:dyDescent="0.15">
      <c r="P17749" s="115"/>
      <c r="Q17749" s="116"/>
      <c r="R17749" s="116"/>
      <c r="S17749" s="116"/>
      <c r="T17749" s="117"/>
    </row>
    <row r="17750" spans="16:20" x14ac:dyDescent="0.15">
      <c r="P17750" s="115"/>
      <c r="Q17750" s="116"/>
      <c r="R17750" s="116"/>
      <c r="S17750" s="116"/>
      <c r="T17750" s="117"/>
    </row>
    <row r="17751" spans="16:20" x14ac:dyDescent="0.15">
      <c r="P17751" s="115"/>
      <c r="Q17751" s="116"/>
      <c r="R17751" s="116"/>
      <c r="S17751" s="116"/>
      <c r="T17751" s="117"/>
    </row>
    <row r="17752" spans="16:20" x14ac:dyDescent="0.15">
      <c r="P17752" s="115"/>
      <c r="Q17752" s="116"/>
      <c r="R17752" s="116"/>
      <c r="S17752" s="116"/>
      <c r="T17752" s="117"/>
    </row>
    <row r="17753" spans="16:20" x14ac:dyDescent="0.15">
      <c r="P17753" s="115"/>
      <c r="Q17753" s="116"/>
      <c r="R17753" s="116"/>
      <c r="S17753" s="116"/>
      <c r="T17753" s="117"/>
    </row>
    <row r="17754" spans="16:20" x14ac:dyDescent="0.15">
      <c r="P17754" s="115"/>
      <c r="Q17754" s="116"/>
      <c r="R17754" s="116"/>
      <c r="S17754" s="116"/>
      <c r="T17754" s="117"/>
    </row>
    <row r="17755" spans="16:20" x14ac:dyDescent="0.15">
      <c r="P17755" s="115"/>
      <c r="Q17755" s="116"/>
      <c r="R17755" s="116"/>
      <c r="S17755" s="116"/>
      <c r="T17755" s="117"/>
    </row>
    <row r="17756" spans="16:20" x14ac:dyDescent="0.15">
      <c r="P17756" s="115"/>
      <c r="Q17756" s="116"/>
      <c r="R17756" s="116"/>
      <c r="S17756" s="116"/>
      <c r="T17756" s="117"/>
    </row>
    <row r="17757" spans="16:20" x14ac:dyDescent="0.15">
      <c r="P17757" s="115"/>
      <c r="Q17757" s="116"/>
      <c r="R17757" s="116"/>
      <c r="S17757" s="116"/>
      <c r="T17757" s="117"/>
    </row>
    <row r="17758" spans="16:20" x14ac:dyDescent="0.15">
      <c r="P17758" s="115"/>
      <c r="Q17758" s="116"/>
      <c r="R17758" s="116"/>
      <c r="S17758" s="116"/>
      <c r="T17758" s="117"/>
    </row>
    <row r="17759" spans="16:20" x14ac:dyDescent="0.15">
      <c r="P17759" s="115"/>
      <c r="Q17759" s="116"/>
      <c r="R17759" s="116"/>
      <c r="S17759" s="116"/>
      <c r="T17759" s="117"/>
    </row>
    <row r="17760" spans="16:20" x14ac:dyDescent="0.15">
      <c r="P17760" s="115"/>
      <c r="Q17760" s="116"/>
      <c r="R17760" s="116"/>
      <c r="S17760" s="116"/>
      <c r="T17760" s="117"/>
    </row>
    <row r="17761" spans="16:20" x14ac:dyDescent="0.15">
      <c r="P17761" s="115"/>
      <c r="Q17761" s="116"/>
      <c r="R17761" s="116"/>
      <c r="S17761" s="116"/>
      <c r="T17761" s="117"/>
    </row>
    <row r="17762" spans="16:20" x14ac:dyDescent="0.15">
      <c r="P17762" s="115"/>
      <c r="Q17762" s="116"/>
      <c r="R17762" s="116"/>
      <c r="S17762" s="116"/>
      <c r="T17762" s="117"/>
    </row>
    <row r="17763" spans="16:20" x14ac:dyDescent="0.15">
      <c r="P17763" s="115"/>
      <c r="Q17763" s="116"/>
      <c r="R17763" s="116"/>
      <c r="S17763" s="116"/>
      <c r="T17763" s="117"/>
    </row>
    <row r="17764" spans="16:20" x14ac:dyDescent="0.15">
      <c r="P17764" s="115"/>
      <c r="Q17764" s="116"/>
      <c r="R17764" s="116"/>
      <c r="S17764" s="116"/>
      <c r="T17764" s="117"/>
    </row>
    <row r="17765" spans="16:20" x14ac:dyDescent="0.15">
      <c r="P17765" s="115"/>
      <c r="Q17765" s="116"/>
      <c r="R17765" s="116"/>
      <c r="S17765" s="116"/>
      <c r="T17765" s="117"/>
    </row>
    <row r="17766" spans="16:20" x14ac:dyDescent="0.15">
      <c r="P17766" s="115"/>
      <c r="Q17766" s="116"/>
      <c r="R17766" s="116"/>
      <c r="S17766" s="116"/>
      <c r="T17766" s="117"/>
    </row>
    <row r="17767" spans="16:20" x14ac:dyDescent="0.15">
      <c r="P17767" s="115"/>
      <c r="Q17767" s="116"/>
      <c r="R17767" s="116"/>
      <c r="S17767" s="116"/>
      <c r="T17767" s="117"/>
    </row>
    <row r="17768" spans="16:20" x14ac:dyDescent="0.15">
      <c r="P17768" s="115"/>
      <c r="Q17768" s="116"/>
      <c r="R17768" s="116"/>
      <c r="S17768" s="116"/>
      <c r="T17768" s="117"/>
    </row>
    <row r="17769" spans="16:20" x14ac:dyDescent="0.15">
      <c r="P17769" s="115"/>
      <c r="Q17769" s="116"/>
      <c r="R17769" s="116"/>
      <c r="S17769" s="116"/>
      <c r="T17769" s="117"/>
    </row>
    <row r="17770" spans="16:20" x14ac:dyDescent="0.15">
      <c r="P17770" s="115"/>
      <c r="Q17770" s="116"/>
      <c r="R17770" s="116"/>
      <c r="S17770" s="116"/>
      <c r="T17770" s="117"/>
    </row>
    <row r="17771" spans="16:20" x14ac:dyDescent="0.15">
      <c r="P17771" s="115"/>
      <c r="Q17771" s="116"/>
      <c r="R17771" s="116"/>
      <c r="S17771" s="116"/>
      <c r="T17771" s="117"/>
    </row>
    <row r="17772" spans="16:20" x14ac:dyDescent="0.15">
      <c r="P17772" s="115"/>
      <c r="Q17772" s="116"/>
      <c r="R17772" s="116"/>
      <c r="S17772" s="116"/>
      <c r="T17772" s="117"/>
    </row>
    <row r="17773" spans="16:20" x14ac:dyDescent="0.15">
      <c r="P17773" s="115"/>
      <c r="Q17773" s="116"/>
      <c r="R17773" s="116"/>
      <c r="S17773" s="116"/>
      <c r="T17773" s="117"/>
    </row>
    <row r="17774" spans="16:20" x14ac:dyDescent="0.15">
      <c r="P17774" s="115"/>
      <c r="Q17774" s="116"/>
      <c r="R17774" s="116"/>
      <c r="S17774" s="116"/>
      <c r="T17774" s="117"/>
    </row>
    <row r="17775" spans="16:20" x14ac:dyDescent="0.15">
      <c r="P17775" s="115"/>
      <c r="Q17775" s="116"/>
      <c r="R17775" s="116"/>
      <c r="S17775" s="116"/>
      <c r="T17775" s="117"/>
    </row>
    <row r="17776" spans="16:20" x14ac:dyDescent="0.15">
      <c r="P17776" s="115"/>
      <c r="Q17776" s="116"/>
      <c r="R17776" s="116"/>
      <c r="S17776" s="116"/>
      <c r="T17776" s="117"/>
    </row>
    <row r="17777" spans="16:20" x14ac:dyDescent="0.15">
      <c r="P17777" s="115"/>
      <c r="Q17777" s="116"/>
      <c r="R17777" s="116"/>
      <c r="S17777" s="116"/>
      <c r="T17777" s="117"/>
    </row>
    <row r="17778" spans="16:20" x14ac:dyDescent="0.15">
      <c r="P17778" s="115"/>
      <c r="Q17778" s="116"/>
      <c r="R17778" s="116"/>
      <c r="S17778" s="116"/>
      <c r="T17778" s="117"/>
    </row>
    <row r="17779" spans="16:20" x14ac:dyDescent="0.15">
      <c r="P17779" s="115"/>
      <c r="Q17779" s="116"/>
      <c r="R17779" s="116"/>
      <c r="S17779" s="116"/>
      <c r="T17779" s="117"/>
    </row>
    <row r="17780" spans="16:20" x14ac:dyDescent="0.15">
      <c r="P17780" s="115"/>
      <c r="Q17780" s="116"/>
      <c r="R17780" s="116"/>
      <c r="S17780" s="116"/>
      <c r="T17780" s="117"/>
    </row>
    <row r="17781" spans="16:20" x14ac:dyDescent="0.15">
      <c r="P17781" s="115"/>
      <c r="Q17781" s="116"/>
      <c r="R17781" s="116"/>
      <c r="S17781" s="116"/>
      <c r="T17781" s="117"/>
    </row>
    <row r="17782" spans="16:20" x14ac:dyDescent="0.15">
      <c r="P17782" s="115"/>
      <c r="Q17782" s="116"/>
      <c r="R17782" s="116"/>
      <c r="S17782" s="116"/>
      <c r="T17782" s="117"/>
    </row>
    <row r="17783" spans="16:20" x14ac:dyDescent="0.15">
      <c r="P17783" s="115"/>
      <c r="Q17783" s="116"/>
      <c r="R17783" s="116"/>
      <c r="S17783" s="116"/>
      <c r="T17783" s="117"/>
    </row>
    <row r="17784" spans="16:20" x14ac:dyDescent="0.15">
      <c r="P17784" s="115"/>
      <c r="Q17784" s="116"/>
      <c r="R17784" s="116"/>
      <c r="S17784" s="116"/>
      <c r="T17784" s="117"/>
    </row>
    <row r="17785" spans="16:20" x14ac:dyDescent="0.15">
      <c r="P17785" s="115"/>
      <c r="Q17785" s="116"/>
      <c r="R17785" s="116"/>
      <c r="S17785" s="116"/>
      <c r="T17785" s="117"/>
    </row>
    <row r="17786" spans="16:20" x14ac:dyDescent="0.15">
      <c r="P17786" s="115"/>
      <c r="Q17786" s="116"/>
      <c r="R17786" s="116"/>
      <c r="S17786" s="116"/>
      <c r="T17786" s="117"/>
    </row>
    <row r="17787" spans="16:20" x14ac:dyDescent="0.15">
      <c r="P17787" s="115"/>
      <c r="Q17787" s="116"/>
      <c r="R17787" s="116"/>
      <c r="S17787" s="116"/>
      <c r="T17787" s="117"/>
    </row>
    <row r="17788" spans="16:20" x14ac:dyDescent="0.15">
      <c r="P17788" s="115"/>
      <c r="Q17788" s="116"/>
      <c r="R17788" s="116"/>
      <c r="S17788" s="116"/>
      <c r="T17788" s="117"/>
    </row>
    <row r="17789" spans="16:20" x14ac:dyDescent="0.15">
      <c r="P17789" s="115"/>
      <c r="Q17789" s="116"/>
      <c r="R17789" s="116"/>
      <c r="S17789" s="116"/>
      <c r="T17789" s="117"/>
    </row>
    <row r="17790" spans="16:20" x14ac:dyDescent="0.15">
      <c r="P17790" s="115"/>
      <c r="Q17790" s="116"/>
      <c r="R17790" s="116"/>
      <c r="S17790" s="116"/>
      <c r="T17790" s="117"/>
    </row>
    <row r="17791" spans="16:20" x14ac:dyDescent="0.15">
      <c r="P17791" s="115"/>
      <c r="Q17791" s="116"/>
      <c r="R17791" s="116"/>
      <c r="S17791" s="116"/>
      <c r="T17791" s="117"/>
    </row>
    <row r="17792" spans="16:20" x14ac:dyDescent="0.15">
      <c r="P17792" s="115"/>
      <c r="Q17792" s="116"/>
      <c r="R17792" s="116"/>
      <c r="S17792" s="116"/>
      <c r="T17792" s="117"/>
    </row>
    <row r="17793" spans="16:20" x14ac:dyDescent="0.15">
      <c r="P17793" s="115"/>
      <c r="Q17793" s="116"/>
      <c r="R17793" s="116"/>
      <c r="S17793" s="116"/>
      <c r="T17793" s="117"/>
    </row>
    <row r="17794" spans="16:20" x14ac:dyDescent="0.15">
      <c r="P17794" s="115"/>
      <c r="Q17794" s="116"/>
      <c r="R17794" s="116"/>
      <c r="S17794" s="116"/>
      <c r="T17794" s="117"/>
    </row>
    <row r="17795" spans="16:20" x14ac:dyDescent="0.15">
      <c r="P17795" s="115"/>
      <c r="Q17795" s="116"/>
      <c r="R17795" s="116"/>
      <c r="S17795" s="116"/>
      <c r="T17795" s="117"/>
    </row>
    <row r="17796" spans="16:20" x14ac:dyDescent="0.15">
      <c r="P17796" s="115"/>
      <c r="Q17796" s="116"/>
      <c r="R17796" s="116"/>
      <c r="S17796" s="116"/>
      <c r="T17796" s="117"/>
    </row>
    <row r="17797" spans="16:20" x14ac:dyDescent="0.15">
      <c r="P17797" s="115"/>
      <c r="Q17797" s="116"/>
      <c r="R17797" s="116"/>
      <c r="S17797" s="116"/>
      <c r="T17797" s="117"/>
    </row>
    <row r="17798" spans="16:20" x14ac:dyDescent="0.15">
      <c r="P17798" s="115"/>
      <c r="Q17798" s="116"/>
      <c r="R17798" s="116"/>
      <c r="S17798" s="116"/>
      <c r="T17798" s="117"/>
    </row>
    <row r="17799" spans="16:20" x14ac:dyDescent="0.15">
      <c r="P17799" s="115"/>
      <c r="Q17799" s="116"/>
      <c r="R17799" s="116"/>
      <c r="S17799" s="116"/>
      <c r="T17799" s="117"/>
    </row>
    <row r="17800" spans="16:20" x14ac:dyDescent="0.15">
      <c r="P17800" s="115"/>
      <c r="Q17800" s="116"/>
      <c r="R17800" s="116"/>
      <c r="S17800" s="116"/>
      <c r="T17800" s="117"/>
    </row>
    <row r="17801" spans="16:20" x14ac:dyDescent="0.15">
      <c r="P17801" s="115"/>
      <c r="Q17801" s="116"/>
      <c r="R17801" s="116"/>
      <c r="S17801" s="116"/>
      <c r="T17801" s="117"/>
    </row>
    <row r="17802" spans="16:20" x14ac:dyDescent="0.15">
      <c r="P17802" s="115"/>
      <c r="Q17802" s="116"/>
      <c r="R17802" s="116"/>
      <c r="S17802" s="116"/>
      <c r="T17802" s="117"/>
    </row>
    <row r="17803" spans="16:20" x14ac:dyDescent="0.15">
      <c r="P17803" s="115"/>
      <c r="Q17803" s="116"/>
      <c r="R17803" s="116"/>
      <c r="S17803" s="116"/>
      <c r="T17803" s="117"/>
    </row>
    <row r="17804" spans="16:20" x14ac:dyDescent="0.15">
      <c r="P17804" s="115"/>
      <c r="Q17804" s="116"/>
      <c r="R17804" s="116"/>
      <c r="S17804" s="116"/>
      <c r="T17804" s="117"/>
    </row>
    <row r="17805" spans="16:20" x14ac:dyDescent="0.15">
      <c r="P17805" s="115"/>
      <c r="Q17805" s="116"/>
      <c r="R17805" s="116"/>
      <c r="S17805" s="116"/>
      <c r="T17805" s="117"/>
    </row>
    <row r="17806" spans="16:20" x14ac:dyDescent="0.15">
      <c r="P17806" s="115"/>
      <c r="Q17806" s="116"/>
      <c r="R17806" s="116"/>
      <c r="S17806" s="116"/>
      <c r="T17806" s="117"/>
    </row>
    <row r="17807" spans="16:20" x14ac:dyDescent="0.15">
      <c r="P17807" s="115"/>
      <c r="Q17807" s="116"/>
      <c r="R17807" s="116"/>
      <c r="S17807" s="116"/>
      <c r="T17807" s="117"/>
    </row>
    <row r="17808" spans="16:20" x14ac:dyDescent="0.15">
      <c r="P17808" s="115"/>
      <c r="Q17808" s="116"/>
      <c r="R17808" s="116"/>
      <c r="S17808" s="116"/>
      <c r="T17808" s="117"/>
    </row>
    <row r="17809" spans="16:20" x14ac:dyDescent="0.15">
      <c r="P17809" s="115"/>
      <c r="Q17809" s="116"/>
      <c r="R17809" s="116"/>
      <c r="S17809" s="116"/>
      <c r="T17809" s="117"/>
    </row>
    <row r="17810" spans="16:20" x14ac:dyDescent="0.15">
      <c r="P17810" s="115"/>
      <c r="Q17810" s="116"/>
      <c r="R17810" s="116"/>
      <c r="S17810" s="116"/>
      <c r="T17810" s="117"/>
    </row>
    <row r="17811" spans="16:20" x14ac:dyDescent="0.15">
      <c r="P17811" s="115"/>
      <c r="Q17811" s="116"/>
      <c r="R17811" s="116"/>
      <c r="S17811" s="116"/>
      <c r="T17811" s="117"/>
    </row>
    <row r="17812" spans="16:20" x14ac:dyDescent="0.15">
      <c r="P17812" s="115"/>
      <c r="Q17812" s="116"/>
      <c r="R17812" s="116"/>
      <c r="S17812" s="116"/>
      <c r="T17812" s="117"/>
    </row>
    <row r="17813" spans="16:20" x14ac:dyDescent="0.15">
      <c r="P17813" s="115"/>
      <c r="Q17813" s="116"/>
      <c r="R17813" s="116"/>
      <c r="S17813" s="116"/>
      <c r="T17813" s="117"/>
    </row>
    <row r="17814" spans="16:20" x14ac:dyDescent="0.15">
      <c r="P17814" s="115"/>
      <c r="Q17814" s="116"/>
      <c r="R17814" s="116"/>
      <c r="S17814" s="116"/>
      <c r="T17814" s="117"/>
    </row>
    <row r="17815" spans="16:20" x14ac:dyDescent="0.15">
      <c r="P17815" s="115"/>
      <c r="Q17815" s="116"/>
      <c r="R17815" s="116"/>
      <c r="S17815" s="116"/>
      <c r="T17815" s="117"/>
    </row>
    <row r="17816" spans="16:20" x14ac:dyDescent="0.15">
      <c r="P17816" s="115"/>
      <c r="Q17816" s="116"/>
      <c r="R17816" s="116"/>
      <c r="S17816" s="116"/>
      <c r="T17816" s="117"/>
    </row>
    <row r="17817" spans="16:20" x14ac:dyDescent="0.15">
      <c r="P17817" s="115"/>
      <c r="Q17817" s="116"/>
      <c r="R17817" s="116"/>
      <c r="S17817" s="116"/>
      <c r="T17817" s="117"/>
    </row>
    <row r="17818" spans="16:20" x14ac:dyDescent="0.15">
      <c r="P17818" s="115"/>
      <c r="Q17818" s="116"/>
      <c r="R17818" s="116"/>
      <c r="S17818" s="116"/>
      <c r="T17818" s="117"/>
    </row>
    <row r="17819" spans="16:20" x14ac:dyDescent="0.15">
      <c r="P17819" s="115"/>
      <c r="Q17819" s="116"/>
      <c r="R17819" s="116"/>
      <c r="S17819" s="116"/>
      <c r="T17819" s="117"/>
    </row>
    <row r="17820" spans="16:20" x14ac:dyDescent="0.15">
      <c r="P17820" s="115"/>
      <c r="Q17820" s="116"/>
      <c r="R17820" s="116"/>
      <c r="S17820" s="116"/>
      <c r="T17820" s="117"/>
    </row>
    <row r="17821" spans="16:20" x14ac:dyDescent="0.15">
      <c r="P17821" s="115"/>
      <c r="Q17821" s="116"/>
      <c r="R17821" s="116"/>
      <c r="S17821" s="116"/>
      <c r="T17821" s="117"/>
    </row>
    <row r="17822" spans="16:20" x14ac:dyDescent="0.15">
      <c r="P17822" s="115"/>
      <c r="Q17822" s="116"/>
      <c r="R17822" s="116"/>
      <c r="S17822" s="116"/>
      <c r="T17822" s="117"/>
    </row>
    <row r="17823" spans="16:20" x14ac:dyDescent="0.15">
      <c r="P17823" s="115"/>
      <c r="Q17823" s="116"/>
      <c r="R17823" s="116"/>
      <c r="S17823" s="116"/>
      <c r="T17823" s="117"/>
    </row>
    <row r="17824" spans="16:20" x14ac:dyDescent="0.15">
      <c r="P17824" s="115"/>
      <c r="Q17824" s="116"/>
      <c r="R17824" s="116"/>
      <c r="S17824" s="116"/>
      <c r="T17824" s="117"/>
    </row>
    <row r="17825" spans="16:20" x14ac:dyDescent="0.15">
      <c r="P17825" s="115"/>
      <c r="Q17825" s="116"/>
      <c r="R17825" s="116"/>
      <c r="S17825" s="116"/>
      <c r="T17825" s="117"/>
    </row>
    <row r="17826" spans="16:20" x14ac:dyDescent="0.15">
      <c r="P17826" s="115"/>
      <c r="Q17826" s="116"/>
      <c r="R17826" s="116"/>
      <c r="S17826" s="116"/>
      <c r="T17826" s="117"/>
    </row>
    <row r="17827" spans="16:20" x14ac:dyDescent="0.15">
      <c r="P17827" s="115"/>
      <c r="Q17827" s="116"/>
      <c r="R17827" s="116"/>
      <c r="S17827" s="116"/>
      <c r="T17827" s="117"/>
    </row>
    <row r="17828" spans="16:20" x14ac:dyDescent="0.15">
      <c r="P17828" s="115"/>
      <c r="Q17828" s="116"/>
      <c r="R17828" s="116"/>
      <c r="S17828" s="116"/>
      <c r="T17828" s="117"/>
    </row>
    <row r="17829" spans="16:20" x14ac:dyDescent="0.15">
      <c r="P17829" s="115"/>
      <c r="Q17829" s="116"/>
      <c r="R17829" s="116"/>
      <c r="S17829" s="116"/>
      <c r="T17829" s="117"/>
    </row>
    <row r="17830" spans="16:20" x14ac:dyDescent="0.15">
      <c r="P17830" s="115"/>
      <c r="Q17830" s="116"/>
      <c r="R17830" s="116"/>
      <c r="S17830" s="116"/>
      <c r="T17830" s="117"/>
    </row>
    <row r="17831" spans="16:20" x14ac:dyDescent="0.15">
      <c r="P17831" s="115"/>
      <c r="Q17831" s="116"/>
      <c r="R17831" s="116"/>
      <c r="S17831" s="116"/>
      <c r="T17831" s="117"/>
    </row>
    <row r="17832" spans="16:20" x14ac:dyDescent="0.15">
      <c r="P17832" s="115"/>
      <c r="Q17832" s="116"/>
      <c r="R17832" s="116"/>
      <c r="S17832" s="116"/>
      <c r="T17832" s="117"/>
    </row>
    <row r="17833" spans="16:20" x14ac:dyDescent="0.15">
      <c r="P17833" s="115"/>
      <c r="Q17833" s="116"/>
      <c r="R17833" s="116"/>
      <c r="S17833" s="116"/>
      <c r="T17833" s="117"/>
    </row>
    <row r="17834" spans="16:20" x14ac:dyDescent="0.15">
      <c r="P17834" s="115"/>
      <c r="Q17834" s="116"/>
      <c r="R17834" s="116"/>
      <c r="S17834" s="116"/>
      <c r="T17834" s="117"/>
    </row>
    <row r="17835" spans="16:20" x14ac:dyDescent="0.15">
      <c r="P17835" s="115"/>
      <c r="Q17835" s="116"/>
      <c r="R17835" s="116"/>
      <c r="S17835" s="116"/>
      <c r="T17835" s="117"/>
    </row>
    <row r="17836" spans="16:20" x14ac:dyDescent="0.15">
      <c r="P17836" s="115"/>
      <c r="Q17836" s="116"/>
      <c r="R17836" s="116"/>
      <c r="S17836" s="116"/>
      <c r="T17836" s="117"/>
    </row>
    <row r="17837" spans="16:20" x14ac:dyDescent="0.15">
      <c r="P17837" s="115"/>
      <c r="Q17837" s="116"/>
      <c r="R17837" s="116"/>
      <c r="S17837" s="116"/>
      <c r="T17837" s="117"/>
    </row>
    <row r="17838" spans="16:20" x14ac:dyDescent="0.15">
      <c r="P17838" s="115"/>
      <c r="Q17838" s="116"/>
      <c r="R17838" s="116"/>
      <c r="S17838" s="116"/>
      <c r="T17838" s="117"/>
    </row>
    <row r="17839" spans="16:20" x14ac:dyDescent="0.15">
      <c r="P17839" s="115"/>
      <c r="Q17839" s="116"/>
      <c r="R17839" s="116"/>
      <c r="S17839" s="116"/>
      <c r="T17839" s="117"/>
    </row>
    <row r="17840" spans="16:20" x14ac:dyDescent="0.15">
      <c r="P17840" s="115"/>
      <c r="Q17840" s="116"/>
      <c r="R17840" s="116"/>
      <c r="S17840" s="116"/>
      <c r="T17840" s="117"/>
    </row>
    <row r="17841" spans="16:20" x14ac:dyDescent="0.15">
      <c r="P17841" s="115"/>
      <c r="Q17841" s="116"/>
      <c r="R17841" s="116"/>
      <c r="S17841" s="116"/>
      <c r="T17841" s="117"/>
    </row>
    <row r="17842" spans="16:20" x14ac:dyDescent="0.15">
      <c r="P17842" s="115"/>
      <c r="Q17842" s="116"/>
      <c r="R17842" s="116"/>
      <c r="S17842" s="116"/>
      <c r="T17842" s="117"/>
    </row>
    <row r="17843" spans="16:20" x14ac:dyDescent="0.15">
      <c r="P17843" s="115"/>
      <c r="Q17843" s="116"/>
      <c r="R17843" s="116"/>
      <c r="S17843" s="116"/>
      <c r="T17843" s="117"/>
    </row>
    <row r="17844" spans="16:20" x14ac:dyDescent="0.15">
      <c r="P17844" s="115"/>
      <c r="Q17844" s="116"/>
      <c r="R17844" s="116"/>
      <c r="S17844" s="116"/>
      <c r="T17844" s="117"/>
    </row>
    <row r="17845" spans="16:20" x14ac:dyDescent="0.15">
      <c r="P17845" s="115"/>
      <c r="Q17845" s="116"/>
      <c r="R17845" s="116"/>
      <c r="S17845" s="116"/>
      <c r="T17845" s="117"/>
    </row>
    <row r="17846" spans="16:20" x14ac:dyDescent="0.15">
      <c r="P17846" s="115"/>
      <c r="Q17846" s="116"/>
      <c r="R17846" s="116"/>
      <c r="S17846" s="116"/>
      <c r="T17846" s="117"/>
    </row>
    <row r="17847" spans="16:20" x14ac:dyDescent="0.15">
      <c r="P17847" s="115"/>
      <c r="Q17847" s="116"/>
      <c r="R17847" s="116"/>
      <c r="S17847" s="116"/>
      <c r="T17847" s="117"/>
    </row>
    <row r="17848" spans="16:20" x14ac:dyDescent="0.15">
      <c r="P17848" s="115"/>
      <c r="Q17848" s="116"/>
      <c r="R17848" s="116"/>
      <c r="S17848" s="116"/>
      <c r="T17848" s="117"/>
    </row>
    <row r="17849" spans="16:20" x14ac:dyDescent="0.15">
      <c r="P17849" s="115"/>
      <c r="Q17849" s="116"/>
      <c r="R17849" s="116"/>
      <c r="S17849" s="116"/>
      <c r="T17849" s="117"/>
    </row>
    <row r="17850" spans="16:20" x14ac:dyDescent="0.15">
      <c r="P17850" s="115"/>
      <c r="Q17850" s="116"/>
      <c r="R17850" s="116"/>
      <c r="S17850" s="116"/>
      <c r="T17850" s="117"/>
    </row>
    <row r="17851" spans="16:20" x14ac:dyDescent="0.15">
      <c r="P17851" s="115"/>
      <c r="Q17851" s="116"/>
      <c r="R17851" s="116"/>
      <c r="S17851" s="116"/>
      <c r="T17851" s="117"/>
    </row>
    <row r="17852" spans="16:20" x14ac:dyDescent="0.15">
      <c r="P17852" s="115"/>
      <c r="Q17852" s="116"/>
      <c r="R17852" s="116"/>
      <c r="S17852" s="116"/>
      <c r="T17852" s="117"/>
    </row>
    <row r="17853" spans="16:20" x14ac:dyDescent="0.15">
      <c r="P17853" s="115"/>
      <c r="Q17853" s="116"/>
      <c r="R17853" s="116"/>
      <c r="S17853" s="116"/>
      <c r="T17853" s="117"/>
    </row>
    <row r="17854" spans="16:20" x14ac:dyDescent="0.15">
      <c r="P17854" s="115"/>
      <c r="Q17854" s="116"/>
      <c r="R17854" s="116"/>
      <c r="S17854" s="116"/>
      <c r="T17854" s="117"/>
    </row>
    <row r="17855" spans="16:20" x14ac:dyDescent="0.15">
      <c r="P17855" s="115"/>
      <c r="Q17855" s="116"/>
      <c r="R17855" s="116"/>
      <c r="S17855" s="116"/>
      <c r="T17855" s="117"/>
    </row>
    <row r="17856" spans="16:20" x14ac:dyDescent="0.15">
      <c r="P17856" s="115"/>
      <c r="Q17856" s="116"/>
      <c r="R17856" s="116"/>
      <c r="S17856" s="116"/>
      <c r="T17856" s="117"/>
    </row>
    <row r="17857" spans="16:20" x14ac:dyDescent="0.15">
      <c r="P17857" s="115"/>
      <c r="Q17857" s="116"/>
      <c r="R17857" s="116"/>
      <c r="S17857" s="116"/>
      <c r="T17857" s="117"/>
    </row>
    <row r="17858" spans="16:20" x14ac:dyDescent="0.15">
      <c r="P17858" s="115"/>
      <c r="Q17858" s="116"/>
      <c r="R17858" s="116"/>
      <c r="S17858" s="116"/>
      <c r="T17858" s="117"/>
    </row>
    <row r="17859" spans="16:20" x14ac:dyDescent="0.15">
      <c r="P17859" s="115"/>
      <c r="Q17859" s="116"/>
      <c r="R17859" s="116"/>
      <c r="S17859" s="116"/>
      <c r="T17859" s="117"/>
    </row>
    <row r="17860" spans="16:20" x14ac:dyDescent="0.15">
      <c r="P17860" s="115"/>
      <c r="Q17860" s="116"/>
      <c r="R17860" s="116"/>
      <c r="S17860" s="116"/>
      <c r="T17860" s="117"/>
    </row>
    <row r="17861" spans="16:20" x14ac:dyDescent="0.15">
      <c r="P17861" s="115"/>
      <c r="Q17861" s="116"/>
      <c r="R17861" s="116"/>
      <c r="S17861" s="116"/>
      <c r="T17861" s="117"/>
    </row>
    <row r="17862" spans="16:20" x14ac:dyDescent="0.15">
      <c r="P17862" s="115"/>
      <c r="Q17862" s="116"/>
      <c r="R17862" s="116"/>
      <c r="S17862" s="116"/>
      <c r="T17862" s="117"/>
    </row>
    <row r="17863" spans="16:20" x14ac:dyDescent="0.15">
      <c r="P17863" s="115"/>
      <c r="Q17863" s="116"/>
      <c r="R17863" s="116"/>
      <c r="S17863" s="116"/>
      <c r="T17863" s="117"/>
    </row>
    <row r="17864" spans="16:20" x14ac:dyDescent="0.15">
      <c r="P17864" s="115"/>
      <c r="Q17864" s="116"/>
      <c r="R17864" s="116"/>
      <c r="S17864" s="116"/>
      <c r="T17864" s="117"/>
    </row>
    <row r="17865" spans="16:20" x14ac:dyDescent="0.15">
      <c r="P17865" s="115"/>
      <c r="Q17865" s="116"/>
      <c r="R17865" s="116"/>
      <c r="S17865" s="116"/>
      <c r="T17865" s="117"/>
    </row>
    <row r="17866" spans="16:20" x14ac:dyDescent="0.15">
      <c r="P17866" s="115"/>
      <c r="Q17866" s="116"/>
      <c r="R17866" s="116"/>
      <c r="S17866" s="116"/>
      <c r="T17866" s="117"/>
    </row>
    <row r="17867" spans="16:20" x14ac:dyDescent="0.15">
      <c r="P17867" s="115"/>
      <c r="Q17867" s="116"/>
      <c r="R17867" s="116"/>
      <c r="S17867" s="116"/>
      <c r="T17867" s="117"/>
    </row>
    <row r="17868" spans="16:20" x14ac:dyDescent="0.15">
      <c r="P17868" s="115"/>
      <c r="Q17868" s="116"/>
      <c r="R17868" s="116"/>
      <c r="S17868" s="116"/>
      <c r="T17868" s="117"/>
    </row>
    <row r="17869" spans="16:20" x14ac:dyDescent="0.15">
      <c r="P17869" s="115"/>
      <c r="Q17869" s="116"/>
      <c r="R17869" s="116"/>
      <c r="S17869" s="116"/>
      <c r="T17869" s="117"/>
    </row>
    <row r="17870" spans="16:20" x14ac:dyDescent="0.15">
      <c r="P17870" s="115"/>
      <c r="Q17870" s="116"/>
      <c r="R17870" s="116"/>
      <c r="S17870" s="116"/>
      <c r="T17870" s="117"/>
    </row>
    <row r="17871" spans="16:20" x14ac:dyDescent="0.15">
      <c r="P17871" s="115"/>
      <c r="Q17871" s="116"/>
      <c r="R17871" s="116"/>
      <c r="S17871" s="116"/>
      <c r="T17871" s="117"/>
    </row>
    <row r="17872" spans="16:20" x14ac:dyDescent="0.15">
      <c r="P17872" s="115"/>
      <c r="Q17872" s="116"/>
      <c r="R17872" s="116"/>
      <c r="S17872" s="116"/>
      <c r="T17872" s="117"/>
    </row>
    <row r="17873" spans="16:20" x14ac:dyDescent="0.15">
      <c r="P17873" s="115"/>
      <c r="Q17873" s="116"/>
      <c r="R17873" s="116"/>
      <c r="S17873" s="116"/>
      <c r="T17873" s="117"/>
    </row>
    <row r="17874" spans="16:20" x14ac:dyDescent="0.15">
      <c r="P17874" s="115"/>
      <c r="Q17874" s="116"/>
      <c r="R17874" s="116"/>
      <c r="S17874" s="116"/>
      <c r="T17874" s="117"/>
    </row>
    <row r="17875" spans="16:20" x14ac:dyDescent="0.15">
      <c r="P17875" s="115"/>
      <c r="Q17875" s="116"/>
      <c r="R17875" s="116"/>
      <c r="S17875" s="116"/>
      <c r="T17875" s="117"/>
    </row>
    <row r="17876" spans="16:20" x14ac:dyDescent="0.15">
      <c r="P17876" s="115"/>
      <c r="Q17876" s="116"/>
      <c r="R17876" s="116"/>
      <c r="S17876" s="116"/>
      <c r="T17876" s="117"/>
    </row>
    <row r="17877" spans="16:20" x14ac:dyDescent="0.15">
      <c r="P17877" s="115"/>
      <c r="Q17877" s="116"/>
      <c r="R17877" s="116"/>
      <c r="S17877" s="116"/>
      <c r="T17877" s="117"/>
    </row>
    <row r="17878" spans="16:20" x14ac:dyDescent="0.15">
      <c r="P17878" s="115"/>
      <c r="Q17878" s="116"/>
      <c r="R17878" s="116"/>
      <c r="S17878" s="116"/>
      <c r="T17878" s="117"/>
    </row>
    <row r="17879" spans="16:20" x14ac:dyDescent="0.15">
      <c r="P17879" s="115"/>
      <c r="Q17879" s="116"/>
      <c r="R17879" s="116"/>
      <c r="S17879" s="116"/>
      <c r="T17879" s="117"/>
    </row>
    <row r="17880" spans="16:20" x14ac:dyDescent="0.15">
      <c r="P17880" s="115"/>
      <c r="Q17880" s="116"/>
      <c r="R17880" s="116"/>
      <c r="S17880" s="116"/>
      <c r="T17880" s="117"/>
    </row>
    <row r="17881" spans="16:20" x14ac:dyDescent="0.15">
      <c r="P17881" s="115"/>
      <c r="Q17881" s="116"/>
      <c r="R17881" s="116"/>
      <c r="S17881" s="116"/>
      <c r="T17881" s="117"/>
    </row>
    <row r="17882" spans="16:20" x14ac:dyDescent="0.15">
      <c r="P17882" s="115"/>
      <c r="Q17882" s="116"/>
      <c r="R17882" s="116"/>
      <c r="S17882" s="116"/>
      <c r="T17882" s="117"/>
    </row>
    <row r="17883" spans="16:20" x14ac:dyDescent="0.15">
      <c r="P17883" s="115"/>
      <c r="Q17883" s="116"/>
      <c r="R17883" s="116"/>
      <c r="S17883" s="116"/>
      <c r="T17883" s="117"/>
    </row>
    <row r="17884" spans="16:20" x14ac:dyDescent="0.15">
      <c r="P17884" s="115"/>
      <c r="Q17884" s="116"/>
      <c r="R17884" s="116"/>
      <c r="S17884" s="116"/>
      <c r="T17884" s="117"/>
    </row>
    <row r="17885" spans="16:20" x14ac:dyDescent="0.15">
      <c r="P17885" s="115"/>
      <c r="Q17885" s="116"/>
      <c r="R17885" s="116"/>
      <c r="S17885" s="116"/>
      <c r="T17885" s="117"/>
    </row>
    <row r="17886" spans="16:20" x14ac:dyDescent="0.15">
      <c r="P17886" s="115"/>
      <c r="Q17886" s="116"/>
      <c r="R17886" s="116"/>
      <c r="S17886" s="116"/>
      <c r="T17886" s="117"/>
    </row>
    <row r="17887" spans="16:20" x14ac:dyDescent="0.15">
      <c r="P17887" s="115"/>
      <c r="Q17887" s="116"/>
      <c r="R17887" s="116"/>
      <c r="S17887" s="116"/>
      <c r="T17887" s="117"/>
    </row>
    <row r="17888" spans="16:20" x14ac:dyDescent="0.15">
      <c r="P17888" s="115"/>
      <c r="Q17888" s="116"/>
      <c r="R17888" s="116"/>
      <c r="S17888" s="116"/>
      <c r="T17888" s="117"/>
    </row>
    <row r="17889" spans="16:20" x14ac:dyDescent="0.15">
      <c r="P17889" s="115"/>
      <c r="Q17889" s="116"/>
      <c r="R17889" s="116"/>
      <c r="S17889" s="116"/>
      <c r="T17889" s="117"/>
    </row>
    <row r="17890" spans="16:20" x14ac:dyDescent="0.15">
      <c r="P17890" s="115"/>
      <c r="Q17890" s="116"/>
      <c r="R17890" s="116"/>
      <c r="S17890" s="116"/>
      <c r="T17890" s="117"/>
    </row>
    <row r="17891" spans="16:20" x14ac:dyDescent="0.15">
      <c r="P17891" s="115"/>
      <c r="Q17891" s="116"/>
      <c r="R17891" s="116"/>
      <c r="S17891" s="116"/>
      <c r="T17891" s="117"/>
    </row>
    <row r="17892" spans="16:20" x14ac:dyDescent="0.15">
      <c r="P17892" s="115"/>
      <c r="Q17892" s="116"/>
      <c r="R17892" s="116"/>
      <c r="S17892" s="116"/>
      <c r="T17892" s="117"/>
    </row>
    <row r="17893" spans="16:20" x14ac:dyDescent="0.15">
      <c r="P17893" s="115"/>
      <c r="Q17893" s="116"/>
      <c r="R17893" s="116"/>
      <c r="S17893" s="116"/>
      <c r="T17893" s="117"/>
    </row>
    <row r="17894" spans="16:20" x14ac:dyDescent="0.15">
      <c r="P17894" s="115"/>
      <c r="Q17894" s="116"/>
      <c r="R17894" s="116"/>
      <c r="S17894" s="116"/>
      <c r="T17894" s="117"/>
    </row>
    <row r="17895" spans="16:20" x14ac:dyDescent="0.15">
      <c r="P17895" s="115"/>
      <c r="Q17895" s="116"/>
      <c r="R17895" s="116"/>
      <c r="S17895" s="116"/>
      <c r="T17895" s="117"/>
    </row>
    <row r="17896" spans="16:20" x14ac:dyDescent="0.15">
      <c r="P17896" s="115"/>
      <c r="Q17896" s="116"/>
      <c r="R17896" s="116"/>
      <c r="S17896" s="116"/>
      <c r="T17896" s="117"/>
    </row>
    <row r="17897" spans="16:20" x14ac:dyDescent="0.15">
      <c r="P17897" s="115"/>
      <c r="Q17897" s="116"/>
      <c r="R17897" s="116"/>
      <c r="S17897" s="116"/>
      <c r="T17897" s="117"/>
    </row>
    <row r="17898" spans="16:20" x14ac:dyDescent="0.15">
      <c r="P17898" s="115"/>
      <c r="Q17898" s="116"/>
      <c r="R17898" s="116"/>
      <c r="S17898" s="116"/>
      <c r="T17898" s="117"/>
    </row>
    <row r="17899" spans="16:20" x14ac:dyDescent="0.15">
      <c r="P17899" s="115"/>
      <c r="Q17899" s="116"/>
      <c r="R17899" s="116"/>
      <c r="S17899" s="116"/>
      <c r="T17899" s="117"/>
    </row>
    <row r="17900" spans="16:20" x14ac:dyDescent="0.15">
      <c r="P17900" s="115"/>
      <c r="Q17900" s="116"/>
      <c r="R17900" s="116"/>
      <c r="S17900" s="116"/>
      <c r="T17900" s="117"/>
    </row>
    <row r="17901" spans="16:20" x14ac:dyDescent="0.15">
      <c r="P17901" s="115"/>
      <c r="Q17901" s="116"/>
      <c r="R17901" s="116"/>
      <c r="S17901" s="116"/>
      <c r="T17901" s="117"/>
    </row>
    <row r="17902" spans="16:20" x14ac:dyDescent="0.15">
      <c r="P17902" s="115"/>
      <c r="Q17902" s="116"/>
      <c r="R17902" s="116"/>
      <c r="S17902" s="116"/>
      <c r="T17902" s="117"/>
    </row>
    <row r="17903" spans="16:20" x14ac:dyDescent="0.15">
      <c r="P17903" s="115"/>
      <c r="Q17903" s="116"/>
      <c r="R17903" s="116"/>
      <c r="S17903" s="116"/>
      <c r="T17903" s="117"/>
    </row>
    <row r="17904" spans="16:20" x14ac:dyDescent="0.15">
      <c r="P17904" s="115"/>
      <c r="Q17904" s="116"/>
      <c r="R17904" s="116"/>
      <c r="S17904" s="116"/>
      <c r="T17904" s="117"/>
    </row>
    <row r="17905" spans="16:20" x14ac:dyDescent="0.15">
      <c r="P17905" s="115"/>
      <c r="Q17905" s="116"/>
      <c r="R17905" s="116"/>
      <c r="S17905" s="116"/>
      <c r="T17905" s="117"/>
    </row>
    <row r="17906" spans="16:20" x14ac:dyDescent="0.15">
      <c r="P17906" s="115"/>
      <c r="Q17906" s="116"/>
      <c r="R17906" s="116"/>
      <c r="S17906" s="116"/>
      <c r="T17906" s="117"/>
    </row>
    <row r="17907" spans="16:20" x14ac:dyDescent="0.15">
      <c r="P17907" s="115"/>
      <c r="Q17907" s="116"/>
      <c r="R17907" s="116"/>
      <c r="S17907" s="116"/>
      <c r="T17907" s="117"/>
    </row>
    <row r="17908" spans="16:20" x14ac:dyDescent="0.15">
      <c r="P17908" s="115"/>
      <c r="Q17908" s="116"/>
      <c r="R17908" s="116"/>
      <c r="S17908" s="116"/>
      <c r="T17908" s="117"/>
    </row>
    <row r="17909" spans="16:20" x14ac:dyDescent="0.15">
      <c r="P17909" s="115"/>
      <c r="Q17909" s="116"/>
      <c r="R17909" s="116"/>
      <c r="S17909" s="116"/>
      <c r="T17909" s="117"/>
    </row>
    <row r="17910" spans="16:20" x14ac:dyDescent="0.15">
      <c r="P17910" s="115"/>
      <c r="Q17910" s="116"/>
      <c r="R17910" s="116"/>
      <c r="S17910" s="116"/>
      <c r="T17910" s="117"/>
    </row>
    <row r="17911" spans="16:20" x14ac:dyDescent="0.15">
      <c r="P17911" s="115"/>
      <c r="Q17911" s="116"/>
      <c r="R17911" s="116"/>
      <c r="S17911" s="116"/>
      <c r="T17911" s="117"/>
    </row>
    <row r="17912" spans="16:20" x14ac:dyDescent="0.15">
      <c r="P17912" s="115"/>
      <c r="Q17912" s="116"/>
      <c r="R17912" s="116"/>
      <c r="S17912" s="116"/>
      <c r="T17912" s="117"/>
    </row>
    <row r="17913" spans="16:20" x14ac:dyDescent="0.15">
      <c r="P17913" s="115"/>
      <c r="Q17913" s="116"/>
      <c r="R17913" s="116"/>
      <c r="S17913" s="116"/>
      <c r="T17913" s="117"/>
    </row>
    <row r="17914" spans="16:20" x14ac:dyDescent="0.15">
      <c r="P17914" s="115"/>
      <c r="Q17914" s="116"/>
      <c r="R17914" s="116"/>
      <c r="S17914" s="116"/>
      <c r="T17914" s="117"/>
    </row>
    <row r="17915" spans="16:20" x14ac:dyDescent="0.15">
      <c r="P17915" s="115"/>
      <c r="Q17915" s="116"/>
      <c r="R17915" s="116"/>
      <c r="S17915" s="116"/>
      <c r="T17915" s="117"/>
    </row>
    <row r="17916" spans="16:20" x14ac:dyDescent="0.15">
      <c r="P17916" s="115"/>
      <c r="Q17916" s="116"/>
      <c r="R17916" s="116"/>
      <c r="S17916" s="116"/>
      <c r="T17916" s="117"/>
    </row>
    <row r="17917" spans="16:20" x14ac:dyDescent="0.15">
      <c r="P17917" s="115"/>
      <c r="Q17917" s="116"/>
      <c r="R17917" s="116"/>
      <c r="S17917" s="116"/>
      <c r="T17917" s="117"/>
    </row>
    <row r="17918" spans="16:20" x14ac:dyDescent="0.15">
      <c r="P17918" s="115"/>
      <c r="Q17918" s="116"/>
      <c r="R17918" s="116"/>
      <c r="S17918" s="116"/>
      <c r="T17918" s="117"/>
    </row>
    <row r="17919" spans="16:20" x14ac:dyDescent="0.15">
      <c r="P17919" s="115"/>
      <c r="Q17919" s="116"/>
      <c r="R17919" s="116"/>
      <c r="S17919" s="116"/>
      <c r="T17919" s="117"/>
    </row>
    <row r="17920" spans="16:20" x14ac:dyDescent="0.15">
      <c r="P17920" s="115"/>
      <c r="Q17920" s="116"/>
      <c r="R17920" s="116"/>
      <c r="S17920" s="116"/>
      <c r="T17920" s="117"/>
    </row>
    <row r="17921" spans="16:20" x14ac:dyDescent="0.15">
      <c r="P17921" s="115"/>
      <c r="Q17921" s="116"/>
      <c r="R17921" s="116"/>
      <c r="S17921" s="116"/>
      <c r="T17921" s="117"/>
    </row>
    <row r="17922" spans="16:20" x14ac:dyDescent="0.15">
      <c r="P17922" s="115"/>
      <c r="Q17922" s="116"/>
      <c r="R17922" s="116"/>
      <c r="S17922" s="116"/>
      <c r="T17922" s="117"/>
    </row>
    <row r="17923" spans="16:20" x14ac:dyDescent="0.15">
      <c r="P17923" s="115"/>
      <c r="Q17923" s="116"/>
      <c r="R17923" s="116"/>
      <c r="S17923" s="116"/>
      <c r="T17923" s="117"/>
    </row>
    <row r="17924" spans="16:20" x14ac:dyDescent="0.15">
      <c r="P17924" s="115"/>
      <c r="Q17924" s="116"/>
      <c r="R17924" s="116"/>
      <c r="S17924" s="116"/>
      <c r="T17924" s="117"/>
    </row>
    <row r="17925" spans="16:20" x14ac:dyDescent="0.15">
      <c r="P17925" s="115"/>
      <c r="Q17925" s="116"/>
      <c r="R17925" s="116"/>
      <c r="S17925" s="116"/>
      <c r="T17925" s="117"/>
    </row>
    <row r="17926" spans="16:20" x14ac:dyDescent="0.15">
      <c r="P17926" s="115"/>
      <c r="Q17926" s="116"/>
      <c r="R17926" s="116"/>
      <c r="S17926" s="116"/>
      <c r="T17926" s="117"/>
    </row>
    <row r="17927" spans="16:20" x14ac:dyDescent="0.15">
      <c r="P17927" s="115"/>
      <c r="Q17927" s="116"/>
      <c r="R17927" s="116"/>
      <c r="S17927" s="116"/>
      <c r="T17927" s="117"/>
    </row>
    <row r="17928" spans="16:20" x14ac:dyDescent="0.15">
      <c r="P17928" s="115"/>
      <c r="Q17928" s="116"/>
      <c r="R17928" s="116"/>
      <c r="S17928" s="116"/>
      <c r="T17928" s="117"/>
    </row>
    <row r="17929" spans="16:20" x14ac:dyDescent="0.15">
      <c r="P17929" s="115"/>
      <c r="Q17929" s="116"/>
      <c r="R17929" s="116"/>
      <c r="S17929" s="116"/>
      <c r="T17929" s="117"/>
    </row>
    <row r="17930" spans="16:20" x14ac:dyDescent="0.15">
      <c r="P17930" s="115"/>
      <c r="Q17930" s="116"/>
      <c r="R17930" s="116"/>
      <c r="S17930" s="116"/>
      <c r="T17930" s="117"/>
    </row>
    <row r="17931" spans="16:20" x14ac:dyDescent="0.15">
      <c r="P17931" s="115"/>
      <c r="Q17931" s="116"/>
      <c r="R17931" s="116"/>
      <c r="S17931" s="116"/>
      <c r="T17931" s="117"/>
    </row>
    <row r="17932" spans="16:20" x14ac:dyDescent="0.15">
      <c r="P17932" s="115"/>
      <c r="Q17932" s="116"/>
      <c r="R17932" s="116"/>
      <c r="S17932" s="116"/>
      <c r="T17932" s="117"/>
    </row>
    <row r="17933" spans="16:20" x14ac:dyDescent="0.15">
      <c r="P17933" s="115"/>
      <c r="Q17933" s="116"/>
      <c r="R17933" s="116"/>
      <c r="S17933" s="116"/>
      <c r="T17933" s="117"/>
    </row>
    <row r="17934" spans="16:20" x14ac:dyDescent="0.15">
      <c r="P17934" s="115"/>
      <c r="Q17934" s="116"/>
      <c r="R17934" s="116"/>
      <c r="S17934" s="116"/>
      <c r="T17934" s="117"/>
    </row>
    <row r="17935" spans="16:20" x14ac:dyDescent="0.15">
      <c r="P17935" s="115"/>
      <c r="Q17935" s="116"/>
      <c r="R17935" s="116"/>
      <c r="S17935" s="116"/>
      <c r="T17935" s="117"/>
    </row>
    <row r="17936" spans="16:20" x14ac:dyDescent="0.15">
      <c r="P17936" s="115"/>
      <c r="Q17936" s="116"/>
      <c r="R17936" s="116"/>
      <c r="S17936" s="116"/>
      <c r="T17936" s="117"/>
    </row>
    <row r="17937" spans="16:20" x14ac:dyDescent="0.15">
      <c r="P17937" s="115"/>
      <c r="Q17937" s="116"/>
      <c r="R17937" s="116"/>
      <c r="S17937" s="116"/>
      <c r="T17937" s="117"/>
    </row>
    <row r="17938" spans="16:20" x14ac:dyDescent="0.15">
      <c r="P17938" s="115"/>
      <c r="Q17938" s="116"/>
      <c r="R17938" s="116"/>
      <c r="S17938" s="116"/>
      <c r="T17938" s="117"/>
    </row>
    <row r="17939" spans="16:20" x14ac:dyDescent="0.15">
      <c r="P17939" s="115"/>
      <c r="Q17939" s="116"/>
      <c r="R17939" s="116"/>
      <c r="S17939" s="116"/>
      <c r="T17939" s="117"/>
    </row>
    <row r="17940" spans="16:20" x14ac:dyDescent="0.15">
      <c r="P17940" s="115"/>
      <c r="Q17940" s="116"/>
      <c r="R17940" s="116"/>
      <c r="S17940" s="116"/>
      <c r="T17940" s="117"/>
    </row>
    <row r="17941" spans="16:20" x14ac:dyDescent="0.15">
      <c r="P17941" s="115"/>
      <c r="Q17941" s="116"/>
      <c r="R17941" s="116"/>
      <c r="S17941" s="116"/>
      <c r="T17941" s="117"/>
    </row>
    <row r="17942" spans="16:20" x14ac:dyDescent="0.15">
      <c r="P17942" s="115"/>
      <c r="Q17942" s="116"/>
      <c r="R17942" s="116"/>
      <c r="S17942" s="116"/>
      <c r="T17942" s="117"/>
    </row>
    <row r="17943" spans="16:20" x14ac:dyDescent="0.15">
      <c r="P17943" s="115"/>
      <c r="Q17943" s="116"/>
      <c r="R17943" s="116"/>
      <c r="S17943" s="116"/>
      <c r="T17943" s="117"/>
    </row>
    <row r="17944" spans="16:20" x14ac:dyDescent="0.15">
      <c r="P17944" s="115"/>
      <c r="Q17944" s="116"/>
      <c r="R17944" s="116"/>
      <c r="S17944" s="116"/>
      <c r="T17944" s="117"/>
    </row>
    <row r="17945" spans="16:20" x14ac:dyDescent="0.15">
      <c r="P17945" s="115"/>
      <c r="Q17945" s="116"/>
      <c r="R17945" s="116"/>
      <c r="S17945" s="116"/>
      <c r="T17945" s="117"/>
    </row>
    <row r="17946" spans="16:20" x14ac:dyDescent="0.15">
      <c r="P17946" s="115"/>
      <c r="Q17946" s="116"/>
      <c r="R17946" s="116"/>
      <c r="S17946" s="116"/>
      <c r="T17946" s="117"/>
    </row>
    <row r="17947" spans="16:20" x14ac:dyDescent="0.15">
      <c r="P17947" s="115"/>
      <c r="Q17947" s="116"/>
      <c r="R17947" s="116"/>
      <c r="S17947" s="116"/>
      <c r="T17947" s="117"/>
    </row>
    <row r="17948" spans="16:20" x14ac:dyDescent="0.15">
      <c r="P17948" s="115"/>
      <c r="Q17948" s="116"/>
      <c r="R17948" s="116"/>
      <c r="S17948" s="116"/>
      <c r="T17948" s="117"/>
    </row>
    <row r="17949" spans="16:20" x14ac:dyDescent="0.15">
      <c r="P17949" s="115"/>
      <c r="Q17949" s="116"/>
      <c r="R17949" s="116"/>
      <c r="S17949" s="116"/>
      <c r="T17949" s="117"/>
    </row>
    <row r="17950" spans="16:20" x14ac:dyDescent="0.15">
      <c r="P17950" s="115"/>
      <c r="Q17950" s="116"/>
      <c r="R17950" s="116"/>
      <c r="S17950" s="116"/>
      <c r="T17950" s="117"/>
    </row>
    <row r="17951" spans="16:20" x14ac:dyDescent="0.15">
      <c r="P17951" s="115"/>
      <c r="Q17951" s="116"/>
      <c r="R17951" s="116"/>
      <c r="S17951" s="116"/>
      <c r="T17951" s="117"/>
    </row>
    <row r="17952" spans="16:20" x14ac:dyDescent="0.15">
      <c r="P17952" s="115"/>
      <c r="Q17952" s="116"/>
      <c r="R17952" s="116"/>
      <c r="S17952" s="116"/>
      <c r="T17952" s="117"/>
    </row>
    <row r="17953" spans="16:20" x14ac:dyDescent="0.15">
      <c r="P17953" s="115"/>
      <c r="Q17953" s="116"/>
      <c r="R17953" s="116"/>
      <c r="S17953" s="116"/>
      <c r="T17953" s="117"/>
    </row>
    <row r="17954" spans="16:20" x14ac:dyDescent="0.15">
      <c r="P17954" s="115"/>
      <c r="Q17954" s="116"/>
      <c r="R17954" s="116"/>
      <c r="S17954" s="116"/>
      <c r="T17954" s="117"/>
    </row>
    <row r="17955" spans="16:20" x14ac:dyDescent="0.15">
      <c r="P17955" s="115"/>
      <c r="Q17955" s="116"/>
      <c r="R17955" s="116"/>
      <c r="S17955" s="116"/>
      <c r="T17955" s="117"/>
    </row>
    <row r="17956" spans="16:20" x14ac:dyDescent="0.15">
      <c r="P17956" s="115"/>
      <c r="Q17956" s="116"/>
      <c r="R17956" s="116"/>
      <c r="S17956" s="116"/>
      <c r="T17956" s="117"/>
    </row>
    <row r="17957" spans="16:20" x14ac:dyDescent="0.15">
      <c r="P17957" s="115"/>
      <c r="Q17957" s="116"/>
      <c r="R17957" s="116"/>
      <c r="S17957" s="116"/>
      <c r="T17957" s="117"/>
    </row>
    <row r="17958" spans="16:20" x14ac:dyDescent="0.15">
      <c r="P17958" s="115"/>
      <c r="Q17958" s="116"/>
      <c r="R17958" s="116"/>
      <c r="S17958" s="116"/>
      <c r="T17958" s="117"/>
    </row>
    <row r="17959" spans="16:20" x14ac:dyDescent="0.15">
      <c r="P17959" s="115"/>
      <c r="Q17959" s="116"/>
      <c r="R17959" s="116"/>
      <c r="S17959" s="116"/>
      <c r="T17959" s="117"/>
    </row>
    <row r="17960" spans="16:20" x14ac:dyDescent="0.15">
      <c r="P17960" s="115"/>
      <c r="Q17960" s="116"/>
      <c r="R17960" s="116"/>
      <c r="S17960" s="116"/>
      <c r="T17960" s="117"/>
    </row>
    <row r="17961" spans="16:20" x14ac:dyDescent="0.15">
      <c r="P17961" s="115"/>
      <c r="Q17961" s="116"/>
      <c r="R17961" s="116"/>
      <c r="S17961" s="116"/>
      <c r="T17961" s="117"/>
    </row>
    <row r="17962" spans="16:20" x14ac:dyDescent="0.15">
      <c r="P17962" s="115"/>
      <c r="Q17962" s="116"/>
      <c r="R17962" s="116"/>
      <c r="S17962" s="116"/>
      <c r="T17962" s="117"/>
    </row>
    <row r="17963" spans="16:20" x14ac:dyDescent="0.15">
      <c r="P17963" s="115"/>
      <c r="Q17963" s="116"/>
      <c r="R17963" s="116"/>
      <c r="S17963" s="116"/>
      <c r="T17963" s="117"/>
    </row>
    <row r="17964" spans="16:20" x14ac:dyDescent="0.15">
      <c r="P17964" s="115"/>
      <c r="Q17964" s="116"/>
      <c r="R17964" s="116"/>
      <c r="S17964" s="116"/>
      <c r="T17964" s="117"/>
    </row>
    <row r="17965" spans="16:20" x14ac:dyDescent="0.15">
      <c r="P17965" s="115"/>
      <c r="Q17965" s="116"/>
      <c r="R17965" s="116"/>
      <c r="S17965" s="116"/>
      <c r="T17965" s="117"/>
    </row>
    <row r="17966" spans="16:20" x14ac:dyDescent="0.15">
      <c r="P17966" s="115"/>
      <c r="Q17966" s="116"/>
      <c r="R17966" s="116"/>
      <c r="S17966" s="116"/>
      <c r="T17966" s="117"/>
    </row>
    <row r="17967" spans="16:20" x14ac:dyDescent="0.15">
      <c r="P17967" s="115"/>
      <c r="Q17967" s="116"/>
      <c r="R17967" s="116"/>
      <c r="S17967" s="116"/>
      <c r="T17967" s="117"/>
    </row>
    <row r="17968" spans="16:20" x14ac:dyDescent="0.15">
      <c r="P17968" s="115"/>
      <c r="Q17968" s="116"/>
      <c r="R17968" s="116"/>
      <c r="S17968" s="116"/>
      <c r="T17968" s="117"/>
    </row>
    <row r="17969" spans="16:20" x14ac:dyDescent="0.15">
      <c r="P17969" s="115"/>
      <c r="Q17969" s="116"/>
      <c r="R17969" s="116"/>
      <c r="S17969" s="116"/>
      <c r="T17969" s="117"/>
    </row>
    <row r="17970" spans="16:20" x14ac:dyDescent="0.15">
      <c r="P17970" s="115"/>
      <c r="Q17970" s="116"/>
      <c r="R17970" s="116"/>
      <c r="S17970" s="116"/>
      <c r="T17970" s="117"/>
    </row>
    <row r="17971" spans="16:20" x14ac:dyDescent="0.15">
      <c r="P17971" s="115"/>
      <c r="Q17971" s="116"/>
      <c r="R17971" s="116"/>
      <c r="S17971" s="116"/>
      <c r="T17971" s="117"/>
    </row>
    <row r="17972" spans="16:20" x14ac:dyDescent="0.15">
      <c r="P17972" s="115"/>
      <c r="Q17972" s="116"/>
      <c r="R17972" s="116"/>
      <c r="S17972" s="116"/>
      <c r="T17972" s="117"/>
    </row>
    <row r="17973" spans="16:20" x14ac:dyDescent="0.15">
      <c r="P17973" s="115"/>
      <c r="Q17973" s="116"/>
      <c r="R17973" s="116"/>
      <c r="S17973" s="116"/>
      <c r="T17973" s="117"/>
    </row>
    <row r="17974" spans="16:20" x14ac:dyDescent="0.15">
      <c r="P17974" s="115"/>
      <c r="Q17974" s="116"/>
      <c r="R17974" s="116"/>
      <c r="S17974" s="116"/>
      <c r="T17974" s="117"/>
    </row>
    <row r="17975" spans="16:20" x14ac:dyDescent="0.15">
      <c r="P17975" s="115"/>
      <c r="Q17975" s="116"/>
      <c r="R17975" s="116"/>
      <c r="S17975" s="116"/>
      <c r="T17975" s="117"/>
    </row>
    <row r="17976" spans="16:20" x14ac:dyDescent="0.15">
      <c r="P17976" s="115"/>
      <c r="Q17976" s="116"/>
      <c r="R17976" s="116"/>
      <c r="S17976" s="116"/>
      <c r="T17976" s="117"/>
    </row>
    <row r="17977" spans="16:20" x14ac:dyDescent="0.15">
      <c r="P17977" s="115"/>
      <c r="Q17977" s="116"/>
      <c r="R17977" s="116"/>
      <c r="S17977" s="116"/>
      <c r="T17977" s="117"/>
    </row>
    <row r="17978" spans="16:20" x14ac:dyDescent="0.15">
      <c r="P17978" s="115"/>
      <c r="Q17978" s="116"/>
      <c r="R17978" s="116"/>
      <c r="S17978" s="116"/>
      <c r="T17978" s="117"/>
    </row>
    <row r="17979" spans="16:20" x14ac:dyDescent="0.15">
      <c r="P17979" s="115"/>
      <c r="Q17979" s="116"/>
      <c r="R17979" s="116"/>
      <c r="S17979" s="116"/>
      <c r="T17979" s="117"/>
    </row>
    <row r="17980" spans="16:20" x14ac:dyDescent="0.15">
      <c r="P17980" s="115"/>
      <c r="Q17980" s="116"/>
      <c r="R17980" s="116"/>
      <c r="S17980" s="116"/>
      <c r="T17980" s="117"/>
    </row>
    <row r="17981" spans="16:20" x14ac:dyDescent="0.15">
      <c r="P17981" s="115"/>
      <c r="Q17981" s="116"/>
      <c r="R17981" s="116"/>
      <c r="S17981" s="116"/>
      <c r="T17981" s="117"/>
    </row>
    <row r="17982" spans="16:20" x14ac:dyDescent="0.15">
      <c r="P17982" s="115"/>
      <c r="Q17982" s="116"/>
      <c r="R17982" s="116"/>
      <c r="S17982" s="116"/>
      <c r="T17982" s="117"/>
    </row>
    <row r="17983" spans="16:20" x14ac:dyDescent="0.15">
      <c r="P17983" s="115"/>
      <c r="Q17983" s="116"/>
      <c r="R17983" s="116"/>
      <c r="S17983" s="116"/>
      <c r="T17983" s="117"/>
    </row>
    <row r="17984" spans="16:20" x14ac:dyDescent="0.15">
      <c r="P17984" s="115"/>
      <c r="Q17984" s="116"/>
      <c r="R17984" s="116"/>
      <c r="S17984" s="116"/>
      <c r="T17984" s="117"/>
    </row>
    <row r="17985" spans="16:20" x14ac:dyDescent="0.15">
      <c r="P17985" s="115"/>
      <c r="Q17985" s="116"/>
      <c r="R17985" s="116"/>
      <c r="S17985" s="116"/>
      <c r="T17985" s="117"/>
    </row>
    <row r="17986" spans="16:20" x14ac:dyDescent="0.15">
      <c r="P17986" s="115"/>
      <c r="Q17986" s="116"/>
      <c r="R17986" s="116"/>
      <c r="S17986" s="116"/>
      <c r="T17986" s="117"/>
    </row>
    <row r="17987" spans="16:20" x14ac:dyDescent="0.15">
      <c r="P17987" s="115"/>
      <c r="Q17987" s="116"/>
      <c r="R17987" s="116"/>
      <c r="S17987" s="116"/>
      <c r="T17987" s="117"/>
    </row>
    <row r="17988" spans="16:20" x14ac:dyDescent="0.15">
      <c r="P17988" s="115"/>
      <c r="Q17988" s="116"/>
      <c r="R17988" s="116"/>
      <c r="S17988" s="116"/>
      <c r="T17988" s="117"/>
    </row>
    <row r="17989" spans="16:20" x14ac:dyDescent="0.15">
      <c r="P17989" s="115"/>
      <c r="Q17989" s="116"/>
      <c r="R17989" s="116"/>
      <c r="S17989" s="116"/>
      <c r="T17989" s="117"/>
    </row>
    <row r="17990" spans="16:20" x14ac:dyDescent="0.15">
      <c r="P17990" s="115"/>
      <c r="Q17990" s="116"/>
      <c r="R17990" s="116"/>
      <c r="S17990" s="116"/>
      <c r="T17990" s="117"/>
    </row>
    <row r="17991" spans="16:20" x14ac:dyDescent="0.15">
      <c r="P17991" s="115"/>
      <c r="Q17991" s="116"/>
      <c r="R17991" s="116"/>
      <c r="S17991" s="116"/>
      <c r="T17991" s="117"/>
    </row>
    <row r="17992" spans="16:20" x14ac:dyDescent="0.15">
      <c r="P17992" s="115"/>
      <c r="Q17992" s="116"/>
      <c r="R17992" s="116"/>
      <c r="S17992" s="116"/>
      <c r="T17992" s="117"/>
    </row>
    <row r="17993" spans="16:20" x14ac:dyDescent="0.15">
      <c r="P17993" s="115"/>
      <c r="Q17993" s="116"/>
      <c r="R17993" s="116"/>
      <c r="S17993" s="116"/>
      <c r="T17993" s="117"/>
    </row>
    <row r="17994" spans="16:20" x14ac:dyDescent="0.15">
      <c r="P17994" s="115"/>
      <c r="Q17994" s="116"/>
      <c r="R17994" s="116"/>
      <c r="S17994" s="116"/>
      <c r="T17994" s="117"/>
    </row>
    <row r="17995" spans="16:20" x14ac:dyDescent="0.15">
      <c r="P17995" s="115"/>
      <c r="Q17995" s="116"/>
      <c r="R17995" s="116"/>
      <c r="S17995" s="116"/>
      <c r="T17995" s="117"/>
    </row>
    <row r="17996" spans="16:20" x14ac:dyDescent="0.15">
      <c r="P17996" s="115"/>
      <c r="Q17996" s="116"/>
      <c r="R17996" s="116"/>
      <c r="S17996" s="116"/>
      <c r="T17996" s="117"/>
    </row>
    <row r="17997" spans="16:20" x14ac:dyDescent="0.15">
      <c r="P17997" s="115"/>
      <c r="Q17997" s="116"/>
      <c r="R17997" s="116"/>
      <c r="S17997" s="116"/>
      <c r="T17997" s="117"/>
    </row>
    <row r="17998" spans="16:20" x14ac:dyDescent="0.15">
      <c r="P17998" s="115"/>
      <c r="Q17998" s="116"/>
      <c r="R17998" s="116"/>
      <c r="S17998" s="116"/>
      <c r="T17998" s="117"/>
    </row>
    <row r="17999" spans="16:20" x14ac:dyDescent="0.15">
      <c r="P17999" s="115"/>
      <c r="Q17999" s="116"/>
      <c r="R17999" s="116"/>
      <c r="S17999" s="116"/>
      <c r="T17999" s="117"/>
    </row>
    <row r="18000" spans="16:20" x14ac:dyDescent="0.15">
      <c r="P18000" s="115"/>
      <c r="Q18000" s="116"/>
      <c r="R18000" s="116"/>
      <c r="S18000" s="116"/>
      <c r="T18000" s="117"/>
    </row>
    <row r="18001" spans="16:20" x14ac:dyDescent="0.15">
      <c r="P18001" s="115"/>
      <c r="Q18001" s="116"/>
      <c r="R18001" s="116"/>
      <c r="S18001" s="116"/>
      <c r="T18001" s="117"/>
    </row>
    <row r="18002" spans="16:20" x14ac:dyDescent="0.15">
      <c r="P18002" s="115"/>
      <c r="Q18002" s="116"/>
      <c r="R18002" s="116"/>
      <c r="S18002" s="116"/>
      <c r="T18002" s="117"/>
    </row>
    <row r="18003" spans="16:20" x14ac:dyDescent="0.15">
      <c r="P18003" s="115"/>
      <c r="Q18003" s="116"/>
      <c r="R18003" s="116"/>
      <c r="S18003" s="116"/>
      <c r="T18003" s="117"/>
    </row>
    <row r="18004" spans="16:20" x14ac:dyDescent="0.15">
      <c r="P18004" s="115"/>
      <c r="Q18004" s="116"/>
      <c r="R18004" s="116"/>
      <c r="S18004" s="116"/>
      <c r="T18004" s="117"/>
    </row>
    <row r="18005" spans="16:20" x14ac:dyDescent="0.15">
      <c r="P18005" s="115"/>
      <c r="Q18005" s="116"/>
      <c r="R18005" s="116"/>
      <c r="S18005" s="116"/>
      <c r="T18005" s="117"/>
    </row>
    <row r="18006" spans="16:20" x14ac:dyDescent="0.15">
      <c r="P18006" s="115"/>
      <c r="Q18006" s="116"/>
      <c r="R18006" s="116"/>
      <c r="S18006" s="116"/>
      <c r="T18006" s="117"/>
    </row>
    <row r="18007" spans="16:20" x14ac:dyDescent="0.15">
      <c r="P18007" s="115"/>
      <c r="Q18007" s="116"/>
      <c r="R18007" s="116"/>
      <c r="S18007" s="116"/>
      <c r="T18007" s="117"/>
    </row>
    <row r="18008" spans="16:20" x14ac:dyDescent="0.15">
      <c r="P18008" s="115"/>
      <c r="Q18008" s="116"/>
      <c r="R18008" s="116"/>
      <c r="S18008" s="116"/>
      <c r="T18008" s="117"/>
    </row>
    <row r="18009" spans="16:20" x14ac:dyDescent="0.15">
      <c r="P18009" s="115"/>
      <c r="Q18009" s="116"/>
      <c r="R18009" s="116"/>
      <c r="S18009" s="116"/>
      <c r="T18009" s="117"/>
    </row>
    <row r="18010" spans="16:20" x14ac:dyDescent="0.15">
      <c r="P18010" s="115"/>
      <c r="Q18010" s="116"/>
      <c r="R18010" s="116"/>
      <c r="S18010" s="116"/>
      <c r="T18010" s="117"/>
    </row>
    <row r="18011" spans="16:20" x14ac:dyDescent="0.15">
      <c r="P18011" s="115"/>
      <c r="Q18011" s="116"/>
      <c r="R18011" s="116"/>
      <c r="S18011" s="116"/>
      <c r="T18011" s="117"/>
    </row>
    <row r="18012" spans="16:20" x14ac:dyDescent="0.15">
      <c r="P18012" s="115"/>
      <c r="Q18012" s="116"/>
      <c r="R18012" s="116"/>
      <c r="S18012" s="116"/>
      <c r="T18012" s="117"/>
    </row>
    <row r="18013" spans="16:20" x14ac:dyDescent="0.15">
      <c r="P18013" s="115"/>
      <c r="Q18013" s="116"/>
      <c r="R18013" s="116"/>
      <c r="S18013" s="116"/>
      <c r="T18013" s="117"/>
    </row>
    <row r="18014" spans="16:20" x14ac:dyDescent="0.15">
      <c r="P18014" s="115"/>
      <c r="Q18014" s="116"/>
      <c r="R18014" s="116"/>
      <c r="S18014" s="116"/>
      <c r="T18014" s="117"/>
    </row>
    <row r="18015" spans="16:20" x14ac:dyDescent="0.15">
      <c r="P18015" s="115"/>
      <c r="Q18015" s="116"/>
      <c r="R18015" s="116"/>
      <c r="S18015" s="116"/>
      <c r="T18015" s="117"/>
    </row>
    <row r="18016" spans="16:20" x14ac:dyDescent="0.15">
      <c r="P18016" s="115"/>
      <c r="Q18016" s="116"/>
      <c r="R18016" s="116"/>
      <c r="S18016" s="116"/>
      <c r="T18016" s="117"/>
    </row>
    <row r="18017" spans="16:20" x14ac:dyDescent="0.15">
      <c r="P18017" s="115"/>
      <c r="Q18017" s="116"/>
      <c r="R18017" s="116"/>
      <c r="S18017" s="116"/>
      <c r="T18017" s="117"/>
    </row>
    <row r="18018" spans="16:20" x14ac:dyDescent="0.15">
      <c r="P18018" s="115"/>
      <c r="Q18018" s="116"/>
      <c r="R18018" s="116"/>
      <c r="S18018" s="116"/>
      <c r="T18018" s="117"/>
    </row>
    <row r="18019" spans="16:20" x14ac:dyDescent="0.15">
      <c r="P18019" s="115"/>
      <c r="Q18019" s="116"/>
      <c r="R18019" s="116"/>
      <c r="S18019" s="116"/>
      <c r="T18019" s="117"/>
    </row>
    <row r="18020" spans="16:20" x14ac:dyDescent="0.15">
      <c r="P18020" s="115"/>
      <c r="Q18020" s="116"/>
      <c r="R18020" s="116"/>
      <c r="S18020" s="116"/>
      <c r="T18020" s="117"/>
    </row>
    <row r="18021" spans="16:20" x14ac:dyDescent="0.15">
      <c r="P18021" s="115"/>
      <c r="Q18021" s="116"/>
      <c r="R18021" s="116"/>
      <c r="S18021" s="116"/>
      <c r="T18021" s="117"/>
    </row>
    <row r="18022" spans="16:20" x14ac:dyDescent="0.15">
      <c r="P18022" s="115"/>
      <c r="Q18022" s="116"/>
      <c r="R18022" s="116"/>
      <c r="S18022" s="116"/>
      <c r="T18022" s="117"/>
    </row>
    <row r="18023" spans="16:20" x14ac:dyDescent="0.15">
      <c r="P18023" s="115"/>
      <c r="Q18023" s="116"/>
      <c r="R18023" s="116"/>
      <c r="S18023" s="116"/>
      <c r="T18023" s="117"/>
    </row>
    <row r="18024" spans="16:20" x14ac:dyDescent="0.15">
      <c r="P18024" s="115"/>
      <c r="Q18024" s="116"/>
      <c r="R18024" s="116"/>
      <c r="S18024" s="116"/>
      <c r="T18024" s="117"/>
    </row>
    <row r="18025" spans="16:20" x14ac:dyDescent="0.15">
      <c r="P18025" s="115"/>
      <c r="Q18025" s="116"/>
      <c r="R18025" s="116"/>
      <c r="S18025" s="116"/>
      <c r="T18025" s="117"/>
    </row>
    <row r="18026" spans="16:20" x14ac:dyDescent="0.15">
      <c r="P18026" s="115"/>
      <c r="Q18026" s="116"/>
      <c r="R18026" s="116"/>
      <c r="S18026" s="116"/>
      <c r="T18026" s="117"/>
    </row>
    <row r="18027" spans="16:20" x14ac:dyDescent="0.15">
      <c r="P18027" s="115"/>
      <c r="Q18027" s="116"/>
      <c r="R18027" s="116"/>
      <c r="S18027" s="116"/>
      <c r="T18027" s="117"/>
    </row>
    <row r="18028" spans="16:20" x14ac:dyDescent="0.15">
      <c r="P18028" s="115"/>
      <c r="Q18028" s="116"/>
      <c r="R18028" s="116"/>
      <c r="S18028" s="116"/>
      <c r="T18028" s="117"/>
    </row>
    <row r="18029" spans="16:20" x14ac:dyDescent="0.15">
      <c r="P18029" s="115"/>
      <c r="Q18029" s="116"/>
      <c r="R18029" s="116"/>
      <c r="S18029" s="116"/>
      <c r="T18029" s="117"/>
    </row>
    <row r="18030" spans="16:20" x14ac:dyDescent="0.15">
      <c r="P18030" s="115"/>
      <c r="Q18030" s="116"/>
      <c r="R18030" s="116"/>
      <c r="S18030" s="116"/>
      <c r="T18030" s="117"/>
    </row>
    <row r="18031" spans="16:20" x14ac:dyDescent="0.15">
      <c r="P18031" s="115"/>
      <c r="Q18031" s="116"/>
      <c r="R18031" s="116"/>
      <c r="S18031" s="116"/>
      <c r="T18031" s="117"/>
    </row>
    <row r="18032" spans="16:20" x14ac:dyDescent="0.15">
      <c r="P18032" s="115"/>
      <c r="Q18032" s="116"/>
      <c r="R18032" s="116"/>
      <c r="S18032" s="116"/>
      <c r="T18032" s="117"/>
    </row>
    <row r="18033" spans="16:20" x14ac:dyDescent="0.15">
      <c r="P18033" s="115"/>
      <c r="Q18033" s="116"/>
      <c r="R18033" s="116"/>
      <c r="S18033" s="116"/>
      <c r="T18033" s="117"/>
    </row>
    <row r="18034" spans="16:20" x14ac:dyDescent="0.15">
      <c r="P18034" s="115"/>
      <c r="Q18034" s="116"/>
      <c r="R18034" s="116"/>
      <c r="S18034" s="116"/>
      <c r="T18034" s="117"/>
    </row>
    <row r="18035" spans="16:20" x14ac:dyDescent="0.15">
      <c r="P18035" s="115"/>
      <c r="Q18035" s="116"/>
      <c r="R18035" s="116"/>
      <c r="S18035" s="116"/>
      <c r="T18035" s="117"/>
    </row>
    <row r="18036" spans="16:20" x14ac:dyDescent="0.15">
      <c r="P18036" s="115"/>
      <c r="Q18036" s="116"/>
      <c r="R18036" s="116"/>
      <c r="S18036" s="116"/>
      <c r="T18036" s="117"/>
    </row>
    <row r="18037" spans="16:20" x14ac:dyDescent="0.15">
      <c r="P18037" s="115"/>
      <c r="Q18037" s="116"/>
      <c r="R18037" s="116"/>
      <c r="S18037" s="116"/>
      <c r="T18037" s="117"/>
    </row>
    <row r="18038" spans="16:20" x14ac:dyDescent="0.15">
      <c r="P18038" s="115"/>
      <c r="Q18038" s="116"/>
      <c r="R18038" s="116"/>
      <c r="S18038" s="116"/>
      <c r="T18038" s="117"/>
    </row>
    <row r="18039" spans="16:20" x14ac:dyDescent="0.15">
      <c r="P18039" s="115"/>
      <c r="Q18039" s="116"/>
      <c r="R18039" s="116"/>
      <c r="S18039" s="116"/>
      <c r="T18039" s="117"/>
    </row>
    <row r="18040" spans="16:20" x14ac:dyDescent="0.15">
      <c r="P18040" s="115"/>
      <c r="Q18040" s="116"/>
      <c r="R18040" s="116"/>
      <c r="S18040" s="116"/>
      <c r="T18040" s="117"/>
    </row>
    <row r="18041" spans="16:20" x14ac:dyDescent="0.15">
      <c r="P18041" s="115"/>
      <c r="Q18041" s="116"/>
      <c r="R18041" s="116"/>
      <c r="S18041" s="116"/>
      <c r="T18041" s="117"/>
    </row>
    <row r="18042" spans="16:20" x14ac:dyDescent="0.15">
      <c r="P18042" s="115"/>
      <c r="Q18042" s="116"/>
      <c r="R18042" s="116"/>
      <c r="S18042" s="116"/>
      <c r="T18042" s="117"/>
    </row>
    <row r="18043" spans="16:20" x14ac:dyDescent="0.15">
      <c r="P18043" s="115"/>
      <c r="Q18043" s="116"/>
      <c r="R18043" s="116"/>
      <c r="S18043" s="116"/>
      <c r="T18043" s="117"/>
    </row>
    <row r="18044" spans="16:20" x14ac:dyDescent="0.15">
      <c r="P18044" s="115"/>
      <c r="Q18044" s="116"/>
      <c r="R18044" s="116"/>
      <c r="S18044" s="116"/>
      <c r="T18044" s="117"/>
    </row>
    <row r="18045" spans="16:20" x14ac:dyDescent="0.15">
      <c r="P18045" s="115"/>
      <c r="Q18045" s="116"/>
      <c r="R18045" s="116"/>
      <c r="S18045" s="116"/>
      <c r="T18045" s="117"/>
    </row>
    <row r="18046" spans="16:20" x14ac:dyDescent="0.15">
      <c r="P18046" s="115"/>
      <c r="Q18046" s="116"/>
      <c r="R18046" s="116"/>
      <c r="S18046" s="116"/>
      <c r="T18046" s="117"/>
    </row>
    <row r="18047" spans="16:20" x14ac:dyDescent="0.15">
      <c r="P18047" s="115"/>
      <c r="Q18047" s="116"/>
      <c r="R18047" s="116"/>
      <c r="S18047" s="116"/>
      <c r="T18047" s="117"/>
    </row>
    <row r="18048" spans="16:20" x14ac:dyDescent="0.15">
      <c r="P18048" s="115"/>
      <c r="Q18048" s="116"/>
      <c r="R18048" s="116"/>
      <c r="S18048" s="116"/>
      <c r="T18048" s="117"/>
    </row>
    <row r="18049" spans="16:20" x14ac:dyDescent="0.15">
      <c r="P18049" s="115"/>
      <c r="Q18049" s="116"/>
      <c r="R18049" s="116"/>
      <c r="S18049" s="116"/>
      <c r="T18049" s="117"/>
    </row>
    <row r="18050" spans="16:20" x14ac:dyDescent="0.15">
      <c r="P18050" s="115"/>
      <c r="Q18050" s="116"/>
      <c r="R18050" s="116"/>
      <c r="S18050" s="116"/>
      <c r="T18050" s="117"/>
    </row>
    <row r="18051" spans="16:20" x14ac:dyDescent="0.15">
      <c r="P18051" s="115"/>
      <c r="Q18051" s="116"/>
      <c r="R18051" s="116"/>
      <c r="S18051" s="116"/>
      <c r="T18051" s="117"/>
    </row>
    <row r="18052" spans="16:20" x14ac:dyDescent="0.15">
      <c r="P18052" s="115"/>
      <c r="Q18052" s="116"/>
      <c r="R18052" s="116"/>
      <c r="S18052" s="116"/>
      <c r="T18052" s="117"/>
    </row>
    <row r="18053" spans="16:20" x14ac:dyDescent="0.15">
      <c r="P18053" s="115"/>
      <c r="Q18053" s="116"/>
      <c r="R18053" s="116"/>
      <c r="S18053" s="116"/>
      <c r="T18053" s="117"/>
    </row>
    <row r="18054" spans="16:20" x14ac:dyDescent="0.15">
      <c r="P18054" s="115"/>
      <c r="Q18054" s="116"/>
      <c r="R18054" s="116"/>
      <c r="S18054" s="116"/>
      <c r="T18054" s="117"/>
    </row>
    <row r="18055" spans="16:20" x14ac:dyDescent="0.15">
      <c r="P18055" s="115"/>
      <c r="Q18055" s="116"/>
      <c r="R18055" s="116"/>
      <c r="S18055" s="116"/>
      <c r="T18055" s="117"/>
    </row>
    <row r="18056" spans="16:20" x14ac:dyDescent="0.15">
      <c r="P18056" s="115"/>
      <c r="Q18056" s="116"/>
      <c r="R18056" s="116"/>
      <c r="S18056" s="116"/>
      <c r="T18056" s="117"/>
    </row>
    <row r="18057" spans="16:20" x14ac:dyDescent="0.15">
      <c r="P18057" s="115"/>
      <c r="Q18057" s="116"/>
      <c r="R18057" s="116"/>
      <c r="S18057" s="116"/>
      <c r="T18057" s="117"/>
    </row>
    <row r="18058" spans="16:20" x14ac:dyDescent="0.15">
      <c r="P18058" s="115"/>
      <c r="Q18058" s="116"/>
      <c r="R18058" s="116"/>
      <c r="S18058" s="116"/>
      <c r="T18058" s="117"/>
    </row>
    <row r="18059" spans="16:20" x14ac:dyDescent="0.15">
      <c r="P18059" s="115"/>
      <c r="Q18059" s="116"/>
      <c r="R18059" s="116"/>
      <c r="S18059" s="116"/>
      <c r="T18059" s="117"/>
    </row>
    <row r="18060" spans="16:20" x14ac:dyDescent="0.15">
      <c r="P18060" s="115"/>
      <c r="Q18060" s="116"/>
      <c r="R18060" s="116"/>
      <c r="S18060" s="116"/>
      <c r="T18060" s="117"/>
    </row>
    <row r="18061" spans="16:20" x14ac:dyDescent="0.15">
      <c r="P18061" s="115"/>
      <c r="Q18061" s="116"/>
      <c r="R18061" s="116"/>
      <c r="S18061" s="116"/>
      <c r="T18061" s="117"/>
    </row>
    <row r="18062" spans="16:20" x14ac:dyDescent="0.15">
      <c r="P18062" s="115"/>
      <c r="Q18062" s="116"/>
      <c r="R18062" s="116"/>
      <c r="S18062" s="116"/>
      <c r="T18062" s="117"/>
    </row>
    <row r="18063" spans="16:20" x14ac:dyDescent="0.15">
      <c r="P18063" s="115"/>
      <c r="Q18063" s="116"/>
      <c r="R18063" s="116"/>
      <c r="S18063" s="116"/>
      <c r="T18063" s="117"/>
    </row>
    <row r="18064" spans="16:20" x14ac:dyDescent="0.15">
      <c r="P18064" s="115"/>
      <c r="Q18064" s="116"/>
      <c r="R18064" s="116"/>
      <c r="S18064" s="116"/>
      <c r="T18064" s="117"/>
    </row>
    <row r="18065" spans="16:20" x14ac:dyDescent="0.15">
      <c r="P18065" s="115"/>
      <c r="Q18065" s="116"/>
      <c r="R18065" s="116"/>
      <c r="S18065" s="116"/>
      <c r="T18065" s="117"/>
    </row>
    <row r="18066" spans="16:20" x14ac:dyDescent="0.15">
      <c r="P18066" s="115"/>
      <c r="Q18066" s="116"/>
      <c r="R18066" s="116"/>
      <c r="S18066" s="116"/>
      <c r="T18066" s="117"/>
    </row>
    <row r="18067" spans="16:20" x14ac:dyDescent="0.15">
      <c r="P18067" s="115"/>
      <c r="Q18067" s="116"/>
      <c r="R18067" s="116"/>
      <c r="S18067" s="116"/>
      <c r="T18067" s="117"/>
    </row>
    <row r="18068" spans="16:20" x14ac:dyDescent="0.15">
      <c r="P18068" s="115"/>
      <c r="Q18068" s="116"/>
      <c r="R18068" s="116"/>
      <c r="S18068" s="116"/>
      <c r="T18068" s="117"/>
    </row>
    <row r="18069" spans="16:20" x14ac:dyDescent="0.15">
      <c r="P18069" s="115"/>
      <c r="Q18069" s="116"/>
      <c r="R18069" s="116"/>
      <c r="S18069" s="116"/>
      <c r="T18069" s="117"/>
    </row>
    <row r="18070" spans="16:20" x14ac:dyDescent="0.15">
      <c r="P18070" s="115"/>
      <c r="Q18070" s="116"/>
      <c r="R18070" s="116"/>
      <c r="S18070" s="116"/>
      <c r="T18070" s="117"/>
    </row>
    <row r="18071" spans="16:20" x14ac:dyDescent="0.15">
      <c r="P18071" s="115"/>
      <c r="Q18071" s="116"/>
      <c r="R18071" s="116"/>
      <c r="S18071" s="116"/>
      <c r="T18071" s="117"/>
    </row>
    <row r="18072" spans="16:20" x14ac:dyDescent="0.15">
      <c r="P18072" s="115"/>
      <c r="Q18072" s="116"/>
      <c r="R18072" s="116"/>
      <c r="S18072" s="116"/>
      <c r="T18072" s="117"/>
    </row>
    <row r="18073" spans="16:20" x14ac:dyDescent="0.15">
      <c r="P18073" s="115"/>
      <c r="Q18073" s="116"/>
      <c r="R18073" s="116"/>
      <c r="S18073" s="116"/>
      <c r="T18073" s="117"/>
    </row>
    <row r="18074" spans="16:20" x14ac:dyDescent="0.15">
      <c r="P18074" s="115"/>
      <c r="Q18074" s="116"/>
      <c r="R18074" s="116"/>
      <c r="S18074" s="116"/>
      <c r="T18074" s="117"/>
    </row>
    <row r="18075" spans="16:20" x14ac:dyDescent="0.15">
      <c r="P18075" s="115"/>
      <c r="Q18075" s="116"/>
      <c r="R18075" s="116"/>
      <c r="S18075" s="116"/>
      <c r="T18075" s="117"/>
    </row>
    <row r="18076" spans="16:20" x14ac:dyDescent="0.15">
      <c r="P18076" s="115"/>
      <c r="Q18076" s="116"/>
      <c r="R18076" s="116"/>
      <c r="S18076" s="116"/>
      <c r="T18076" s="117"/>
    </row>
    <row r="18077" spans="16:20" x14ac:dyDescent="0.15">
      <c r="P18077" s="115"/>
      <c r="Q18077" s="116"/>
      <c r="R18077" s="116"/>
      <c r="S18077" s="116"/>
      <c r="T18077" s="117"/>
    </row>
    <row r="18078" spans="16:20" x14ac:dyDescent="0.15">
      <c r="P18078" s="115"/>
      <c r="Q18078" s="116"/>
      <c r="R18078" s="116"/>
      <c r="S18078" s="116"/>
      <c r="T18078" s="117"/>
    </row>
    <row r="18079" spans="16:20" x14ac:dyDescent="0.15">
      <c r="P18079" s="115"/>
      <c r="Q18079" s="116"/>
      <c r="R18079" s="116"/>
      <c r="S18079" s="116"/>
      <c r="T18079" s="117"/>
    </row>
    <row r="18080" spans="16:20" x14ac:dyDescent="0.15">
      <c r="P18080" s="115"/>
      <c r="Q18080" s="116"/>
      <c r="R18080" s="116"/>
      <c r="S18080" s="116"/>
      <c r="T18080" s="117"/>
    </row>
    <row r="18081" spans="16:20" x14ac:dyDescent="0.15">
      <c r="P18081" s="115"/>
      <c r="Q18081" s="116"/>
      <c r="R18081" s="116"/>
      <c r="S18081" s="116"/>
      <c r="T18081" s="117"/>
    </row>
    <row r="18082" spans="16:20" x14ac:dyDescent="0.15">
      <c r="P18082" s="115"/>
      <c r="Q18082" s="116"/>
      <c r="R18082" s="116"/>
      <c r="S18082" s="116"/>
      <c r="T18082" s="117"/>
    </row>
    <row r="18083" spans="16:20" x14ac:dyDescent="0.15">
      <c r="P18083" s="115"/>
      <c r="Q18083" s="116"/>
      <c r="R18083" s="116"/>
      <c r="S18083" s="116"/>
      <c r="T18083" s="117"/>
    </row>
    <row r="18084" spans="16:20" x14ac:dyDescent="0.15">
      <c r="P18084" s="115"/>
      <c r="Q18084" s="116"/>
      <c r="R18084" s="116"/>
      <c r="S18084" s="116"/>
      <c r="T18084" s="117"/>
    </row>
    <row r="18085" spans="16:20" x14ac:dyDescent="0.15">
      <c r="P18085" s="115"/>
      <c r="Q18085" s="116"/>
      <c r="R18085" s="116"/>
      <c r="S18085" s="116"/>
      <c r="T18085" s="117"/>
    </row>
    <row r="18086" spans="16:20" x14ac:dyDescent="0.15">
      <c r="P18086" s="115"/>
      <c r="Q18086" s="116"/>
      <c r="R18086" s="116"/>
      <c r="S18086" s="116"/>
      <c r="T18086" s="117"/>
    </row>
    <row r="18087" spans="16:20" x14ac:dyDescent="0.15">
      <c r="P18087" s="115"/>
      <c r="Q18087" s="116"/>
      <c r="R18087" s="116"/>
      <c r="S18087" s="116"/>
      <c r="T18087" s="117"/>
    </row>
    <row r="18088" spans="16:20" x14ac:dyDescent="0.15">
      <c r="P18088" s="115"/>
      <c r="Q18088" s="116"/>
      <c r="R18088" s="116"/>
      <c r="S18088" s="116"/>
      <c r="T18088" s="117"/>
    </row>
    <row r="18089" spans="16:20" x14ac:dyDescent="0.15">
      <c r="P18089" s="115"/>
      <c r="Q18089" s="116"/>
      <c r="R18089" s="116"/>
      <c r="S18089" s="116"/>
      <c r="T18089" s="117"/>
    </row>
    <row r="18090" spans="16:20" x14ac:dyDescent="0.15">
      <c r="P18090" s="115"/>
      <c r="Q18090" s="116"/>
      <c r="R18090" s="116"/>
      <c r="S18090" s="116"/>
      <c r="T18090" s="117"/>
    </row>
    <row r="18091" spans="16:20" x14ac:dyDescent="0.15">
      <c r="P18091" s="115"/>
      <c r="Q18091" s="116"/>
      <c r="R18091" s="116"/>
      <c r="S18091" s="116"/>
      <c r="T18091" s="117"/>
    </row>
    <row r="18092" spans="16:20" x14ac:dyDescent="0.15">
      <c r="P18092" s="115"/>
      <c r="Q18092" s="116"/>
      <c r="R18092" s="116"/>
      <c r="S18092" s="116"/>
      <c r="T18092" s="117"/>
    </row>
    <row r="18093" spans="16:20" x14ac:dyDescent="0.15">
      <c r="P18093" s="115"/>
      <c r="Q18093" s="116"/>
      <c r="R18093" s="116"/>
      <c r="S18093" s="116"/>
      <c r="T18093" s="117"/>
    </row>
    <row r="18094" spans="16:20" x14ac:dyDescent="0.15">
      <c r="P18094" s="115"/>
      <c r="Q18094" s="116"/>
      <c r="R18094" s="116"/>
      <c r="S18094" s="116"/>
      <c r="T18094" s="117"/>
    </row>
    <row r="18095" spans="16:20" x14ac:dyDescent="0.15">
      <c r="P18095" s="115"/>
      <c r="Q18095" s="116"/>
      <c r="R18095" s="116"/>
      <c r="S18095" s="116"/>
      <c r="T18095" s="117"/>
    </row>
    <row r="18096" spans="16:20" x14ac:dyDescent="0.15">
      <c r="P18096" s="115"/>
      <c r="Q18096" s="116"/>
      <c r="R18096" s="116"/>
      <c r="S18096" s="116"/>
      <c r="T18096" s="117"/>
    </row>
    <row r="18097" spans="16:20" x14ac:dyDescent="0.15">
      <c r="P18097" s="115"/>
      <c r="Q18097" s="116"/>
      <c r="R18097" s="116"/>
      <c r="S18097" s="116"/>
      <c r="T18097" s="117"/>
    </row>
    <row r="18098" spans="16:20" x14ac:dyDescent="0.15">
      <c r="P18098" s="115"/>
      <c r="Q18098" s="116"/>
      <c r="R18098" s="116"/>
      <c r="S18098" s="116"/>
      <c r="T18098" s="117"/>
    </row>
    <row r="18099" spans="16:20" x14ac:dyDescent="0.15">
      <c r="P18099" s="115"/>
      <c r="Q18099" s="116"/>
      <c r="R18099" s="116"/>
      <c r="S18099" s="116"/>
      <c r="T18099" s="117"/>
    </row>
    <row r="18100" spans="16:20" x14ac:dyDescent="0.15">
      <c r="P18100" s="115"/>
      <c r="Q18100" s="116"/>
      <c r="R18100" s="116"/>
      <c r="S18100" s="116"/>
      <c r="T18100" s="117"/>
    </row>
    <row r="18101" spans="16:20" x14ac:dyDescent="0.15">
      <c r="P18101" s="115"/>
      <c r="Q18101" s="116"/>
      <c r="R18101" s="116"/>
      <c r="S18101" s="116"/>
      <c r="T18101" s="117"/>
    </row>
    <row r="18102" spans="16:20" x14ac:dyDescent="0.15">
      <c r="P18102" s="115"/>
      <c r="Q18102" s="116"/>
      <c r="R18102" s="116"/>
      <c r="S18102" s="116"/>
      <c r="T18102" s="117"/>
    </row>
    <row r="18103" spans="16:20" x14ac:dyDescent="0.15">
      <c r="P18103" s="115"/>
      <c r="Q18103" s="116"/>
      <c r="R18103" s="116"/>
      <c r="S18103" s="116"/>
      <c r="T18103" s="117"/>
    </row>
    <row r="18104" spans="16:20" x14ac:dyDescent="0.15">
      <c r="P18104" s="115"/>
      <c r="Q18104" s="116"/>
      <c r="R18104" s="116"/>
      <c r="S18104" s="116"/>
      <c r="T18104" s="117"/>
    </row>
    <row r="18105" spans="16:20" x14ac:dyDescent="0.15">
      <c r="P18105" s="115"/>
      <c r="Q18105" s="116"/>
      <c r="R18105" s="116"/>
      <c r="S18105" s="116"/>
      <c r="T18105" s="117"/>
    </row>
    <row r="18106" spans="16:20" x14ac:dyDescent="0.15">
      <c r="P18106" s="115"/>
      <c r="Q18106" s="116"/>
      <c r="R18106" s="116"/>
      <c r="S18106" s="116"/>
      <c r="T18106" s="117"/>
    </row>
    <row r="18107" spans="16:20" x14ac:dyDescent="0.15">
      <c r="P18107" s="115"/>
      <c r="Q18107" s="116"/>
      <c r="R18107" s="116"/>
      <c r="S18107" s="116"/>
      <c r="T18107" s="117"/>
    </row>
    <row r="18108" spans="16:20" x14ac:dyDescent="0.15">
      <c r="P18108" s="115"/>
      <c r="Q18108" s="116"/>
      <c r="R18108" s="116"/>
      <c r="S18108" s="116"/>
      <c r="T18108" s="117"/>
    </row>
    <row r="18109" spans="16:20" x14ac:dyDescent="0.15">
      <c r="P18109" s="115"/>
      <c r="Q18109" s="116"/>
      <c r="R18109" s="116"/>
      <c r="S18109" s="116"/>
      <c r="T18109" s="117"/>
    </row>
    <row r="18110" spans="16:20" x14ac:dyDescent="0.15">
      <c r="P18110" s="115"/>
      <c r="Q18110" s="116"/>
      <c r="R18110" s="116"/>
      <c r="S18110" s="116"/>
      <c r="T18110" s="117"/>
    </row>
    <row r="18111" spans="16:20" x14ac:dyDescent="0.15">
      <c r="P18111" s="115"/>
      <c r="Q18111" s="116"/>
      <c r="R18111" s="116"/>
      <c r="S18111" s="116"/>
      <c r="T18111" s="117"/>
    </row>
    <row r="18112" spans="16:20" x14ac:dyDescent="0.15">
      <c r="P18112" s="115"/>
      <c r="Q18112" s="116"/>
      <c r="R18112" s="116"/>
      <c r="S18112" s="116"/>
      <c r="T18112" s="117"/>
    </row>
    <row r="18113" spans="16:20" x14ac:dyDescent="0.15">
      <c r="P18113" s="115"/>
      <c r="Q18113" s="116"/>
      <c r="R18113" s="116"/>
      <c r="S18113" s="116"/>
      <c r="T18113" s="117"/>
    </row>
    <row r="18114" spans="16:20" x14ac:dyDescent="0.15">
      <c r="P18114" s="115"/>
      <c r="Q18114" s="116"/>
      <c r="R18114" s="116"/>
      <c r="S18114" s="116"/>
      <c r="T18114" s="117"/>
    </row>
    <row r="18115" spans="16:20" x14ac:dyDescent="0.15">
      <c r="P18115" s="115"/>
      <c r="Q18115" s="116"/>
      <c r="R18115" s="116"/>
      <c r="S18115" s="116"/>
      <c r="T18115" s="117"/>
    </row>
    <row r="18116" spans="16:20" x14ac:dyDescent="0.15">
      <c r="P18116" s="115"/>
      <c r="Q18116" s="116"/>
      <c r="R18116" s="116"/>
      <c r="S18116" s="116"/>
      <c r="T18116" s="117"/>
    </row>
    <row r="18117" spans="16:20" x14ac:dyDescent="0.15">
      <c r="P18117" s="115"/>
      <c r="Q18117" s="116"/>
      <c r="R18117" s="116"/>
      <c r="S18117" s="116"/>
      <c r="T18117" s="117"/>
    </row>
    <row r="18118" spans="16:20" x14ac:dyDescent="0.15">
      <c r="P18118" s="115"/>
      <c r="Q18118" s="116"/>
      <c r="R18118" s="116"/>
      <c r="S18118" s="116"/>
      <c r="T18118" s="117"/>
    </row>
    <row r="18119" spans="16:20" x14ac:dyDescent="0.15">
      <c r="P18119" s="115"/>
      <c r="Q18119" s="116"/>
      <c r="R18119" s="116"/>
      <c r="S18119" s="116"/>
      <c r="T18119" s="117"/>
    </row>
    <row r="18120" spans="16:20" x14ac:dyDescent="0.15">
      <c r="P18120" s="115"/>
      <c r="Q18120" s="116"/>
      <c r="R18120" s="116"/>
      <c r="S18120" s="116"/>
      <c r="T18120" s="117"/>
    </row>
    <row r="18121" spans="16:20" x14ac:dyDescent="0.15">
      <c r="P18121" s="115"/>
      <c r="Q18121" s="116"/>
      <c r="R18121" s="116"/>
      <c r="S18121" s="116"/>
      <c r="T18121" s="117"/>
    </row>
    <row r="18122" spans="16:20" x14ac:dyDescent="0.15">
      <c r="P18122" s="115"/>
      <c r="Q18122" s="116"/>
      <c r="R18122" s="116"/>
      <c r="S18122" s="116"/>
      <c r="T18122" s="117"/>
    </row>
    <row r="18123" spans="16:20" x14ac:dyDescent="0.15">
      <c r="P18123" s="115"/>
      <c r="Q18123" s="116"/>
      <c r="R18123" s="116"/>
      <c r="S18123" s="116"/>
      <c r="T18123" s="117"/>
    </row>
    <row r="18124" spans="16:20" x14ac:dyDescent="0.15">
      <c r="P18124" s="115"/>
      <c r="Q18124" s="116"/>
      <c r="R18124" s="116"/>
      <c r="S18124" s="116"/>
      <c r="T18124" s="117"/>
    </row>
    <row r="18125" spans="16:20" x14ac:dyDescent="0.15">
      <c r="P18125" s="115"/>
      <c r="Q18125" s="116"/>
      <c r="R18125" s="116"/>
      <c r="S18125" s="116"/>
      <c r="T18125" s="117"/>
    </row>
    <row r="18126" spans="16:20" x14ac:dyDescent="0.15">
      <c r="P18126" s="115"/>
      <c r="Q18126" s="116"/>
      <c r="R18126" s="116"/>
      <c r="S18126" s="116"/>
      <c r="T18126" s="117"/>
    </row>
    <row r="18127" spans="16:20" x14ac:dyDescent="0.15">
      <c r="P18127" s="115"/>
      <c r="Q18127" s="116"/>
      <c r="R18127" s="116"/>
      <c r="S18127" s="116"/>
      <c r="T18127" s="117"/>
    </row>
    <row r="18128" spans="16:20" x14ac:dyDescent="0.15">
      <c r="P18128" s="115"/>
      <c r="Q18128" s="116"/>
      <c r="R18128" s="116"/>
      <c r="S18128" s="116"/>
      <c r="T18128" s="117"/>
    </row>
    <row r="18129" spans="16:20" x14ac:dyDescent="0.15">
      <c r="P18129" s="115"/>
      <c r="Q18129" s="116"/>
      <c r="R18129" s="116"/>
      <c r="S18129" s="116"/>
      <c r="T18129" s="117"/>
    </row>
    <row r="18130" spans="16:20" x14ac:dyDescent="0.15">
      <c r="P18130" s="115"/>
      <c r="Q18130" s="116"/>
      <c r="R18130" s="116"/>
      <c r="S18130" s="116"/>
      <c r="T18130" s="117"/>
    </row>
    <row r="18131" spans="16:20" x14ac:dyDescent="0.15">
      <c r="P18131" s="115"/>
      <c r="Q18131" s="116"/>
      <c r="R18131" s="116"/>
      <c r="S18131" s="116"/>
      <c r="T18131" s="117"/>
    </row>
    <row r="18132" spans="16:20" x14ac:dyDescent="0.15">
      <c r="P18132" s="115"/>
      <c r="Q18132" s="116"/>
      <c r="R18132" s="116"/>
      <c r="S18132" s="116"/>
      <c r="T18132" s="117"/>
    </row>
    <row r="18133" spans="16:20" x14ac:dyDescent="0.15">
      <c r="P18133" s="115"/>
      <c r="Q18133" s="116"/>
      <c r="R18133" s="116"/>
      <c r="S18133" s="116"/>
      <c r="T18133" s="117"/>
    </row>
    <row r="18134" spans="16:20" x14ac:dyDescent="0.15">
      <c r="P18134" s="115"/>
      <c r="Q18134" s="116"/>
      <c r="R18134" s="116"/>
      <c r="S18134" s="116"/>
      <c r="T18134" s="117"/>
    </row>
    <row r="18135" spans="16:20" x14ac:dyDescent="0.15">
      <c r="P18135" s="115"/>
      <c r="Q18135" s="116"/>
      <c r="R18135" s="116"/>
      <c r="S18135" s="116"/>
      <c r="T18135" s="117"/>
    </row>
    <row r="18136" spans="16:20" x14ac:dyDescent="0.15">
      <c r="P18136" s="115"/>
      <c r="Q18136" s="116"/>
      <c r="R18136" s="116"/>
      <c r="S18136" s="116"/>
      <c r="T18136" s="117"/>
    </row>
    <row r="18137" spans="16:20" x14ac:dyDescent="0.15">
      <c r="P18137" s="115"/>
      <c r="Q18137" s="116"/>
      <c r="R18137" s="116"/>
      <c r="S18137" s="116"/>
      <c r="T18137" s="117"/>
    </row>
    <row r="18138" spans="16:20" x14ac:dyDescent="0.15">
      <c r="P18138" s="115"/>
      <c r="Q18138" s="116"/>
      <c r="R18138" s="116"/>
      <c r="S18138" s="116"/>
      <c r="T18138" s="117"/>
    </row>
    <row r="18139" spans="16:20" x14ac:dyDescent="0.15">
      <c r="P18139" s="115"/>
      <c r="Q18139" s="116"/>
      <c r="R18139" s="116"/>
      <c r="S18139" s="116"/>
      <c r="T18139" s="117"/>
    </row>
    <row r="18140" spans="16:20" x14ac:dyDescent="0.15">
      <c r="P18140" s="115"/>
      <c r="Q18140" s="116"/>
      <c r="R18140" s="116"/>
      <c r="S18140" s="116"/>
      <c r="T18140" s="117"/>
    </row>
    <row r="18141" spans="16:20" x14ac:dyDescent="0.15">
      <c r="P18141" s="115"/>
      <c r="Q18141" s="116"/>
      <c r="R18141" s="116"/>
      <c r="S18141" s="116"/>
      <c r="T18141" s="117"/>
    </row>
    <row r="18142" spans="16:20" x14ac:dyDescent="0.15">
      <c r="P18142" s="115"/>
      <c r="Q18142" s="116"/>
      <c r="R18142" s="116"/>
      <c r="S18142" s="116"/>
      <c r="T18142" s="117"/>
    </row>
    <row r="18143" spans="16:20" x14ac:dyDescent="0.15">
      <c r="P18143" s="115"/>
      <c r="Q18143" s="116"/>
      <c r="R18143" s="116"/>
      <c r="S18143" s="116"/>
      <c r="T18143" s="117"/>
    </row>
    <row r="18144" spans="16:20" x14ac:dyDescent="0.15">
      <c r="P18144" s="115"/>
      <c r="Q18144" s="116"/>
      <c r="R18144" s="116"/>
      <c r="S18144" s="116"/>
      <c r="T18144" s="117"/>
    </row>
    <row r="18145" spans="16:20" x14ac:dyDescent="0.15">
      <c r="P18145" s="115"/>
      <c r="Q18145" s="116"/>
      <c r="R18145" s="116"/>
      <c r="S18145" s="116"/>
      <c r="T18145" s="117"/>
    </row>
    <row r="18146" spans="16:20" x14ac:dyDescent="0.15">
      <c r="P18146" s="115"/>
      <c r="Q18146" s="116"/>
      <c r="R18146" s="116"/>
      <c r="S18146" s="116"/>
      <c r="T18146" s="117"/>
    </row>
    <row r="18147" spans="16:20" x14ac:dyDescent="0.15">
      <c r="P18147" s="115"/>
      <c r="Q18147" s="116"/>
      <c r="R18147" s="116"/>
      <c r="S18147" s="116"/>
      <c r="T18147" s="117"/>
    </row>
    <row r="18148" spans="16:20" x14ac:dyDescent="0.15">
      <c r="P18148" s="115"/>
      <c r="Q18148" s="116"/>
      <c r="R18148" s="116"/>
      <c r="S18148" s="116"/>
      <c r="T18148" s="117"/>
    </row>
    <row r="18149" spans="16:20" x14ac:dyDescent="0.15">
      <c r="P18149" s="115"/>
      <c r="Q18149" s="116"/>
      <c r="R18149" s="116"/>
      <c r="S18149" s="116"/>
      <c r="T18149" s="117"/>
    </row>
    <row r="18150" spans="16:20" x14ac:dyDescent="0.15">
      <c r="P18150" s="115"/>
      <c r="Q18150" s="116"/>
      <c r="R18150" s="116"/>
      <c r="S18150" s="116"/>
      <c r="T18150" s="117"/>
    </row>
    <row r="18151" spans="16:20" x14ac:dyDescent="0.15">
      <c r="P18151" s="115"/>
      <c r="Q18151" s="116"/>
      <c r="R18151" s="116"/>
      <c r="S18151" s="116"/>
      <c r="T18151" s="117"/>
    </row>
    <row r="18152" spans="16:20" x14ac:dyDescent="0.15">
      <c r="P18152" s="115"/>
      <c r="Q18152" s="116"/>
      <c r="R18152" s="116"/>
      <c r="S18152" s="116"/>
      <c r="T18152" s="117"/>
    </row>
    <row r="18153" spans="16:20" x14ac:dyDescent="0.15">
      <c r="P18153" s="115"/>
      <c r="Q18153" s="116"/>
      <c r="R18153" s="116"/>
      <c r="S18153" s="116"/>
      <c r="T18153" s="117"/>
    </row>
    <row r="18154" spans="16:20" x14ac:dyDescent="0.15">
      <c r="P18154" s="115"/>
      <c r="Q18154" s="116"/>
      <c r="R18154" s="116"/>
      <c r="S18154" s="116"/>
      <c r="T18154" s="117"/>
    </row>
    <row r="18155" spans="16:20" x14ac:dyDescent="0.15">
      <c r="P18155" s="115"/>
      <c r="Q18155" s="116"/>
      <c r="R18155" s="116"/>
      <c r="S18155" s="116"/>
      <c r="T18155" s="117"/>
    </row>
    <row r="18156" spans="16:20" x14ac:dyDescent="0.15">
      <c r="P18156" s="115"/>
      <c r="Q18156" s="116"/>
      <c r="R18156" s="116"/>
      <c r="S18156" s="116"/>
      <c r="T18156" s="117"/>
    </row>
    <row r="18157" spans="16:20" x14ac:dyDescent="0.15">
      <c r="P18157" s="115"/>
      <c r="Q18157" s="116"/>
      <c r="R18157" s="116"/>
      <c r="S18157" s="116"/>
      <c r="T18157" s="117"/>
    </row>
    <row r="18158" spans="16:20" x14ac:dyDescent="0.15">
      <c r="P18158" s="115"/>
      <c r="Q18158" s="116"/>
      <c r="R18158" s="116"/>
      <c r="S18158" s="116"/>
      <c r="T18158" s="117"/>
    </row>
    <row r="18159" spans="16:20" x14ac:dyDescent="0.15">
      <c r="P18159" s="115"/>
      <c r="Q18159" s="116"/>
      <c r="R18159" s="116"/>
      <c r="S18159" s="116"/>
      <c r="T18159" s="117"/>
    </row>
    <row r="18160" spans="16:20" x14ac:dyDescent="0.15">
      <c r="P18160" s="115"/>
      <c r="Q18160" s="116"/>
      <c r="R18160" s="116"/>
      <c r="S18160" s="116"/>
      <c r="T18160" s="117"/>
    </row>
    <row r="18161" spans="16:20" x14ac:dyDescent="0.15">
      <c r="P18161" s="115"/>
      <c r="Q18161" s="116"/>
      <c r="R18161" s="116"/>
      <c r="S18161" s="116"/>
      <c r="T18161" s="117"/>
    </row>
    <row r="18162" spans="16:20" x14ac:dyDescent="0.15">
      <c r="P18162" s="115"/>
      <c r="Q18162" s="116"/>
      <c r="R18162" s="116"/>
      <c r="S18162" s="116"/>
      <c r="T18162" s="117"/>
    </row>
    <row r="18163" spans="16:20" x14ac:dyDescent="0.15">
      <c r="P18163" s="115"/>
      <c r="Q18163" s="116"/>
      <c r="R18163" s="116"/>
      <c r="S18163" s="116"/>
      <c r="T18163" s="117"/>
    </row>
    <row r="18164" spans="16:20" x14ac:dyDescent="0.15">
      <c r="P18164" s="115"/>
      <c r="Q18164" s="116"/>
      <c r="R18164" s="116"/>
      <c r="S18164" s="116"/>
      <c r="T18164" s="117"/>
    </row>
    <row r="18165" spans="16:20" x14ac:dyDescent="0.15">
      <c r="P18165" s="115"/>
      <c r="Q18165" s="116"/>
      <c r="R18165" s="116"/>
      <c r="S18165" s="116"/>
      <c r="T18165" s="117"/>
    </row>
    <row r="18166" spans="16:20" x14ac:dyDescent="0.15">
      <c r="P18166" s="115"/>
      <c r="Q18166" s="116"/>
      <c r="R18166" s="116"/>
      <c r="S18166" s="116"/>
      <c r="T18166" s="117"/>
    </row>
    <row r="18167" spans="16:20" x14ac:dyDescent="0.15">
      <c r="P18167" s="115"/>
      <c r="Q18167" s="116"/>
      <c r="R18167" s="116"/>
      <c r="S18167" s="116"/>
      <c r="T18167" s="117"/>
    </row>
    <row r="18168" spans="16:20" x14ac:dyDescent="0.15">
      <c r="P18168" s="115"/>
      <c r="Q18168" s="116"/>
      <c r="R18168" s="116"/>
      <c r="S18168" s="116"/>
      <c r="T18168" s="117"/>
    </row>
    <row r="18169" spans="16:20" x14ac:dyDescent="0.15">
      <c r="P18169" s="115"/>
      <c r="Q18169" s="116"/>
      <c r="R18169" s="116"/>
      <c r="S18169" s="116"/>
      <c r="T18169" s="117"/>
    </row>
    <row r="18170" spans="16:20" x14ac:dyDescent="0.15">
      <c r="P18170" s="115"/>
      <c r="Q18170" s="116"/>
      <c r="R18170" s="116"/>
      <c r="S18170" s="116"/>
      <c r="T18170" s="117"/>
    </row>
    <row r="18171" spans="16:20" x14ac:dyDescent="0.15">
      <c r="P18171" s="115"/>
      <c r="Q18171" s="116"/>
      <c r="R18171" s="116"/>
      <c r="S18171" s="116"/>
      <c r="T18171" s="117"/>
    </row>
    <row r="18172" spans="16:20" x14ac:dyDescent="0.15">
      <c r="P18172" s="115"/>
      <c r="Q18172" s="116"/>
      <c r="R18172" s="116"/>
      <c r="S18172" s="116"/>
      <c r="T18172" s="117"/>
    </row>
    <row r="18173" spans="16:20" x14ac:dyDescent="0.15">
      <c r="P18173" s="115"/>
      <c r="Q18173" s="116"/>
      <c r="R18173" s="116"/>
      <c r="S18173" s="116"/>
      <c r="T18173" s="117"/>
    </row>
    <row r="18174" spans="16:20" x14ac:dyDescent="0.15">
      <c r="P18174" s="115"/>
      <c r="Q18174" s="116"/>
      <c r="R18174" s="116"/>
      <c r="S18174" s="116"/>
      <c r="T18174" s="117"/>
    </row>
    <row r="18175" spans="16:20" x14ac:dyDescent="0.15">
      <c r="P18175" s="115"/>
      <c r="Q18175" s="116"/>
      <c r="R18175" s="116"/>
      <c r="S18175" s="116"/>
      <c r="T18175" s="117"/>
    </row>
    <row r="18176" spans="16:20" x14ac:dyDescent="0.15">
      <c r="P18176" s="115"/>
      <c r="Q18176" s="116"/>
      <c r="R18176" s="116"/>
      <c r="S18176" s="116"/>
      <c r="T18176" s="117"/>
    </row>
    <row r="18177" spans="16:20" x14ac:dyDescent="0.15">
      <c r="P18177" s="115"/>
      <c r="Q18177" s="116"/>
      <c r="R18177" s="116"/>
      <c r="S18177" s="116"/>
      <c r="T18177" s="117"/>
    </row>
    <row r="18178" spans="16:20" x14ac:dyDescent="0.15">
      <c r="P18178" s="115"/>
      <c r="Q18178" s="116"/>
      <c r="R18178" s="116"/>
      <c r="S18178" s="116"/>
      <c r="T18178" s="117"/>
    </row>
    <row r="18179" spans="16:20" x14ac:dyDescent="0.15">
      <c r="P18179" s="115"/>
      <c r="Q18179" s="116"/>
      <c r="R18179" s="116"/>
      <c r="S18179" s="116"/>
      <c r="T18179" s="117"/>
    </row>
    <row r="18180" spans="16:20" x14ac:dyDescent="0.15">
      <c r="P18180" s="115"/>
      <c r="Q18180" s="116"/>
      <c r="R18180" s="116"/>
      <c r="S18180" s="116"/>
      <c r="T18180" s="117"/>
    </row>
    <row r="18181" spans="16:20" x14ac:dyDescent="0.15">
      <c r="P18181" s="115"/>
      <c r="Q18181" s="116"/>
      <c r="R18181" s="116"/>
      <c r="S18181" s="116"/>
      <c r="T18181" s="117"/>
    </row>
    <row r="18182" spans="16:20" x14ac:dyDescent="0.15">
      <c r="P18182" s="115"/>
      <c r="Q18182" s="116"/>
      <c r="R18182" s="116"/>
      <c r="S18182" s="116"/>
      <c r="T18182" s="117"/>
    </row>
    <row r="18183" spans="16:20" x14ac:dyDescent="0.15">
      <c r="P18183" s="115"/>
      <c r="Q18183" s="116"/>
      <c r="R18183" s="116"/>
      <c r="S18183" s="116"/>
      <c r="T18183" s="117"/>
    </row>
    <row r="18184" spans="16:20" x14ac:dyDescent="0.15">
      <c r="P18184" s="115"/>
      <c r="Q18184" s="116"/>
      <c r="R18184" s="116"/>
      <c r="S18184" s="116"/>
      <c r="T18184" s="117"/>
    </row>
    <row r="18185" spans="16:20" x14ac:dyDescent="0.15">
      <c r="P18185" s="115"/>
      <c r="Q18185" s="116"/>
      <c r="R18185" s="116"/>
      <c r="S18185" s="116"/>
      <c r="T18185" s="117"/>
    </row>
    <row r="18186" spans="16:20" x14ac:dyDescent="0.15">
      <c r="P18186" s="115"/>
      <c r="Q18186" s="116"/>
      <c r="R18186" s="116"/>
      <c r="S18186" s="116"/>
      <c r="T18186" s="117"/>
    </row>
    <row r="18187" spans="16:20" x14ac:dyDescent="0.15">
      <c r="P18187" s="115"/>
      <c r="Q18187" s="116"/>
      <c r="R18187" s="116"/>
      <c r="S18187" s="116"/>
      <c r="T18187" s="117"/>
    </row>
    <row r="18188" spans="16:20" x14ac:dyDescent="0.15">
      <c r="P18188" s="115"/>
      <c r="Q18188" s="116"/>
      <c r="R18188" s="116"/>
      <c r="S18188" s="116"/>
      <c r="T18188" s="117"/>
    </row>
    <row r="18189" spans="16:20" x14ac:dyDescent="0.15">
      <c r="P18189" s="115"/>
      <c r="Q18189" s="116"/>
      <c r="R18189" s="116"/>
      <c r="S18189" s="116"/>
      <c r="T18189" s="117"/>
    </row>
    <row r="18190" spans="16:20" x14ac:dyDescent="0.15">
      <c r="P18190" s="115"/>
      <c r="Q18190" s="116"/>
      <c r="R18190" s="116"/>
      <c r="S18190" s="116"/>
      <c r="T18190" s="117"/>
    </row>
    <row r="18191" spans="16:20" x14ac:dyDescent="0.15">
      <c r="P18191" s="115"/>
      <c r="Q18191" s="116"/>
      <c r="R18191" s="116"/>
      <c r="S18191" s="116"/>
      <c r="T18191" s="117"/>
    </row>
    <row r="18192" spans="16:20" x14ac:dyDescent="0.15">
      <c r="P18192" s="115"/>
      <c r="Q18192" s="116"/>
      <c r="R18192" s="116"/>
      <c r="S18192" s="116"/>
      <c r="T18192" s="117"/>
    </row>
    <row r="18193" spans="16:20" x14ac:dyDescent="0.15">
      <c r="P18193" s="115"/>
      <c r="Q18193" s="116"/>
      <c r="R18193" s="116"/>
      <c r="S18193" s="116"/>
      <c r="T18193" s="117"/>
    </row>
    <row r="18194" spans="16:20" x14ac:dyDescent="0.15">
      <c r="P18194" s="115"/>
      <c r="Q18194" s="116"/>
      <c r="R18194" s="116"/>
      <c r="S18194" s="116"/>
      <c r="T18194" s="117"/>
    </row>
    <row r="18195" spans="16:20" x14ac:dyDescent="0.15">
      <c r="P18195" s="115"/>
      <c r="Q18195" s="116"/>
      <c r="R18195" s="116"/>
      <c r="S18195" s="116"/>
      <c r="T18195" s="117"/>
    </row>
    <row r="18196" spans="16:20" x14ac:dyDescent="0.15">
      <c r="P18196" s="115"/>
      <c r="Q18196" s="116"/>
      <c r="R18196" s="116"/>
      <c r="S18196" s="116"/>
      <c r="T18196" s="117"/>
    </row>
    <row r="18197" spans="16:20" x14ac:dyDescent="0.15">
      <c r="P18197" s="115"/>
      <c r="Q18197" s="116"/>
      <c r="R18197" s="116"/>
      <c r="S18197" s="116"/>
      <c r="T18197" s="117"/>
    </row>
    <row r="18198" spans="16:20" x14ac:dyDescent="0.15">
      <c r="P18198" s="115"/>
      <c r="Q18198" s="116"/>
      <c r="R18198" s="116"/>
      <c r="S18198" s="116"/>
      <c r="T18198" s="117"/>
    </row>
    <row r="18199" spans="16:20" x14ac:dyDescent="0.15">
      <c r="P18199" s="115"/>
      <c r="Q18199" s="116"/>
      <c r="R18199" s="116"/>
      <c r="S18199" s="116"/>
      <c r="T18199" s="117"/>
    </row>
    <row r="18200" spans="16:20" x14ac:dyDescent="0.15">
      <c r="P18200" s="115"/>
      <c r="Q18200" s="116"/>
      <c r="R18200" s="116"/>
      <c r="S18200" s="116"/>
      <c r="T18200" s="117"/>
    </row>
    <row r="18201" spans="16:20" x14ac:dyDescent="0.15">
      <c r="P18201" s="115"/>
      <c r="Q18201" s="116"/>
      <c r="R18201" s="116"/>
      <c r="S18201" s="116"/>
      <c r="T18201" s="117"/>
    </row>
    <row r="18202" spans="16:20" x14ac:dyDescent="0.15">
      <c r="P18202" s="115"/>
      <c r="Q18202" s="116"/>
      <c r="R18202" s="116"/>
      <c r="S18202" s="116"/>
      <c r="T18202" s="117"/>
    </row>
    <row r="18203" spans="16:20" x14ac:dyDescent="0.15">
      <c r="P18203" s="115"/>
      <c r="Q18203" s="116"/>
      <c r="R18203" s="116"/>
      <c r="S18203" s="116"/>
      <c r="T18203" s="117"/>
    </row>
    <row r="18204" spans="16:20" x14ac:dyDescent="0.15">
      <c r="P18204" s="115"/>
      <c r="Q18204" s="116"/>
      <c r="R18204" s="116"/>
      <c r="S18204" s="116"/>
      <c r="T18204" s="117"/>
    </row>
    <row r="18205" spans="16:20" x14ac:dyDescent="0.15">
      <c r="P18205" s="115"/>
      <c r="Q18205" s="116"/>
      <c r="R18205" s="116"/>
      <c r="S18205" s="116"/>
      <c r="T18205" s="117"/>
    </row>
    <row r="18206" spans="16:20" x14ac:dyDescent="0.15">
      <c r="P18206" s="115"/>
      <c r="Q18206" s="116"/>
      <c r="R18206" s="116"/>
      <c r="S18206" s="116"/>
      <c r="T18206" s="117"/>
    </row>
    <row r="18207" spans="16:20" x14ac:dyDescent="0.15">
      <c r="P18207" s="115"/>
      <c r="Q18207" s="116"/>
      <c r="R18207" s="116"/>
      <c r="S18207" s="116"/>
      <c r="T18207" s="117"/>
    </row>
    <row r="18208" spans="16:20" x14ac:dyDescent="0.15">
      <c r="P18208" s="115"/>
      <c r="Q18208" s="116"/>
      <c r="R18208" s="116"/>
      <c r="S18208" s="116"/>
      <c r="T18208" s="117"/>
    </row>
    <row r="18209" spans="16:20" x14ac:dyDescent="0.15">
      <c r="P18209" s="115"/>
      <c r="Q18209" s="116"/>
      <c r="R18209" s="116"/>
      <c r="S18209" s="116"/>
      <c r="T18209" s="117"/>
    </row>
    <row r="18210" spans="16:20" x14ac:dyDescent="0.15">
      <c r="P18210" s="115"/>
      <c r="Q18210" s="116"/>
      <c r="R18210" s="116"/>
      <c r="S18210" s="116"/>
      <c r="T18210" s="117"/>
    </row>
    <row r="18211" spans="16:20" x14ac:dyDescent="0.15">
      <c r="P18211" s="115"/>
      <c r="Q18211" s="116"/>
      <c r="R18211" s="116"/>
      <c r="S18211" s="116"/>
      <c r="T18211" s="117"/>
    </row>
    <row r="18212" spans="16:20" x14ac:dyDescent="0.15">
      <c r="P18212" s="115"/>
      <c r="Q18212" s="116"/>
      <c r="R18212" s="116"/>
      <c r="S18212" s="116"/>
      <c r="T18212" s="117"/>
    </row>
    <row r="18213" spans="16:20" x14ac:dyDescent="0.15">
      <c r="P18213" s="115"/>
      <c r="Q18213" s="116"/>
      <c r="R18213" s="116"/>
      <c r="S18213" s="116"/>
      <c r="T18213" s="117"/>
    </row>
    <row r="18214" spans="16:20" x14ac:dyDescent="0.15">
      <c r="P18214" s="115"/>
      <c r="Q18214" s="116"/>
      <c r="R18214" s="116"/>
      <c r="S18214" s="116"/>
      <c r="T18214" s="117"/>
    </row>
    <row r="18215" spans="16:20" x14ac:dyDescent="0.15">
      <c r="P18215" s="115"/>
      <c r="Q18215" s="116"/>
      <c r="R18215" s="116"/>
      <c r="S18215" s="116"/>
      <c r="T18215" s="117"/>
    </row>
    <row r="18216" spans="16:20" x14ac:dyDescent="0.15">
      <c r="P18216" s="115"/>
      <c r="Q18216" s="116"/>
      <c r="R18216" s="116"/>
      <c r="S18216" s="116"/>
      <c r="T18216" s="117"/>
    </row>
    <row r="18217" spans="16:20" x14ac:dyDescent="0.15">
      <c r="P18217" s="115"/>
      <c r="Q18217" s="116"/>
      <c r="R18217" s="116"/>
      <c r="S18217" s="116"/>
      <c r="T18217" s="117"/>
    </row>
    <row r="18218" spans="16:20" x14ac:dyDescent="0.15">
      <c r="P18218" s="115"/>
      <c r="Q18218" s="116"/>
      <c r="R18218" s="116"/>
      <c r="S18218" s="116"/>
      <c r="T18218" s="117"/>
    </row>
    <row r="18219" spans="16:20" x14ac:dyDescent="0.15">
      <c r="P18219" s="115"/>
      <c r="Q18219" s="116"/>
      <c r="R18219" s="116"/>
      <c r="S18219" s="116"/>
      <c r="T18219" s="117"/>
    </row>
    <row r="18220" spans="16:20" x14ac:dyDescent="0.15">
      <c r="P18220" s="115"/>
      <c r="Q18220" s="116"/>
      <c r="R18220" s="116"/>
      <c r="S18220" s="116"/>
      <c r="T18220" s="117"/>
    </row>
    <row r="18221" spans="16:20" x14ac:dyDescent="0.15">
      <c r="P18221" s="115"/>
      <c r="Q18221" s="116"/>
      <c r="R18221" s="116"/>
      <c r="S18221" s="116"/>
      <c r="T18221" s="117"/>
    </row>
    <row r="18222" spans="16:20" x14ac:dyDescent="0.15">
      <c r="P18222" s="115"/>
      <c r="Q18222" s="116"/>
      <c r="R18222" s="116"/>
      <c r="S18222" s="116"/>
      <c r="T18222" s="117"/>
    </row>
    <row r="18223" spans="16:20" x14ac:dyDescent="0.15">
      <c r="P18223" s="115"/>
      <c r="Q18223" s="116"/>
      <c r="R18223" s="116"/>
      <c r="S18223" s="116"/>
      <c r="T18223" s="117"/>
    </row>
    <row r="18224" spans="16:20" x14ac:dyDescent="0.15">
      <c r="P18224" s="115"/>
      <c r="Q18224" s="116"/>
      <c r="R18224" s="116"/>
      <c r="S18224" s="116"/>
      <c r="T18224" s="117"/>
    </row>
    <row r="18225" spans="16:20" x14ac:dyDescent="0.15">
      <c r="P18225" s="115"/>
      <c r="Q18225" s="116"/>
      <c r="R18225" s="116"/>
      <c r="S18225" s="116"/>
      <c r="T18225" s="117"/>
    </row>
    <row r="18226" spans="16:20" x14ac:dyDescent="0.15">
      <c r="P18226" s="115"/>
      <c r="Q18226" s="116"/>
      <c r="R18226" s="116"/>
      <c r="S18226" s="116"/>
      <c r="T18226" s="117"/>
    </row>
    <row r="18227" spans="16:20" x14ac:dyDescent="0.15">
      <c r="P18227" s="115"/>
      <c r="Q18227" s="116"/>
      <c r="R18227" s="116"/>
      <c r="S18227" s="116"/>
      <c r="T18227" s="117"/>
    </row>
    <row r="18228" spans="16:20" x14ac:dyDescent="0.15">
      <c r="P18228" s="115"/>
      <c r="Q18228" s="116"/>
      <c r="R18228" s="116"/>
      <c r="S18228" s="116"/>
      <c r="T18228" s="117"/>
    </row>
    <row r="18229" spans="16:20" x14ac:dyDescent="0.15">
      <c r="P18229" s="115"/>
      <c r="Q18229" s="116"/>
      <c r="R18229" s="116"/>
      <c r="S18229" s="116"/>
      <c r="T18229" s="117"/>
    </row>
    <row r="18230" spans="16:20" x14ac:dyDescent="0.15">
      <c r="P18230" s="115"/>
      <c r="Q18230" s="116"/>
      <c r="R18230" s="116"/>
      <c r="S18230" s="116"/>
      <c r="T18230" s="117"/>
    </row>
    <row r="18231" spans="16:20" x14ac:dyDescent="0.15">
      <c r="P18231" s="115"/>
      <c r="Q18231" s="116"/>
      <c r="R18231" s="116"/>
      <c r="S18231" s="116"/>
      <c r="T18231" s="117"/>
    </row>
    <row r="18232" spans="16:20" x14ac:dyDescent="0.15">
      <c r="P18232" s="115"/>
      <c r="Q18232" s="116"/>
      <c r="R18232" s="116"/>
      <c r="S18232" s="116"/>
      <c r="T18232" s="117"/>
    </row>
    <row r="18233" spans="16:20" x14ac:dyDescent="0.15">
      <c r="P18233" s="115"/>
      <c r="Q18233" s="116"/>
      <c r="R18233" s="116"/>
      <c r="S18233" s="116"/>
      <c r="T18233" s="117"/>
    </row>
    <row r="18234" spans="16:20" x14ac:dyDescent="0.15">
      <c r="P18234" s="115"/>
      <c r="Q18234" s="116"/>
      <c r="R18234" s="116"/>
      <c r="S18234" s="116"/>
      <c r="T18234" s="117"/>
    </row>
    <row r="18235" spans="16:20" x14ac:dyDescent="0.15">
      <c r="P18235" s="115"/>
      <c r="Q18235" s="116"/>
      <c r="R18235" s="116"/>
      <c r="S18235" s="116"/>
      <c r="T18235" s="117"/>
    </row>
    <row r="18236" spans="16:20" x14ac:dyDescent="0.15">
      <c r="P18236" s="115"/>
      <c r="Q18236" s="116"/>
      <c r="R18236" s="116"/>
      <c r="S18236" s="116"/>
      <c r="T18236" s="117"/>
    </row>
    <row r="18237" spans="16:20" x14ac:dyDescent="0.15">
      <c r="P18237" s="115"/>
      <c r="Q18237" s="116"/>
      <c r="R18237" s="116"/>
      <c r="S18237" s="116"/>
      <c r="T18237" s="117"/>
    </row>
    <row r="18238" spans="16:20" x14ac:dyDescent="0.15">
      <c r="P18238" s="115"/>
      <c r="Q18238" s="116"/>
      <c r="R18238" s="116"/>
      <c r="S18238" s="116"/>
      <c r="T18238" s="117"/>
    </row>
    <row r="18239" spans="16:20" x14ac:dyDescent="0.15">
      <c r="P18239" s="115"/>
      <c r="Q18239" s="116"/>
      <c r="R18239" s="116"/>
      <c r="S18239" s="116"/>
      <c r="T18239" s="117"/>
    </row>
    <row r="18240" spans="16:20" x14ac:dyDescent="0.15">
      <c r="P18240" s="115"/>
      <c r="Q18240" s="116"/>
      <c r="R18240" s="116"/>
      <c r="S18240" s="116"/>
      <c r="T18240" s="117"/>
    </row>
    <row r="18241" spans="16:20" x14ac:dyDescent="0.15">
      <c r="P18241" s="115"/>
      <c r="Q18241" s="116"/>
      <c r="R18241" s="116"/>
      <c r="S18241" s="116"/>
      <c r="T18241" s="117"/>
    </row>
    <row r="18242" spans="16:20" x14ac:dyDescent="0.15">
      <c r="P18242" s="115"/>
      <c r="Q18242" s="116"/>
      <c r="R18242" s="116"/>
      <c r="S18242" s="116"/>
      <c r="T18242" s="117"/>
    </row>
    <row r="18243" spans="16:20" x14ac:dyDescent="0.15">
      <c r="P18243" s="115"/>
      <c r="Q18243" s="116"/>
      <c r="R18243" s="116"/>
      <c r="S18243" s="116"/>
      <c r="T18243" s="117"/>
    </row>
    <row r="18244" spans="16:20" x14ac:dyDescent="0.15">
      <c r="P18244" s="115"/>
      <c r="Q18244" s="116"/>
      <c r="R18244" s="116"/>
      <c r="S18244" s="116"/>
      <c r="T18244" s="117"/>
    </row>
    <row r="18245" spans="16:20" x14ac:dyDescent="0.15">
      <c r="P18245" s="115"/>
      <c r="Q18245" s="116"/>
      <c r="R18245" s="116"/>
      <c r="S18245" s="116"/>
      <c r="T18245" s="117"/>
    </row>
    <row r="18246" spans="16:20" x14ac:dyDescent="0.15">
      <c r="P18246" s="115"/>
      <c r="Q18246" s="116"/>
      <c r="R18246" s="116"/>
      <c r="S18246" s="116"/>
      <c r="T18246" s="117"/>
    </row>
    <row r="18247" spans="16:20" x14ac:dyDescent="0.15">
      <c r="P18247" s="115"/>
      <c r="Q18247" s="116"/>
      <c r="R18247" s="116"/>
      <c r="S18247" s="116"/>
      <c r="T18247" s="117"/>
    </row>
    <row r="18248" spans="16:20" x14ac:dyDescent="0.15">
      <c r="P18248" s="115"/>
      <c r="Q18248" s="116"/>
      <c r="R18248" s="116"/>
      <c r="S18248" s="116"/>
      <c r="T18248" s="117"/>
    </row>
    <row r="18249" spans="16:20" x14ac:dyDescent="0.15">
      <c r="P18249" s="115"/>
      <c r="Q18249" s="116"/>
      <c r="R18249" s="116"/>
      <c r="S18249" s="116"/>
      <c r="T18249" s="117"/>
    </row>
    <row r="18250" spans="16:20" x14ac:dyDescent="0.15">
      <c r="P18250" s="115"/>
      <c r="Q18250" s="116"/>
      <c r="R18250" s="116"/>
      <c r="S18250" s="116"/>
      <c r="T18250" s="117"/>
    </row>
    <row r="18251" spans="16:20" x14ac:dyDescent="0.15">
      <c r="P18251" s="115"/>
      <c r="Q18251" s="116"/>
      <c r="R18251" s="116"/>
      <c r="S18251" s="116"/>
      <c r="T18251" s="117"/>
    </row>
    <row r="18252" spans="16:20" x14ac:dyDescent="0.15">
      <c r="P18252" s="115"/>
      <c r="Q18252" s="116"/>
      <c r="R18252" s="116"/>
      <c r="S18252" s="116"/>
      <c r="T18252" s="117"/>
    </row>
    <row r="18253" spans="16:20" x14ac:dyDescent="0.15">
      <c r="P18253" s="115"/>
      <c r="Q18253" s="116"/>
      <c r="R18253" s="116"/>
      <c r="S18253" s="116"/>
      <c r="T18253" s="117"/>
    </row>
    <row r="18254" spans="16:20" x14ac:dyDescent="0.15">
      <c r="P18254" s="115"/>
      <c r="Q18254" s="116"/>
      <c r="R18254" s="116"/>
      <c r="S18254" s="116"/>
      <c r="T18254" s="117"/>
    </row>
    <row r="18255" spans="16:20" x14ac:dyDescent="0.15">
      <c r="P18255" s="115"/>
      <c r="Q18255" s="116"/>
      <c r="R18255" s="116"/>
      <c r="S18255" s="116"/>
      <c r="T18255" s="117"/>
    </row>
    <row r="18256" spans="16:20" x14ac:dyDescent="0.15">
      <c r="P18256" s="115"/>
      <c r="Q18256" s="116"/>
      <c r="R18256" s="116"/>
      <c r="S18256" s="116"/>
      <c r="T18256" s="117"/>
    </row>
    <row r="18257" spans="16:20" x14ac:dyDescent="0.15">
      <c r="P18257" s="115"/>
      <c r="Q18257" s="116"/>
      <c r="R18257" s="116"/>
      <c r="S18257" s="116"/>
      <c r="T18257" s="117"/>
    </row>
    <row r="18258" spans="16:20" x14ac:dyDescent="0.15">
      <c r="P18258" s="115"/>
      <c r="Q18258" s="116"/>
      <c r="R18258" s="116"/>
      <c r="S18258" s="116"/>
      <c r="T18258" s="117"/>
    </row>
    <row r="18259" spans="16:20" x14ac:dyDescent="0.15">
      <c r="P18259" s="115"/>
      <c r="Q18259" s="116"/>
      <c r="R18259" s="116"/>
      <c r="S18259" s="116"/>
      <c r="T18259" s="117"/>
    </row>
    <row r="18260" spans="16:20" x14ac:dyDescent="0.15">
      <c r="P18260" s="115"/>
      <c r="Q18260" s="116"/>
      <c r="R18260" s="116"/>
      <c r="S18260" s="116"/>
      <c r="T18260" s="117"/>
    </row>
    <row r="18261" spans="16:20" x14ac:dyDescent="0.15">
      <c r="P18261" s="115"/>
      <c r="Q18261" s="116"/>
      <c r="R18261" s="116"/>
      <c r="S18261" s="116"/>
      <c r="T18261" s="117"/>
    </row>
    <row r="18262" spans="16:20" x14ac:dyDescent="0.15">
      <c r="P18262" s="115"/>
      <c r="Q18262" s="116"/>
      <c r="R18262" s="116"/>
      <c r="S18262" s="116"/>
      <c r="T18262" s="117"/>
    </row>
    <row r="18263" spans="16:20" x14ac:dyDescent="0.15">
      <c r="P18263" s="115"/>
      <c r="Q18263" s="116"/>
      <c r="R18263" s="116"/>
      <c r="S18263" s="116"/>
      <c r="T18263" s="117"/>
    </row>
    <row r="18264" spans="16:20" x14ac:dyDescent="0.15">
      <c r="P18264" s="115"/>
      <c r="Q18264" s="116"/>
      <c r="R18264" s="116"/>
      <c r="S18264" s="116"/>
      <c r="T18264" s="117"/>
    </row>
    <row r="18265" spans="16:20" x14ac:dyDescent="0.15">
      <c r="P18265" s="115"/>
      <c r="Q18265" s="116"/>
      <c r="R18265" s="116"/>
      <c r="S18265" s="116"/>
      <c r="T18265" s="117"/>
    </row>
    <row r="18266" spans="16:20" x14ac:dyDescent="0.15">
      <c r="P18266" s="115"/>
      <c r="Q18266" s="116"/>
      <c r="R18266" s="116"/>
      <c r="S18266" s="116"/>
      <c r="T18266" s="117"/>
    </row>
    <row r="18267" spans="16:20" x14ac:dyDescent="0.15">
      <c r="P18267" s="115"/>
      <c r="Q18267" s="116"/>
      <c r="R18267" s="116"/>
      <c r="S18267" s="116"/>
      <c r="T18267" s="117"/>
    </row>
    <row r="18268" spans="16:20" x14ac:dyDescent="0.15">
      <c r="P18268" s="115"/>
      <c r="Q18268" s="116"/>
      <c r="R18268" s="116"/>
      <c r="S18268" s="116"/>
      <c r="T18268" s="117"/>
    </row>
    <row r="18269" spans="16:20" x14ac:dyDescent="0.15">
      <c r="P18269" s="115"/>
      <c r="Q18269" s="116"/>
      <c r="R18269" s="116"/>
      <c r="S18269" s="116"/>
      <c r="T18269" s="117"/>
    </row>
    <row r="18270" spans="16:20" x14ac:dyDescent="0.15">
      <c r="P18270" s="115"/>
      <c r="Q18270" s="116"/>
      <c r="R18270" s="116"/>
      <c r="S18270" s="116"/>
      <c r="T18270" s="117"/>
    </row>
    <row r="18271" spans="16:20" x14ac:dyDescent="0.15">
      <c r="P18271" s="115"/>
      <c r="Q18271" s="116"/>
      <c r="R18271" s="116"/>
      <c r="S18271" s="116"/>
      <c r="T18271" s="117"/>
    </row>
    <row r="18272" spans="16:20" x14ac:dyDescent="0.15">
      <c r="P18272" s="115"/>
      <c r="Q18272" s="116"/>
      <c r="R18272" s="116"/>
      <c r="S18272" s="116"/>
      <c r="T18272" s="117"/>
    </row>
    <row r="18273" spans="16:20" x14ac:dyDescent="0.15">
      <c r="P18273" s="115"/>
      <c r="Q18273" s="116"/>
      <c r="R18273" s="116"/>
      <c r="S18273" s="116"/>
      <c r="T18273" s="117"/>
    </row>
    <row r="18274" spans="16:20" x14ac:dyDescent="0.15">
      <c r="P18274" s="115"/>
      <c r="Q18274" s="116"/>
      <c r="R18274" s="116"/>
      <c r="S18274" s="116"/>
      <c r="T18274" s="117"/>
    </row>
    <row r="18275" spans="16:20" x14ac:dyDescent="0.15">
      <c r="P18275" s="115"/>
      <c r="Q18275" s="116"/>
      <c r="R18275" s="116"/>
      <c r="S18275" s="116"/>
      <c r="T18275" s="117"/>
    </row>
    <row r="18276" spans="16:20" x14ac:dyDescent="0.15">
      <c r="P18276" s="115"/>
      <c r="Q18276" s="116"/>
      <c r="R18276" s="116"/>
      <c r="S18276" s="116"/>
      <c r="T18276" s="117"/>
    </row>
    <row r="18277" spans="16:20" x14ac:dyDescent="0.15">
      <c r="P18277" s="115"/>
      <c r="Q18277" s="116"/>
      <c r="R18277" s="116"/>
      <c r="S18277" s="116"/>
      <c r="T18277" s="117"/>
    </row>
    <row r="18278" spans="16:20" x14ac:dyDescent="0.15">
      <c r="P18278" s="115"/>
      <c r="Q18278" s="116"/>
      <c r="R18278" s="116"/>
      <c r="S18278" s="116"/>
      <c r="T18278" s="117"/>
    </row>
    <row r="18279" spans="16:20" x14ac:dyDescent="0.15">
      <c r="P18279" s="115"/>
      <c r="Q18279" s="116"/>
      <c r="R18279" s="116"/>
      <c r="S18279" s="116"/>
      <c r="T18279" s="117"/>
    </row>
    <row r="18280" spans="16:20" x14ac:dyDescent="0.15">
      <c r="P18280" s="115"/>
      <c r="Q18280" s="116"/>
      <c r="R18280" s="116"/>
      <c r="S18280" s="116"/>
      <c r="T18280" s="117"/>
    </row>
    <row r="18281" spans="16:20" x14ac:dyDescent="0.15">
      <c r="P18281" s="115"/>
      <c r="Q18281" s="116"/>
      <c r="R18281" s="116"/>
      <c r="S18281" s="116"/>
      <c r="T18281" s="117"/>
    </row>
    <row r="18282" spans="16:20" x14ac:dyDescent="0.15">
      <c r="P18282" s="115"/>
      <c r="Q18282" s="116"/>
      <c r="R18282" s="116"/>
      <c r="S18282" s="116"/>
      <c r="T18282" s="117"/>
    </row>
    <row r="18283" spans="16:20" x14ac:dyDescent="0.15">
      <c r="P18283" s="115"/>
      <c r="Q18283" s="116"/>
      <c r="R18283" s="116"/>
      <c r="S18283" s="116"/>
      <c r="T18283" s="117"/>
    </row>
    <row r="18284" spans="16:20" x14ac:dyDescent="0.15">
      <c r="P18284" s="115"/>
      <c r="Q18284" s="116"/>
      <c r="R18284" s="116"/>
      <c r="S18284" s="116"/>
      <c r="T18284" s="117"/>
    </row>
    <row r="18285" spans="16:20" x14ac:dyDescent="0.15">
      <c r="P18285" s="115"/>
      <c r="Q18285" s="116"/>
      <c r="R18285" s="116"/>
      <c r="S18285" s="116"/>
      <c r="T18285" s="117"/>
    </row>
    <row r="18286" spans="16:20" x14ac:dyDescent="0.15">
      <c r="P18286" s="115"/>
      <c r="Q18286" s="116"/>
      <c r="R18286" s="116"/>
      <c r="S18286" s="116"/>
      <c r="T18286" s="117"/>
    </row>
    <row r="18287" spans="16:20" x14ac:dyDescent="0.15">
      <c r="P18287" s="115"/>
      <c r="Q18287" s="116"/>
      <c r="R18287" s="116"/>
      <c r="S18287" s="116"/>
      <c r="T18287" s="117"/>
    </row>
    <row r="18288" spans="16:20" x14ac:dyDescent="0.15">
      <c r="P18288" s="115"/>
      <c r="Q18288" s="116"/>
      <c r="R18288" s="116"/>
      <c r="S18288" s="116"/>
      <c r="T18288" s="117"/>
    </row>
    <row r="18289" spans="16:20" x14ac:dyDescent="0.15">
      <c r="P18289" s="115"/>
      <c r="Q18289" s="116"/>
      <c r="R18289" s="116"/>
      <c r="S18289" s="116"/>
      <c r="T18289" s="117"/>
    </row>
    <row r="18290" spans="16:20" x14ac:dyDescent="0.15">
      <c r="P18290" s="115"/>
      <c r="Q18290" s="116"/>
      <c r="R18290" s="116"/>
      <c r="S18290" s="116"/>
      <c r="T18290" s="117"/>
    </row>
    <row r="18291" spans="16:20" x14ac:dyDescent="0.15">
      <c r="P18291" s="115"/>
      <c r="Q18291" s="116"/>
      <c r="R18291" s="116"/>
      <c r="S18291" s="116"/>
      <c r="T18291" s="117"/>
    </row>
    <row r="18292" spans="16:20" x14ac:dyDescent="0.15">
      <c r="P18292" s="115"/>
      <c r="Q18292" s="116"/>
      <c r="R18292" s="116"/>
      <c r="S18292" s="116"/>
      <c r="T18292" s="117"/>
    </row>
    <row r="18293" spans="16:20" x14ac:dyDescent="0.15">
      <c r="P18293" s="115"/>
      <c r="Q18293" s="116"/>
      <c r="R18293" s="116"/>
      <c r="S18293" s="116"/>
      <c r="T18293" s="117"/>
    </row>
    <row r="18294" spans="16:20" x14ac:dyDescent="0.15">
      <c r="P18294" s="115"/>
      <c r="Q18294" s="116"/>
      <c r="R18294" s="116"/>
      <c r="S18294" s="116"/>
      <c r="T18294" s="117"/>
    </row>
    <row r="18295" spans="16:20" x14ac:dyDescent="0.15">
      <c r="P18295" s="115"/>
      <c r="Q18295" s="116"/>
      <c r="R18295" s="116"/>
      <c r="S18295" s="116"/>
      <c r="T18295" s="117"/>
    </row>
    <row r="18296" spans="16:20" x14ac:dyDescent="0.15">
      <c r="P18296" s="115"/>
      <c r="Q18296" s="116"/>
      <c r="R18296" s="116"/>
      <c r="S18296" s="116"/>
      <c r="T18296" s="117"/>
    </row>
    <row r="18297" spans="16:20" x14ac:dyDescent="0.15">
      <c r="P18297" s="115"/>
      <c r="Q18297" s="116"/>
      <c r="R18297" s="116"/>
      <c r="S18297" s="116"/>
      <c r="T18297" s="117"/>
    </row>
    <row r="18298" spans="16:20" x14ac:dyDescent="0.15">
      <c r="P18298" s="115"/>
      <c r="Q18298" s="116"/>
      <c r="R18298" s="116"/>
      <c r="S18298" s="116"/>
      <c r="T18298" s="117"/>
    </row>
    <row r="18299" spans="16:20" x14ac:dyDescent="0.15">
      <c r="P18299" s="115"/>
      <c r="Q18299" s="116"/>
      <c r="R18299" s="116"/>
      <c r="S18299" s="116"/>
      <c r="T18299" s="117"/>
    </row>
    <row r="18300" spans="16:20" x14ac:dyDescent="0.15">
      <c r="P18300" s="115"/>
      <c r="Q18300" s="116"/>
      <c r="R18300" s="116"/>
      <c r="S18300" s="116"/>
      <c r="T18300" s="117"/>
    </row>
    <row r="18301" spans="16:20" x14ac:dyDescent="0.15">
      <c r="P18301" s="115"/>
      <c r="Q18301" s="116"/>
      <c r="R18301" s="116"/>
      <c r="S18301" s="116"/>
      <c r="T18301" s="117"/>
    </row>
    <row r="18302" spans="16:20" x14ac:dyDescent="0.15">
      <c r="P18302" s="115"/>
      <c r="Q18302" s="116"/>
      <c r="R18302" s="116"/>
      <c r="S18302" s="116"/>
      <c r="T18302" s="117"/>
    </row>
    <row r="18303" spans="16:20" x14ac:dyDescent="0.15">
      <c r="P18303" s="115"/>
      <c r="Q18303" s="116"/>
      <c r="R18303" s="116"/>
      <c r="S18303" s="116"/>
      <c r="T18303" s="117"/>
    </row>
    <row r="18304" spans="16:20" x14ac:dyDescent="0.15">
      <c r="P18304" s="115"/>
      <c r="Q18304" s="116"/>
      <c r="R18304" s="116"/>
      <c r="S18304" s="116"/>
      <c r="T18304" s="117"/>
    </row>
    <row r="18305" spans="16:20" x14ac:dyDescent="0.15">
      <c r="P18305" s="115"/>
      <c r="Q18305" s="116"/>
      <c r="R18305" s="116"/>
      <c r="S18305" s="116"/>
      <c r="T18305" s="117"/>
    </row>
    <row r="18306" spans="16:20" x14ac:dyDescent="0.15">
      <c r="P18306" s="115"/>
      <c r="Q18306" s="116"/>
      <c r="R18306" s="116"/>
      <c r="S18306" s="116"/>
      <c r="T18306" s="117"/>
    </row>
    <row r="18307" spans="16:20" x14ac:dyDescent="0.15">
      <c r="P18307" s="115"/>
      <c r="Q18307" s="116"/>
      <c r="R18307" s="116"/>
      <c r="S18307" s="116"/>
      <c r="T18307" s="117"/>
    </row>
    <row r="18308" spans="16:20" x14ac:dyDescent="0.15">
      <c r="P18308" s="115"/>
      <c r="Q18308" s="116"/>
      <c r="R18308" s="116"/>
      <c r="S18308" s="116"/>
      <c r="T18308" s="117"/>
    </row>
    <row r="18309" spans="16:20" x14ac:dyDescent="0.15">
      <c r="P18309" s="115"/>
      <c r="Q18309" s="116"/>
      <c r="R18309" s="116"/>
      <c r="S18309" s="116"/>
      <c r="T18309" s="117"/>
    </row>
    <row r="18310" spans="16:20" x14ac:dyDescent="0.15">
      <c r="P18310" s="115"/>
      <c r="Q18310" s="116"/>
      <c r="R18310" s="116"/>
      <c r="S18310" s="116"/>
      <c r="T18310" s="117"/>
    </row>
    <row r="18311" spans="16:20" x14ac:dyDescent="0.15">
      <c r="P18311" s="115"/>
      <c r="Q18311" s="116"/>
      <c r="R18311" s="116"/>
      <c r="S18311" s="116"/>
      <c r="T18311" s="117"/>
    </row>
    <row r="18312" spans="16:20" x14ac:dyDescent="0.15">
      <c r="P18312" s="115"/>
      <c r="Q18312" s="116"/>
      <c r="R18312" s="116"/>
      <c r="S18312" s="116"/>
      <c r="T18312" s="117"/>
    </row>
    <row r="18313" spans="16:20" x14ac:dyDescent="0.15">
      <c r="P18313" s="115"/>
      <c r="Q18313" s="116"/>
      <c r="R18313" s="116"/>
      <c r="S18313" s="116"/>
      <c r="T18313" s="117"/>
    </row>
    <row r="18314" spans="16:20" x14ac:dyDescent="0.15">
      <c r="P18314" s="115"/>
      <c r="Q18314" s="116"/>
      <c r="R18314" s="116"/>
      <c r="S18314" s="116"/>
      <c r="T18314" s="117"/>
    </row>
    <row r="18315" spans="16:20" x14ac:dyDescent="0.15">
      <c r="P18315" s="115"/>
      <c r="Q18315" s="116"/>
      <c r="R18315" s="116"/>
      <c r="S18315" s="116"/>
      <c r="T18315" s="117"/>
    </row>
    <row r="18316" spans="16:20" x14ac:dyDescent="0.15">
      <c r="P18316" s="115"/>
      <c r="Q18316" s="116"/>
      <c r="R18316" s="116"/>
      <c r="S18316" s="116"/>
      <c r="T18316" s="117"/>
    </row>
    <row r="18317" spans="16:20" x14ac:dyDescent="0.15">
      <c r="P18317" s="115"/>
      <c r="Q18317" s="116"/>
      <c r="R18317" s="116"/>
      <c r="S18317" s="116"/>
      <c r="T18317" s="117"/>
    </row>
    <row r="18318" spans="16:20" x14ac:dyDescent="0.15">
      <c r="P18318" s="115"/>
      <c r="Q18318" s="116"/>
      <c r="R18318" s="116"/>
      <c r="S18318" s="116"/>
      <c r="T18318" s="117"/>
    </row>
    <row r="18319" spans="16:20" x14ac:dyDescent="0.15">
      <c r="P18319" s="115"/>
      <c r="Q18319" s="116"/>
      <c r="R18319" s="116"/>
      <c r="S18319" s="116"/>
      <c r="T18319" s="117"/>
    </row>
    <row r="18320" spans="16:20" x14ac:dyDescent="0.15">
      <c r="P18320" s="115"/>
      <c r="Q18320" s="116"/>
      <c r="R18320" s="116"/>
      <c r="S18320" s="116"/>
      <c r="T18320" s="117"/>
    </row>
    <row r="18321" spans="16:20" x14ac:dyDescent="0.15">
      <c r="P18321" s="115"/>
      <c r="Q18321" s="116"/>
      <c r="R18321" s="116"/>
      <c r="S18321" s="116"/>
      <c r="T18321" s="117"/>
    </row>
    <row r="18322" spans="16:20" x14ac:dyDescent="0.15">
      <c r="P18322" s="115"/>
      <c r="Q18322" s="116"/>
      <c r="R18322" s="116"/>
      <c r="S18322" s="116"/>
      <c r="T18322" s="117"/>
    </row>
    <row r="18323" spans="16:20" x14ac:dyDescent="0.15">
      <c r="P18323" s="115"/>
      <c r="Q18323" s="116"/>
      <c r="R18323" s="116"/>
      <c r="S18323" s="116"/>
      <c r="T18323" s="117"/>
    </row>
    <row r="18324" spans="16:20" x14ac:dyDescent="0.15">
      <c r="P18324" s="115"/>
      <c r="Q18324" s="116"/>
      <c r="R18324" s="116"/>
      <c r="S18324" s="116"/>
      <c r="T18324" s="117"/>
    </row>
    <row r="18325" spans="16:20" x14ac:dyDescent="0.15">
      <c r="P18325" s="115"/>
      <c r="Q18325" s="116"/>
      <c r="R18325" s="116"/>
      <c r="S18325" s="116"/>
      <c r="T18325" s="117"/>
    </row>
    <row r="18326" spans="16:20" x14ac:dyDescent="0.15">
      <c r="P18326" s="115"/>
      <c r="Q18326" s="116"/>
      <c r="R18326" s="116"/>
      <c r="S18326" s="116"/>
      <c r="T18326" s="117"/>
    </row>
    <row r="18327" spans="16:20" x14ac:dyDescent="0.15">
      <c r="P18327" s="115"/>
      <c r="Q18327" s="116"/>
      <c r="R18327" s="116"/>
      <c r="S18327" s="116"/>
      <c r="T18327" s="117"/>
    </row>
    <row r="18328" spans="16:20" x14ac:dyDescent="0.15">
      <c r="P18328" s="115"/>
      <c r="Q18328" s="116"/>
      <c r="R18328" s="116"/>
      <c r="S18328" s="116"/>
      <c r="T18328" s="117"/>
    </row>
    <row r="18329" spans="16:20" x14ac:dyDescent="0.15">
      <c r="P18329" s="115"/>
      <c r="Q18329" s="116"/>
      <c r="R18329" s="116"/>
      <c r="S18329" s="116"/>
      <c r="T18329" s="117"/>
    </row>
    <row r="18330" spans="16:20" x14ac:dyDescent="0.15">
      <c r="P18330" s="115"/>
      <c r="Q18330" s="116"/>
      <c r="R18330" s="116"/>
      <c r="S18330" s="116"/>
      <c r="T18330" s="117"/>
    </row>
    <row r="18331" spans="16:20" x14ac:dyDescent="0.15">
      <c r="P18331" s="115"/>
      <c r="Q18331" s="116"/>
      <c r="R18331" s="116"/>
      <c r="S18331" s="116"/>
      <c r="T18331" s="117"/>
    </row>
    <row r="18332" spans="16:20" x14ac:dyDescent="0.15">
      <c r="P18332" s="115"/>
      <c r="Q18332" s="116"/>
      <c r="R18332" s="116"/>
      <c r="S18332" s="116"/>
      <c r="T18332" s="117"/>
    </row>
    <row r="18333" spans="16:20" x14ac:dyDescent="0.15">
      <c r="P18333" s="115"/>
      <c r="Q18333" s="116"/>
      <c r="R18333" s="116"/>
      <c r="S18333" s="116"/>
      <c r="T18333" s="117"/>
    </row>
    <row r="18334" spans="16:20" x14ac:dyDescent="0.15">
      <c r="P18334" s="115"/>
      <c r="Q18334" s="116"/>
      <c r="R18334" s="116"/>
      <c r="S18334" s="116"/>
      <c r="T18334" s="117"/>
    </row>
    <row r="18335" spans="16:20" x14ac:dyDescent="0.15">
      <c r="P18335" s="115"/>
      <c r="Q18335" s="116"/>
      <c r="R18335" s="116"/>
      <c r="S18335" s="116"/>
      <c r="T18335" s="117"/>
    </row>
    <row r="18336" spans="16:20" x14ac:dyDescent="0.15">
      <c r="P18336" s="115"/>
      <c r="Q18336" s="116"/>
      <c r="R18336" s="116"/>
      <c r="S18336" s="116"/>
      <c r="T18336" s="117"/>
    </row>
    <row r="18337" spans="16:20" x14ac:dyDescent="0.15">
      <c r="P18337" s="115"/>
      <c r="Q18337" s="116"/>
      <c r="R18337" s="116"/>
      <c r="S18337" s="116"/>
      <c r="T18337" s="117"/>
    </row>
    <row r="18338" spans="16:20" x14ac:dyDescent="0.15">
      <c r="P18338" s="115"/>
      <c r="Q18338" s="116"/>
      <c r="R18338" s="116"/>
      <c r="S18338" s="116"/>
      <c r="T18338" s="117"/>
    </row>
    <row r="18339" spans="16:20" x14ac:dyDescent="0.15">
      <c r="P18339" s="115"/>
      <c r="Q18339" s="116"/>
      <c r="R18339" s="116"/>
      <c r="S18339" s="116"/>
      <c r="T18339" s="117"/>
    </row>
    <row r="18340" spans="16:20" x14ac:dyDescent="0.15">
      <c r="P18340" s="115"/>
      <c r="Q18340" s="116"/>
      <c r="R18340" s="116"/>
      <c r="S18340" s="116"/>
      <c r="T18340" s="117"/>
    </row>
    <row r="18341" spans="16:20" x14ac:dyDescent="0.15">
      <c r="P18341" s="115"/>
      <c r="Q18341" s="116"/>
      <c r="R18341" s="116"/>
      <c r="S18341" s="116"/>
      <c r="T18341" s="117"/>
    </row>
    <row r="18342" spans="16:20" x14ac:dyDescent="0.15">
      <c r="P18342" s="115"/>
      <c r="Q18342" s="116"/>
      <c r="R18342" s="116"/>
      <c r="S18342" s="116"/>
      <c r="T18342" s="117"/>
    </row>
    <row r="18343" spans="16:20" x14ac:dyDescent="0.15">
      <c r="P18343" s="115"/>
      <c r="Q18343" s="116"/>
      <c r="R18343" s="116"/>
      <c r="S18343" s="116"/>
      <c r="T18343" s="117"/>
    </row>
    <row r="18344" spans="16:20" x14ac:dyDescent="0.15">
      <c r="P18344" s="115"/>
      <c r="Q18344" s="116"/>
      <c r="R18344" s="116"/>
      <c r="S18344" s="116"/>
      <c r="T18344" s="117"/>
    </row>
    <row r="18345" spans="16:20" x14ac:dyDescent="0.15">
      <c r="P18345" s="115"/>
      <c r="Q18345" s="116"/>
      <c r="R18345" s="116"/>
      <c r="S18345" s="116"/>
      <c r="T18345" s="117"/>
    </row>
    <row r="18346" spans="16:20" x14ac:dyDescent="0.15">
      <c r="P18346" s="115"/>
      <c r="Q18346" s="116"/>
      <c r="R18346" s="116"/>
      <c r="S18346" s="116"/>
      <c r="T18346" s="117"/>
    </row>
    <row r="18347" spans="16:20" x14ac:dyDescent="0.15">
      <c r="P18347" s="115"/>
      <c r="Q18347" s="116"/>
      <c r="R18347" s="116"/>
      <c r="S18347" s="116"/>
      <c r="T18347" s="117"/>
    </row>
    <row r="18348" spans="16:20" x14ac:dyDescent="0.15">
      <c r="P18348" s="115"/>
      <c r="Q18348" s="116"/>
      <c r="R18348" s="116"/>
      <c r="S18348" s="116"/>
      <c r="T18348" s="117"/>
    </row>
    <row r="18349" spans="16:20" x14ac:dyDescent="0.15">
      <c r="P18349" s="115"/>
      <c r="Q18349" s="116"/>
      <c r="R18349" s="116"/>
      <c r="S18349" s="116"/>
      <c r="T18349" s="117"/>
    </row>
    <row r="18350" spans="16:20" x14ac:dyDescent="0.15">
      <c r="P18350" s="115"/>
      <c r="Q18350" s="116"/>
      <c r="R18350" s="116"/>
      <c r="S18350" s="116"/>
      <c r="T18350" s="117"/>
    </row>
    <row r="18351" spans="16:20" x14ac:dyDescent="0.15">
      <c r="P18351" s="115"/>
      <c r="Q18351" s="116"/>
      <c r="R18351" s="116"/>
      <c r="S18351" s="116"/>
      <c r="T18351" s="117"/>
    </row>
    <row r="18352" spans="16:20" x14ac:dyDescent="0.15">
      <c r="P18352" s="115"/>
      <c r="Q18352" s="116"/>
      <c r="R18352" s="116"/>
      <c r="S18352" s="116"/>
      <c r="T18352" s="117"/>
    </row>
    <row r="18353" spans="16:20" x14ac:dyDescent="0.15">
      <c r="P18353" s="115"/>
      <c r="Q18353" s="116"/>
      <c r="R18353" s="116"/>
      <c r="S18353" s="116"/>
      <c r="T18353" s="117"/>
    </row>
    <row r="18354" spans="16:20" x14ac:dyDescent="0.15">
      <c r="P18354" s="115"/>
      <c r="Q18354" s="116"/>
      <c r="R18354" s="116"/>
      <c r="S18354" s="116"/>
      <c r="T18354" s="117"/>
    </row>
    <row r="18355" spans="16:20" x14ac:dyDescent="0.15">
      <c r="P18355" s="115"/>
      <c r="Q18355" s="116"/>
      <c r="R18355" s="116"/>
      <c r="S18355" s="116"/>
      <c r="T18355" s="117"/>
    </row>
    <row r="18356" spans="16:20" x14ac:dyDescent="0.15">
      <c r="P18356" s="115"/>
      <c r="Q18356" s="116"/>
      <c r="R18356" s="116"/>
      <c r="S18356" s="116"/>
      <c r="T18356" s="117"/>
    </row>
    <row r="18357" spans="16:20" x14ac:dyDescent="0.15">
      <c r="P18357" s="115"/>
      <c r="Q18357" s="116"/>
      <c r="R18357" s="116"/>
      <c r="S18357" s="116"/>
      <c r="T18357" s="117"/>
    </row>
    <row r="18358" spans="16:20" x14ac:dyDescent="0.15">
      <c r="P18358" s="115"/>
      <c r="Q18358" s="116"/>
      <c r="R18358" s="116"/>
      <c r="S18358" s="116"/>
      <c r="T18358" s="117"/>
    </row>
    <row r="18359" spans="16:20" x14ac:dyDescent="0.15">
      <c r="P18359" s="115"/>
      <c r="Q18359" s="116"/>
      <c r="R18359" s="116"/>
      <c r="S18359" s="116"/>
      <c r="T18359" s="117"/>
    </row>
    <row r="18360" spans="16:20" x14ac:dyDescent="0.15">
      <c r="P18360" s="115"/>
      <c r="Q18360" s="116"/>
      <c r="R18360" s="116"/>
      <c r="S18360" s="116"/>
      <c r="T18360" s="117"/>
    </row>
    <row r="18361" spans="16:20" x14ac:dyDescent="0.15">
      <c r="P18361" s="115"/>
      <c r="Q18361" s="116"/>
      <c r="R18361" s="116"/>
      <c r="S18361" s="116"/>
      <c r="T18361" s="117"/>
    </row>
    <row r="18362" spans="16:20" x14ac:dyDescent="0.15">
      <c r="P18362" s="115"/>
      <c r="Q18362" s="116"/>
      <c r="R18362" s="116"/>
      <c r="S18362" s="116"/>
      <c r="T18362" s="117"/>
    </row>
    <row r="18363" spans="16:20" x14ac:dyDescent="0.15">
      <c r="P18363" s="115"/>
      <c r="Q18363" s="116"/>
      <c r="R18363" s="116"/>
      <c r="S18363" s="116"/>
      <c r="T18363" s="117"/>
    </row>
    <row r="18364" spans="16:20" x14ac:dyDescent="0.15">
      <c r="P18364" s="115"/>
      <c r="Q18364" s="116"/>
      <c r="R18364" s="116"/>
      <c r="S18364" s="116"/>
      <c r="T18364" s="117"/>
    </row>
    <row r="18365" spans="16:20" x14ac:dyDescent="0.15">
      <c r="P18365" s="115"/>
      <c r="Q18365" s="116"/>
      <c r="R18365" s="116"/>
      <c r="S18365" s="116"/>
      <c r="T18365" s="117"/>
    </row>
    <row r="18366" spans="16:20" x14ac:dyDescent="0.15">
      <c r="P18366" s="115"/>
      <c r="Q18366" s="116"/>
      <c r="R18366" s="116"/>
      <c r="S18366" s="116"/>
      <c r="T18366" s="117"/>
    </row>
    <row r="18367" spans="16:20" x14ac:dyDescent="0.15">
      <c r="P18367" s="115"/>
      <c r="Q18367" s="116"/>
      <c r="R18367" s="116"/>
      <c r="S18367" s="116"/>
      <c r="T18367" s="117"/>
    </row>
    <row r="18368" spans="16:20" x14ac:dyDescent="0.15">
      <c r="P18368" s="115"/>
      <c r="Q18368" s="116"/>
      <c r="R18368" s="116"/>
      <c r="S18368" s="116"/>
      <c r="T18368" s="117"/>
    </row>
    <row r="18369" spans="16:20" x14ac:dyDescent="0.15">
      <c r="P18369" s="115"/>
      <c r="Q18369" s="116"/>
      <c r="R18369" s="116"/>
      <c r="S18369" s="116"/>
      <c r="T18369" s="117"/>
    </row>
    <row r="18370" spans="16:20" x14ac:dyDescent="0.15">
      <c r="P18370" s="115"/>
      <c r="Q18370" s="116"/>
      <c r="R18370" s="116"/>
      <c r="S18370" s="116"/>
      <c r="T18370" s="117"/>
    </row>
    <row r="18371" spans="16:20" x14ac:dyDescent="0.15">
      <c r="P18371" s="115"/>
      <c r="Q18371" s="116"/>
      <c r="R18371" s="116"/>
      <c r="S18371" s="116"/>
      <c r="T18371" s="117"/>
    </row>
    <row r="18372" spans="16:20" x14ac:dyDescent="0.15">
      <c r="P18372" s="115"/>
      <c r="Q18372" s="116"/>
      <c r="R18372" s="116"/>
      <c r="S18372" s="116"/>
      <c r="T18372" s="117"/>
    </row>
    <row r="18373" spans="16:20" x14ac:dyDescent="0.15">
      <c r="P18373" s="115"/>
      <c r="Q18373" s="116"/>
      <c r="R18373" s="116"/>
      <c r="S18373" s="116"/>
      <c r="T18373" s="117"/>
    </row>
    <row r="18374" spans="16:20" x14ac:dyDescent="0.15">
      <c r="P18374" s="115"/>
      <c r="Q18374" s="116"/>
      <c r="R18374" s="116"/>
      <c r="S18374" s="116"/>
      <c r="T18374" s="117"/>
    </row>
    <row r="18375" spans="16:20" x14ac:dyDescent="0.15">
      <c r="P18375" s="115"/>
      <c r="Q18375" s="116"/>
      <c r="R18375" s="116"/>
      <c r="S18375" s="116"/>
      <c r="T18375" s="117"/>
    </row>
    <row r="18376" spans="16:20" x14ac:dyDescent="0.15">
      <c r="P18376" s="115"/>
      <c r="Q18376" s="116"/>
      <c r="R18376" s="116"/>
      <c r="S18376" s="116"/>
      <c r="T18376" s="117"/>
    </row>
    <row r="18377" spans="16:20" x14ac:dyDescent="0.15">
      <c r="P18377" s="115"/>
      <c r="Q18377" s="116"/>
      <c r="R18377" s="116"/>
      <c r="S18377" s="116"/>
      <c r="T18377" s="117"/>
    </row>
    <row r="18378" spans="16:20" x14ac:dyDescent="0.15">
      <c r="P18378" s="115"/>
      <c r="Q18378" s="116"/>
      <c r="R18378" s="116"/>
      <c r="S18378" s="116"/>
      <c r="T18378" s="117"/>
    </row>
    <row r="18379" spans="16:20" x14ac:dyDescent="0.15">
      <c r="P18379" s="115"/>
      <c r="Q18379" s="116"/>
      <c r="R18379" s="116"/>
      <c r="S18379" s="116"/>
      <c r="T18379" s="117"/>
    </row>
    <row r="18380" spans="16:20" x14ac:dyDescent="0.15">
      <c r="P18380" s="115"/>
      <c r="Q18380" s="116"/>
      <c r="R18380" s="116"/>
      <c r="S18380" s="116"/>
      <c r="T18380" s="117"/>
    </row>
    <row r="18381" spans="16:20" x14ac:dyDescent="0.15">
      <c r="P18381" s="115"/>
      <c r="Q18381" s="116"/>
      <c r="R18381" s="116"/>
      <c r="S18381" s="116"/>
      <c r="T18381" s="117"/>
    </row>
    <row r="18382" spans="16:20" x14ac:dyDescent="0.15">
      <c r="P18382" s="115"/>
      <c r="Q18382" s="116"/>
      <c r="R18382" s="116"/>
      <c r="S18382" s="116"/>
      <c r="T18382" s="117"/>
    </row>
    <row r="18383" spans="16:20" x14ac:dyDescent="0.15">
      <c r="P18383" s="115"/>
      <c r="Q18383" s="116"/>
      <c r="R18383" s="116"/>
      <c r="S18383" s="116"/>
      <c r="T18383" s="117"/>
    </row>
    <row r="18384" spans="16:20" x14ac:dyDescent="0.15">
      <c r="P18384" s="115"/>
      <c r="Q18384" s="116"/>
      <c r="R18384" s="116"/>
      <c r="S18384" s="116"/>
      <c r="T18384" s="117"/>
    </row>
    <row r="18385" spans="16:20" x14ac:dyDescent="0.15">
      <c r="P18385" s="115"/>
      <c r="Q18385" s="116"/>
      <c r="R18385" s="116"/>
      <c r="S18385" s="116"/>
      <c r="T18385" s="117"/>
    </row>
    <row r="18386" spans="16:20" x14ac:dyDescent="0.15">
      <c r="P18386" s="115"/>
      <c r="Q18386" s="116"/>
      <c r="R18386" s="116"/>
      <c r="S18386" s="116"/>
      <c r="T18386" s="117"/>
    </row>
    <row r="18387" spans="16:20" x14ac:dyDescent="0.15">
      <c r="P18387" s="115"/>
      <c r="Q18387" s="116"/>
      <c r="R18387" s="116"/>
      <c r="S18387" s="116"/>
      <c r="T18387" s="117"/>
    </row>
    <row r="18388" spans="16:20" x14ac:dyDescent="0.15">
      <c r="P18388" s="115"/>
      <c r="Q18388" s="116"/>
      <c r="R18388" s="116"/>
      <c r="S18388" s="116"/>
      <c r="T18388" s="117"/>
    </row>
    <row r="18389" spans="16:20" x14ac:dyDescent="0.15">
      <c r="P18389" s="115"/>
      <c r="Q18389" s="116"/>
      <c r="R18389" s="116"/>
      <c r="S18389" s="116"/>
      <c r="T18389" s="117"/>
    </row>
    <row r="18390" spans="16:20" x14ac:dyDescent="0.15">
      <c r="P18390" s="115"/>
      <c r="Q18390" s="116"/>
      <c r="R18390" s="116"/>
      <c r="S18390" s="116"/>
      <c r="T18390" s="117"/>
    </row>
    <row r="18391" spans="16:20" x14ac:dyDescent="0.15">
      <c r="P18391" s="115"/>
      <c r="Q18391" s="116"/>
      <c r="R18391" s="116"/>
      <c r="S18391" s="116"/>
      <c r="T18391" s="117"/>
    </row>
    <row r="18392" spans="16:20" x14ac:dyDescent="0.15">
      <c r="P18392" s="115"/>
      <c r="Q18392" s="116"/>
      <c r="R18392" s="116"/>
      <c r="S18392" s="116"/>
      <c r="T18392" s="117"/>
    </row>
    <row r="18393" spans="16:20" x14ac:dyDescent="0.15">
      <c r="P18393" s="115"/>
      <c r="Q18393" s="116"/>
      <c r="R18393" s="116"/>
      <c r="S18393" s="116"/>
      <c r="T18393" s="117"/>
    </row>
    <row r="18394" spans="16:20" x14ac:dyDescent="0.15">
      <c r="P18394" s="115"/>
      <c r="Q18394" s="116"/>
      <c r="R18394" s="116"/>
      <c r="S18394" s="116"/>
      <c r="T18394" s="117"/>
    </row>
    <row r="18395" spans="16:20" x14ac:dyDescent="0.15">
      <c r="P18395" s="115"/>
      <c r="Q18395" s="116"/>
      <c r="R18395" s="116"/>
      <c r="S18395" s="116"/>
      <c r="T18395" s="117"/>
    </row>
    <row r="18396" spans="16:20" x14ac:dyDescent="0.15">
      <c r="P18396" s="115"/>
      <c r="Q18396" s="116"/>
      <c r="R18396" s="116"/>
      <c r="S18396" s="116"/>
      <c r="T18396" s="117"/>
    </row>
    <row r="18397" spans="16:20" x14ac:dyDescent="0.15">
      <c r="P18397" s="115"/>
      <c r="Q18397" s="116"/>
      <c r="R18397" s="116"/>
      <c r="S18397" s="116"/>
      <c r="T18397" s="117"/>
    </row>
    <row r="18398" spans="16:20" x14ac:dyDescent="0.15">
      <c r="P18398" s="115"/>
      <c r="Q18398" s="116"/>
      <c r="R18398" s="116"/>
      <c r="S18398" s="116"/>
      <c r="T18398" s="117"/>
    </row>
    <row r="18399" spans="16:20" x14ac:dyDescent="0.15">
      <c r="P18399" s="115"/>
      <c r="Q18399" s="116"/>
      <c r="R18399" s="116"/>
      <c r="S18399" s="116"/>
      <c r="T18399" s="117"/>
    </row>
    <row r="18400" spans="16:20" x14ac:dyDescent="0.15">
      <c r="P18400" s="115"/>
      <c r="Q18400" s="116"/>
      <c r="R18400" s="116"/>
      <c r="S18400" s="116"/>
      <c r="T18400" s="117"/>
    </row>
    <row r="18401" spans="16:20" x14ac:dyDescent="0.15">
      <c r="P18401" s="115"/>
      <c r="Q18401" s="116"/>
      <c r="R18401" s="116"/>
      <c r="S18401" s="116"/>
      <c r="T18401" s="117"/>
    </row>
    <row r="18402" spans="16:20" x14ac:dyDescent="0.15">
      <c r="P18402" s="115"/>
      <c r="Q18402" s="116"/>
      <c r="R18402" s="116"/>
      <c r="S18402" s="116"/>
      <c r="T18402" s="117"/>
    </row>
    <row r="18403" spans="16:20" x14ac:dyDescent="0.15">
      <c r="P18403" s="115"/>
      <c r="Q18403" s="116"/>
      <c r="R18403" s="116"/>
      <c r="S18403" s="116"/>
      <c r="T18403" s="117"/>
    </row>
    <row r="18404" spans="16:20" x14ac:dyDescent="0.15">
      <c r="P18404" s="115"/>
      <c r="Q18404" s="116"/>
      <c r="R18404" s="116"/>
      <c r="S18404" s="116"/>
      <c r="T18404" s="117"/>
    </row>
    <row r="18405" spans="16:20" x14ac:dyDescent="0.15">
      <c r="P18405" s="115"/>
      <c r="Q18405" s="116"/>
      <c r="R18405" s="116"/>
      <c r="S18405" s="116"/>
      <c r="T18405" s="117"/>
    </row>
    <row r="18406" spans="16:20" x14ac:dyDescent="0.15">
      <c r="P18406" s="115"/>
      <c r="Q18406" s="116"/>
      <c r="R18406" s="116"/>
      <c r="S18406" s="116"/>
      <c r="T18406" s="117"/>
    </row>
    <row r="18407" spans="16:20" x14ac:dyDescent="0.15">
      <c r="P18407" s="115"/>
      <c r="Q18407" s="116"/>
      <c r="R18407" s="116"/>
      <c r="S18407" s="116"/>
      <c r="T18407" s="117"/>
    </row>
    <row r="18408" spans="16:20" x14ac:dyDescent="0.15">
      <c r="P18408" s="115"/>
      <c r="Q18408" s="116"/>
      <c r="R18408" s="116"/>
      <c r="S18408" s="116"/>
      <c r="T18408" s="117"/>
    </row>
    <row r="18409" spans="16:20" x14ac:dyDescent="0.15">
      <c r="P18409" s="115"/>
      <c r="Q18409" s="116"/>
      <c r="R18409" s="116"/>
      <c r="S18409" s="116"/>
      <c r="T18409" s="117"/>
    </row>
    <row r="18410" spans="16:20" x14ac:dyDescent="0.15">
      <c r="P18410" s="115"/>
      <c r="Q18410" s="116"/>
      <c r="R18410" s="116"/>
      <c r="S18410" s="116"/>
      <c r="T18410" s="117"/>
    </row>
    <row r="18411" spans="16:20" x14ac:dyDescent="0.15">
      <c r="P18411" s="115"/>
      <c r="Q18411" s="116"/>
      <c r="R18411" s="116"/>
      <c r="S18411" s="116"/>
      <c r="T18411" s="117"/>
    </row>
    <row r="18412" spans="16:20" x14ac:dyDescent="0.15">
      <c r="P18412" s="115"/>
      <c r="Q18412" s="116"/>
      <c r="R18412" s="116"/>
      <c r="S18412" s="116"/>
      <c r="T18412" s="117"/>
    </row>
    <row r="18413" spans="16:20" x14ac:dyDescent="0.15">
      <c r="P18413" s="115"/>
      <c r="Q18413" s="116"/>
      <c r="R18413" s="116"/>
      <c r="S18413" s="116"/>
      <c r="T18413" s="117"/>
    </row>
    <row r="18414" spans="16:20" x14ac:dyDescent="0.15">
      <c r="P18414" s="115"/>
      <c r="Q18414" s="116"/>
      <c r="R18414" s="116"/>
      <c r="S18414" s="116"/>
      <c r="T18414" s="117"/>
    </row>
    <row r="18415" spans="16:20" x14ac:dyDescent="0.15">
      <c r="P18415" s="115"/>
      <c r="Q18415" s="116"/>
      <c r="R18415" s="116"/>
      <c r="S18415" s="116"/>
      <c r="T18415" s="117"/>
    </row>
    <row r="18416" spans="16:20" x14ac:dyDescent="0.15">
      <c r="P18416" s="115"/>
      <c r="Q18416" s="116"/>
      <c r="R18416" s="116"/>
      <c r="S18416" s="116"/>
      <c r="T18416" s="117"/>
    </row>
    <row r="18417" spans="16:20" x14ac:dyDescent="0.15">
      <c r="P18417" s="115"/>
      <c r="Q18417" s="116"/>
      <c r="R18417" s="116"/>
      <c r="S18417" s="116"/>
      <c r="T18417" s="117"/>
    </row>
    <row r="18418" spans="16:20" x14ac:dyDescent="0.15">
      <c r="P18418" s="115"/>
      <c r="Q18418" s="116"/>
      <c r="R18418" s="116"/>
      <c r="S18418" s="116"/>
      <c r="T18418" s="117"/>
    </row>
    <row r="18419" spans="16:20" x14ac:dyDescent="0.15">
      <c r="P18419" s="115"/>
      <c r="Q18419" s="116"/>
      <c r="R18419" s="116"/>
      <c r="S18419" s="116"/>
      <c r="T18419" s="117"/>
    </row>
    <row r="18420" spans="16:20" x14ac:dyDescent="0.15">
      <c r="P18420" s="115"/>
      <c r="Q18420" s="116"/>
      <c r="R18420" s="116"/>
      <c r="S18420" s="116"/>
      <c r="T18420" s="117"/>
    </row>
    <row r="18421" spans="16:20" x14ac:dyDescent="0.15">
      <c r="P18421" s="115"/>
      <c r="Q18421" s="116"/>
      <c r="R18421" s="116"/>
      <c r="S18421" s="116"/>
      <c r="T18421" s="117"/>
    </row>
    <row r="18422" spans="16:20" x14ac:dyDescent="0.15">
      <c r="P18422" s="115"/>
      <c r="Q18422" s="116"/>
      <c r="R18422" s="116"/>
      <c r="S18422" s="116"/>
      <c r="T18422" s="117"/>
    </row>
    <row r="18423" spans="16:20" x14ac:dyDescent="0.15">
      <c r="P18423" s="115"/>
      <c r="Q18423" s="116"/>
      <c r="R18423" s="116"/>
      <c r="S18423" s="116"/>
      <c r="T18423" s="117"/>
    </row>
    <row r="18424" spans="16:20" x14ac:dyDescent="0.15">
      <c r="P18424" s="115"/>
      <c r="Q18424" s="116"/>
      <c r="R18424" s="116"/>
      <c r="S18424" s="116"/>
      <c r="T18424" s="117"/>
    </row>
    <row r="18425" spans="16:20" x14ac:dyDescent="0.15">
      <c r="P18425" s="115"/>
      <c r="Q18425" s="116"/>
      <c r="R18425" s="116"/>
      <c r="S18425" s="116"/>
      <c r="T18425" s="117"/>
    </row>
    <row r="18426" spans="16:20" x14ac:dyDescent="0.15">
      <c r="P18426" s="115"/>
      <c r="Q18426" s="116"/>
      <c r="R18426" s="116"/>
      <c r="S18426" s="116"/>
      <c r="T18426" s="117"/>
    </row>
    <row r="18427" spans="16:20" x14ac:dyDescent="0.15">
      <c r="P18427" s="115"/>
      <c r="Q18427" s="116"/>
      <c r="R18427" s="116"/>
      <c r="S18427" s="116"/>
      <c r="T18427" s="117"/>
    </row>
    <row r="18428" spans="16:20" x14ac:dyDescent="0.15">
      <c r="P18428" s="115"/>
      <c r="Q18428" s="116"/>
      <c r="R18428" s="116"/>
      <c r="S18428" s="116"/>
      <c r="T18428" s="117"/>
    </row>
    <row r="18429" spans="16:20" x14ac:dyDescent="0.15">
      <c r="P18429" s="115"/>
      <c r="Q18429" s="116"/>
      <c r="R18429" s="116"/>
      <c r="S18429" s="116"/>
      <c r="T18429" s="117"/>
    </row>
    <row r="18430" spans="16:20" x14ac:dyDescent="0.15">
      <c r="P18430" s="115"/>
      <c r="Q18430" s="116"/>
      <c r="R18430" s="116"/>
      <c r="S18430" s="116"/>
      <c r="T18430" s="117"/>
    </row>
    <row r="18431" spans="16:20" x14ac:dyDescent="0.15">
      <c r="P18431" s="115"/>
      <c r="Q18431" s="116"/>
      <c r="R18431" s="116"/>
      <c r="S18431" s="116"/>
      <c r="T18431" s="117"/>
    </row>
    <row r="18432" spans="16:20" x14ac:dyDescent="0.15">
      <c r="P18432" s="115"/>
      <c r="Q18432" s="116"/>
      <c r="R18432" s="116"/>
      <c r="S18432" s="116"/>
      <c r="T18432" s="117"/>
    </row>
    <row r="18433" spans="16:20" x14ac:dyDescent="0.15">
      <c r="P18433" s="115"/>
      <c r="Q18433" s="116"/>
      <c r="R18433" s="116"/>
      <c r="S18433" s="116"/>
      <c r="T18433" s="117"/>
    </row>
    <row r="18434" spans="16:20" x14ac:dyDescent="0.15">
      <c r="P18434" s="115"/>
      <c r="Q18434" s="116"/>
      <c r="R18434" s="116"/>
      <c r="S18434" s="116"/>
      <c r="T18434" s="117"/>
    </row>
    <row r="18435" spans="16:20" x14ac:dyDescent="0.15">
      <c r="P18435" s="115"/>
      <c r="Q18435" s="116"/>
      <c r="R18435" s="116"/>
      <c r="S18435" s="116"/>
      <c r="T18435" s="117"/>
    </row>
    <row r="18436" spans="16:20" x14ac:dyDescent="0.15">
      <c r="P18436" s="115"/>
      <c r="Q18436" s="116"/>
      <c r="R18436" s="116"/>
      <c r="S18436" s="116"/>
      <c r="T18436" s="117"/>
    </row>
    <row r="18437" spans="16:20" x14ac:dyDescent="0.15">
      <c r="P18437" s="115"/>
      <c r="Q18437" s="116"/>
      <c r="R18437" s="116"/>
      <c r="S18437" s="116"/>
      <c r="T18437" s="117"/>
    </row>
    <row r="18438" spans="16:20" x14ac:dyDescent="0.15">
      <c r="P18438" s="115"/>
      <c r="Q18438" s="116"/>
      <c r="R18438" s="116"/>
      <c r="S18438" s="116"/>
      <c r="T18438" s="117"/>
    </row>
    <row r="18439" spans="16:20" x14ac:dyDescent="0.15">
      <c r="P18439" s="115"/>
      <c r="Q18439" s="116"/>
      <c r="R18439" s="116"/>
      <c r="S18439" s="116"/>
      <c r="T18439" s="117"/>
    </row>
    <row r="18440" spans="16:20" x14ac:dyDescent="0.15">
      <c r="P18440" s="115"/>
      <c r="Q18440" s="116"/>
      <c r="R18440" s="116"/>
      <c r="S18440" s="116"/>
      <c r="T18440" s="117"/>
    </row>
    <row r="18441" spans="16:20" x14ac:dyDescent="0.15">
      <c r="P18441" s="115"/>
      <c r="Q18441" s="116"/>
      <c r="R18441" s="116"/>
      <c r="S18441" s="116"/>
      <c r="T18441" s="117"/>
    </row>
    <row r="18442" spans="16:20" x14ac:dyDescent="0.15">
      <c r="P18442" s="115"/>
      <c r="Q18442" s="116"/>
      <c r="R18442" s="116"/>
      <c r="S18442" s="116"/>
      <c r="T18442" s="117"/>
    </row>
    <row r="18443" spans="16:20" x14ac:dyDescent="0.15">
      <c r="P18443" s="115"/>
      <c r="Q18443" s="116"/>
      <c r="R18443" s="116"/>
      <c r="S18443" s="116"/>
      <c r="T18443" s="117"/>
    </row>
    <row r="18444" spans="16:20" x14ac:dyDescent="0.15">
      <c r="P18444" s="115"/>
      <c r="Q18444" s="116"/>
      <c r="R18444" s="116"/>
      <c r="S18444" s="116"/>
      <c r="T18444" s="117"/>
    </row>
    <row r="18445" spans="16:20" x14ac:dyDescent="0.15">
      <c r="P18445" s="115"/>
      <c r="Q18445" s="116"/>
      <c r="R18445" s="116"/>
      <c r="S18445" s="116"/>
      <c r="T18445" s="117"/>
    </row>
    <row r="18446" spans="16:20" x14ac:dyDescent="0.15">
      <c r="P18446" s="115"/>
      <c r="Q18446" s="116"/>
      <c r="R18446" s="116"/>
      <c r="S18446" s="116"/>
      <c r="T18446" s="117"/>
    </row>
    <row r="18447" spans="16:20" x14ac:dyDescent="0.15">
      <c r="P18447" s="115"/>
      <c r="Q18447" s="116"/>
      <c r="R18447" s="116"/>
      <c r="S18447" s="116"/>
      <c r="T18447" s="117"/>
    </row>
    <row r="18448" spans="16:20" x14ac:dyDescent="0.15">
      <c r="P18448" s="115"/>
      <c r="Q18448" s="116"/>
      <c r="R18448" s="116"/>
      <c r="S18448" s="116"/>
      <c r="T18448" s="117"/>
    </row>
    <row r="18449" spans="16:20" x14ac:dyDescent="0.15">
      <c r="P18449" s="115"/>
      <c r="Q18449" s="116"/>
      <c r="R18449" s="116"/>
      <c r="S18449" s="116"/>
      <c r="T18449" s="117"/>
    </row>
    <row r="18450" spans="16:20" x14ac:dyDescent="0.15">
      <c r="P18450" s="115"/>
      <c r="Q18450" s="116"/>
      <c r="R18450" s="116"/>
      <c r="S18450" s="116"/>
      <c r="T18450" s="117"/>
    </row>
    <row r="18451" spans="16:20" x14ac:dyDescent="0.15">
      <c r="P18451" s="115"/>
      <c r="Q18451" s="116"/>
      <c r="R18451" s="116"/>
      <c r="S18451" s="116"/>
      <c r="T18451" s="117"/>
    </row>
    <row r="18452" spans="16:20" x14ac:dyDescent="0.15">
      <c r="P18452" s="115"/>
      <c r="Q18452" s="116"/>
      <c r="R18452" s="116"/>
      <c r="S18452" s="116"/>
      <c r="T18452" s="117"/>
    </row>
    <row r="18453" spans="16:20" x14ac:dyDescent="0.15">
      <c r="P18453" s="115"/>
      <c r="Q18453" s="116"/>
      <c r="R18453" s="116"/>
      <c r="S18453" s="116"/>
      <c r="T18453" s="117"/>
    </row>
    <row r="18454" spans="16:20" x14ac:dyDescent="0.15">
      <c r="P18454" s="115"/>
      <c r="Q18454" s="116"/>
      <c r="R18454" s="116"/>
      <c r="S18454" s="116"/>
      <c r="T18454" s="117"/>
    </row>
    <row r="18455" spans="16:20" x14ac:dyDescent="0.15">
      <c r="P18455" s="115"/>
      <c r="Q18455" s="116"/>
      <c r="R18455" s="116"/>
      <c r="S18455" s="116"/>
      <c r="T18455" s="117"/>
    </row>
    <row r="18456" spans="16:20" x14ac:dyDescent="0.15">
      <c r="P18456" s="115"/>
      <c r="Q18456" s="116"/>
      <c r="R18456" s="116"/>
      <c r="S18456" s="116"/>
      <c r="T18456" s="117"/>
    </row>
    <row r="18457" spans="16:20" x14ac:dyDescent="0.15">
      <c r="P18457" s="115"/>
      <c r="Q18457" s="116"/>
      <c r="R18457" s="116"/>
      <c r="S18457" s="116"/>
      <c r="T18457" s="117"/>
    </row>
    <row r="18458" spans="16:20" x14ac:dyDescent="0.15">
      <c r="P18458" s="115"/>
      <c r="Q18458" s="116"/>
      <c r="R18458" s="116"/>
      <c r="S18458" s="116"/>
      <c r="T18458" s="117"/>
    </row>
    <row r="18459" spans="16:20" x14ac:dyDescent="0.15">
      <c r="P18459" s="115"/>
      <c r="Q18459" s="116"/>
      <c r="R18459" s="116"/>
      <c r="S18459" s="116"/>
      <c r="T18459" s="117"/>
    </row>
    <row r="18460" spans="16:20" x14ac:dyDescent="0.15">
      <c r="P18460" s="115"/>
      <c r="Q18460" s="116"/>
      <c r="R18460" s="116"/>
      <c r="S18460" s="116"/>
      <c r="T18460" s="117"/>
    </row>
    <row r="18461" spans="16:20" x14ac:dyDescent="0.15">
      <c r="P18461" s="115"/>
      <c r="Q18461" s="116"/>
      <c r="R18461" s="116"/>
      <c r="S18461" s="116"/>
      <c r="T18461" s="117"/>
    </row>
    <row r="18462" spans="16:20" x14ac:dyDescent="0.15">
      <c r="P18462" s="115"/>
      <c r="Q18462" s="116"/>
      <c r="R18462" s="116"/>
      <c r="S18462" s="116"/>
      <c r="T18462" s="117"/>
    </row>
    <row r="18463" spans="16:20" x14ac:dyDescent="0.15">
      <c r="P18463" s="115"/>
      <c r="Q18463" s="116"/>
      <c r="R18463" s="116"/>
      <c r="S18463" s="116"/>
      <c r="T18463" s="117"/>
    </row>
    <row r="18464" spans="16:20" x14ac:dyDescent="0.15">
      <c r="P18464" s="115"/>
      <c r="Q18464" s="116"/>
      <c r="R18464" s="116"/>
      <c r="S18464" s="116"/>
      <c r="T18464" s="117"/>
    </row>
    <row r="18465" spans="16:20" x14ac:dyDescent="0.15">
      <c r="P18465" s="115"/>
      <c r="Q18465" s="116"/>
      <c r="R18465" s="116"/>
      <c r="S18465" s="116"/>
      <c r="T18465" s="117"/>
    </row>
    <row r="18466" spans="16:20" x14ac:dyDescent="0.15">
      <c r="P18466" s="115"/>
      <c r="Q18466" s="116"/>
      <c r="R18466" s="116"/>
      <c r="S18466" s="116"/>
      <c r="T18466" s="117"/>
    </row>
    <row r="18467" spans="16:20" x14ac:dyDescent="0.15">
      <c r="P18467" s="115"/>
      <c r="Q18467" s="116"/>
      <c r="R18467" s="116"/>
      <c r="S18467" s="116"/>
      <c r="T18467" s="117"/>
    </row>
    <row r="18468" spans="16:20" x14ac:dyDescent="0.15">
      <c r="P18468" s="115"/>
      <c r="Q18468" s="116"/>
      <c r="R18468" s="116"/>
      <c r="S18468" s="116"/>
      <c r="T18468" s="117"/>
    </row>
    <row r="18469" spans="16:20" x14ac:dyDescent="0.15">
      <c r="P18469" s="115"/>
      <c r="Q18469" s="116"/>
      <c r="R18469" s="116"/>
      <c r="S18469" s="116"/>
      <c r="T18469" s="117"/>
    </row>
    <row r="18470" spans="16:20" x14ac:dyDescent="0.15">
      <c r="P18470" s="115"/>
      <c r="Q18470" s="116"/>
      <c r="R18470" s="116"/>
      <c r="S18470" s="116"/>
      <c r="T18470" s="117"/>
    </row>
    <row r="18471" spans="16:20" x14ac:dyDescent="0.15">
      <c r="P18471" s="115"/>
      <c r="Q18471" s="116"/>
      <c r="R18471" s="116"/>
      <c r="S18471" s="116"/>
      <c r="T18471" s="117"/>
    </row>
    <row r="18472" spans="16:20" x14ac:dyDescent="0.15">
      <c r="P18472" s="115"/>
      <c r="Q18472" s="116"/>
      <c r="R18472" s="116"/>
      <c r="S18472" s="116"/>
      <c r="T18472" s="117"/>
    </row>
    <row r="18473" spans="16:20" x14ac:dyDescent="0.15">
      <c r="P18473" s="115"/>
      <c r="Q18473" s="116"/>
      <c r="R18473" s="116"/>
      <c r="S18473" s="116"/>
      <c r="T18473" s="117"/>
    </row>
    <row r="18474" spans="16:20" x14ac:dyDescent="0.15">
      <c r="P18474" s="115"/>
      <c r="Q18474" s="116"/>
      <c r="R18474" s="116"/>
      <c r="S18474" s="116"/>
      <c r="T18474" s="117"/>
    </row>
    <row r="18475" spans="16:20" x14ac:dyDescent="0.15">
      <c r="P18475" s="115"/>
      <c r="Q18475" s="116"/>
      <c r="R18475" s="116"/>
      <c r="S18475" s="116"/>
      <c r="T18475" s="117"/>
    </row>
    <row r="18476" spans="16:20" x14ac:dyDescent="0.15">
      <c r="P18476" s="115"/>
      <c r="Q18476" s="116"/>
      <c r="R18476" s="116"/>
      <c r="S18476" s="116"/>
      <c r="T18476" s="117"/>
    </row>
    <row r="18477" spans="16:20" x14ac:dyDescent="0.15">
      <c r="P18477" s="115"/>
      <c r="Q18477" s="116"/>
      <c r="R18477" s="116"/>
      <c r="S18477" s="116"/>
      <c r="T18477" s="117"/>
    </row>
    <row r="18478" spans="16:20" x14ac:dyDescent="0.15">
      <c r="P18478" s="115"/>
      <c r="Q18478" s="116"/>
      <c r="R18478" s="116"/>
      <c r="S18478" s="116"/>
      <c r="T18478" s="117"/>
    </row>
    <row r="18479" spans="16:20" x14ac:dyDescent="0.15">
      <c r="P18479" s="115"/>
      <c r="Q18479" s="116"/>
      <c r="R18479" s="116"/>
      <c r="S18479" s="116"/>
      <c r="T18479" s="117"/>
    </row>
    <row r="18480" spans="16:20" x14ac:dyDescent="0.15">
      <c r="P18480" s="115"/>
      <c r="Q18480" s="116"/>
      <c r="R18480" s="116"/>
      <c r="S18480" s="116"/>
      <c r="T18480" s="117"/>
    </row>
    <row r="18481" spans="16:20" x14ac:dyDescent="0.15">
      <c r="P18481" s="115"/>
      <c r="Q18481" s="116"/>
      <c r="R18481" s="116"/>
      <c r="S18481" s="116"/>
      <c r="T18481" s="117"/>
    </row>
    <row r="18482" spans="16:20" x14ac:dyDescent="0.15">
      <c r="P18482" s="115"/>
      <c r="Q18482" s="116"/>
      <c r="R18482" s="116"/>
      <c r="S18482" s="116"/>
      <c r="T18482" s="117"/>
    </row>
    <row r="18483" spans="16:20" x14ac:dyDescent="0.15">
      <c r="P18483" s="115"/>
      <c r="Q18483" s="116"/>
      <c r="R18483" s="116"/>
      <c r="S18483" s="116"/>
      <c r="T18483" s="117"/>
    </row>
    <row r="18484" spans="16:20" x14ac:dyDescent="0.15">
      <c r="P18484" s="115"/>
      <c r="Q18484" s="116"/>
      <c r="R18484" s="116"/>
      <c r="S18484" s="116"/>
      <c r="T18484" s="117"/>
    </row>
    <row r="18485" spans="16:20" x14ac:dyDescent="0.15">
      <c r="P18485" s="115"/>
      <c r="Q18485" s="116"/>
      <c r="R18485" s="116"/>
      <c r="S18485" s="116"/>
      <c r="T18485" s="117"/>
    </row>
    <row r="18486" spans="16:20" x14ac:dyDescent="0.15">
      <c r="P18486" s="115"/>
      <c r="Q18486" s="116"/>
      <c r="R18486" s="116"/>
      <c r="S18486" s="116"/>
      <c r="T18486" s="117"/>
    </row>
    <row r="18487" spans="16:20" x14ac:dyDescent="0.15">
      <c r="P18487" s="115"/>
      <c r="Q18487" s="116"/>
      <c r="R18487" s="116"/>
      <c r="S18487" s="116"/>
      <c r="T18487" s="117"/>
    </row>
    <row r="18488" spans="16:20" x14ac:dyDescent="0.15">
      <c r="P18488" s="115"/>
      <c r="Q18488" s="116"/>
      <c r="R18488" s="116"/>
      <c r="S18488" s="116"/>
      <c r="T18488" s="117"/>
    </row>
    <row r="18489" spans="16:20" x14ac:dyDescent="0.15">
      <c r="P18489" s="115"/>
      <c r="Q18489" s="116"/>
      <c r="R18489" s="116"/>
      <c r="S18489" s="116"/>
      <c r="T18489" s="117"/>
    </row>
    <row r="18490" spans="16:20" x14ac:dyDescent="0.15">
      <c r="P18490" s="115"/>
      <c r="Q18490" s="116"/>
      <c r="R18490" s="116"/>
      <c r="S18490" s="116"/>
      <c r="T18490" s="117"/>
    </row>
    <row r="18491" spans="16:20" x14ac:dyDescent="0.15">
      <c r="P18491" s="115"/>
      <c r="Q18491" s="116"/>
      <c r="R18491" s="116"/>
      <c r="S18491" s="116"/>
      <c r="T18491" s="117"/>
    </row>
    <row r="18492" spans="16:20" x14ac:dyDescent="0.15">
      <c r="P18492" s="115"/>
      <c r="Q18492" s="116"/>
      <c r="R18492" s="116"/>
      <c r="S18492" s="116"/>
      <c r="T18492" s="117"/>
    </row>
    <row r="18493" spans="16:20" x14ac:dyDescent="0.15">
      <c r="P18493" s="115"/>
      <c r="Q18493" s="116"/>
      <c r="R18493" s="116"/>
      <c r="S18493" s="116"/>
      <c r="T18493" s="117"/>
    </row>
    <row r="18494" spans="16:20" x14ac:dyDescent="0.15">
      <c r="P18494" s="115"/>
      <c r="Q18494" s="116"/>
      <c r="R18494" s="116"/>
      <c r="S18494" s="116"/>
      <c r="T18494" s="117"/>
    </row>
    <row r="18495" spans="16:20" x14ac:dyDescent="0.15">
      <c r="P18495" s="115"/>
      <c r="Q18495" s="116"/>
      <c r="R18495" s="116"/>
      <c r="S18495" s="116"/>
      <c r="T18495" s="117"/>
    </row>
    <row r="18496" spans="16:20" x14ac:dyDescent="0.15">
      <c r="P18496" s="115"/>
      <c r="Q18496" s="116"/>
      <c r="R18496" s="116"/>
      <c r="S18496" s="116"/>
      <c r="T18496" s="117"/>
    </row>
    <row r="18497" spans="16:20" x14ac:dyDescent="0.15">
      <c r="P18497" s="115"/>
      <c r="Q18497" s="116"/>
      <c r="R18497" s="116"/>
      <c r="S18497" s="116"/>
      <c r="T18497" s="117"/>
    </row>
    <row r="18498" spans="16:20" x14ac:dyDescent="0.15">
      <c r="P18498" s="115"/>
      <c r="Q18498" s="116"/>
      <c r="R18498" s="116"/>
      <c r="S18498" s="116"/>
      <c r="T18498" s="117"/>
    </row>
    <row r="18499" spans="16:20" x14ac:dyDescent="0.15">
      <c r="P18499" s="115"/>
      <c r="Q18499" s="116"/>
      <c r="R18499" s="116"/>
      <c r="S18499" s="116"/>
      <c r="T18499" s="117"/>
    </row>
    <row r="18500" spans="16:20" x14ac:dyDescent="0.15">
      <c r="P18500" s="115"/>
      <c r="Q18500" s="116"/>
      <c r="R18500" s="116"/>
      <c r="S18500" s="116"/>
      <c r="T18500" s="117"/>
    </row>
    <row r="18501" spans="16:20" x14ac:dyDescent="0.15">
      <c r="P18501" s="115"/>
      <c r="Q18501" s="116"/>
      <c r="R18501" s="116"/>
      <c r="S18501" s="116"/>
      <c r="T18501" s="117"/>
    </row>
    <row r="18502" spans="16:20" x14ac:dyDescent="0.15">
      <c r="P18502" s="115"/>
      <c r="Q18502" s="116"/>
      <c r="R18502" s="116"/>
      <c r="S18502" s="116"/>
      <c r="T18502" s="117"/>
    </row>
    <row r="18503" spans="16:20" x14ac:dyDescent="0.15">
      <c r="P18503" s="115"/>
      <c r="Q18503" s="116"/>
      <c r="R18503" s="116"/>
      <c r="S18503" s="116"/>
      <c r="T18503" s="117"/>
    </row>
    <row r="18504" spans="16:20" x14ac:dyDescent="0.15">
      <c r="P18504" s="115"/>
      <c r="Q18504" s="116"/>
      <c r="R18504" s="116"/>
      <c r="S18504" s="116"/>
      <c r="T18504" s="117"/>
    </row>
    <row r="18505" spans="16:20" x14ac:dyDescent="0.15">
      <c r="P18505" s="115"/>
      <c r="Q18505" s="116"/>
      <c r="R18505" s="116"/>
      <c r="S18505" s="116"/>
      <c r="T18505" s="117"/>
    </row>
    <row r="18506" spans="16:20" x14ac:dyDescent="0.15">
      <c r="P18506" s="115"/>
      <c r="Q18506" s="116"/>
      <c r="R18506" s="116"/>
      <c r="S18506" s="116"/>
      <c r="T18506" s="117"/>
    </row>
    <row r="18507" spans="16:20" x14ac:dyDescent="0.15">
      <c r="P18507" s="115"/>
      <c r="Q18507" s="116"/>
      <c r="R18507" s="116"/>
      <c r="S18507" s="116"/>
      <c r="T18507" s="117"/>
    </row>
    <row r="18508" spans="16:20" x14ac:dyDescent="0.15">
      <c r="P18508" s="115"/>
      <c r="Q18508" s="116"/>
      <c r="R18508" s="116"/>
      <c r="S18508" s="116"/>
      <c r="T18508" s="117"/>
    </row>
    <row r="18509" spans="16:20" x14ac:dyDescent="0.15">
      <c r="P18509" s="115"/>
      <c r="Q18509" s="116"/>
      <c r="R18509" s="116"/>
      <c r="S18509" s="116"/>
      <c r="T18509" s="117"/>
    </row>
    <row r="18510" spans="16:20" x14ac:dyDescent="0.15">
      <c r="P18510" s="115"/>
      <c r="Q18510" s="116"/>
      <c r="R18510" s="116"/>
      <c r="S18510" s="116"/>
      <c r="T18510" s="117"/>
    </row>
    <row r="18511" spans="16:20" x14ac:dyDescent="0.15">
      <c r="P18511" s="115"/>
      <c r="Q18511" s="116"/>
      <c r="R18511" s="116"/>
      <c r="S18511" s="116"/>
      <c r="T18511" s="117"/>
    </row>
    <row r="18512" spans="16:20" x14ac:dyDescent="0.15">
      <c r="P18512" s="115"/>
      <c r="Q18512" s="116"/>
      <c r="R18512" s="116"/>
      <c r="S18512" s="116"/>
      <c r="T18512" s="117"/>
    </row>
    <row r="18513" spans="16:20" x14ac:dyDescent="0.15">
      <c r="P18513" s="115"/>
      <c r="Q18513" s="116"/>
      <c r="R18513" s="116"/>
      <c r="S18513" s="116"/>
      <c r="T18513" s="117"/>
    </row>
    <row r="18514" spans="16:20" x14ac:dyDescent="0.15">
      <c r="P18514" s="115"/>
      <c r="Q18514" s="116"/>
      <c r="R18514" s="116"/>
      <c r="S18514" s="116"/>
      <c r="T18514" s="117"/>
    </row>
    <row r="18515" spans="16:20" x14ac:dyDescent="0.15">
      <c r="P18515" s="115"/>
      <c r="Q18515" s="116"/>
      <c r="R18515" s="116"/>
      <c r="S18515" s="116"/>
      <c r="T18515" s="117"/>
    </row>
    <row r="18516" spans="16:20" x14ac:dyDescent="0.15">
      <c r="P18516" s="115"/>
      <c r="Q18516" s="116"/>
      <c r="R18516" s="116"/>
      <c r="S18516" s="116"/>
      <c r="T18516" s="117"/>
    </row>
    <row r="18517" spans="16:20" x14ac:dyDescent="0.15">
      <c r="P18517" s="115"/>
      <c r="Q18517" s="116"/>
      <c r="R18517" s="116"/>
      <c r="S18517" s="116"/>
      <c r="T18517" s="117"/>
    </row>
    <row r="18518" spans="16:20" x14ac:dyDescent="0.15">
      <c r="P18518" s="115"/>
      <c r="Q18518" s="116"/>
      <c r="R18518" s="116"/>
      <c r="S18518" s="116"/>
      <c r="T18518" s="117"/>
    </row>
    <row r="18519" spans="16:20" x14ac:dyDescent="0.15">
      <c r="P18519" s="115"/>
      <c r="Q18519" s="116"/>
      <c r="R18519" s="116"/>
      <c r="S18519" s="116"/>
      <c r="T18519" s="117"/>
    </row>
    <row r="18520" spans="16:20" x14ac:dyDescent="0.15">
      <c r="P18520" s="115"/>
      <c r="Q18520" s="116"/>
      <c r="R18520" s="116"/>
      <c r="S18520" s="116"/>
      <c r="T18520" s="117"/>
    </row>
    <row r="18521" spans="16:20" x14ac:dyDescent="0.15">
      <c r="P18521" s="115"/>
      <c r="Q18521" s="116"/>
      <c r="R18521" s="116"/>
      <c r="S18521" s="116"/>
      <c r="T18521" s="117"/>
    </row>
    <row r="18522" spans="16:20" x14ac:dyDescent="0.15">
      <c r="P18522" s="115"/>
      <c r="Q18522" s="116"/>
      <c r="R18522" s="116"/>
      <c r="S18522" s="116"/>
      <c r="T18522" s="117"/>
    </row>
    <row r="18523" spans="16:20" x14ac:dyDescent="0.15">
      <c r="P18523" s="115"/>
      <c r="Q18523" s="116"/>
      <c r="R18523" s="116"/>
      <c r="S18523" s="116"/>
      <c r="T18523" s="117"/>
    </row>
    <row r="18524" spans="16:20" x14ac:dyDescent="0.15">
      <c r="P18524" s="115"/>
      <c r="Q18524" s="116"/>
      <c r="R18524" s="116"/>
      <c r="S18524" s="116"/>
      <c r="T18524" s="117"/>
    </row>
    <row r="18525" spans="16:20" x14ac:dyDescent="0.15">
      <c r="P18525" s="115"/>
      <c r="Q18525" s="116"/>
      <c r="R18525" s="116"/>
      <c r="S18525" s="116"/>
      <c r="T18525" s="117"/>
    </row>
    <row r="18526" spans="16:20" x14ac:dyDescent="0.15">
      <c r="P18526" s="115"/>
      <c r="Q18526" s="116"/>
      <c r="R18526" s="116"/>
      <c r="S18526" s="116"/>
      <c r="T18526" s="117"/>
    </row>
    <row r="18527" spans="16:20" x14ac:dyDescent="0.15">
      <c r="P18527" s="115"/>
      <c r="Q18527" s="116"/>
      <c r="R18527" s="116"/>
      <c r="S18527" s="116"/>
      <c r="T18527" s="117"/>
    </row>
    <row r="18528" spans="16:20" x14ac:dyDescent="0.15">
      <c r="P18528" s="115"/>
      <c r="Q18528" s="116"/>
      <c r="R18528" s="116"/>
      <c r="S18528" s="116"/>
      <c r="T18528" s="117"/>
    </row>
    <row r="18529" spans="16:20" x14ac:dyDescent="0.15">
      <c r="P18529" s="115"/>
      <c r="Q18529" s="116"/>
      <c r="R18529" s="116"/>
      <c r="S18529" s="116"/>
      <c r="T18529" s="117"/>
    </row>
    <row r="18530" spans="16:20" x14ac:dyDescent="0.15">
      <c r="P18530" s="115"/>
      <c r="Q18530" s="116"/>
      <c r="R18530" s="116"/>
      <c r="S18530" s="116"/>
      <c r="T18530" s="117"/>
    </row>
    <row r="18531" spans="16:20" x14ac:dyDescent="0.15">
      <c r="P18531" s="115"/>
      <c r="Q18531" s="116"/>
      <c r="R18531" s="116"/>
      <c r="S18531" s="116"/>
      <c r="T18531" s="117"/>
    </row>
    <row r="18532" spans="16:20" x14ac:dyDescent="0.15">
      <c r="P18532" s="115"/>
      <c r="Q18532" s="116"/>
      <c r="R18532" s="116"/>
      <c r="S18532" s="116"/>
      <c r="T18532" s="117"/>
    </row>
    <row r="18533" spans="16:20" x14ac:dyDescent="0.15">
      <c r="P18533" s="115"/>
      <c r="Q18533" s="116"/>
      <c r="R18533" s="116"/>
      <c r="S18533" s="116"/>
      <c r="T18533" s="117"/>
    </row>
    <row r="18534" spans="16:20" x14ac:dyDescent="0.15">
      <c r="P18534" s="115"/>
      <c r="Q18534" s="116"/>
      <c r="R18534" s="116"/>
      <c r="S18534" s="116"/>
      <c r="T18534" s="117"/>
    </row>
    <row r="18535" spans="16:20" x14ac:dyDescent="0.15">
      <c r="P18535" s="115"/>
      <c r="Q18535" s="116"/>
      <c r="R18535" s="116"/>
      <c r="S18535" s="116"/>
      <c r="T18535" s="117"/>
    </row>
    <row r="18536" spans="16:20" x14ac:dyDescent="0.15">
      <c r="P18536" s="115"/>
      <c r="Q18536" s="116"/>
      <c r="R18536" s="116"/>
      <c r="S18536" s="116"/>
      <c r="T18536" s="117"/>
    </row>
    <row r="18537" spans="16:20" x14ac:dyDescent="0.15">
      <c r="P18537" s="115"/>
      <c r="Q18537" s="116"/>
      <c r="R18537" s="116"/>
      <c r="S18537" s="116"/>
      <c r="T18537" s="117"/>
    </row>
    <row r="18538" spans="16:20" x14ac:dyDescent="0.15">
      <c r="P18538" s="115"/>
      <c r="Q18538" s="116"/>
      <c r="R18538" s="116"/>
      <c r="S18538" s="116"/>
      <c r="T18538" s="117"/>
    </row>
    <row r="18539" spans="16:20" x14ac:dyDescent="0.15">
      <c r="P18539" s="115"/>
      <c r="Q18539" s="116"/>
      <c r="R18539" s="116"/>
      <c r="S18539" s="116"/>
      <c r="T18539" s="117"/>
    </row>
    <row r="18540" spans="16:20" x14ac:dyDescent="0.15">
      <c r="P18540" s="115"/>
      <c r="Q18540" s="116"/>
      <c r="R18540" s="116"/>
      <c r="S18540" s="116"/>
      <c r="T18540" s="117"/>
    </row>
    <row r="18541" spans="16:20" x14ac:dyDescent="0.15">
      <c r="P18541" s="115"/>
      <c r="Q18541" s="116"/>
      <c r="R18541" s="116"/>
      <c r="S18541" s="116"/>
      <c r="T18541" s="117"/>
    </row>
    <row r="18542" spans="16:20" x14ac:dyDescent="0.15">
      <c r="P18542" s="115"/>
      <c r="Q18542" s="116"/>
      <c r="R18542" s="116"/>
      <c r="S18542" s="116"/>
      <c r="T18542" s="117"/>
    </row>
    <row r="18543" spans="16:20" x14ac:dyDescent="0.15">
      <c r="P18543" s="115"/>
      <c r="Q18543" s="116"/>
      <c r="R18543" s="116"/>
      <c r="S18543" s="116"/>
      <c r="T18543" s="117"/>
    </row>
    <row r="18544" spans="16:20" x14ac:dyDescent="0.15">
      <c r="P18544" s="115"/>
      <c r="Q18544" s="116"/>
      <c r="R18544" s="116"/>
      <c r="S18544" s="116"/>
      <c r="T18544" s="117"/>
    </row>
    <row r="18545" spans="16:20" x14ac:dyDescent="0.15">
      <c r="P18545" s="115"/>
      <c r="Q18545" s="116"/>
      <c r="R18545" s="116"/>
      <c r="S18545" s="116"/>
      <c r="T18545" s="117"/>
    </row>
    <row r="18546" spans="16:20" x14ac:dyDescent="0.15">
      <c r="P18546" s="115"/>
      <c r="Q18546" s="116"/>
      <c r="R18546" s="116"/>
      <c r="S18546" s="116"/>
      <c r="T18546" s="117"/>
    </row>
    <row r="18547" spans="16:20" x14ac:dyDescent="0.15">
      <c r="P18547" s="115"/>
      <c r="Q18547" s="116"/>
      <c r="R18547" s="116"/>
      <c r="S18547" s="116"/>
      <c r="T18547" s="117"/>
    </row>
    <row r="18548" spans="16:20" x14ac:dyDescent="0.15">
      <c r="P18548" s="115"/>
      <c r="Q18548" s="116"/>
      <c r="R18548" s="116"/>
      <c r="S18548" s="116"/>
      <c r="T18548" s="117"/>
    </row>
    <row r="18549" spans="16:20" x14ac:dyDescent="0.15">
      <c r="P18549" s="115"/>
      <c r="Q18549" s="116"/>
      <c r="R18549" s="116"/>
      <c r="S18549" s="116"/>
      <c r="T18549" s="117"/>
    </row>
    <row r="18550" spans="16:20" x14ac:dyDescent="0.15">
      <c r="P18550" s="115"/>
      <c r="Q18550" s="116"/>
      <c r="R18550" s="116"/>
      <c r="S18550" s="116"/>
      <c r="T18550" s="117"/>
    </row>
    <row r="18551" spans="16:20" x14ac:dyDescent="0.15">
      <c r="P18551" s="115"/>
      <c r="Q18551" s="116"/>
      <c r="R18551" s="116"/>
      <c r="S18551" s="116"/>
      <c r="T18551" s="117"/>
    </row>
    <row r="18552" spans="16:20" x14ac:dyDescent="0.15">
      <c r="P18552" s="115"/>
      <c r="Q18552" s="116"/>
      <c r="R18552" s="116"/>
      <c r="S18552" s="116"/>
      <c r="T18552" s="117"/>
    </row>
    <row r="18553" spans="16:20" x14ac:dyDescent="0.15">
      <c r="P18553" s="115"/>
      <c r="Q18553" s="116"/>
      <c r="R18553" s="116"/>
      <c r="S18553" s="116"/>
      <c r="T18553" s="117"/>
    </row>
    <row r="18554" spans="16:20" x14ac:dyDescent="0.15">
      <c r="P18554" s="115"/>
      <c r="Q18554" s="116"/>
      <c r="R18554" s="116"/>
      <c r="S18554" s="116"/>
      <c r="T18554" s="117"/>
    </row>
    <row r="18555" spans="16:20" x14ac:dyDescent="0.15">
      <c r="P18555" s="115"/>
      <c r="Q18555" s="116"/>
      <c r="R18555" s="116"/>
      <c r="S18555" s="116"/>
      <c r="T18555" s="117"/>
    </row>
    <row r="18556" spans="16:20" x14ac:dyDescent="0.15">
      <c r="P18556" s="115"/>
      <c r="Q18556" s="116"/>
      <c r="R18556" s="116"/>
      <c r="S18556" s="116"/>
      <c r="T18556" s="117"/>
    </row>
    <row r="18557" spans="16:20" x14ac:dyDescent="0.15">
      <c r="P18557" s="115"/>
      <c r="Q18557" s="116"/>
      <c r="R18557" s="116"/>
      <c r="S18557" s="116"/>
      <c r="T18557" s="117"/>
    </row>
    <row r="18558" spans="16:20" x14ac:dyDescent="0.15">
      <c r="P18558" s="115"/>
      <c r="Q18558" s="116"/>
      <c r="R18558" s="116"/>
      <c r="S18558" s="116"/>
      <c r="T18558" s="117"/>
    </row>
    <row r="18559" spans="16:20" x14ac:dyDescent="0.15">
      <c r="P18559" s="115"/>
      <c r="Q18559" s="116"/>
      <c r="R18559" s="116"/>
      <c r="S18559" s="116"/>
      <c r="T18559" s="117"/>
    </row>
    <row r="18560" spans="16:20" x14ac:dyDescent="0.15">
      <c r="P18560" s="115"/>
      <c r="Q18560" s="116"/>
      <c r="R18560" s="116"/>
      <c r="S18560" s="116"/>
      <c r="T18560" s="117"/>
    </row>
    <row r="18561" spans="16:20" x14ac:dyDescent="0.15">
      <c r="P18561" s="115"/>
      <c r="Q18561" s="116"/>
      <c r="R18561" s="116"/>
      <c r="S18561" s="116"/>
      <c r="T18561" s="117"/>
    </row>
    <row r="18562" spans="16:20" x14ac:dyDescent="0.15">
      <c r="P18562" s="115"/>
      <c r="Q18562" s="116"/>
      <c r="R18562" s="116"/>
      <c r="S18562" s="116"/>
      <c r="T18562" s="117"/>
    </row>
    <row r="18563" spans="16:20" x14ac:dyDescent="0.15">
      <c r="P18563" s="115"/>
      <c r="Q18563" s="116"/>
      <c r="R18563" s="116"/>
      <c r="S18563" s="116"/>
      <c r="T18563" s="117"/>
    </row>
    <row r="18564" spans="16:20" x14ac:dyDescent="0.15">
      <c r="P18564" s="115"/>
      <c r="Q18564" s="116"/>
      <c r="R18564" s="116"/>
      <c r="S18564" s="116"/>
      <c r="T18564" s="117"/>
    </row>
    <row r="18565" spans="16:20" x14ac:dyDescent="0.15">
      <c r="P18565" s="115"/>
      <c r="Q18565" s="116"/>
      <c r="R18565" s="116"/>
      <c r="S18565" s="116"/>
      <c r="T18565" s="117"/>
    </row>
    <row r="18566" spans="16:20" x14ac:dyDescent="0.15">
      <c r="P18566" s="115"/>
      <c r="Q18566" s="116"/>
      <c r="R18566" s="116"/>
      <c r="S18566" s="116"/>
      <c r="T18566" s="117"/>
    </row>
    <row r="18567" spans="16:20" x14ac:dyDescent="0.15">
      <c r="P18567" s="115"/>
      <c r="Q18567" s="116"/>
      <c r="R18567" s="116"/>
      <c r="S18567" s="116"/>
      <c r="T18567" s="117"/>
    </row>
    <row r="18568" spans="16:20" x14ac:dyDescent="0.15">
      <c r="P18568" s="115"/>
      <c r="Q18568" s="116"/>
      <c r="R18568" s="116"/>
      <c r="S18568" s="116"/>
      <c r="T18568" s="117"/>
    </row>
    <row r="18569" spans="16:20" x14ac:dyDescent="0.15">
      <c r="P18569" s="115"/>
      <c r="Q18569" s="116"/>
      <c r="R18569" s="116"/>
      <c r="S18569" s="116"/>
      <c r="T18569" s="117"/>
    </row>
    <row r="18570" spans="16:20" x14ac:dyDescent="0.15">
      <c r="P18570" s="115"/>
      <c r="Q18570" s="116"/>
      <c r="R18570" s="116"/>
      <c r="S18570" s="116"/>
      <c r="T18570" s="117"/>
    </row>
    <row r="18571" spans="16:20" x14ac:dyDescent="0.15">
      <c r="P18571" s="115"/>
      <c r="Q18571" s="116"/>
      <c r="R18571" s="116"/>
      <c r="S18571" s="116"/>
      <c r="T18571" s="117"/>
    </row>
    <row r="18572" spans="16:20" x14ac:dyDescent="0.15">
      <c r="P18572" s="115"/>
      <c r="Q18572" s="116"/>
      <c r="R18572" s="116"/>
      <c r="S18572" s="116"/>
      <c r="T18572" s="117"/>
    </row>
    <row r="18573" spans="16:20" x14ac:dyDescent="0.15">
      <c r="P18573" s="115"/>
      <c r="Q18573" s="116"/>
      <c r="R18573" s="116"/>
      <c r="S18573" s="116"/>
      <c r="T18573" s="117"/>
    </row>
    <row r="18574" spans="16:20" x14ac:dyDescent="0.15">
      <c r="P18574" s="115"/>
      <c r="Q18574" s="116"/>
      <c r="R18574" s="116"/>
      <c r="S18574" s="116"/>
      <c r="T18574" s="117"/>
    </row>
    <row r="18575" spans="16:20" x14ac:dyDescent="0.15">
      <c r="P18575" s="115"/>
      <c r="Q18575" s="116"/>
      <c r="R18575" s="116"/>
      <c r="S18575" s="116"/>
      <c r="T18575" s="117"/>
    </row>
    <row r="18576" spans="16:20" x14ac:dyDescent="0.15">
      <c r="P18576" s="115"/>
      <c r="Q18576" s="116"/>
      <c r="R18576" s="116"/>
      <c r="S18576" s="116"/>
      <c r="T18576" s="117"/>
    </row>
    <row r="18577" spans="16:20" x14ac:dyDescent="0.15">
      <c r="P18577" s="115"/>
      <c r="Q18577" s="116"/>
      <c r="R18577" s="116"/>
      <c r="S18577" s="116"/>
      <c r="T18577" s="117"/>
    </row>
    <row r="18578" spans="16:20" x14ac:dyDescent="0.15">
      <c r="P18578" s="115"/>
      <c r="Q18578" s="116"/>
      <c r="R18578" s="116"/>
      <c r="S18578" s="116"/>
      <c r="T18578" s="117"/>
    </row>
    <row r="18579" spans="16:20" x14ac:dyDescent="0.15">
      <c r="P18579" s="115"/>
      <c r="Q18579" s="116"/>
      <c r="R18579" s="116"/>
      <c r="S18579" s="116"/>
      <c r="T18579" s="117"/>
    </row>
    <row r="18580" spans="16:20" x14ac:dyDescent="0.15">
      <c r="P18580" s="115"/>
      <c r="Q18580" s="116"/>
      <c r="R18580" s="116"/>
      <c r="S18580" s="116"/>
      <c r="T18580" s="117"/>
    </row>
    <row r="18581" spans="16:20" x14ac:dyDescent="0.15">
      <c r="P18581" s="115"/>
      <c r="Q18581" s="116"/>
      <c r="R18581" s="116"/>
      <c r="S18581" s="116"/>
      <c r="T18581" s="117"/>
    </row>
    <row r="18582" spans="16:20" x14ac:dyDescent="0.15">
      <c r="P18582" s="115"/>
      <c r="Q18582" s="116"/>
      <c r="R18582" s="116"/>
      <c r="S18582" s="116"/>
      <c r="T18582" s="117"/>
    </row>
    <row r="18583" spans="16:20" x14ac:dyDescent="0.15">
      <c r="P18583" s="115"/>
      <c r="Q18583" s="116"/>
      <c r="R18583" s="116"/>
      <c r="S18583" s="116"/>
      <c r="T18583" s="117"/>
    </row>
    <row r="18584" spans="16:20" x14ac:dyDescent="0.15">
      <c r="P18584" s="115"/>
      <c r="Q18584" s="116"/>
      <c r="R18584" s="116"/>
      <c r="S18584" s="116"/>
      <c r="T18584" s="117"/>
    </row>
    <row r="18585" spans="16:20" x14ac:dyDescent="0.15">
      <c r="P18585" s="115"/>
      <c r="Q18585" s="116"/>
      <c r="R18585" s="116"/>
      <c r="S18585" s="116"/>
      <c r="T18585" s="117"/>
    </row>
    <row r="18586" spans="16:20" x14ac:dyDescent="0.15">
      <c r="P18586" s="115"/>
      <c r="Q18586" s="116"/>
      <c r="R18586" s="116"/>
      <c r="S18586" s="116"/>
      <c r="T18586" s="117"/>
    </row>
    <row r="18587" spans="16:20" x14ac:dyDescent="0.15">
      <c r="P18587" s="115"/>
      <c r="Q18587" s="116"/>
      <c r="R18587" s="116"/>
      <c r="S18587" s="116"/>
      <c r="T18587" s="117"/>
    </row>
    <row r="18588" spans="16:20" x14ac:dyDescent="0.15">
      <c r="P18588" s="115"/>
      <c r="Q18588" s="116"/>
      <c r="R18588" s="116"/>
      <c r="S18588" s="116"/>
      <c r="T18588" s="117"/>
    </row>
    <row r="18589" spans="16:20" x14ac:dyDescent="0.15">
      <c r="P18589" s="115"/>
      <c r="Q18589" s="116"/>
      <c r="R18589" s="116"/>
      <c r="S18589" s="116"/>
      <c r="T18589" s="117"/>
    </row>
    <row r="18590" spans="16:20" x14ac:dyDescent="0.15">
      <c r="P18590" s="115"/>
      <c r="Q18590" s="116"/>
      <c r="R18590" s="116"/>
      <c r="S18590" s="116"/>
      <c r="T18590" s="117"/>
    </row>
    <row r="18591" spans="16:20" x14ac:dyDescent="0.15">
      <c r="P18591" s="115"/>
      <c r="Q18591" s="116"/>
      <c r="R18591" s="116"/>
      <c r="S18591" s="116"/>
      <c r="T18591" s="117"/>
    </row>
    <row r="18592" spans="16:20" x14ac:dyDescent="0.15">
      <c r="P18592" s="115"/>
      <c r="Q18592" s="116"/>
      <c r="R18592" s="116"/>
      <c r="S18592" s="116"/>
      <c r="T18592" s="117"/>
    </row>
    <row r="18593" spans="16:20" x14ac:dyDescent="0.15">
      <c r="P18593" s="115"/>
      <c r="Q18593" s="116"/>
      <c r="R18593" s="116"/>
      <c r="S18593" s="116"/>
      <c r="T18593" s="117"/>
    </row>
    <row r="18594" spans="16:20" x14ac:dyDescent="0.15">
      <c r="P18594" s="115"/>
      <c r="Q18594" s="116"/>
      <c r="R18594" s="116"/>
      <c r="S18594" s="116"/>
      <c r="T18594" s="117"/>
    </row>
    <row r="18595" spans="16:20" x14ac:dyDescent="0.15">
      <c r="P18595" s="115"/>
      <c r="Q18595" s="116"/>
      <c r="R18595" s="116"/>
      <c r="S18595" s="116"/>
      <c r="T18595" s="117"/>
    </row>
    <row r="18596" spans="16:20" x14ac:dyDescent="0.15">
      <c r="P18596" s="115"/>
      <c r="Q18596" s="116"/>
      <c r="R18596" s="116"/>
      <c r="S18596" s="116"/>
      <c r="T18596" s="117"/>
    </row>
    <row r="18597" spans="16:20" x14ac:dyDescent="0.15">
      <c r="P18597" s="115"/>
      <c r="Q18597" s="116"/>
      <c r="R18597" s="116"/>
      <c r="S18597" s="116"/>
      <c r="T18597" s="117"/>
    </row>
    <row r="18598" spans="16:20" x14ac:dyDescent="0.15">
      <c r="P18598" s="115"/>
      <c r="Q18598" s="116"/>
      <c r="R18598" s="116"/>
      <c r="S18598" s="116"/>
      <c r="T18598" s="117"/>
    </row>
    <row r="18599" spans="16:20" x14ac:dyDescent="0.15">
      <c r="P18599" s="115"/>
      <c r="Q18599" s="116"/>
      <c r="R18599" s="116"/>
      <c r="S18599" s="116"/>
      <c r="T18599" s="117"/>
    </row>
    <row r="18600" spans="16:20" x14ac:dyDescent="0.15">
      <c r="P18600" s="115"/>
      <c r="Q18600" s="116"/>
      <c r="R18600" s="116"/>
      <c r="S18600" s="116"/>
      <c r="T18600" s="117"/>
    </row>
    <row r="18601" spans="16:20" x14ac:dyDescent="0.15">
      <c r="P18601" s="115"/>
      <c r="Q18601" s="116"/>
      <c r="R18601" s="116"/>
      <c r="S18601" s="116"/>
      <c r="T18601" s="117"/>
    </row>
    <row r="18602" spans="16:20" x14ac:dyDescent="0.15">
      <c r="P18602" s="115"/>
      <c r="Q18602" s="116"/>
      <c r="R18602" s="116"/>
      <c r="S18602" s="116"/>
      <c r="T18602" s="117"/>
    </row>
    <row r="18603" spans="16:20" x14ac:dyDescent="0.15">
      <c r="P18603" s="115"/>
      <c r="Q18603" s="116"/>
      <c r="R18603" s="116"/>
      <c r="S18603" s="116"/>
      <c r="T18603" s="117"/>
    </row>
    <row r="18604" spans="16:20" x14ac:dyDescent="0.15">
      <c r="P18604" s="115"/>
      <c r="Q18604" s="116"/>
      <c r="R18604" s="116"/>
      <c r="S18604" s="116"/>
      <c r="T18604" s="117"/>
    </row>
    <row r="18605" spans="16:20" x14ac:dyDescent="0.15">
      <c r="P18605" s="115"/>
      <c r="Q18605" s="116"/>
      <c r="R18605" s="116"/>
      <c r="S18605" s="116"/>
      <c r="T18605" s="117"/>
    </row>
    <row r="18606" spans="16:20" x14ac:dyDescent="0.15">
      <c r="P18606" s="115"/>
      <c r="Q18606" s="116"/>
      <c r="R18606" s="116"/>
      <c r="S18606" s="116"/>
      <c r="T18606" s="117"/>
    </row>
    <row r="18607" spans="16:20" x14ac:dyDescent="0.15">
      <c r="P18607" s="115"/>
      <c r="Q18607" s="116"/>
      <c r="R18607" s="116"/>
      <c r="S18607" s="116"/>
      <c r="T18607" s="117"/>
    </row>
    <row r="18608" spans="16:20" x14ac:dyDescent="0.15">
      <c r="P18608" s="115"/>
      <c r="Q18608" s="116"/>
      <c r="R18608" s="116"/>
      <c r="S18608" s="116"/>
      <c r="T18608" s="117"/>
    </row>
    <row r="18609" spans="16:20" x14ac:dyDescent="0.15">
      <c r="P18609" s="115"/>
      <c r="Q18609" s="116"/>
      <c r="R18609" s="116"/>
      <c r="S18609" s="116"/>
      <c r="T18609" s="117"/>
    </row>
    <row r="18610" spans="16:20" x14ac:dyDescent="0.15">
      <c r="P18610" s="115"/>
      <c r="Q18610" s="116"/>
      <c r="R18610" s="116"/>
      <c r="S18610" s="116"/>
      <c r="T18610" s="117"/>
    </row>
    <row r="18611" spans="16:20" x14ac:dyDescent="0.15">
      <c r="P18611" s="115"/>
      <c r="Q18611" s="116"/>
      <c r="R18611" s="116"/>
      <c r="S18611" s="116"/>
      <c r="T18611" s="117"/>
    </row>
    <row r="18612" spans="16:20" x14ac:dyDescent="0.15">
      <c r="P18612" s="115"/>
      <c r="Q18612" s="116"/>
      <c r="R18612" s="116"/>
      <c r="S18612" s="116"/>
      <c r="T18612" s="117"/>
    </row>
    <row r="18613" spans="16:20" x14ac:dyDescent="0.15">
      <c r="P18613" s="115"/>
      <c r="Q18613" s="116"/>
      <c r="R18613" s="116"/>
      <c r="S18613" s="116"/>
      <c r="T18613" s="117"/>
    </row>
    <row r="18614" spans="16:20" x14ac:dyDescent="0.15">
      <c r="P18614" s="115"/>
      <c r="Q18614" s="116"/>
      <c r="R18614" s="116"/>
      <c r="S18614" s="116"/>
      <c r="T18614" s="117"/>
    </row>
    <row r="18615" spans="16:20" x14ac:dyDescent="0.15">
      <c r="P18615" s="115"/>
      <c r="Q18615" s="116"/>
      <c r="R18615" s="116"/>
      <c r="S18615" s="116"/>
      <c r="T18615" s="117"/>
    </row>
    <row r="18616" spans="16:20" x14ac:dyDescent="0.15">
      <c r="P18616" s="115"/>
      <c r="Q18616" s="116"/>
      <c r="R18616" s="116"/>
      <c r="S18616" s="116"/>
      <c r="T18616" s="117"/>
    </row>
    <row r="18617" spans="16:20" x14ac:dyDescent="0.15">
      <c r="P18617" s="115"/>
      <c r="Q18617" s="116"/>
      <c r="R18617" s="116"/>
      <c r="S18617" s="116"/>
      <c r="T18617" s="117"/>
    </row>
    <row r="18618" spans="16:20" x14ac:dyDescent="0.15">
      <c r="P18618" s="115"/>
      <c r="Q18618" s="116"/>
      <c r="R18618" s="116"/>
      <c r="S18618" s="116"/>
      <c r="T18618" s="117"/>
    </row>
    <row r="18619" spans="16:20" x14ac:dyDescent="0.15">
      <c r="P18619" s="115"/>
      <c r="Q18619" s="116"/>
      <c r="R18619" s="116"/>
      <c r="S18619" s="116"/>
      <c r="T18619" s="117"/>
    </row>
    <row r="18620" spans="16:20" x14ac:dyDescent="0.15">
      <c r="P18620" s="115"/>
      <c r="Q18620" s="116"/>
      <c r="R18620" s="116"/>
      <c r="S18620" s="116"/>
      <c r="T18620" s="117"/>
    </row>
    <row r="18621" spans="16:20" x14ac:dyDescent="0.15">
      <c r="P18621" s="115"/>
      <c r="Q18621" s="116"/>
      <c r="R18621" s="116"/>
      <c r="S18621" s="116"/>
      <c r="T18621" s="117"/>
    </row>
    <row r="18622" spans="16:20" x14ac:dyDescent="0.15">
      <c r="P18622" s="115"/>
      <c r="Q18622" s="116"/>
      <c r="R18622" s="116"/>
      <c r="S18622" s="116"/>
      <c r="T18622" s="117"/>
    </row>
    <row r="18623" spans="16:20" x14ac:dyDescent="0.15">
      <c r="P18623" s="115"/>
      <c r="Q18623" s="116"/>
      <c r="R18623" s="116"/>
      <c r="S18623" s="116"/>
      <c r="T18623" s="117"/>
    </row>
    <row r="18624" spans="16:20" x14ac:dyDescent="0.15">
      <c r="P18624" s="115"/>
      <c r="Q18624" s="116"/>
      <c r="R18624" s="116"/>
      <c r="S18624" s="116"/>
      <c r="T18624" s="117"/>
    </row>
    <row r="18625" spans="16:20" x14ac:dyDescent="0.15">
      <c r="P18625" s="115"/>
      <c r="Q18625" s="116"/>
      <c r="R18625" s="116"/>
      <c r="S18625" s="116"/>
      <c r="T18625" s="117"/>
    </row>
    <row r="18626" spans="16:20" x14ac:dyDescent="0.15">
      <c r="P18626" s="115"/>
      <c r="Q18626" s="116"/>
      <c r="R18626" s="116"/>
      <c r="S18626" s="116"/>
      <c r="T18626" s="117"/>
    </row>
    <row r="18627" spans="16:20" x14ac:dyDescent="0.15">
      <c r="P18627" s="115"/>
      <c r="Q18627" s="116"/>
      <c r="R18627" s="116"/>
      <c r="S18627" s="116"/>
      <c r="T18627" s="117"/>
    </row>
    <row r="18628" spans="16:20" x14ac:dyDescent="0.15">
      <c r="P18628" s="115"/>
      <c r="Q18628" s="116"/>
      <c r="R18628" s="116"/>
      <c r="S18628" s="116"/>
      <c r="T18628" s="117"/>
    </row>
    <row r="18629" spans="16:20" x14ac:dyDescent="0.15">
      <c r="P18629" s="115"/>
      <c r="Q18629" s="116"/>
      <c r="R18629" s="116"/>
      <c r="S18629" s="116"/>
      <c r="T18629" s="117"/>
    </row>
    <row r="18630" spans="16:20" x14ac:dyDescent="0.15">
      <c r="P18630" s="115"/>
      <c r="Q18630" s="116"/>
      <c r="R18630" s="116"/>
      <c r="S18630" s="116"/>
      <c r="T18630" s="117"/>
    </row>
    <row r="18631" spans="16:20" x14ac:dyDescent="0.15">
      <c r="P18631" s="115"/>
      <c r="Q18631" s="116"/>
      <c r="R18631" s="116"/>
      <c r="S18631" s="116"/>
      <c r="T18631" s="117"/>
    </row>
    <row r="18632" spans="16:20" x14ac:dyDescent="0.15">
      <c r="P18632" s="115"/>
      <c r="Q18632" s="116"/>
      <c r="R18632" s="116"/>
      <c r="S18632" s="116"/>
      <c r="T18632" s="117"/>
    </row>
    <row r="18633" spans="16:20" x14ac:dyDescent="0.15">
      <c r="P18633" s="115"/>
      <c r="Q18633" s="116"/>
      <c r="R18633" s="116"/>
      <c r="S18633" s="116"/>
      <c r="T18633" s="117"/>
    </row>
    <row r="18634" spans="16:20" x14ac:dyDescent="0.15">
      <c r="P18634" s="115"/>
      <c r="Q18634" s="116"/>
      <c r="R18634" s="116"/>
      <c r="S18634" s="116"/>
      <c r="T18634" s="117"/>
    </row>
    <row r="18635" spans="16:20" x14ac:dyDescent="0.15">
      <c r="P18635" s="115"/>
      <c r="Q18635" s="116"/>
      <c r="R18635" s="116"/>
      <c r="S18635" s="116"/>
      <c r="T18635" s="117"/>
    </row>
    <row r="18636" spans="16:20" x14ac:dyDescent="0.15">
      <c r="P18636" s="115"/>
      <c r="Q18636" s="116"/>
      <c r="R18636" s="116"/>
      <c r="S18636" s="116"/>
      <c r="T18636" s="117"/>
    </row>
    <row r="18637" spans="16:20" x14ac:dyDescent="0.15">
      <c r="P18637" s="115"/>
      <c r="Q18637" s="116"/>
      <c r="R18637" s="116"/>
      <c r="S18637" s="116"/>
      <c r="T18637" s="117"/>
    </row>
    <row r="18638" spans="16:20" x14ac:dyDescent="0.15">
      <c r="P18638" s="115"/>
      <c r="Q18638" s="116"/>
      <c r="R18638" s="116"/>
      <c r="S18638" s="116"/>
      <c r="T18638" s="117"/>
    </row>
    <row r="18639" spans="16:20" x14ac:dyDescent="0.15">
      <c r="P18639" s="115"/>
      <c r="Q18639" s="116"/>
      <c r="R18639" s="116"/>
      <c r="S18639" s="116"/>
      <c r="T18639" s="117"/>
    </row>
    <row r="18640" spans="16:20" x14ac:dyDescent="0.15">
      <c r="P18640" s="115"/>
      <c r="Q18640" s="116"/>
      <c r="R18640" s="116"/>
      <c r="S18640" s="116"/>
      <c r="T18640" s="117"/>
    </row>
    <row r="18641" spans="16:20" x14ac:dyDescent="0.15">
      <c r="P18641" s="115"/>
      <c r="Q18641" s="116"/>
      <c r="R18641" s="116"/>
      <c r="S18641" s="116"/>
      <c r="T18641" s="117"/>
    </row>
    <row r="18642" spans="16:20" x14ac:dyDescent="0.15">
      <c r="P18642" s="115"/>
      <c r="Q18642" s="116"/>
      <c r="R18642" s="116"/>
      <c r="S18642" s="116"/>
      <c r="T18642" s="117"/>
    </row>
    <row r="18643" spans="16:20" x14ac:dyDescent="0.15">
      <c r="P18643" s="115"/>
      <c r="Q18643" s="116"/>
      <c r="R18643" s="116"/>
      <c r="S18643" s="116"/>
      <c r="T18643" s="117"/>
    </row>
    <row r="18644" spans="16:20" x14ac:dyDescent="0.15">
      <c r="P18644" s="115"/>
      <c r="Q18644" s="116"/>
      <c r="R18644" s="116"/>
      <c r="S18644" s="116"/>
      <c r="T18644" s="117"/>
    </row>
    <row r="18645" spans="16:20" x14ac:dyDescent="0.15">
      <c r="P18645" s="115"/>
      <c r="Q18645" s="116"/>
      <c r="R18645" s="116"/>
      <c r="S18645" s="116"/>
      <c r="T18645" s="117"/>
    </row>
    <row r="18646" spans="16:20" x14ac:dyDescent="0.15">
      <c r="P18646" s="115"/>
      <c r="Q18646" s="116"/>
      <c r="R18646" s="116"/>
      <c r="S18646" s="116"/>
      <c r="T18646" s="117"/>
    </row>
    <row r="18647" spans="16:20" x14ac:dyDescent="0.15">
      <c r="P18647" s="115"/>
      <c r="Q18647" s="116"/>
      <c r="R18647" s="116"/>
      <c r="S18647" s="116"/>
      <c r="T18647" s="117"/>
    </row>
    <row r="18648" spans="16:20" x14ac:dyDescent="0.15">
      <c r="P18648" s="115"/>
      <c r="Q18648" s="116"/>
      <c r="R18648" s="116"/>
      <c r="S18648" s="116"/>
      <c r="T18648" s="117"/>
    </row>
    <row r="18649" spans="16:20" x14ac:dyDescent="0.15">
      <c r="P18649" s="115"/>
      <c r="Q18649" s="116"/>
      <c r="R18649" s="116"/>
      <c r="S18649" s="116"/>
      <c r="T18649" s="117"/>
    </row>
    <row r="18650" spans="16:20" x14ac:dyDescent="0.15">
      <c r="P18650" s="115"/>
      <c r="Q18650" s="116"/>
      <c r="R18650" s="116"/>
      <c r="S18650" s="116"/>
      <c r="T18650" s="117"/>
    </row>
    <row r="18651" spans="16:20" x14ac:dyDescent="0.15">
      <c r="P18651" s="115"/>
      <c r="Q18651" s="116"/>
      <c r="R18651" s="116"/>
      <c r="S18651" s="116"/>
      <c r="T18651" s="117"/>
    </row>
    <row r="18652" spans="16:20" x14ac:dyDescent="0.15">
      <c r="P18652" s="115"/>
      <c r="Q18652" s="116"/>
      <c r="R18652" s="116"/>
      <c r="S18652" s="116"/>
      <c r="T18652" s="117"/>
    </row>
    <row r="18653" spans="16:20" x14ac:dyDescent="0.15">
      <c r="P18653" s="115"/>
      <c r="Q18653" s="116"/>
      <c r="R18653" s="116"/>
      <c r="S18653" s="116"/>
      <c r="T18653" s="117"/>
    </row>
    <row r="18654" spans="16:20" x14ac:dyDescent="0.15">
      <c r="P18654" s="115"/>
      <c r="Q18654" s="116"/>
      <c r="R18654" s="116"/>
      <c r="S18654" s="116"/>
      <c r="T18654" s="117"/>
    </row>
    <row r="18655" spans="16:20" x14ac:dyDescent="0.15">
      <c r="P18655" s="115"/>
      <c r="Q18655" s="116"/>
      <c r="R18655" s="116"/>
      <c r="S18655" s="116"/>
      <c r="T18655" s="117"/>
    </row>
    <row r="18656" spans="16:20" x14ac:dyDescent="0.15">
      <c r="P18656" s="115"/>
      <c r="Q18656" s="116"/>
      <c r="R18656" s="116"/>
      <c r="S18656" s="116"/>
      <c r="T18656" s="117"/>
    </row>
    <row r="18657" spans="16:20" x14ac:dyDescent="0.15">
      <c r="P18657" s="115"/>
      <c r="Q18657" s="116"/>
      <c r="R18657" s="116"/>
      <c r="S18657" s="116"/>
      <c r="T18657" s="117"/>
    </row>
    <row r="18658" spans="16:20" x14ac:dyDescent="0.15">
      <c r="P18658" s="115"/>
      <c r="Q18658" s="116"/>
      <c r="R18658" s="116"/>
      <c r="S18658" s="116"/>
      <c r="T18658" s="117"/>
    </row>
    <row r="18659" spans="16:20" x14ac:dyDescent="0.15">
      <c r="P18659" s="115"/>
      <c r="Q18659" s="116"/>
      <c r="R18659" s="116"/>
      <c r="S18659" s="116"/>
      <c r="T18659" s="117"/>
    </row>
    <row r="18660" spans="16:20" x14ac:dyDescent="0.15">
      <c r="P18660" s="115"/>
      <c r="Q18660" s="116"/>
      <c r="R18660" s="116"/>
      <c r="S18660" s="116"/>
      <c r="T18660" s="117"/>
    </row>
    <row r="18661" spans="16:20" x14ac:dyDescent="0.15">
      <c r="P18661" s="115"/>
      <c r="Q18661" s="116"/>
      <c r="R18661" s="116"/>
      <c r="S18661" s="116"/>
      <c r="T18661" s="117"/>
    </row>
    <row r="18662" spans="16:20" x14ac:dyDescent="0.15">
      <c r="P18662" s="115"/>
      <c r="Q18662" s="116"/>
      <c r="R18662" s="116"/>
      <c r="S18662" s="116"/>
      <c r="T18662" s="117"/>
    </row>
    <row r="18663" spans="16:20" x14ac:dyDescent="0.15">
      <c r="P18663" s="115"/>
      <c r="Q18663" s="116"/>
      <c r="R18663" s="116"/>
      <c r="S18663" s="116"/>
      <c r="T18663" s="117"/>
    </row>
    <row r="18664" spans="16:20" x14ac:dyDescent="0.15">
      <c r="P18664" s="115"/>
      <c r="Q18664" s="116"/>
      <c r="R18664" s="116"/>
      <c r="S18664" s="116"/>
      <c r="T18664" s="117"/>
    </row>
    <row r="18665" spans="16:20" x14ac:dyDescent="0.15">
      <c r="P18665" s="115"/>
      <c r="Q18665" s="116"/>
      <c r="R18665" s="116"/>
      <c r="S18665" s="116"/>
      <c r="T18665" s="117"/>
    </row>
    <row r="18666" spans="16:20" x14ac:dyDescent="0.15">
      <c r="P18666" s="115"/>
      <c r="Q18666" s="116"/>
      <c r="R18666" s="116"/>
      <c r="S18666" s="116"/>
      <c r="T18666" s="117"/>
    </row>
    <row r="18667" spans="16:20" x14ac:dyDescent="0.15">
      <c r="P18667" s="115"/>
      <c r="Q18667" s="116"/>
      <c r="R18667" s="116"/>
      <c r="S18667" s="116"/>
      <c r="T18667" s="117"/>
    </row>
    <row r="18668" spans="16:20" x14ac:dyDescent="0.15">
      <c r="P18668" s="115"/>
      <c r="Q18668" s="116"/>
      <c r="R18668" s="116"/>
      <c r="S18668" s="116"/>
      <c r="T18668" s="117"/>
    </row>
    <row r="18669" spans="16:20" x14ac:dyDescent="0.15">
      <c r="P18669" s="115"/>
      <c r="Q18669" s="116"/>
      <c r="R18669" s="116"/>
      <c r="S18669" s="116"/>
      <c r="T18669" s="117"/>
    </row>
    <row r="18670" spans="16:20" x14ac:dyDescent="0.15">
      <c r="P18670" s="115"/>
      <c r="Q18670" s="116"/>
      <c r="R18670" s="116"/>
      <c r="S18670" s="116"/>
      <c r="T18670" s="117"/>
    </row>
    <row r="18671" spans="16:20" x14ac:dyDescent="0.15">
      <c r="P18671" s="115"/>
      <c r="Q18671" s="116"/>
      <c r="R18671" s="116"/>
      <c r="S18671" s="116"/>
      <c r="T18671" s="117"/>
    </row>
    <row r="18672" spans="16:20" x14ac:dyDescent="0.15">
      <c r="P18672" s="115"/>
      <c r="Q18672" s="116"/>
      <c r="R18672" s="116"/>
      <c r="S18672" s="116"/>
      <c r="T18672" s="117"/>
    </row>
    <row r="18673" spans="16:20" x14ac:dyDescent="0.15">
      <c r="P18673" s="115"/>
      <c r="Q18673" s="116"/>
      <c r="R18673" s="116"/>
      <c r="S18673" s="116"/>
      <c r="T18673" s="117"/>
    </row>
    <row r="18674" spans="16:20" x14ac:dyDescent="0.15">
      <c r="P18674" s="115"/>
      <c r="Q18674" s="116"/>
      <c r="R18674" s="116"/>
      <c r="S18674" s="116"/>
      <c r="T18674" s="117"/>
    </row>
    <row r="18675" spans="16:20" x14ac:dyDescent="0.15">
      <c r="P18675" s="115"/>
      <c r="Q18675" s="116"/>
      <c r="R18675" s="116"/>
      <c r="S18675" s="116"/>
      <c r="T18675" s="117"/>
    </row>
    <row r="18676" spans="16:20" x14ac:dyDescent="0.15">
      <c r="P18676" s="115"/>
      <c r="Q18676" s="116"/>
      <c r="R18676" s="116"/>
      <c r="S18676" s="116"/>
      <c r="T18676" s="117"/>
    </row>
    <row r="18677" spans="16:20" x14ac:dyDescent="0.15">
      <c r="P18677" s="115"/>
      <c r="Q18677" s="116"/>
      <c r="R18677" s="116"/>
      <c r="S18677" s="116"/>
      <c r="T18677" s="117"/>
    </row>
    <row r="18678" spans="16:20" x14ac:dyDescent="0.15">
      <c r="P18678" s="115"/>
      <c r="Q18678" s="116"/>
      <c r="R18678" s="116"/>
      <c r="S18678" s="116"/>
      <c r="T18678" s="117"/>
    </row>
    <row r="18679" spans="16:20" x14ac:dyDescent="0.15">
      <c r="P18679" s="115"/>
      <c r="Q18679" s="116"/>
      <c r="R18679" s="116"/>
      <c r="S18679" s="116"/>
      <c r="T18679" s="117"/>
    </row>
    <row r="18680" spans="16:20" x14ac:dyDescent="0.15">
      <c r="P18680" s="115"/>
      <c r="Q18680" s="116"/>
      <c r="R18680" s="116"/>
      <c r="S18680" s="116"/>
      <c r="T18680" s="117"/>
    </row>
    <row r="18681" spans="16:20" x14ac:dyDescent="0.15">
      <c r="P18681" s="115"/>
      <c r="Q18681" s="116"/>
      <c r="R18681" s="116"/>
      <c r="S18681" s="116"/>
      <c r="T18681" s="117"/>
    </row>
    <row r="18682" spans="16:20" x14ac:dyDescent="0.15">
      <c r="P18682" s="115"/>
      <c r="Q18682" s="116"/>
      <c r="R18682" s="116"/>
      <c r="S18682" s="116"/>
      <c r="T18682" s="117"/>
    </row>
    <row r="18683" spans="16:20" x14ac:dyDescent="0.15">
      <c r="P18683" s="115"/>
      <c r="Q18683" s="116"/>
      <c r="R18683" s="116"/>
      <c r="S18683" s="116"/>
      <c r="T18683" s="117"/>
    </row>
    <row r="18684" spans="16:20" x14ac:dyDescent="0.15">
      <c r="P18684" s="115"/>
      <c r="Q18684" s="116"/>
      <c r="R18684" s="116"/>
      <c r="S18684" s="116"/>
      <c r="T18684" s="117"/>
    </row>
    <row r="18685" spans="16:20" x14ac:dyDescent="0.15">
      <c r="P18685" s="115"/>
      <c r="Q18685" s="116"/>
      <c r="R18685" s="116"/>
      <c r="S18685" s="116"/>
      <c r="T18685" s="117"/>
    </row>
    <row r="18686" spans="16:20" x14ac:dyDescent="0.15">
      <c r="P18686" s="115"/>
      <c r="Q18686" s="116"/>
      <c r="R18686" s="116"/>
      <c r="S18686" s="116"/>
      <c r="T18686" s="117"/>
    </row>
    <row r="18687" spans="16:20" x14ac:dyDescent="0.15">
      <c r="P18687" s="115"/>
      <c r="Q18687" s="116"/>
      <c r="R18687" s="116"/>
      <c r="S18687" s="116"/>
      <c r="T18687" s="117"/>
    </row>
    <row r="18688" spans="16:20" x14ac:dyDescent="0.15">
      <c r="P18688" s="115"/>
      <c r="Q18688" s="116"/>
      <c r="R18688" s="116"/>
      <c r="S18688" s="116"/>
      <c r="T18688" s="117"/>
    </row>
    <row r="18689" spans="16:20" x14ac:dyDescent="0.15">
      <c r="P18689" s="115"/>
      <c r="Q18689" s="116"/>
      <c r="R18689" s="116"/>
      <c r="S18689" s="116"/>
      <c r="T18689" s="117"/>
    </row>
    <row r="18690" spans="16:20" x14ac:dyDescent="0.15">
      <c r="P18690" s="115"/>
      <c r="Q18690" s="116"/>
      <c r="R18690" s="116"/>
      <c r="S18690" s="116"/>
      <c r="T18690" s="117"/>
    </row>
    <row r="18691" spans="16:20" x14ac:dyDescent="0.15">
      <c r="P18691" s="115"/>
      <c r="Q18691" s="116"/>
      <c r="R18691" s="116"/>
      <c r="S18691" s="116"/>
      <c r="T18691" s="117"/>
    </row>
    <row r="18692" spans="16:20" x14ac:dyDescent="0.15">
      <c r="P18692" s="115"/>
      <c r="Q18692" s="116"/>
      <c r="R18692" s="116"/>
      <c r="S18692" s="116"/>
      <c r="T18692" s="117"/>
    </row>
    <row r="18693" spans="16:20" x14ac:dyDescent="0.15">
      <c r="P18693" s="115"/>
      <c r="Q18693" s="116"/>
      <c r="R18693" s="116"/>
      <c r="S18693" s="116"/>
      <c r="T18693" s="117"/>
    </row>
    <row r="18694" spans="16:20" x14ac:dyDescent="0.15">
      <c r="P18694" s="115"/>
      <c r="Q18694" s="116"/>
      <c r="R18694" s="116"/>
      <c r="S18694" s="116"/>
      <c r="T18694" s="117"/>
    </row>
    <row r="18695" spans="16:20" x14ac:dyDescent="0.15">
      <c r="P18695" s="115"/>
      <c r="Q18695" s="116"/>
      <c r="R18695" s="116"/>
      <c r="S18695" s="116"/>
      <c r="T18695" s="117"/>
    </row>
    <row r="18696" spans="16:20" x14ac:dyDescent="0.15">
      <c r="P18696" s="115"/>
      <c r="Q18696" s="116"/>
      <c r="R18696" s="116"/>
      <c r="S18696" s="116"/>
      <c r="T18696" s="117"/>
    </row>
    <row r="18697" spans="16:20" x14ac:dyDescent="0.15">
      <c r="P18697" s="115"/>
      <c r="Q18697" s="116"/>
      <c r="R18697" s="116"/>
      <c r="S18697" s="116"/>
      <c r="T18697" s="117"/>
    </row>
    <row r="18698" spans="16:20" x14ac:dyDescent="0.15">
      <c r="P18698" s="115"/>
      <c r="Q18698" s="116"/>
      <c r="R18698" s="116"/>
      <c r="S18698" s="116"/>
      <c r="T18698" s="117"/>
    </row>
    <row r="18699" spans="16:20" x14ac:dyDescent="0.15">
      <c r="P18699" s="115"/>
      <c r="Q18699" s="116"/>
      <c r="R18699" s="116"/>
      <c r="S18699" s="116"/>
      <c r="T18699" s="117"/>
    </row>
    <row r="18700" spans="16:20" x14ac:dyDescent="0.15">
      <c r="P18700" s="115"/>
      <c r="Q18700" s="116"/>
      <c r="R18700" s="116"/>
      <c r="S18700" s="116"/>
      <c r="T18700" s="117"/>
    </row>
    <row r="18701" spans="16:20" x14ac:dyDescent="0.15">
      <c r="P18701" s="115"/>
      <c r="Q18701" s="116"/>
      <c r="R18701" s="116"/>
      <c r="S18701" s="116"/>
      <c r="T18701" s="117"/>
    </row>
    <row r="18702" spans="16:20" x14ac:dyDescent="0.15">
      <c r="P18702" s="115"/>
      <c r="Q18702" s="116"/>
      <c r="R18702" s="116"/>
      <c r="S18702" s="116"/>
      <c r="T18702" s="117"/>
    </row>
    <row r="18703" spans="16:20" x14ac:dyDescent="0.15">
      <c r="P18703" s="115"/>
      <c r="Q18703" s="116"/>
      <c r="R18703" s="116"/>
      <c r="S18703" s="116"/>
      <c r="T18703" s="117"/>
    </row>
    <row r="18704" spans="16:20" x14ac:dyDescent="0.15">
      <c r="P18704" s="115"/>
      <c r="Q18704" s="116"/>
      <c r="R18704" s="116"/>
      <c r="S18704" s="116"/>
      <c r="T18704" s="117"/>
    </row>
    <row r="18705" spans="16:20" x14ac:dyDescent="0.15">
      <c r="P18705" s="115"/>
      <c r="Q18705" s="116"/>
      <c r="R18705" s="116"/>
      <c r="S18705" s="116"/>
      <c r="T18705" s="117"/>
    </row>
    <row r="18706" spans="16:20" x14ac:dyDescent="0.15">
      <c r="P18706" s="115"/>
      <c r="Q18706" s="116"/>
      <c r="R18706" s="116"/>
      <c r="S18706" s="116"/>
      <c r="T18706" s="117"/>
    </row>
    <row r="18707" spans="16:20" x14ac:dyDescent="0.15">
      <c r="P18707" s="115"/>
      <c r="Q18707" s="116"/>
      <c r="R18707" s="116"/>
      <c r="S18707" s="116"/>
      <c r="T18707" s="117"/>
    </row>
    <row r="18708" spans="16:20" x14ac:dyDescent="0.15">
      <c r="P18708" s="115"/>
      <c r="Q18708" s="116"/>
      <c r="R18708" s="116"/>
      <c r="S18708" s="116"/>
      <c r="T18708" s="117"/>
    </row>
    <row r="18709" spans="16:20" x14ac:dyDescent="0.15">
      <c r="P18709" s="115"/>
      <c r="Q18709" s="116"/>
      <c r="R18709" s="116"/>
      <c r="S18709" s="116"/>
      <c r="T18709" s="117"/>
    </row>
    <row r="18710" spans="16:20" x14ac:dyDescent="0.15">
      <c r="P18710" s="115"/>
      <c r="Q18710" s="116"/>
      <c r="R18710" s="116"/>
      <c r="S18710" s="116"/>
      <c r="T18710" s="117"/>
    </row>
    <row r="18711" spans="16:20" x14ac:dyDescent="0.15">
      <c r="P18711" s="115"/>
      <c r="Q18711" s="116"/>
      <c r="R18711" s="116"/>
      <c r="S18711" s="116"/>
      <c r="T18711" s="117"/>
    </row>
    <row r="18712" spans="16:20" x14ac:dyDescent="0.15">
      <c r="P18712" s="115"/>
      <c r="Q18712" s="116"/>
      <c r="R18712" s="116"/>
      <c r="S18712" s="116"/>
      <c r="T18712" s="117"/>
    </row>
    <row r="18713" spans="16:20" x14ac:dyDescent="0.15">
      <c r="P18713" s="115"/>
      <c r="Q18713" s="116"/>
      <c r="R18713" s="116"/>
      <c r="S18713" s="116"/>
      <c r="T18713" s="117"/>
    </row>
    <row r="18714" spans="16:20" x14ac:dyDescent="0.15">
      <c r="P18714" s="115"/>
      <c r="Q18714" s="116"/>
      <c r="R18714" s="116"/>
      <c r="S18714" s="116"/>
      <c r="T18714" s="117"/>
    </row>
    <row r="18715" spans="16:20" x14ac:dyDescent="0.15">
      <c r="P18715" s="115"/>
      <c r="Q18715" s="116"/>
      <c r="R18715" s="116"/>
      <c r="S18715" s="116"/>
      <c r="T18715" s="117"/>
    </row>
    <row r="18716" spans="16:20" x14ac:dyDescent="0.15">
      <c r="P18716" s="115"/>
      <c r="Q18716" s="116"/>
      <c r="R18716" s="116"/>
      <c r="S18716" s="116"/>
      <c r="T18716" s="117"/>
    </row>
    <row r="18717" spans="16:20" x14ac:dyDescent="0.15">
      <c r="P18717" s="115"/>
      <c r="Q18717" s="116"/>
      <c r="R18717" s="116"/>
      <c r="S18717" s="116"/>
      <c r="T18717" s="117"/>
    </row>
    <row r="18718" spans="16:20" x14ac:dyDescent="0.15">
      <c r="P18718" s="115"/>
      <c r="Q18718" s="116"/>
      <c r="R18718" s="116"/>
      <c r="S18718" s="116"/>
      <c r="T18718" s="117"/>
    </row>
    <row r="18719" spans="16:20" x14ac:dyDescent="0.15">
      <c r="P18719" s="115"/>
      <c r="Q18719" s="116"/>
      <c r="R18719" s="116"/>
      <c r="S18719" s="116"/>
      <c r="T18719" s="117"/>
    </row>
    <row r="18720" spans="16:20" x14ac:dyDescent="0.15">
      <c r="P18720" s="115"/>
      <c r="Q18720" s="116"/>
      <c r="R18720" s="116"/>
      <c r="S18720" s="116"/>
      <c r="T18720" s="117"/>
    </row>
    <row r="18721" spans="16:20" x14ac:dyDescent="0.15">
      <c r="P18721" s="115"/>
      <c r="Q18721" s="116"/>
      <c r="R18721" s="116"/>
      <c r="S18721" s="116"/>
      <c r="T18721" s="117"/>
    </row>
    <row r="18722" spans="16:20" x14ac:dyDescent="0.15">
      <c r="P18722" s="115"/>
      <c r="Q18722" s="116"/>
      <c r="R18722" s="116"/>
      <c r="S18722" s="116"/>
      <c r="T18722" s="117"/>
    </row>
    <row r="18723" spans="16:20" x14ac:dyDescent="0.15">
      <c r="P18723" s="115"/>
      <c r="Q18723" s="116"/>
      <c r="R18723" s="116"/>
      <c r="S18723" s="116"/>
      <c r="T18723" s="117"/>
    </row>
    <row r="18724" spans="16:20" x14ac:dyDescent="0.15">
      <c r="P18724" s="115"/>
      <c r="Q18724" s="116"/>
      <c r="R18724" s="116"/>
      <c r="S18724" s="116"/>
      <c r="T18724" s="117"/>
    </row>
    <row r="18725" spans="16:20" x14ac:dyDescent="0.15">
      <c r="P18725" s="115"/>
      <c r="Q18725" s="116"/>
      <c r="R18725" s="116"/>
      <c r="S18725" s="116"/>
      <c r="T18725" s="117"/>
    </row>
    <row r="18726" spans="16:20" x14ac:dyDescent="0.15">
      <c r="P18726" s="115"/>
      <c r="Q18726" s="116"/>
      <c r="R18726" s="116"/>
      <c r="S18726" s="116"/>
      <c r="T18726" s="117"/>
    </row>
    <row r="18727" spans="16:20" x14ac:dyDescent="0.15">
      <c r="P18727" s="115"/>
      <c r="Q18727" s="116"/>
      <c r="R18727" s="116"/>
      <c r="S18727" s="116"/>
      <c r="T18727" s="117"/>
    </row>
    <row r="18728" spans="16:20" x14ac:dyDescent="0.15">
      <c r="P18728" s="115"/>
      <c r="Q18728" s="116"/>
      <c r="R18728" s="116"/>
      <c r="S18728" s="116"/>
      <c r="T18728" s="117"/>
    </row>
    <row r="18729" spans="16:20" x14ac:dyDescent="0.15">
      <c r="P18729" s="115"/>
      <c r="Q18729" s="116"/>
      <c r="R18729" s="116"/>
      <c r="S18729" s="116"/>
      <c r="T18729" s="117"/>
    </row>
    <row r="18730" spans="16:20" x14ac:dyDescent="0.15">
      <c r="P18730" s="115"/>
      <c r="Q18730" s="116"/>
      <c r="R18730" s="116"/>
      <c r="S18730" s="116"/>
      <c r="T18730" s="117"/>
    </row>
    <row r="18731" spans="16:20" x14ac:dyDescent="0.15">
      <c r="P18731" s="115"/>
      <c r="Q18731" s="116"/>
      <c r="R18731" s="116"/>
      <c r="S18731" s="116"/>
      <c r="T18731" s="117"/>
    </row>
    <row r="18732" spans="16:20" x14ac:dyDescent="0.15">
      <c r="P18732" s="115"/>
      <c r="Q18732" s="116"/>
      <c r="R18732" s="116"/>
      <c r="S18732" s="116"/>
      <c r="T18732" s="117"/>
    </row>
    <row r="18733" spans="16:20" x14ac:dyDescent="0.15">
      <c r="P18733" s="115"/>
      <c r="Q18733" s="116"/>
      <c r="R18733" s="116"/>
      <c r="S18733" s="116"/>
      <c r="T18733" s="117"/>
    </row>
    <row r="18734" spans="16:20" x14ac:dyDescent="0.15">
      <c r="P18734" s="115"/>
      <c r="Q18734" s="116"/>
      <c r="R18734" s="116"/>
      <c r="S18734" s="116"/>
      <c r="T18734" s="117"/>
    </row>
    <row r="18735" spans="16:20" x14ac:dyDescent="0.15">
      <c r="P18735" s="115"/>
      <c r="Q18735" s="116"/>
      <c r="R18735" s="116"/>
      <c r="S18735" s="116"/>
      <c r="T18735" s="117"/>
    </row>
    <row r="18736" spans="16:20" x14ac:dyDescent="0.15">
      <c r="P18736" s="115"/>
      <c r="Q18736" s="116"/>
      <c r="R18736" s="116"/>
      <c r="S18736" s="116"/>
      <c r="T18736" s="117"/>
    </row>
    <row r="18737" spans="16:20" x14ac:dyDescent="0.15">
      <c r="P18737" s="115"/>
      <c r="Q18737" s="116"/>
      <c r="R18737" s="116"/>
      <c r="S18737" s="116"/>
      <c r="T18737" s="117"/>
    </row>
    <row r="18738" spans="16:20" x14ac:dyDescent="0.15">
      <c r="P18738" s="115"/>
      <c r="Q18738" s="116"/>
      <c r="R18738" s="116"/>
      <c r="S18738" s="116"/>
      <c r="T18738" s="117"/>
    </row>
    <row r="18739" spans="16:20" x14ac:dyDescent="0.15">
      <c r="P18739" s="115"/>
      <c r="Q18739" s="116"/>
      <c r="R18739" s="116"/>
      <c r="S18739" s="116"/>
      <c r="T18739" s="117"/>
    </row>
    <row r="18740" spans="16:20" x14ac:dyDescent="0.15">
      <c r="P18740" s="115"/>
      <c r="Q18740" s="116"/>
      <c r="R18740" s="116"/>
      <c r="S18740" s="116"/>
      <c r="T18740" s="117"/>
    </row>
    <row r="18741" spans="16:20" x14ac:dyDescent="0.15">
      <c r="P18741" s="115"/>
      <c r="Q18741" s="116"/>
      <c r="R18741" s="116"/>
      <c r="S18741" s="116"/>
      <c r="T18741" s="117"/>
    </row>
    <row r="18742" spans="16:20" x14ac:dyDescent="0.15">
      <c r="P18742" s="115"/>
      <c r="Q18742" s="116"/>
      <c r="R18742" s="116"/>
      <c r="S18742" s="116"/>
      <c r="T18742" s="117"/>
    </row>
    <row r="18743" spans="16:20" x14ac:dyDescent="0.15">
      <c r="P18743" s="115"/>
      <c r="Q18743" s="116"/>
      <c r="R18743" s="116"/>
      <c r="S18743" s="116"/>
      <c r="T18743" s="117"/>
    </row>
    <row r="18744" spans="16:20" x14ac:dyDescent="0.15">
      <c r="P18744" s="115"/>
      <c r="Q18744" s="116"/>
      <c r="R18744" s="116"/>
      <c r="S18744" s="116"/>
      <c r="T18744" s="117"/>
    </row>
    <row r="18745" spans="16:20" x14ac:dyDescent="0.15">
      <c r="P18745" s="115"/>
      <c r="Q18745" s="116"/>
      <c r="R18745" s="116"/>
      <c r="S18745" s="116"/>
      <c r="T18745" s="117"/>
    </row>
    <row r="18746" spans="16:20" x14ac:dyDescent="0.15">
      <c r="P18746" s="115"/>
      <c r="Q18746" s="116"/>
      <c r="R18746" s="116"/>
      <c r="S18746" s="116"/>
      <c r="T18746" s="117"/>
    </row>
    <row r="18747" spans="16:20" x14ac:dyDescent="0.15">
      <c r="P18747" s="115"/>
      <c r="Q18747" s="116"/>
      <c r="R18747" s="116"/>
      <c r="S18747" s="116"/>
      <c r="T18747" s="117"/>
    </row>
    <row r="18748" spans="16:20" x14ac:dyDescent="0.15">
      <c r="P18748" s="115"/>
      <c r="Q18748" s="116"/>
      <c r="R18748" s="116"/>
      <c r="S18748" s="116"/>
      <c r="T18748" s="117"/>
    </row>
    <row r="18749" spans="16:20" x14ac:dyDescent="0.15">
      <c r="P18749" s="115"/>
      <c r="Q18749" s="116"/>
      <c r="R18749" s="116"/>
      <c r="S18749" s="116"/>
      <c r="T18749" s="117"/>
    </row>
    <row r="18750" spans="16:20" x14ac:dyDescent="0.15">
      <c r="P18750" s="115"/>
      <c r="Q18750" s="116"/>
      <c r="R18750" s="116"/>
      <c r="S18750" s="116"/>
      <c r="T18750" s="117"/>
    </row>
    <row r="18751" spans="16:20" x14ac:dyDescent="0.15">
      <c r="P18751" s="115"/>
      <c r="Q18751" s="116"/>
      <c r="R18751" s="116"/>
      <c r="S18751" s="116"/>
      <c r="T18751" s="117"/>
    </row>
    <row r="18752" spans="16:20" x14ac:dyDescent="0.15">
      <c r="P18752" s="115"/>
      <c r="Q18752" s="116"/>
      <c r="R18752" s="116"/>
      <c r="S18752" s="116"/>
      <c r="T18752" s="117"/>
    </row>
    <row r="18753" spans="16:20" x14ac:dyDescent="0.15">
      <c r="P18753" s="115"/>
      <c r="Q18753" s="116"/>
      <c r="R18753" s="116"/>
      <c r="S18753" s="116"/>
      <c r="T18753" s="117"/>
    </row>
    <row r="18754" spans="16:20" x14ac:dyDescent="0.15">
      <c r="P18754" s="115"/>
      <c r="Q18754" s="116"/>
      <c r="R18754" s="116"/>
      <c r="S18754" s="116"/>
      <c r="T18754" s="117"/>
    </row>
    <row r="18755" spans="16:20" x14ac:dyDescent="0.15">
      <c r="P18755" s="115"/>
      <c r="Q18755" s="116"/>
      <c r="R18755" s="116"/>
      <c r="S18755" s="116"/>
      <c r="T18755" s="117"/>
    </row>
    <row r="18756" spans="16:20" x14ac:dyDescent="0.15">
      <c r="P18756" s="115"/>
      <c r="Q18756" s="116"/>
      <c r="R18756" s="116"/>
      <c r="S18756" s="116"/>
      <c r="T18756" s="117"/>
    </row>
    <row r="18757" spans="16:20" x14ac:dyDescent="0.15">
      <c r="P18757" s="115"/>
      <c r="Q18757" s="116"/>
      <c r="R18757" s="116"/>
      <c r="S18757" s="116"/>
      <c r="T18757" s="117"/>
    </row>
    <row r="18758" spans="16:20" x14ac:dyDescent="0.15">
      <c r="P18758" s="115"/>
      <c r="Q18758" s="116"/>
      <c r="R18758" s="116"/>
      <c r="S18758" s="116"/>
      <c r="T18758" s="117"/>
    </row>
    <row r="18759" spans="16:20" x14ac:dyDescent="0.15">
      <c r="P18759" s="115"/>
      <c r="Q18759" s="116"/>
      <c r="R18759" s="116"/>
      <c r="S18759" s="116"/>
      <c r="T18759" s="117"/>
    </row>
    <row r="18760" spans="16:20" x14ac:dyDescent="0.15">
      <c r="P18760" s="115"/>
      <c r="Q18760" s="116"/>
      <c r="R18760" s="116"/>
      <c r="S18760" s="116"/>
      <c r="T18760" s="117"/>
    </row>
    <row r="18761" spans="16:20" x14ac:dyDescent="0.15">
      <c r="P18761" s="115"/>
      <c r="Q18761" s="116"/>
      <c r="R18761" s="116"/>
      <c r="S18761" s="116"/>
      <c r="T18761" s="117"/>
    </row>
    <row r="18762" spans="16:20" x14ac:dyDescent="0.15">
      <c r="P18762" s="115"/>
      <c r="Q18762" s="116"/>
      <c r="R18762" s="116"/>
      <c r="S18762" s="116"/>
      <c r="T18762" s="117"/>
    </row>
    <row r="18763" spans="16:20" x14ac:dyDescent="0.15">
      <c r="P18763" s="115"/>
      <c r="Q18763" s="116"/>
      <c r="R18763" s="116"/>
      <c r="S18763" s="116"/>
      <c r="T18763" s="117"/>
    </row>
    <row r="18764" spans="16:20" x14ac:dyDescent="0.15">
      <c r="P18764" s="115"/>
      <c r="Q18764" s="116"/>
      <c r="R18764" s="116"/>
      <c r="S18764" s="116"/>
      <c r="T18764" s="117"/>
    </row>
    <row r="18765" spans="16:20" x14ac:dyDescent="0.15">
      <c r="P18765" s="115"/>
      <c r="Q18765" s="116"/>
      <c r="R18765" s="116"/>
      <c r="S18765" s="116"/>
      <c r="T18765" s="117"/>
    </row>
    <row r="18766" spans="16:20" x14ac:dyDescent="0.15">
      <c r="P18766" s="115"/>
      <c r="Q18766" s="116"/>
      <c r="R18766" s="116"/>
      <c r="S18766" s="116"/>
      <c r="T18766" s="117"/>
    </row>
    <row r="18767" spans="16:20" x14ac:dyDescent="0.15">
      <c r="P18767" s="115"/>
      <c r="Q18767" s="116"/>
      <c r="R18767" s="116"/>
      <c r="S18767" s="116"/>
      <c r="T18767" s="117"/>
    </row>
    <row r="18768" spans="16:20" x14ac:dyDescent="0.15">
      <c r="P18768" s="115"/>
      <c r="Q18768" s="116"/>
      <c r="R18768" s="116"/>
      <c r="S18768" s="116"/>
      <c r="T18768" s="117"/>
    </row>
    <row r="18769" spans="16:20" x14ac:dyDescent="0.15">
      <c r="P18769" s="115"/>
      <c r="Q18769" s="116"/>
      <c r="R18769" s="116"/>
      <c r="S18769" s="116"/>
      <c r="T18769" s="117"/>
    </row>
    <row r="18770" spans="16:20" x14ac:dyDescent="0.15">
      <c r="P18770" s="115"/>
      <c r="Q18770" s="116"/>
      <c r="R18770" s="116"/>
      <c r="S18770" s="116"/>
      <c r="T18770" s="117"/>
    </row>
    <row r="18771" spans="16:20" x14ac:dyDescent="0.15">
      <c r="P18771" s="115"/>
      <c r="Q18771" s="116"/>
      <c r="R18771" s="116"/>
      <c r="S18771" s="116"/>
      <c r="T18771" s="117"/>
    </row>
    <row r="18772" spans="16:20" x14ac:dyDescent="0.15">
      <c r="P18772" s="115"/>
      <c r="Q18772" s="116"/>
      <c r="R18772" s="116"/>
      <c r="S18772" s="116"/>
      <c r="T18772" s="117"/>
    </row>
    <row r="18773" spans="16:20" x14ac:dyDescent="0.15">
      <c r="P18773" s="115"/>
      <c r="Q18773" s="116"/>
      <c r="R18773" s="116"/>
      <c r="S18773" s="116"/>
      <c r="T18773" s="117"/>
    </row>
    <row r="18774" spans="16:20" x14ac:dyDescent="0.15">
      <c r="P18774" s="115"/>
      <c r="Q18774" s="116"/>
      <c r="R18774" s="116"/>
      <c r="S18774" s="116"/>
      <c r="T18774" s="117"/>
    </row>
    <row r="18775" spans="16:20" x14ac:dyDescent="0.15">
      <c r="P18775" s="115"/>
      <c r="Q18775" s="116"/>
      <c r="R18775" s="116"/>
      <c r="S18775" s="116"/>
      <c r="T18775" s="117"/>
    </row>
    <row r="18776" spans="16:20" x14ac:dyDescent="0.15">
      <c r="P18776" s="115"/>
      <c r="Q18776" s="116"/>
      <c r="R18776" s="116"/>
      <c r="S18776" s="116"/>
      <c r="T18776" s="117"/>
    </row>
    <row r="18777" spans="16:20" x14ac:dyDescent="0.15">
      <c r="P18777" s="115"/>
      <c r="Q18777" s="116"/>
      <c r="R18777" s="116"/>
      <c r="S18777" s="116"/>
      <c r="T18777" s="117"/>
    </row>
    <row r="18778" spans="16:20" x14ac:dyDescent="0.15">
      <c r="P18778" s="115"/>
      <c r="Q18778" s="116"/>
      <c r="R18778" s="116"/>
      <c r="S18778" s="116"/>
      <c r="T18778" s="117"/>
    </row>
    <row r="18779" spans="16:20" x14ac:dyDescent="0.15">
      <c r="P18779" s="115"/>
      <c r="Q18779" s="116"/>
      <c r="R18779" s="116"/>
      <c r="S18779" s="116"/>
      <c r="T18779" s="117"/>
    </row>
    <row r="18780" spans="16:20" x14ac:dyDescent="0.15">
      <c r="P18780" s="115"/>
      <c r="Q18780" s="116"/>
      <c r="R18780" s="116"/>
      <c r="S18780" s="116"/>
      <c r="T18780" s="117"/>
    </row>
    <row r="18781" spans="16:20" x14ac:dyDescent="0.15">
      <c r="P18781" s="115"/>
      <c r="Q18781" s="116"/>
      <c r="R18781" s="116"/>
      <c r="S18781" s="116"/>
      <c r="T18781" s="117"/>
    </row>
    <row r="18782" spans="16:20" x14ac:dyDescent="0.15">
      <c r="P18782" s="115"/>
      <c r="Q18782" s="116"/>
      <c r="R18782" s="116"/>
      <c r="S18782" s="116"/>
      <c r="T18782" s="117"/>
    </row>
    <row r="18783" spans="16:20" x14ac:dyDescent="0.15">
      <c r="P18783" s="115"/>
      <c r="Q18783" s="116"/>
      <c r="R18783" s="116"/>
      <c r="S18783" s="116"/>
      <c r="T18783" s="117"/>
    </row>
    <row r="18784" spans="16:20" x14ac:dyDescent="0.15">
      <c r="P18784" s="115"/>
      <c r="Q18784" s="116"/>
      <c r="R18784" s="116"/>
      <c r="S18784" s="116"/>
      <c r="T18784" s="117"/>
    </row>
    <row r="18785" spans="16:20" x14ac:dyDescent="0.15">
      <c r="P18785" s="115"/>
      <c r="Q18785" s="116"/>
      <c r="R18785" s="116"/>
      <c r="S18785" s="116"/>
      <c r="T18785" s="117"/>
    </row>
    <row r="18786" spans="16:20" x14ac:dyDescent="0.15">
      <c r="P18786" s="115"/>
      <c r="Q18786" s="116"/>
      <c r="R18786" s="116"/>
      <c r="S18786" s="116"/>
      <c r="T18786" s="117"/>
    </row>
    <row r="18787" spans="16:20" x14ac:dyDescent="0.15">
      <c r="P18787" s="115"/>
      <c r="Q18787" s="116"/>
      <c r="R18787" s="116"/>
      <c r="S18787" s="116"/>
      <c r="T18787" s="117"/>
    </row>
    <row r="18788" spans="16:20" x14ac:dyDescent="0.15">
      <c r="P18788" s="115"/>
      <c r="Q18788" s="116"/>
      <c r="R18788" s="116"/>
      <c r="S18788" s="116"/>
      <c r="T18788" s="117"/>
    </row>
    <row r="18789" spans="16:20" x14ac:dyDescent="0.15">
      <c r="P18789" s="115"/>
      <c r="Q18789" s="116"/>
      <c r="R18789" s="116"/>
      <c r="S18789" s="116"/>
      <c r="T18789" s="117"/>
    </row>
    <row r="18790" spans="16:20" x14ac:dyDescent="0.15">
      <c r="P18790" s="115"/>
      <c r="Q18790" s="116"/>
      <c r="R18790" s="116"/>
      <c r="S18790" s="116"/>
      <c r="T18790" s="117"/>
    </row>
    <row r="18791" spans="16:20" x14ac:dyDescent="0.15">
      <c r="P18791" s="115"/>
      <c r="Q18791" s="116"/>
      <c r="R18791" s="116"/>
      <c r="S18791" s="116"/>
      <c r="T18791" s="117"/>
    </row>
    <row r="18792" spans="16:20" x14ac:dyDescent="0.15">
      <c r="P18792" s="115"/>
      <c r="Q18792" s="116"/>
      <c r="R18792" s="116"/>
      <c r="S18792" s="116"/>
      <c r="T18792" s="117"/>
    </row>
    <row r="18793" spans="16:20" x14ac:dyDescent="0.15">
      <c r="P18793" s="115"/>
      <c r="Q18793" s="116"/>
      <c r="R18793" s="116"/>
      <c r="S18793" s="116"/>
      <c r="T18793" s="117"/>
    </row>
    <row r="18794" spans="16:20" x14ac:dyDescent="0.15">
      <c r="P18794" s="115"/>
      <c r="Q18794" s="116"/>
      <c r="R18794" s="116"/>
      <c r="S18794" s="116"/>
      <c r="T18794" s="117"/>
    </row>
    <row r="18795" spans="16:20" x14ac:dyDescent="0.15">
      <c r="P18795" s="115"/>
      <c r="Q18795" s="116"/>
      <c r="R18795" s="116"/>
      <c r="S18795" s="116"/>
      <c r="T18795" s="117"/>
    </row>
    <row r="18796" spans="16:20" x14ac:dyDescent="0.15">
      <c r="P18796" s="115"/>
      <c r="Q18796" s="116"/>
      <c r="R18796" s="116"/>
      <c r="S18796" s="116"/>
      <c r="T18796" s="117"/>
    </row>
    <row r="18797" spans="16:20" x14ac:dyDescent="0.15">
      <c r="P18797" s="115"/>
      <c r="Q18797" s="116"/>
      <c r="R18797" s="116"/>
      <c r="S18797" s="116"/>
      <c r="T18797" s="117"/>
    </row>
    <row r="18798" spans="16:20" x14ac:dyDescent="0.15">
      <c r="P18798" s="115"/>
      <c r="Q18798" s="116"/>
      <c r="R18798" s="116"/>
      <c r="S18798" s="116"/>
      <c r="T18798" s="117"/>
    </row>
    <row r="18799" spans="16:20" x14ac:dyDescent="0.15">
      <c r="P18799" s="115"/>
      <c r="Q18799" s="116"/>
      <c r="R18799" s="116"/>
      <c r="S18799" s="116"/>
      <c r="T18799" s="117"/>
    </row>
    <row r="18800" spans="16:20" x14ac:dyDescent="0.15">
      <c r="P18800" s="115"/>
      <c r="Q18800" s="116"/>
      <c r="R18800" s="116"/>
      <c r="S18800" s="116"/>
      <c r="T18800" s="117"/>
    </row>
    <row r="18801" spans="16:20" x14ac:dyDescent="0.15">
      <c r="P18801" s="115"/>
      <c r="Q18801" s="116"/>
      <c r="R18801" s="116"/>
      <c r="S18801" s="116"/>
      <c r="T18801" s="117"/>
    </row>
    <row r="18802" spans="16:20" x14ac:dyDescent="0.15">
      <c r="P18802" s="115"/>
      <c r="Q18802" s="116"/>
      <c r="R18802" s="116"/>
      <c r="S18802" s="116"/>
      <c r="T18802" s="117"/>
    </row>
    <row r="18803" spans="16:20" x14ac:dyDescent="0.15">
      <c r="P18803" s="115"/>
      <c r="Q18803" s="116"/>
      <c r="R18803" s="116"/>
      <c r="S18803" s="116"/>
      <c r="T18803" s="117"/>
    </row>
    <row r="18804" spans="16:20" x14ac:dyDescent="0.15">
      <c r="P18804" s="115"/>
      <c r="Q18804" s="116"/>
      <c r="R18804" s="116"/>
      <c r="S18804" s="116"/>
      <c r="T18804" s="117"/>
    </row>
    <row r="18805" spans="16:20" x14ac:dyDescent="0.15">
      <c r="P18805" s="115"/>
      <c r="Q18805" s="116"/>
      <c r="R18805" s="116"/>
      <c r="S18805" s="116"/>
      <c r="T18805" s="117"/>
    </row>
    <row r="18806" spans="16:20" x14ac:dyDescent="0.15">
      <c r="P18806" s="115"/>
      <c r="Q18806" s="116"/>
      <c r="R18806" s="116"/>
      <c r="S18806" s="116"/>
      <c r="T18806" s="117"/>
    </row>
    <row r="18807" spans="16:20" x14ac:dyDescent="0.15">
      <c r="P18807" s="115"/>
      <c r="Q18807" s="116"/>
      <c r="R18807" s="116"/>
      <c r="S18807" s="116"/>
      <c r="T18807" s="117"/>
    </row>
    <row r="18808" spans="16:20" x14ac:dyDescent="0.15">
      <c r="P18808" s="115"/>
      <c r="Q18808" s="116"/>
      <c r="R18808" s="116"/>
      <c r="S18808" s="116"/>
      <c r="T18808" s="117"/>
    </row>
    <row r="18809" spans="16:20" x14ac:dyDescent="0.15">
      <c r="P18809" s="115"/>
      <c r="Q18809" s="116"/>
      <c r="R18809" s="116"/>
      <c r="S18809" s="116"/>
      <c r="T18809" s="117"/>
    </row>
    <row r="18810" spans="16:20" x14ac:dyDescent="0.15">
      <c r="P18810" s="115"/>
      <c r="Q18810" s="116"/>
      <c r="R18810" s="116"/>
      <c r="S18810" s="116"/>
      <c r="T18810" s="117"/>
    </row>
    <row r="18811" spans="16:20" x14ac:dyDescent="0.15">
      <c r="P18811" s="115"/>
      <c r="Q18811" s="116"/>
      <c r="R18811" s="116"/>
      <c r="S18811" s="116"/>
      <c r="T18811" s="117"/>
    </row>
    <row r="18812" spans="16:20" x14ac:dyDescent="0.15">
      <c r="P18812" s="115"/>
      <c r="Q18812" s="116"/>
      <c r="R18812" s="116"/>
      <c r="S18812" s="116"/>
      <c r="T18812" s="117"/>
    </row>
    <row r="18813" spans="16:20" x14ac:dyDescent="0.15">
      <c r="P18813" s="115"/>
      <c r="Q18813" s="116"/>
      <c r="R18813" s="116"/>
      <c r="S18813" s="116"/>
      <c r="T18813" s="117"/>
    </row>
    <row r="18814" spans="16:20" x14ac:dyDescent="0.15">
      <c r="P18814" s="115"/>
      <c r="Q18814" s="116"/>
      <c r="R18814" s="116"/>
      <c r="S18814" s="116"/>
      <c r="T18814" s="117"/>
    </row>
    <row r="18815" spans="16:20" x14ac:dyDescent="0.15">
      <c r="P18815" s="115"/>
      <c r="Q18815" s="116"/>
      <c r="R18815" s="116"/>
      <c r="S18815" s="116"/>
      <c r="T18815" s="117"/>
    </row>
    <row r="18816" spans="16:20" x14ac:dyDescent="0.15">
      <c r="P18816" s="115"/>
      <c r="Q18816" s="116"/>
      <c r="R18816" s="116"/>
      <c r="S18816" s="116"/>
      <c r="T18816" s="117"/>
    </row>
    <row r="18817" spans="16:20" x14ac:dyDescent="0.15">
      <c r="P18817" s="115"/>
      <c r="Q18817" s="116"/>
      <c r="R18817" s="116"/>
      <c r="S18817" s="116"/>
      <c r="T18817" s="117"/>
    </row>
    <row r="18818" spans="16:20" x14ac:dyDescent="0.15">
      <c r="P18818" s="115"/>
      <c r="Q18818" s="116"/>
      <c r="R18818" s="116"/>
      <c r="S18818" s="116"/>
      <c r="T18818" s="117"/>
    </row>
    <row r="18819" spans="16:20" x14ac:dyDescent="0.15">
      <c r="P18819" s="115"/>
      <c r="Q18819" s="116"/>
      <c r="R18819" s="116"/>
      <c r="S18819" s="116"/>
      <c r="T18819" s="117"/>
    </row>
    <row r="18820" spans="16:20" x14ac:dyDescent="0.15">
      <c r="P18820" s="115"/>
      <c r="Q18820" s="116"/>
      <c r="R18820" s="116"/>
      <c r="S18820" s="116"/>
      <c r="T18820" s="117"/>
    </row>
    <row r="18821" spans="16:20" x14ac:dyDescent="0.15">
      <c r="P18821" s="115"/>
      <c r="Q18821" s="116"/>
      <c r="R18821" s="116"/>
      <c r="S18821" s="116"/>
      <c r="T18821" s="117"/>
    </row>
    <row r="18822" spans="16:20" x14ac:dyDescent="0.15">
      <c r="P18822" s="115"/>
      <c r="Q18822" s="116"/>
      <c r="R18822" s="116"/>
      <c r="S18822" s="116"/>
      <c r="T18822" s="117"/>
    </row>
    <row r="18823" spans="16:20" x14ac:dyDescent="0.15">
      <c r="P18823" s="115"/>
      <c r="Q18823" s="116"/>
      <c r="R18823" s="116"/>
      <c r="S18823" s="116"/>
      <c r="T18823" s="117"/>
    </row>
    <row r="18824" spans="16:20" x14ac:dyDescent="0.15">
      <c r="P18824" s="115"/>
      <c r="Q18824" s="116"/>
      <c r="R18824" s="116"/>
      <c r="S18824" s="116"/>
      <c r="T18824" s="117"/>
    </row>
    <row r="18825" spans="16:20" x14ac:dyDescent="0.15">
      <c r="P18825" s="115"/>
      <c r="Q18825" s="116"/>
      <c r="R18825" s="116"/>
      <c r="S18825" s="116"/>
      <c r="T18825" s="117"/>
    </row>
    <row r="18826" spans="16:20" x14ac:dyDescent="0.15">
      <c r="P18826" s="115"/>
      <c r="Q18826" s="116"/>
      <c r="R18826" s="116"/>
      <c r="S18826" s="116"/>
      <c r="T18826" s="117"/>
    </row>
    <row r="18827" spans="16:20" x14ac:dyDescent="0.15">
      <c r="P18827" s="115"/>
      <c r="Q18827" s="116"/>
      <c r="R18827" s="116"/>
      <c r="S18827" s="116"/>
      <c r="T18827" s="117"/>
    </row>
    <row r="18828" spans="16:20" x14ac:dyDescent="0.15">
      <c r="P18828" s="115"/>
      <c r="Q18828" s="116"/>
      <c r="R18828" s="116"/>
      <c r="S18828" s="116"/>
      <c r="T18828" s="117"/>
    </row>
    <row r="18829" spans="16:20" x14ac:dyDescent="0.15">
      <c r="P18829" s="115"/>
      <c r="Q18829" s="116"/>
      <c r="R18829" s="116"/>
      <c r="S18829" s="116"/>
      <c r="T18829" s="117"/>
    </row>
    <row r="18830" spans="16:20" x14ac:dyDescent="0.15">
      <c r="P18830" s="115"/>
      <c r="Q18830" s="116"/>
      <c r="R18830" s="116"/>
      <c r="S18830" s="116"/>
      <c r="T18830" s="117"/>
    </row>
    <row r="18831" spans="16:20" x14ac:dyDescent="0.15">
      <c r="P18831" s="115"/>
      <c r="Q18831" s="116"/>
      <c r="R18831" s="116"/>
      <c r="S18831" s="116"/>
      <c r="T18831" s="117"/>
    </row>
    <row r="18832" spans="16:20" x14ac:dyDescent="0.15">
      <c r="P18832" s="115"/>
      <c r="Q18832" s="116"/>
      <c r="R18832" s="116"/>
      <c r="S18832" s="116"/>
      <c r="T18832" s="117"/>
    </row>
    <row r="18833" spans="16:20" x14ac:dyDescent="0.15">
      <c r="P18833" s="115"/>
      <c r="Q18833" s="116"/>
      <c r="R18833" s="116"/>
      <c r="S18833" s="116"/>
      <c r="T18833" s="117"/>
    </row>
    <row r="18834" spans="16:20" x14ac:dyDescent="0.15">
      <c r="P18834" s="115"/>
      <c r="Q18834" s="116"/>
      <c r="R18834" s="116"/>
      <c r="S18834" s="116"/>
      <c r="T18834" s="117"/>
    </row>
    <row r="18835" spans="16:20" x14ac:dyDescent="0.15">
      <c r="P18835" s="115"/>
      <c r="Q18835" s="116"/>
      <c r="R18835" s="116"/>
      <c r="S18835" s="116"/>
      <c r="T18835" s="117"/>
    </row>
    <row r="18836" spans="16:20" x14ac:dyDescent="0.15">
      <c r="P18836" s="115"/>
      <c r="Q18836" s="116"/>
      <c r="R18836" s="116"/>
      <c r="S18836" s="116"/>
      <c r="T18836" s="117"/>
    </row>
    <row r="18837" spans="16:20" x14ac:dyDescent="0.15">
      <c r="P18837" s="115"/>
      <c r="Q18837" s="116"/>
      <c r="R18837" s="116"/>
      <c r="S18837" s="116"/>
      <c r="T18837" s="117"/>
    </row>
    <row r="18838" spans="16:20" x14ac:dyDescent="0.15">
      <c r="P18838" s="115"/>
      <c r="Q18838" s="116"/>
      <c r="R18838" s="116"/>
      <c r="S18838" s="116"/>
      <c r="T18838" s="117"/>
    </row>
    <row r="18839" spans="16:20" x14ac:dyDescent="0.15">
      <c r="P18839" s="115"/>
      <c r="Q18839" s="116"/>
      <c r="R18839" s="116"/>
      <c r="S18839" s="116"/>
      <c r="T18839" s="117"/>
    </row>
    <row r="18840" spans="16:20" x14ac:dyDescent="0.15">
      <c r="P18840" s="115"/>
      <c r="Q18840" s="116"/>
      <c r="R18840" s="116"/>
      <c r="S18840" s="116"/>
      <c r="T18840" s="117"/>
    </row>
    <row r="18841" spans="16:20" x14ac:dyDescent="0.15">
      <c r="P18841" s="115"/>
      <c r="Q18841" s="116"/>
      <c r="R18841" s="116"/>
      <c r="S18841" s="116"/>
      <c r="T18841" s="117"/>
    </row>
    <row r="18842" spans="16:20" x14ac:dyDescent="0.15">
      <c r="P18842" s="115"/>
      <c r="Q18842" s="116"/>
      <c r="R18842" s="116"/>
      <c r="S18842" s="116"/>
      <c r="T18842" s="117"/>
    </row>
    <row r="18843" spans="16:20" x14ac:dyDescent="0.15">
      <c r="P18843" s="115"/>
      <c r="Q18843" s="116"/>
      <c r="R18843" s="116"/>
      <c r="S18843" s="116"/>
      <c r="T18843" s="117"/>
    </row>
    <row r="18844" spans="16:20" x14ac:dyDescent="0.15">
      <c r="P18844" s="115"/>
      <c r="Q18844" s="116"/>
      <c r="R18844" s="116"/>
      <c r="S18844" s="116"/>
      <c r="T18844" s="117"/>
    </row>
    <row r="18845" spans="16:20" x14ac:dyDescent="0.15">
      <c r="P18845" s="115"/>
      <c r="Q18845" s="116"/>
      <c r="R18845" s="116"/>
      <c r="S18845" s="116"/>
      <c r="T18845" s="117"/>
    </row>
    <row r="18846" spans="16:20" x14ac:dyDescent="0.15">
      <c r="P18846" s="115"/>
      <c r="Q18846" s="116"/>
      <c r="R18846" s="116"/>
      <c r="S18846" s="116"/>
      <c r="T18846" s="117"/>
    </row>
    <row r="18847" spans="16:20" x14ac:dyDescent="0.15">
      <c r="P18847" s="115"/>
      <c r="Q18847" s="116"/>
      <c r="R18847" s="116"/>
      <c r="S18847" s="116"/>
      <c r="T18847" s="117"/>
    </row>
    <row r="18848" spans="16:20" x14ac:dyDescent="0.15">
      <c r="P18848" s="115"/>
      <c r="Q18848" s="116"/>
      <c r="R18848" s="116"/>
      <c r="S18848" s="116"/>
      <c r="T18848" s="117"/>
    </row>
    <row r="18849" spans="16:20" x14ac:dyDescent="0.15">
      <c r="P18849" s="115"/>
      <c r="Q18849" s="116"/>
      <c r="R18849" s="116"/>
      <c r="S18849" s="116"/>
      <c r="T18849" s="117"/>
    </row>
    <row r="18850" spans="16:20" x14ac:dyDescent="0.15">
      <c r="P18850" s="115"/>
      <c r="Q18850" s="116"/>
      <c r="R18850" s="116"/>
      <c r="S18850" s="116"/>
      <c r="T18850" s="117"/>
    </row>
    <row r="18851" spans="16:20" x14ac:dyDescent="0.15">
      <c r="P18851" s="115"/>
      <c r="Q18851" s="116"/>
      <c r="R18851" s="116"/>
      <c r="S18851" s="116"/>
      <c r="T18851" s="117"/>
    </row>
    <row r="18852" spans="16:20" x14ac:dyDescent="0.15">
      <c r="P18852" s="115"/>
      <c r="Q18852" s="116"/>
      <c r="R18852" s="116"/>
      <c r="S18852" s="116"/>
      <c r="T18852" s="117"/>
    </row>
    <row r="18853" spans="16:20" x14ac:dyDescent="0.15">
      <c r="P18853" s="115"/>
      <c r="Q18853" s="116"/>
      <c r="R18853" s="116"/>
      <c r="S18853" s="116"/>
      <c r="T18853" s="117"/>
    </row>
    <row r="18854" spans="16:20" x14ac:dyDescent="0.15">
      <c r="P18854" s="115"/>
      <c r="Q18854" s="116"/>
      <c r="R18854" s="116"/>
      <c r="S18854" s="116"/>
      <c r="T18854" s="117"/>
    </row>
    <row r="18855" spans="16:20" x14ac:dyDescent="0.15">
      <c r="P18855" s="115"/>
      <c r="Q18855" s="116"/>
      <c r="R18855" s="116"/>
      <c r="S18855" s="116"/>
      <c r="T18855" s="117"/>
    </row>
    <row r="18856" spans="16:20" x14ac:dyDescent="0.15">
      <c r="P18856" s="115"/>
      <c r="Q18856" s="116"/>
      <c r="R18856" s="116"/>
      <c r="S18856" s="116"/>
      <c r="T18856" s="117"/>
    </row>
    <row r="18857" spans="16:20" x14ac:dyDescent="0.15">
      <c r="P18857" s="115"/>
      <c r="Q18857" s="116"/>
      <c r="R18857" s="116"/>
      <c r="S18857" s="116"/>
      <c r="T18857" s="117"/>
    </row>
    <row r="18858" spans="16:20" x14ac:dyDescent="0.15">
      <c r="P18858" s="115"/>
      <c r="Q18858" s="116"/>
      <c r="R18858" s="116"/>
      <c r="S18858" s="116"/>
      <c r="T18858" s="117"/>
    </row>
    <row r="18859" spans="16:20" x14ac:dyDescent="0.15">
      <c r="P18859" s="115"/>
      <c r="Q18859" s="116"/>
      <c r="R18859" s="116"/>
      <c r="S18859" s="116"/>
      <c r="T18859" s="117"/>
    </row>
    <row r="18860" spans="16:20" x14ac:dyDescent="0.15">
      <c r="P18860" s="115"/>
      <c r="Q18860" s="116"/>
      <c r="R18860" s="116"/>
      <c r="S18860" s="116"/>
      <c r="T18860" s="117"/>
    </row>
    <row r="18861" spans="16:20" x14ac:dyDescent="0.15">
      <c r="P18861" s="115"/>
      <c r="Q18861" s="116"/>
      <c r="R18861" s="116"/>
      <c r="S18861" s="116"/>
      <c r="T18861" s="117"/>
    </row>
    <row r="18862" spans="16:20" x14ac:dyDescent="0.15">
      <c r="P18862" s="115"/>
      <c r="Q18862" s="116"/>
      <c r="R18862" s="116"/>
      <c r="S18862" s="116"/>
      <c r="T18862" s="117"/>
    </row>
    <row r="18863" spans="16:20" x14ac:dyDescent="0.15">
      <c r="P18863" s="115"/>
      <c r="Q18863" s="116"/>
      <c r="R18863" s="116"/>
      <c r="S18863" s="116"/>
      <c r="T18863" s="117"/>
    </row>
    <row r="18864" spans="16:20" x14ac:dyDescent="0.15">
      <c r="P18864" s="115"/>
      <c r="Q18864" s="116"/>
      <c r="R18864" s="116"/>
      <c r="S18864" s="116"/>
      <c r="T18864" s="117"/>
    </row>
    <row r="18865" spans="16:20" x14ac:dyDescent="0.15">
      <c r="P18865" s="115"/>
      <c r="Q18865" s="116"/>
      <c r="R18865" s="116"/>
      <c r="S18865" s="116"/>
      <c r="T18865" s="117"/>
    </row>
    <row r="18866" spans="16:20" x14ac:dyDescent="0.15">
      <c r="P18866" s="115"/>
      <c r="Q18866" s="116"/>
      <c r="R18866" s="116"/>
      <c r="S18866" s="116"/>
      <c r="T18866" s="117"/>
    </row>
    <row r="18867" spans="16:20" x14ac:dyDescent="0.15">
      <c r="P18867" s="115"/>
      <c r="Q18867" s="116"/>
      <c r="R18867" s="116"/>
      <c r="S18867" s="116"/>
      <c r="T18867" s="117"/>
    </row>
    <row r="18868" spans="16:20" x14ac:dyDescent="0.15">
      <c r="P18868" s="115"/>
      <c r="Q18868" s="116"/>
      <c r="R18868" s="116"/>
      <c r="S18868" s="116"/>
      <c r="T18868" s="117"/>
    </row>
    <row r="18869" spans="16:20" x14ac:dyDescent="0.15">
      <c r="P18869" s="115"/>
      <c r="Q18869" s="116"/>
      <c r="R18869" s="116"/>
      <c r="S18869" s="116"/>
      <c r="T18869" s="117"/>
    </row>
    <row r="18870" spans="16:20" x14ac:dyDescent="0.15">
      <c r="P18870" s="115"/>
      <c r="Q18870" s="116"/>
      <c r="R18870" s="116"/>
      <c r="S18870" s="116"/>
      <c r="T18870" s="117"/>
    </row>
    <row r="18871" spans="16:20" x14ac:dyDescent="0.15">
      <c r="P18871" s="115"/>
      <c r="Q18871" s="116"/>
      <c r="R18871" s="116"/>
      <c r="S18871" s="116"/>
      <c r="T18871" s="117"/>
    </row>
    <row r="18872" spans="16:20" x14ac:dyDescent="0.15">
      <c r="P18872" s="115"/>
      <c r="Q18872" s="116"/>
      <c r="R18872" s="116"/>
      <c r="S18872" s="116"/>
      <c r="T18872" s="117"/>
    </row>
    <row r="18873" spans="16:20" x14ac:dyDescent="0.15">
      <c r="P18873" s="115"/>
      <c r="Q18873" s="116"/>
      <c r="R18873" s="116"/>
      <c r="S18873" s="116"/>
      <c r="T18873" s="117"/>
    </row>
    <row r="18874" spans="16:20" x14ac:dyDescent="0.15">
      <c r="P18874" s="115"/>
      <c r="Q18874" s="116"/>
      <c r="R18874" s="116"/>
      <c r="S18874" s="116"/>
      <c r="T18874" s="117"/>
    </row>
    <row r="18875" spans="16:20" x14ac:dyDescent="0.15">
      <c r="P18875" s="115"/>
      <c r="Q18875" s="116"/>
      <c r="R18875" s="116"/>
      <c r="S18875" s="116"/>
      <c r="T18875" s="117"/>
    </row>
    <row r="18876" spans="16:20" x14ac:dyDescent="0.15">
      <c r="P18876" s="115"/>
      <c r="Q18876" s="116"/>
      <c r="R18876" s="116"/>
      <c r="S18876" s="116"/>
      <c r="T18876" s="117"/>
    </row>
    <row r="18877" spans="16:20" x14ac:dyDescent="0.15">
      <c r="P18877" s="115"/>
      <c r="Q18877" s="116"/>
      <c r="R18877" s="116"/>
      <c r="S18877" s="116"/>
      <c r="T18877" s="117"/>
    </row>
    <row r="18878" spans="16:20" x14ac:dyDescent="0.15">
      <c r="P18878" s="115"/>
      <c r="Q18878" s="116"/>
      <c r="R18878" s="116"/>
      <c r="S18878" s="116"/>
      <c r="T18878" s="117"/>
    </row>
    <row r="18879" spans="16:20" x14ac:dyDescent="0.15">
      <c r="P18879" s="115"/>
      <c r="Q18879" s="116"/>
      <c r="R18879" s="116"/>
      <c r="S18879" s="116"/>
      <c r="T18879" s="117"/>
    </row>
    <row r="18880" spans="16:20" x14ac:dyDescent="0.15">
      <c r="P18880" s="115"/>
      <c r="Q18880" s="116"/>
      <c r="R18880" s="116"/>
      <c r="S18880" s="116"/>
      <c r="T18880" s="117"/>
    </row>
    <row r="18881" spans="16:20" x14ac:dyDescent="0.15">
      <c r="P18881" s="115"/>
      <c r="Q18881" s="116"/>
      <c r="R18881" s="116"/>
      <c r="S18881" s="116"/>
      <c r="T18881" s="117"/>
    </row>
    <row r="18882" spans="16:20" x14ac:dyDescent="0.15">
      <c r="P18882" s="115"/>
      <c r="Q18882" s="116"/>
      <c r="R18882" s="116"/>
      <c r="S18882" s="116"/>
      <c r="T18882" s="117"/>
    </row>
    <row r="18883" spans="16:20" x14ac:dyDescent="0.15">
      <c r="P18883" s="115"/>
      <c r="Q18883" s="116"/>
      <c r="R18883" s="116"/>
      <c r="S18883" s="116"/>
      <c r="T18883" s="117"/>
    </row>
    <row r="18884" spans="16:20" x14ac:dyDescent="0.15">
      <c r="P18884" s="115"/>
      <c r="Q18884" s="116"/>
      <c r="R18884" s="116"/>
      <c r="S18884" s="116"/>
      <c r="T18884" s="117"/>
    </row>
    <row r="18885" spans="16:20" x14ac:dyDescent="0.15">
      <c r="P18885" s="115"/>
      <c r="Q18885" s="116"/>
      <c r="R18885" s="116"/>
      <c r="S18885" s="116"/>
      <c r="T18885" s="117"/>
    </row>
    <row r="18886" spans="16:20" x14ac:dyDescent="0.15">
      <c r="P18886" s="115"/>
      <c r="Q18886" s="116"/>
      <c r="R18886" s="116"/>
      <c r="S18886" s="116"/>
      <c r="T18886" s="117"/>
    </row>
    <row r="18887" spans="16:20" x14ac:dyDescent="0.15">
      <c r="P18887" s="115"/>
      <c r="Q18887" s="116"/>
      <c r="R18887" s="116"/>
      <c r="S18887" s="116"/>
      <c r="T18887" s="117"/>
    </row>
    <row r="18888" spans="16:20" x14ac:dyDescent="0.15">
      <c r="P18888" s="115"/>
      <c r="Q18888" s="116"/>
      <c r="R18888" s="116"/>
      <c r="S18888" s="116"/>
      <c r="T18888" s="117"/>
    </row>
    <row r="18889" spans="16:20" x14ac:dyDescent="0.15">
      <c r="P18889" s="115"/>
      <c r="Q18889" s="116"/>
      <c r="R18889" s="116"/>
      <c r="S18889" s="116"/>
      <c r="T18889" s="117"/>
    </row>
    <row r="18890" spans="16:20" x14ac:dyDescent="0.15">
      <c r="P18890" s="115"/>
      <c r="Q18890" s="116"/>
      <c r="R18890" s="116"/>
      <c r="S18890" s="116"/>
      <c r="T18890" s="117"/>
    </row>
    <row r="18891" spans="16:20" x14ac:dyDescent="0.15">
      <c r="P18891" s="115"/>
      <c r="Q18891" s="116"/>
      <c r="R18891" s="116"/>
      <c r="S18891" s="116"/>
      <c r="T18891" s="117"/>
    </row>
    <row r="18892" spans="16:20" x14ac:dyDescent="0.15">
      <c r="P18892" s="115"/>
      <c r="Q18892" s="116"/>
      <c r="R18892" s="116"/>
      <c r="S18892" s="116"/>
      <c r="T18892" s="117"/>
    </row>
    <row r="18893" spans="16:20" x14ac:dyDescent="0.15">
      <c r="P18893" s="115"/>
      <c r="Q18893" s="116"/>
      <c r="R18893" s="116"/>
      <c r="S18893" s="116"/>
      <c r="T18893" s="117"/>
    </row>
    <row r="18894" spans="16:20" x14ac:dyDescent="0.15">
      <c r="P18894" s="115"/>
      <c r="Q18894" s="116"/>
      <c r="R18894" s="116"/>
      <c r="S18894" s="116"/>
      <c r="T18894" s="117"/>
    </row>
    <row r="18895" spans="16:20" x14ac:dyDescent="0.15">
      <c r="P18895" s="115"/>
      <c r="Q18895" s="116"/>
      <c r="R18895" s="116"/>
      <c r="S18895" s="116"/>
      <c r="T18895" s="117"/>
    </row>
    <row r="18896" spans="16:20" x14ac:dyDescent="0.15">
      <c r="P18896" s="115"/>
      <c r="Q18896" s="116"/>
      <c r="R18896" s="116"/>
      <c r="S18896" s="116"/>
      <c r="T18896" s="117"/>
    </row>
    <row r="18897" spans="16:20" x14ac:dyDescent="0.15">
      <c r="P18897" s="115"/>
      <c r="Q18897" s="116"/>
      <c r="R18897" s="116"/>
      <c r="S18897" s="116"/>
      <c r="T18897" s="117"/>
    </row>
    <row r="18898" spans="16:20" x14ac:dyDescent="0.15">
      <c r="P18898" s="115"/>
      <c r="Q18898" s="116"/>
      <c r="R18898" s="116"/>
      <c r="S18898" s="116"/>
      <c r="T18898" s="117"/>
    </row>
    <row r="18899" spans="16:20" x14ac:dyDescent="0.15">
      <c r="P18899" s="115"/>
      <c r="Q18899" s="116"/>
      <c r="R18899" s="116"/>
      <c r="S18899" s="116"/>
      <c r="T18899" s="117"/>
    </row>
    <row r="18900" spans="16:20" x14ac:dyDescent="0.15">
      <c r="P18900" s="115"/>
      <c r="Q18900" s="116"/>
      <c r="R18900" s="116"/>
      <c r="S18900" s="116"/>
      <c r="T18900" s="117"/>
    </row>
    <row r="18901" spans="16:20" x14ac:dyDescent="0.15">
      <c r="P18901" s="115"/>
      <c r="Q18901" s="116"/>
      <c r="R18901" s="116"/>
      <c r="S18901" s="116"/>
      <c r="T18901" s="117"/>
    </row>
    <row r="18902" spans="16:20" x14ac:dyDescent="0.15">
      <c r="P18902" s="115"/>
      <c r="Q18902" s="116"/>
      <c r="R18902" s="116"/>
      <c r="S18902" s="116"/>
      <c r="T18902" s="117"/>
    </row>
    <row r="18903" spans="16:20" x14ac:dyDescent="0.15">
      <c r="P18903" s="115"/>
      <c r="Q18903" s="116"/>
      <c r="R18903" s="116"/>
      <c r="S18903" s="116"/>
      <c r="T18903" s="117"/>
    </row>
    <row r="18904" spans="16:20" x14ac:dyDescent="0.15">
      <c r="P18904" s="115"/>
      <c r="Q18904" s="116"/>
      <c r="R18904" s="116"/>
      <c r="S18904" s="116"/>
      <c r="T18904" s="117"/>
    </row>
    <row r="18905" spans="16:20" x14ac:dyDescent="0.15">
      <c r="P18905" s="115"/>
      <c r="Q18905" s="116"/>
      <c r="R18905" s="116"/>
      <c r="S18905" s="116"/>
      <c r="T18905" s="117"/>
    </row>
    <row r="18906" spans="16:20" x14ac:dyDescent="0.15">
      <c r="P18906" s="115"/>
      <c r="Q18906" s="116"/>
      <c r="R18906" s="116"/>
      <c r="S18906" s="116"/>
      <c r="T18906" s="117"/>
    </row>
    <row r="18907" spans="16:20" x14ac:dyDescent="0.15">
      <c r="P18907" s="115"/>
      <c r="Q18907" s="116"/>
      <c r="R18907" s="116"/>
      <c r="S18907" s="116"/>
      <c r="T18907" s="117"/>
    </row>
    <row r="18908" spans="16:20" x14ac:dyDescent="0.15">
      <c r="P18908" s="115"/>
      <c r="Q18908" s="116"/>
      <c r="R18908" s="116"/>
      <c r="S18908" s="116"/>
      <c r="T18908" s="117"/>
    </row>
    <row r="18909" spans="16:20" x14ac:dyDescent="0.15">
      <c r="P18909" s="115"/>
      <c r="Q18909" s="116"/>
      <c r="R18909" s="116"/>
      <c r="S18909" s="116"/>
      <c r="T18909" s="117"/>
    </row>
    <row r="18910" spans="16:20" x14ac:dyDescent="0.15">
      <c r="P18910" s="115"/>
      <c r="Q18910" s="116"/>
      <c r="R18910" s="116"/>
      <c r="S18910" s="116"/>
      <c r="T18910" s="117"/>
    </row>
    <row r="18911" spans="16:20" x14ac:dyDescent="0.15">
      <c r="P18911" s="115"/>
      <c r="Q18911" s="116"/>
      <c r="R18911" s="116"/>
      <c r="S18911" s="116"/>
      <c r="T18911" s="117"/>
    </row>
    <row r="18912" spans="16:20" x14ac:dyDescent="0.15">
      <c r="P18912" s="115"/>
      <c r="Q18912" s="116"/>
      <c r="R18912" s="116"/>
      <c r="S18912" s="116"/>
      <c r="T18912" s="117"/>
    </row>
    <row r="18913" spans="16:20" x14ac:dyDescent="0.15">
      <c r="P18913" s="115"/>
      <c r="Q18913" s="116"/>
      <c r="R18913" s="116"/>
      <c r="S18913" s="116"/>
      <c r="T18913" s="117"/>
    </row>
    <row r="18914" spans="16:20" x14ac:dyDescent="0.15">
      <c r="P18914" s="115"/>
      <c r="Q18914" s="116"/>
      <c r="R18914" s="116"/>
      <c r="S18914" s="116"/>
      <c r="T18914" s="117"/>
    </row>
    <row r="18915" spans="16:20" x14ac:dyDescent="0.15">
      <c r="P18915" s="115"/>
      <c r="Q18915" s="116"/>
      <c r="R18915" s="116"/>
      <c r="S18915" s="116"/>
      <c r="T18915" s="117"/>
    </row>
    <row r="18916" spans="16:20" x14ac:dyDescent="0.15">
      <c r="P18916" s="115"/>
      <c r="Q18916" s="116"/>
      <c r="R18916" s="116"/>
      <c r="S18916" s="116"/>
      <c r="T18916" s="117"/>
    </row>
    <row r="18917" spans="16:20" x14ac:dyDescent="0.15">
      <c r="P18917" s="115"/>
      <c r="Q18917" s="116"/>
      <c r="R18917" s="116"/>
      <c r="S18917" s="116"/>
      <c r="T18917" s="117"/>
    </row>
    <row r="18918" spans="16:20" x14ac:dyDescent="0.15">
      <c r="P18918" s="115"/>
      <c r="Q18918" s="116"/>
      <c r="R18918" s="116"/>
      <c r="S18918" s="116"/>
      <c r="T18918" s="117"/>
    </row>
    <row r="18919" spans="16:20" x14ac:dyDescent="0.15">
      <c r="P18919" s="115"/>
      <c r="Q18919" s="116"/>
      <c r="R18919" s="116"/>
      <c r="S18919" s="116"/>
      <c r="T18919" s="117"/>
    </row>
    <row r="18920" spans="16:20" x14ac:dyDescent="0.15">
      <c r="P18920" s="115"/>
      <c r="Q18920" s="116"/>
      <c r="R18920" s="116"/>
      <c r="S18920" s="116"/>
      <c r="T18920" s="117"/>
    </row>
    <row r="18921" spans="16:20" x14ac:dyDescent="0.15">
      <c r="P18921" s="115"/>
      <c r="Q18921" s="116"/>
      <c r="R18921" s="116"/>
      <c r="S18921" s="116"/>
      <c r="T18921" s="117"/>
    </row>
    <row r="18922" spans="16:20" x14ac:dyDescent="0.15">
      <c r="P18922" s="115"/>
      <c r="Q18922" s="116"/>
      <c r="R18922" s="116"/>
      <c r="S18922" s="116"/>
      <c r="T18922" s="117"/>
    </row>
    <row r="18923" spans="16:20" x14ac:dyDescent="0.15">
      <c r="P18923" s="115"/>
      <c r="Q18923" s="116"/>
      <c r="R18923" s="116"/>
      <c r="S18923" s="116"/>
      <c r="T18923" s="117"/>
    </row>
    <row r="18924" spans="16:20" x14ac:dyDescent="0.15">
      <c r="P18924" s="115"/>
      <c r="Q18924" s="116"/>
      <c r="R18924" s="116"/>
      <c r="S18924" s="116"/>
      <c r="T18924" s="117"/>
    </row>
    <row r="18925" spans="16:20" x14ac:dyDescent="0.15">
      <c r="P18925" s="115"/>
      <c r="Q18925" s="116"/>
      <c r="R18925" s="116"/>
      <c r="S18925" s="116"/>
      <c r="T18925" s="117"/>
    </row>
    <row r="18926" spans="16:20" x14ac:dyDescent="0.15">
      <c r="P18926" s="115"/>
      <c r="Q18926" s="116"/>
      <c r="R18926" s="116"/>
      <c r="S18926" s="116"/>
      <c r="T18926" s="117"/>
    </row>
    <row r="18927" spans="16:20" x14ac:dyDescent="0.15">
      <c r="P18927" s="115"/>
      <c r="Q18927" s="116"/>
      <c r="R18927" s="116"/>
      <c r="S18927" s="116"/>
      <c r="T18927" s="117"/>
    </row>
    <row r="18928" spans="16:20" x14ac:dyDescent="0.15">
      <c r="P18928" s="115"/>
      <c r="Q18928" s="116"/>
      <c r="R18928" s="116"/>
      <c r="S18928" s="116"/>
      <c r="T18928" s="117"/>
    </row>
    <row r="18929" spans="16:20" x14ac:dyDescent="0.15">
      <c r="P18929" s="115"/>
      <c r="Q18929" s="116"/>
      <c r="R18929" s="116"/>
      <c r="S18929" s="116"/>
      <c r="T18929" s="117"/>
    </row>
    <row r="18930" spans="16:20" x14ac:dyDescent="0.15">
      <c r="P18930" s="115"/>
      <c r="Q18930" s="116"/>
      <c r="R18930" s="116"/>
      <c r="S18930" s="116"/>
      <c r="T18930" s="117"/>
    </row>
    <row r="18931" spans="16:20" x14ac:dyDescent="0.15">
      <c r="P18931" s="115"/>
      <c r="Q18931" s="116"/>
      <c r="R18931" s="116"/>
      <c r="S18931" s="116"/>
      <c r="T18931" s="117"/>
    </row>
    <row r="18932" spans="16:20" x14ac:dyDescent="0.15">
      <c r="P18932" s="115"/>
      <c r="Q18932" s="116"/>
      <c r="R18932" s="116"/>
      <c r="S18932" s="116"/>
      <c r="T18932" s="117"/>
    </row>
    <row r="18933" spans="16:20" x14ac:dyDescent="0.15">
      <c r="P18933" s="115"/>
      <c r="Q18933" s="116"/>
      <c r="R18933" s="116"/>
      <c r="S18933" s="116"/>
      <c r="T18933" s="117"/>
    </row>
    <row r="18934" spans="16:20" x14ac:dyDescent="0.15">
      <c r="P18934" s="115"/>
      <c r="Q18934" s="116"/>
      <c r="R18934" s="116"/>
      <c r="S18934" s="116"/>
      <c r="T18934" s="117"/>
    </row>
    <row r="18935" spans="16:20" x14ac:dyDescent="0.15">
      <c r="P18935" s="115"/>
      <c r="Q18935" s="116"/>
      <c r="R18935" s="116"/>
      <c r="S18935" s="116"/>
      <c r="T18935" s="117"/>
    </row>
    <row r="18936" spans="16:20" x14ac:dyDescent="0.15">
      <c r="P18936" s="115"/>
      <c r="Q18936" s="116"/>
      <c r="R18936" s="116"/>
      <c r="S18936" s="116"/>
      <c r="T18936" s="117"/>
    </row>
    <row r="18937" spans="16:20" x14ac:dyDescent="0.15">
      <c r="P18937" s="115"/>
      <c r="Q18937" s="116"/>
      <c r="R18937" s="116"/>
      <c r="S18937" s="116"/>
      <c r="T18937" s="117"/>
    </row>
    <row r="18938" spans="16:20" x14ac:dyDescent="0.15">
      <c r="P18938" s="115"/>
      <c r="Q18938" s="116"/>
      <c r="R18938" s="116"/>
      <c r="S18938" s="116"/>
      <c r="T18938" s="117"/>
    </row>
    <row r="18939" spans="16:20" x14ac:dyDescent="0.15">
      <c r="P18939" s="115"/>
      <c r="Q18939" s="116"/>
      <c r="R18939" s="116"/>
      <c r="S18939" s="116"/>
      <c r="T18939" s="117"/>
    </row>
    <row r="18940" spans="16:20" x14ac:dyDescent="0.15">
      <c r="P18940" s="115"/>
      <c r="Q18940" s="116"/>
      <c r="R18940" s="116"/>
      <c r="S18940" s="116"/>
      <c r="T18940" s="117"/>
    </row>
    <row r="18941" spans="16:20" x14ac:dyDescent="0.15">
      <c r="P18941" s="115"/>
      <c r="Q18941" s="116"/>
      <c r="R18941" s="116"/>
      <c r="S18941" s="116"/>
      <c r="T18941" s="117"/>
    </row>
    <row r="18942" spans="16:20" x14ac:dyDescent="0.15">
      <c r="P18942" s="115"/>
      <c r="Q18942" s="116"/>
      <c r="R18942" s="116"/>
      <c r="S18942" s="116"/>
      <c r="T18942" s="117"/>
    </row>
    <row r="18943" spans="16:20" x14ac:dyDescent="0.15">
      <c r="P18943" s="115"/>
      <c r="Q18943" s="116"/>
      <c r="R18943" s="116"/>
      <c r="S18943" s="116"/>
      <c r="T18943" s="117"/>
    </row>
    <row r="18944" spans="16:20" x14ac:dyDescent="0.15">
      <c r="P18944" s="115"/>
      <c r="Q18944" s="116"/>
      <c r="R18944" s="116"/>
      <c r="S18944" s="116"/>
      <c r="T18944" s="117"/>
    </row>
    <row r="18945" spans="16:20" x14ac:dyDescent="0.15">
      <c r="P18945" s="115"/>
      <c r="Q18945" s="116"/>
      <c r="R18945" s="116"/>
      <c r="S18945" s="116"/>
      <c r="T18945" s="117"/>
    </row>
    <row r="18946" spans="16:20" x14ac:dyDescent="0.15">
      <c r="P18946" s="115"/>
      <c r="Q18946" s="116"/>
      <c r="R18946" s="116"/>
      <c r="S18946" s="116"/>
      <c r="T18946" s="117"/>
    </row>
    <row r="18947" spans="16:20" x14ac:dyDescent="0.15">
      <c r="P18947" s="115"/>
      <c r="Q18947" s="116"/>
      <c r="R18947" s="116"/>
      <c r="S18947" s="116"/>
      <c r="T18947" s="117"/>
    </row>
    <row r="18948" spans="16:20" x14ac:dyDescent="0.15">
      <c r="P18948" s="115"/>
      <c r="Q18948" s="116"/>
      <c r="R18948" s="116"/>
      <c r="S18948" s="116"/>
      <c r="T18948" s="117"/>
    </row>
    <row r="18949" spans="16:20" x14ac:dyDescent="0.15">
      <c r="P18949" s="115"/>
      <c r="Q18949" s="116"/>
      <c r="R18949" s="116"/>
      <c r="S18949" s="116"/>
      <c r="T18949" s="117"/>
    </row>
    <row r="18950" spans="16:20" x14ac:dyDescent="0.15">
      <c r="P18950" s="115"/>
      <c r="Q18950" s="116"/>
      <c r="R18950" s="116"/>
      <c r="S18950" s="116"/>
      <c r="T18950" s="117"/>
    </row>
    <row r="18951" spans="16:20" x14ac:dyDescent="0.15">
      <c r="P18951" s="115"/>
      <c r="Q18951" s="116"/>
      <c r="R18951" s="116"/>
      <c r="S18951" s="116"/>
      <c r="T18951" s="117"/>
    </row>
    <row r="18952" spans="16:20" x14ac:dyDescent="0.15">
      <c r="P18952" s="115"/>
      <c r="Q18952" s="116"/>
      <c r="R18952" s="116"/>
      <c r="S18952" s="116"/>
      <c r="T18952" s="117"/>
    </row>
    <row r="18953" spans="16:20" x14ac:dyDescent="0.15">
      <c r="P18953" s="115"/>
      <c r="Q18953" s="116"/>
      <c r="R18953" s="116"/>
      <c r="S18953" s="116"/>
      <c r="T18953" s="117"/>
    </row>
    <row r="18954" spans="16:20" x14ac:dyDescent="0.15">
      <c r="P18954" s="115"/>
      <c r="Q18954" s="116"/>
      <c r="R18954" s="116"/>
      <c r="S18954" s="116"/>
      <c r="T18954" s="117"/>
    </row>
    <row r="18955" spans="16:20" x14ac:dyDescent="0.15">
      <c r="P18955" s="115"/>
      <c r="Q18955" s="116"/>
      <c r="R18955" s="116"/>
      <c r="S18955" s="116"/>
      <c r="T18955" s="117"/>
    </row>
    <row r="18956" spans="16:20" x14ac:dyDescent="0.15">
      <c r="P18956" s="115"/>
      <c r="Q18956" s="116"/>
      <c r="R18956" s="116"/>
      <c r="S18956" s="116"/>
      <c r="T18956" s="117"/>
    </row>
    <row r="18957" spans="16:20" x14ac:dyDescent="0.15">
      <c r="P18957" s="115"/>
      <c r="Q18957" s="116"/>
      <c r="R18957" s="116"/>
      <c r="S18957" s="116"/>
      <c r="T18957" s="117"/>
    </row>
    <row r="18958" spans="16:20" x14ac:dyDescent="0.15">
      <c r="P18958" s="115"/>
      <c r="Q18958" s="116"/>
      <c r="R18958" s="116"/>
      <c r="S18958" s="116"/>
      <c r="T18958" s="117"/>
    </row>
    <row r="18959" spans="16:20" x14ac:dyDescent="0.15">
      <c r="P18959" s="115"/>
      <c r="Q18959" s="116"/>
      <c r="R18959" s="116"/>
      <c r="S18959" s="116"/>
      <c r="T18959" s="117"/>
    </row>
    <row r="18960" spans="16:20" x14ac:dyDescent="0.15">
      <c r="P18960" s="115"/>
      <c r="Q18960" s="116"/>
      <c r="R18960" s="116"/>
      <c r="S18960" s="116"/>
      <c r="T18960" s="117"/>
    </row>
    <row r="18961" spans="16:20" x14ac:dyDescent="0.15">
      <c r="P18961" s="115"/>
      <c r="Q18961" s="116"/>
      <c r="R18961" s="116"/>
      <c r="S18961" s="116"/>
      <c r="T18961" s="117"/>
    </row>
    <row r="18962" spans="16:20" x14ac:dyDescent="0.15">
      <c r="P18962" s="115"/>
      <c r="Q18962" s="116"/>
      <c r="R18962" s="116"/>
      <c r="S18962" s="116"/>
      <c r="T18962" s="117"/>
    </row>
    <row r="18963" spans="16:20" x14ac:dyDescent="0.15">
      <c r="P18963" s="115"/>
      <c r="Q18963" s="116"/>
      <c r="R18963" s="116"/>
      <c r="S18963" s="116"/>
      <c r="T18963" s="117"/>
    </row>
    <row r="18964" spans="16:20" x14ac:dyDescent="0.15">
      <c r="P18964" s="115"/>
      <c r="Q18964" s="116"/>
      <c r="R18964" s="116"/>
      <c r="S18964" s="116"/>
      <c r="T18964" s="117"/>
    </row>
    <row r="18965" spans="16:20" x14ac:dyDescent="0.15">
      <c r="P18965" s="115"/>
      <c r="Q18965" s="116"/>
      <c r="R18965" s="116"/>
      <c r="S18965" s="116"/>
      <c r="T18965" s="117"/>
    </row>
    <row r="18966" spans="16:20" x14ac:dyDescent="0.15">
      <c r="P18966" s="115"/>
      <c r="Q18966" s="116"/>
      <c r="R18966" s="116"/>
      <c r="S18966" s="116"/>
      <c r="T18966" s="117"/>
    </row>
    <row r="18967" spans="16:20" x14ac:dyDescent="0.15">
      <c r="P18967" s="115"/>
      <c r="Q18967" s="116"/>
      <c r="R18967" s="116"/>
      <c r="S18967" s="116"/>
      <c r="T18967" s="117"/>
    </row>
    <row r="18968" spans="16:20" x14ac:dyDescent="0.15">
      <c r="P18968" s="115"/>
      <c r="Q18968" s="116"/>
      <c r="R18968" s="116"/>
      <c r="S18968" s="116"/>
      <c r="T18968" s="117"/>
    </row>
    <row r="18969" spans="16:20" x14ac:dyDescent="0.15">
      <c r="P18969" s="115"/>
      <c r="Q18969" s="116"/>
      <c r="R18969" s="116"/>
      <c r="S18969" s="116"/>
      <c r="T18969" s="117"/>
    </row>
    <row r="18970" spans="16:20" x14ac:dyDescent="0.15">
      <c r="P18970" s="115"/>
      <c r="Q18970" s="116"/>
      <c r="R18970" s="116"/>
      <c r="S18970" s="116"/>
      <c r="T18970" s="117"/>
    </row>
    <row r="18971" spans="16:20" x14ac:dyDescent="0.15">
      <c r="P18971" s="115"/>
      <c r="Q18971" s="116"/>
      <c r="R18971" s="116"/>
      <c r="S18971" s="116"/>
      <c r="T18971" s="117"/>
    </row>
    <row r="18972" spans="16:20" x14ac:dyDescent="0.15">
      <c r="P18972" s="115"/>
      <c r="Q18972" s="116"/>
      <c r="R18972" s="116"/>
      <c r="S18972" s="116"/>
      <c r="T18972" s="117"/>
    </row>
    <row r="18973" spans="16:20" x14ac:dyDescent="0.15">
      <c r="P18973" s="115"/>
      <c r="Q18973" s="116"/>
      <c r="R18973" s="116"/>
      <c r="S18973" s="116"/>
      <c r="T18973" s="117"/>
    </row>
    <row r="18974" spans="16:20" x14ac:dyDescent="0.15">
      <c r="P18974" s="115"/>
      <c r="Q18974" s="116"/>
      <c r="R18974" s="116"/>
      <c r="S18974" s="116"/>
      <c r="T18974" s="117"/>
    </row>
    <row r="18975" spans="16:20" x14ac:dyDescent="0.15">
      <c r="P18975" s="115"/>
      <c r="Q18975" s="116"/>
      <c r="R18975" s="116"/>
      <c r="S18975" s="116"/>
      <c r="T18975" s="117"/>
    </row>
    <row r="18976" spans="16:20" x14ac:dyDescent="0.15">
      <c r="P18976" s="115"/>
      <c r="Q18976" s="116"/>
      <c r="R18976" s="116"/>
      <c r="S18976" s="116"/>
      <c r="T18976" s="117"/>
    </row>
    <row r="18977" spans="16:20" x14ac:dyDescent="0.15">
      <c r="P18977" s="115"/>
      <c r="Q18977" s="116"/>
      <c r="R18977" s="116"/>
      <c r="S18977" s="116"/>
      <c r="T18977" s="117"/>
    </row>
    <row r="18978" spans="16:20" x14ac:dyDescent="0.15">
      <c r="P18978" s="115"/>
      <c r="Q18978" s="116"/>
      <c r="R18978" s="116"/>
      <c r="S18978" s="116"/>
      <c r="T18978" s="117"/>
    </row>
    <row r="18979" spans="16:20" x14ac:dyDescent="0.15">
      <c r="P18979" s="115"/>
      <c r="Q18979" s="116"/>
      <c r="R18979" s="116"/>
      <c r="S18979" s="116"/>
      <c r="T18979" s="117"/>
    </row>
    <row r="18980" spans="16:20" x14ac:dyDescent="0.15">
      <c r="P18980" s="115"/>
      <c r="Q18980" s="116"/>
      <c r="R18980" s="116"/>
      <c r="S18980" s="116"/>
      <c r="T18980" s="117"/>
    </row>
    <row r="18981" spans="16:20" x14ac:dyDescent="0.15">
      <c r="P18981" s="115"/>
      <c r="Q18981" s="116"/>
      <c r="R18981" s="116"/>
      <c r="S18981" s="116"/>
      <c r="T18981" s="117"/>
    </row>
    <row r="18982" spans="16:20" x14ac:dyDescent="0.15">
      <c r="P18982" s="115"/>
      <c r="Q18982" s="116"/>
      <c r="R18982" s="116"/>
      <c r="S18982" s="116"/>
      <c r="T18982" s="117"/>
    </row>
    <row r="18983" spans="16:20" x14ac:dyDescent="0.15">
      <c r="P18983" s="115"/>
      <c r="Q18983" s="116"/>
      <c r="R18983" s="116"/>
      <c r="S18983" s="116"/>
      <c r="T18983" s="117"/>
    </row>
    <row r="18984" spans="16:20" x14ac:dyDescent="0.15">
      <c r="P18984" s="115"/>
      <c r="Q18984" s="116"/>
      <c r="R18984" s="116"/>
      <c r="S18984" s="116"/>
      <c r="T18984" s="117"/>
    </row>
    <row r="18985" spans="16:20" x14ac:dyDescent="0.15">
      <c r="P18985" s="115"/>
      <c r="Q18985" s="116"/>
      <c r="R18985" s="116"/>
      <c r="S18985" s="116"/>
      <c r="T18985" s="117"/>
    </row>
    <row r="18986" spans="16:20" x14ac:dyDescent="0.15">
      <c r="P18986" s="115"/>
      <c r="Q18986" s="116"/>
      <c r="R18986" s="116"/>
      <c r="S18986" s="116"/>
      <c r="T18986" s="117"/>
    </row>
    <row r="18987" spans="16:20" x14ac:dyDescent="0.15">
      <c r="P18987" s="115"/>
      <c r="Q18987" s="116"/>
      <c r="R18987" s="116"/>
      <c r="S18987" s="116"/>
      <c r="T18987" s="117"/>
    </row>
    <row r="18988" spans="16:20" x14ac:dyDescent="0.15">
      <c r="P18988" s="115"/>
      <c r="Q18988" s="116"/>
      <c r="R18988" s="116"/>
      <c r="S18988" s="116"/>
      <c r="T18988" s="117"/>
    </row>
    <row r="18989" spans="16:20" x14ac:dyDescent="0.15">
      <c r="P18989" s="115"/>
      <c r="Q18989" s="116"/>
      <c r="R18989" s="116"/>
      <c r="S18989" s="116"/>
      <c r="T18989" s="117"/>
    </row>
    <row r="18990" spans="16:20" x14ac:dyDescent="0.15">
      <c r="P18990" s="115"/>
      <c r="Q18990" s="116"/>
      <c r="R18990" s="116"/>
      <c r="S18990" s="116"/>
      <c r="T18990" s="117"/>
    </row>
    <row r="18991" spans="16:20" x14ac:dyDescent="0.15">
      <c r="P18991" s="115"/>
      <c r="Q18991" s="116"/>
      <c r="R18991" s="116"/>
      <c r="S18991" s="116"/>
      <c r="T18991" s="117"/>
    </row>
    <row r="18992" spans="16:20" x14ac:dyDescent="0.15">
      <c r="P18992" s="115"/>
      <c r="Q18992" s="116"/>
      <c r="R18992" s="116"/>
      <c r="S18992" s="116"/>
      <c r="T18992" s="117"/>
    </row>
    <row r="18993" spans="16:20" x14ac:dyDescent="0.15">
      <c r="P18993" s="115"/>
      <c r="Q18993" s="116"/>
      <c r="R18993" s="116"/>
      <c r="S18993" s="116"/>
      <c r="T18993" s="117"/>
    </row>
    <row r="18994" spans="16:20" x14ac:dyDescent="0.15">
      <c r="P18994" s="115"/>
      <c r="Q18994" s="116"/>
      <c r="R18994" s="116"/>
      <c r="S18994" s="116"/>
      <c r="T18994" s="117"/>
    </row>
    <row r="18995" spans="16:20" x14ac:dyDescent="0.15">
      <c r="P18995" s="115"/>
      <c r="Q18995" s="116"/>
      <c r="R18995" s="116"/>
      <c r="S18995" s="116"/>
      <c r="T18995" s="117"/>
    </row>
    <row r="18996" spans="16:20" x14ac:dyDescent="0.15">
      <c r="P18996" s="115"/>
      <c r="Q18996" s="116"/>
      <c r="R18996" s="116"/>
      <c r="S18996" s="116"/>
      <c r="T18996" s="117"/>
    </row>
    <row r="18997" spans="16:20" x14ac:dyDescent="0.15">
      <c r="P18997" s="115"/>
      <c r="Q18997" s="116"/>
      <c r="R18997" s="116"/>
      <c r="S18997" s="116"/>
      <c r="T18997" s="117"/>
    </row>
    <row r="18998" spans="16:20" x14ac:dyDescent="0.15">
      <c r="P18998" s="115"/>
      <c r="Q18998" s="116"/>
      <c r="R18998" s="116"/>
      <c r="S18998" s="116"/>
      <c r="T18998" s="117"/>
    </row>
    <row r="18999" spans="16:20" x14ac:dyDescent="0.15">
      <c r="P18999" s="115"/>
      <c r="Q18999" s="116"/>
      <c r="R18999" s="116"/>
      <c r="S18999" s="116"/>
      <c r="T18999" s="117"/>
    </row>
    <row r="19000" spans="16:20" x14ac:dyDescent="0.15">
      <c r="P19000" s="115"/>
      <c r="Q19000" s="116"/>
      <c r="R19000" s="116"/>
      <c r="S19000" s="116"/>
      <c r="T19000" s="117"/>
    </row>
    <row r="19001" spans="16:20" x14ac:dyDescent="0.15">
      <c r="P19001" s="115"/>
      <c r="Q19001" s="116"/>
      <c r="R19001" s="116"/>
      <c r="S19001" s="116"/>
      <c r="T19001" s="117"/>
    </row>
    <row r="19002" spans="16:20" x14ac:dyDescent="0.15">
      <c r="P19002" s="115"/>
      <c r="Q19002" s="116"/>
      <c r="R19002" s="116"/>
      <c r="S19002" s="116"/>
      <c r="T19002" s="117"/>
    </row>
    <row r="19003" spans="16:20" x14ac:dyDescent="0.15">
      <c r="P19003" s="115"/>
      <c r="Q19003" s="116"/>
      <c r="R19003" s="116"/>
      <c r="S19003" s="116"/>
      <c r="T19003" s="117"/>
    </row>
    <row r="19004" spans="16:20" x14ac:dyDescent="0.15">
      <c r="P19004" s="115"/>
      <c r="Q19004" s="116"/>
      <c r="R19004" s="116"/>
      <c r="S19004" s="116"/>
      <c r="T19004" s="117"/>
    </row>
    <row r="19005" spans="16:20" x14ac:dyDescent="0.15">
      <c r="P19005" s="115"/>
      <c r="Q19005" s="116"/>
      <c r="R19005" s="116"/>
      <c r="S19005" s="116"/>
      <c r="T19005" s="117"/>
    </row>
    <row r="19006" spans="16:20" x14ac:dyDescent="0.15">
      <c r="P19006" s="115"/>
      <c r="Q19006" s="116"/>
      <c r="R19006" s="116"/>
      <c r="S19006" s="116"/>
      <c r="T19006" s="117"/>
    </row>
    <row r="19007" spans="16:20" x14ac:dyDescent="0.15">
      <c r="P19007" s="115"/>
      <c r="Q19007" s="116"/>
      <c r="R19007" s="116"/>
      <c r="S19007" s="116"/>
      <c r="T19007" s="117"/>
    </row>
    <row r="19008" spans="16:20" x14ac:dyDescent="0.15">
      <c r="P19008" s="115"/>
      <c r="Q19008" s="116"/>
      <c r="R19008" s="116"/>
      <c r="S19008" s="116"/>
      <c r="T19008" s="117"/>
    </row>
    <row r="19009" spans="16:20" x14ac:dyDescent="0.15">
      <c r="P19009" s="115"/>
      <c r="Q19009" s="116"/>
      <c r="R19009" s="116"/>
      <c r="S19009" s="116"/>
      <c r="T19009" s="117"/>
    </row>
    <row r="19010" spans="16:20" x14ac:dyDescent="0.15">
      <c r="P19010" s="115"/>
      <c r="Q19010" s="116"/>
      <c r="R19010" s="116"/>
      <c r="S19010" s="116"/>
      <c r="T19010" s="117"/>
    </row>
    <row r="19011" spans="16:20" x14ac:dyDescent="0.15">
      <c r="P19011" s="115"/>
      <c r="Q19011" s="116"/>
      <c r="R19011" s="116"/>
      <c r="S19011" s="116"/>
      <c r="T19011" s="117"/>
    </row>
    <row r="19012" spans="16:20" x14ac:dyDescent="0.15">
      <c r="P19012" s="115"/>
      <c r="Q19012" s="116"/>
      <c r="R19012" s="116"/>
      <c r="S19012" s="116"/>
      <c r="T19012" s="117"/>
    </row>
    <row r="19013" spans="16:20" x14ac:dyDescent="0.15">
      <c r="P19013" s="115"/>
      <c r="Q19013" s="116"/>
      <c r="R19013" s="116"/>
      <c r="S19013" s="116"/>
      <c r="T19013" s="117"/>
    </row>
    <row r="19014" spans="16:20" x14ac:dyDescent="0.15">
      <c r="P19014" s="115"/>
      <c r="Q19014" s="116"/>
      <c r="R19014" s="116"/>
      <c r="S19014" s="116"/>
      <c r="T19014" s="117"/>
    </row>
    <row r="19015" spans="16:20" x14ac:dyDescent="0.15">
      <c r="P19015" s="115"/>
      <c r="Q19015" s="116"/>
      <c r="R19015" s="116"/>
      <c r="S19015" s="116"/>
      <c r="T19015" s="117"/>
    </row>
    <row r="19016" spans="16:20" x14ac:dyDescent="0.15">
      <c r="P19016" s="115"/>
      <c r="Q19016" s="116"/>
      <c r="R19016" s="116"/>
      <c r="S19016" s="116"/>
      <c r="T19016" s="117"/>
    </row>
    <row r="19017" spans="16:20" x14ac:dyDescent="0.15">
      <c r="P19017" s="115"/>
      <c r="Q19017" s="116"/>
      <c r="R19017" s="116"/>
      <c r="S19017" s="116"/>
      <c r="T19017" s="117"/>
    </row>
    <row r="19018" spans="16:20" x14ac:dyDescent="0.15">
      <c r="P19018" s="115"/>
      <c r="Q19018" s="116"/>
      <c r="R19018" s="116"/>
      <c r="S19018" s="116"/>
      <c r="T19018" s="117"/>
    </row>
    <row r="19019" spans="16:20" x14ac:dyDescent="0.15">
      <c r="P19019" s="115"/>
      <c r="Q19019" s="116"/>
      <c r="R19019" s="116"/>
      <c r="S19019" s="116"/>
      <c r="T19019" s="117"/>
    </row>
    <row r="19020" spans="16:20" x14ac:dyDescent="0.15">
      <c r="P19020" s="115"/>
      <c r="Q19020" s="116"/>
      <c r="R19020" s="116"/>
      <c r="S19020" s="116"/>
      <c r="T19020" s="117"/>
    </row>
    <row r="19021" spans="16:20" x14ac:dyDescent="0.15">
      <c r="P19021" s="115"/>
      <c r="Q19021" s="116"/>
      <c r="R19021" s="116"/>
      <c r="S19021" s="116"/>
      <c r="T19021" s="117"/>
    </row>
    <row r="19022" spans="16:20" x14ac:dyDescent="0.15">
      <c r="P19022" s="115"/>
      <c r="Q19022" s="116"/>
      <c r="R19022" s="116"/>
      <c r="S19022" s="116"/>
      <c r="T19022" s="117"/>
    </row>
    <row r="19023" spans="16:20" x14ac:dyDescent="0.15">
      <c r="P19023" s="115"/>
      <c r="Q19023" s="116"/>
      <c r="R19023" s="116"/>
      <c r="S19023" s="116"/>
      <c r="T19023" s="117"/>
    </row>
    <row r="19024" spans="16:20" x14ac:dyDescent="0.15">
      <c r="P19024" s="115"/>
      <c r="Q19024" s="116"/>
      <c r="R19024" s="116"/>
      <c r="S19024" s="116"/>
      <c r="T19024" s="117"/>
    </row>
    <row r="19025" spans="16:20" x14ac:dyDescent="0.15">
      <c r="P19025" s="115"/>
      <c r="Q19025" s="116"/>
      <c r="R19025" s="116"/>
      <c r="S19025" s="116"/>
      <c r="T19025" s="117"/>
    </row>
    <row r="19026" spans="16:20" x14ac:dyDescent="0.15">
      <c r="P19026" s="115"/>
      <c r="Q19026" s="116"/>
      <c r="R19026" s="116"/>
      <c r="S19026" s="116"/>
      <c r="T19026" s="117"/>
    </row>
    <row r="19027" spans="16:20" x14ac:dyDescent="0.15">
      <c r="P19027" s="115"/>
      <c r="Q19027" s="116"/>
      <c r="R19027" s="116"/>
      <c r="S19027" s="116"/>
      <c r="T19027" s="117"/>
    </row>
    <row r="19028" spans="16:20" x14ac:dyDescent="0.15">
      <c r="P19028" s="115"/>
      <c r="Q19028" s="116"/>
      <c r="R19028" s="116"/>
      <c r="S19028" s="116"/>
      <c r="T19028" s="117"/>
    </row>
    <row r="19029" spans="16:20" x14ac:dyDescent="0.15">
      <c r="P19029" s="115"/>
      <c r="Q19029" s="116"/>
      <c r="R19029" s="116"/>
      <c r="S19029" s="116"/>
      <c r="T19029" s="117"/>
    </row>
    <row r="19030" spans="16:20" x14ac:dyDescent="0.15">
      <c r="P19030" s="115"/>
      <c r="Q19030" s="116"/>
      <c r="R19030" s="116"/>
      <c r="S19030" s="116"/>
      <c r="T19030" s="117"/>
    </row>
    <row r="19031" spans="16:20" x14ac:dyDescent="0.15">
      <c r="P19031" s="115"/>
      <c r="Q19031" s="116"/>
      <c r="R19031" s="116"/>
      <c r="S19031" s="116"/>
      <c r="T19031" s="117"/>
    </row>
    <row r="19032" spans="16:20" x14ac:dyDescent="0.15">
      <c r="P19032" s="115"/>
      <c r="Q19032" s="116"/>
      <c r="R19032" s="116"/>
      <c r="S19032" s="116"/>
      <c r="T19032" s="117"/>
    </row>
    <row r="19033" spans="16:20" x14ac:dyDescent="0.15">
      <c r="P19033" s="115"/>
      <c r="Q19033" s="116"/>
      <c r="R19033" s="116"/>
      <c r="S19033" s="116"/>
      <c r="T19033" s="117"/>
    </row>
    <row r="19034" spans="16:20" x14ac:dyDescent="0.15">
      <c r="P19034" s="115"/>
      <c r="Q19034" s="116"/>
      <c r="R19034" s="116"/>
      <c r="S19034" s="116"/>
      <c r="T19034" s="117"/>
    </row>
    <row r="19035" spans="16:20" x14ac:dyDescent="0.15">
      <c r="P19035" s="115"/>
      <c r="Q19035" s="116"/>
      <c r="R19035" s="116"/>
      <c r="S19035" s="116"/>
      <c r="T19035" s="117"/>
    </row>
    <row r="19036" spans="16:20" x14ac:dyDescent="0.15">
      <c r="P19036" s="115"/>
      <c r="Q19036" s="116"/>
      <c r="R19036" s="116"/>
      <c r="S19036" s="116"/>
      <c r="T19036" s="117"/>
    </row>
    <row r="19037" spans="16:20" x14ac:dyDescent="0.15">
      <c r="P19037" s="115"/>
      <c r="Q19037" s="116"/>
      <c r="R19037" s="116"/>
      <c r="S19037" s="116"/>
      <c r="T19037" s="117"/>
    </row>
    <row r="19038" spans="16:20" x14ac:dyDescent="0.15">
      <c r="P19038" s="115"/>
      <c r="Q19038" s="116"/>
      <c r="R19038" s="116"/>
      <c r="S19038" s="116"/>
      <c r="T19038" s="117"/>
    </row>
    <row r="19039" spans="16:20" x14ac:dyDescent="0.15">
      <c r="P19039" s="115"/>
      <c r="Q19039" s="116"/>
      <c r="R19039" s="116"/>
      <c r="S19039" s="116"/>
      <c r="T19039" s="117"/>
    </row>
    <row r="19040" spans="16:20" x14ac:dyDescent="0.15">
      <c r="P19040" s="115"/>
      <c r="Q19040" s="116"/>
      <c r="R19040" s="116"/>
      <c r="S19040" s="116"/>
      <c r="T19040" s="117"/>
    </row>
    <row r="19041" spans="16:20" x14ac:dyDescent="0.15">
      <c r="P19041" s="115"/>
      <c r="Q19041" s="116"/>
      <c r="R19041" s="116"/>
      <c r="S19041" s="116"/>
      <c r="T19041" s="117"/>
    </row>
    <row r="19042" spans="16:20" x14ac:dyDescent="0.15">
      <c r="P19042" s="115"/>
      <c r="Q19042" s="116"/>
      <c r="R19042" s="116"/>
      <c r="S19042" s="116"/>
      <c r="T19042" s="117"/>
    </row>
    <row r="19043" spans="16:20" x14ac:dyDescent="0.15">
      <c r="P19043" s="115"/>
      <c r="Q19043" s="116"/>
      <c r="R19043" s="116"/>
      <c r="S19043" s="116"/>
      <c r="T19043" s="117"/>
    </row>
    <row r="19044" spans="16:20" x14ac:dyDescent="0.15">
      <c r="P19044" s="115"/>
      <c r="Q19044" s="116"/>
      <c r="R19044" s="116"/>
      <c r="S19044" s="116"/>
      <c r="T19044" s="117"/>
    </row>
    <row r="19045" spans="16:20" x14ac:dyDescent="0.15">
      <c r="P19045" s="115"/>
      <c r="Q19045" s="116"/>
      <c r="R19045" s="116"/>
      <c r="S19045" s="116"/>
      <c r="T19045" s="117"/>
    </row>
    <row r="19046" spans="16:20" x14ac:dyDescent="0.15">
      <c r="P19046" s="115"/>
      <c r="Q19046" s="116"/>
      <c r="R19046" s="116"/>
      <c r="S19046" s="116"/>
      <c r="T19046" s="117"/>
    </row>
    <row r="19047" spans="16:20" x14ac:dyDescent="0.15">
      <c r="P19047" s="115"/>
      <c r="Q19047" s="116"/>
      <c r="R19047" s="116"/>
      <c r="S19047" s="116"/>
      <c r="T19047" s="117"/>
    </row>
    <row r="19048" spans="16:20" x14ac:dyDescent="0.15">
      <c r="P19048" s="115"/>
      <c r="Q19048" s="116"/>
      <c r="R19048" s="116"/>
      <c r="S19048" s="116"/>
      <c r="T19048" s="117"/>
    </row>
    <row r="19049" spans="16:20" x14ac:dyDescent="0.15">
      <c r="P19049" s="115"/>
      <c r="Q19049" s="116"/>
      <c r="R19049" s="116"/>
      <c r="S19049" s="116"/>
      <c r="T19049" s="117"/>
    </row>
    <row r="19050" spans="16:20" x14ac:dyDescent="0.15">
      <c r="P19050" s="115"/>
      <c r="Q19050" s="116"/>
      <c r="R19050" s="116"/>
      <c r="S19050" s="116"/>
      <c r="T19050" s="117"/>
    </row>
    <row r="19051" spans="16:20" x14ac:dyDescent="0.15">
      <c r="P19051" s="115"/>
      <c r="Q19051" s="116"/>
      <c r="R19051" s="116"/>
      <c r="S19051" s="116"/>
      <c r="T19051" s="117"/>
    </row>
    <row r="19052" spans="16:20" x14ac:dyDescent="0.15">
      <c r="P19052" s="115"/>
      <c r="Q19052" s="116"/>
      <c r="R19052" s="116"/>
      <c r="S19052" s="116"/>
      <c r="T19052" s="117"/>
    </row>
    <row r="19053" spans="16:20" x14ac:dyDescent="0.15">
      <c r="P19053" s="115"/>
      <c r="Q19053" s="116"/>
      <c r="R19053" s="116"/>
      <c r="S19053" s="116"/>
      <c r="T19053" s="117"/>
    </row>
    <row r="19054" spans="16:20" x14ac:dyDescent="0.15">
      <c r="P19054" s="115"/>
      <c r="Q19054" s="116"/>
      <c r="R19054" s="116"/>
      <c r="S19054" s="116"/>
      <c r="T19054" s="117"/>
    </row>
    <row r="19055" spans="16:20" x14ac:dyDescent="0.15">
      <c r="P19055" s="115"/>
      <c r="Q19055" s="116"/>
      <c r="R19055" s="116"/>
      <c r="S19055" s="116"/>
      <c r="T19055" s="117"/>
    </row>
    <row r="19056" spans="16:20" x14ac:dyDescent="0.15">
      <c r="P19056" s="115"/>
      <c r="Q19056" s="116"/>
      <c r="R19056" s="116"/>
      <c r="S19056" s="116"/>
      <c r="T19056" s="117"/>
    </row>
    <row r="19057" spans="16:20" x14ac:dyDescent="0.15">
      <c r="P19057" s="115"/>
      <c r="Q19057" s="116"/>
      <c r="R19057" s="116"/>
      <c r="S19057" s="116"/>
      <c r="T19057" s="117"/>
    </row>
    <row r="19058" spans="16:20" x14ac:dyDescent="0.15">
      <c r="P19058" s="115"/>
      <c r="Q19058" s="116"/>
      <c r="R19058" s="116"/>
      <c r="S19058" s="116"/>
      <c r="T19058" s="117"/>
    </row>
    <row r="19059" spans="16:20" x14ac:dyDescent="0.15">
      <c r="P19059" s="115"/>
      <c r="Q19059" s="116"/>
      <c r="R19059" s="116"/>
      <c r="S19059" s="116"/>
      <c r="T19059" s="117"/>
    </row>
    <row r="19060" spans="16:20" x14ac:dyDescent="0.15">
      <c r="P19060" s="115"/>
      <c r="Q19060" s="116"/>
      <c r="R19060" s="116"/>
      <c r="S19060" s="116"/>
      <c r="T19060" s="117"/>
    </row>
    <row r="19061" spans="16:20" x14ac:dyDescent="0.15">
      <c r="P19061" s="115"/>
      <c r="Q19061" s="116"/>
      <c r="R19061" s="116"/>
      <c r="S19061" s="116"/>
      <c r="T19061" s="117"/>
    </row>
    <row r="19062" spans="16:20" x14ac:dyDescent="0.15">
      <c r="P19062" s="115"/>
      <c r="Q19062" s="116"/>
      <c r="R19062" s="116"/>
      <c r="S19062" s="116"/>
      <c r="T19062" s="117"/>
    </row>
    <row r="19063" spans="16:20" x14ac:dyDescent="0.15">
      <c r="P19063" s="115"/>
      <c r="Q19063" s="116"/>
      <c r="R19063" s="116"/>
      <c r="S19063" s="116"/>
      <c r="T19063" s="117"/>
    </row>
    <row r="19064" spans="16:20" x14ac:dyDescent="0.15">
      <c r="P19064" s="115"/>
      <c r="Q19064" s="116"/>
      <c r="R19064" s="116"/>
      <c r="S19064" s="116"/>
      <c r="T19064" s="117"/>
    </row>
    <row r="19065" spans="16:20" x14ac:dyDescent="0.15">
      <c r="P19065" s="115"/>
      <c r="Q19065" s="116"/>
      <c r="R19065" s="116"/>
      <c r="S19065" s="116"/>
      <c r="T19065" s="117"/>
    </row>
    <row r="19066" spans="16:20" x14ac:dyDescent="0.15">
      <c r="P19066" s="115"/>
      <c r="Q19066" s="116"/>
      <c r="R19066" s="116"/>
      <c r="S19066" s="116"/>
      <c r="T19066" s="117"/>
    </row>
    <row r="19067" spans="16:20" x14ac:dyDescent="0.15">
      <c r="P19067" s="115"/>
      <c r="Q19067" s="116"/>
      <c r="R19067" s="116"/>
      <c r="S19067" s="116"/>
      <c r="T19067" s="117"/>
    </row>
    <row r="19068" spans="16:20" x14ac:dyDescent="0.15">
      <c r="P19068" s="115"/>
      <c r="Q19068" s="116"/>
      <c r="R19068" s="116"/>
      <c r="S19068" s="116"/>
      <c r="T19068" s="117"/>
    </row>
    <row r="19069" spans="16:20" x14ac:dyDescent="0.15">
      <c r="P19069" s="115"/>
      <c r="Q19069" s="116"/>
      <c r="R19069" s="116"/>
      <c r="S19069" s="116"/>
      <c r="T19069" s="117"/>
    </row>
    <row r="19070" spans="16:20" x14ac:dyDescent="0.15">
      <c r="P19070" s="115"/>
      <c r="Q19070" s="116"/>
      <c r="R19070" s="116"/>
      <c r="S19070" s="116"/>
      <c r="T19070" s="117"/>
    </row>
    <row r="19071" spans="16:20" x14ac:dyDescent="0.15">
      <c r="P19071" s="115"/>
      <c r="Q19071" s="116"/>
      <c r="R19071" s="116"/>
      <c r="S19071" s="116"/>
      <c r="T19071" s="117"/>
    </row>
    <row r="19072" spans="16:20" x14ac:dyDescent="0.15">
      <c r="P19072" s="115"/>
      <c r="Q19072" s="116"/>
      <c r="R19072" s="116"/>
      <c r="S19072" s="116"/>
      <c r="T19072" s="117"/>
    </row>
    <row r="19073" spans="16:20" x14ac:dyDescent="0.15">
      <c r="P19073" s="115"/>
      <c r="Q19073" s="116"/>
      <c r="R19073" s="116"/>
      <c r="S19073" s="116"/>
      <c r="T19073" s="117"/>
    </row>
    <row r="19074" spans="16:20" x14ac:dyDescent="0.15">
      <c r="P19074" s="115"/>
      <c r="Q19074" s="116"/>
      <c r="R19074" s="116"/>
      <c r="S19074" s="116"/>
      <c r="T19074" s="117"/>
    </row>
    <row r="19075" spans="16:20" x14ac:dyDescent="0.15">
      <c r="P19075" s="115"/>
      <c r="Q19075" s="116"/>
      <c r="R19075" s="116"/>
      <c r="S19075" s="116"/>
      <c r="T19075" s="117"/>
    </row>
    <row r="19076" spans="16:20" x14ac:dyDescent="0.15">
      <c r="P19076" s="115"/>
      <c r="Q19076" s="116"/>
      <c r="R19076" s="116"/>
      <c r="S19076" s="116"/>
      <c r="T19076" s="117"/>
    </row>
    <row r="19077" spans="16:20" x14ac:dyDescent="0.15">
      <c r="P19077" s="115"/>
      <c r="Q19077" s="116"/>
      <c r="R19077" s="116"/>
      <c r="S19077" s="116"/>
      <c r="T19077" s="117"/>
    </row>
    <row r="19078" spans="16:20" x14ac:dyDescent="0.15">
      <c r="P19078" s="115"/>
      <c r="Q19078" s="116"/>
      <c r="R19078" s="116"/>
      <c r="S19078" s="116"/>
      <c r="T19078" s="117"/>
    </row>
    <row r="19079" spans="16:20" x14ac:dyDescent="0.15">
      <c r="P19079" s="115"/>
      <c r="Q19079" s="116"/>
      <c r="R19079" s="116"/>
      <c r="S19079" s="116"/>
      <c r="T19079" s="117"/>
    </row>
    <row r="19080" spans="16:20" x14ac:dyDescent="0.15">
      <c r="P19080" s="115"/>
      <c r="Q19080" s="116"/>
      <c r="R19080" s="116"/>
      <c r="S19080" s="116"/>
      <c r="T19080" s="117"/>
    </row>
    <row r="19081" spans="16:20" x14ac:dyDescent="0.15">
      <c r="P19081" s="115"/>
      <c r="Q19081" s="116"/>
      <c r="R19081" s="116"/>
      <c r="S19081" s="116"/>
      <c r="T19081" s="117"/>
    </row>
    <row r="19082" spans="16:20" x14ac:dyDescent="0.15">
      <c r="P19082" s="115"/>
      <c r="Q19082" s="116"/>
      <c r="R19082" s="116"/>
      <c r="S19082" s="116"/>
      <c r="T19082" s="117"/>
    </row>
    <row r="19083" spans="16:20" x14ac:dyDescent="0.15">
      <c r="P19083" s="115"/>
      <c r="Q19083" s="116"/>
      <c r="R19083" s="116"/>
      <c r="S19083" s="116"/>
      <c r="T19083" s="117"/>
    </row>
    <row r="19084" spans="16:20" x14ac:dyDescent="0.15">
      <c r="P19084" s="115"/>
      <c r="Q19084" s="116"/>
      <c r="R19084" s="116"/>
      <c r="S19084" s="116"/>
      <c r="T19084" s="117"/>
    </row>
    <row r="19085" spans="16:20" x14ac:dyDescent="0.15">
      <c r="P19085" s="115"/>
      <c r="Q19085" s="116"/>
      <c r="R19085" s="116"/>
      <c r="S19085" s="116"/>
      <c r="T19085" s="117"/>
    </row>
    <row r="19086" spans="16:20" x14ac:dyDescent="0.15">
      <c r="P19086" s="115"/>
      <c r="Q19086" s="116"/>
      <c r="R19086" s="116"/>
      <c r="S19086" s="116"/>
      <c r="T19086" s="117"/>
    </row>
    <row r="19087" spans="16:20" x14ac:dyDescent="0.15">
      <c r="P19087" s="115"/>
      <c r="Q19087" s="116"/>
      <c r="R19087" s="116"/>
      <c r="S19087" s="116"/>
      <c r="T19087" s="117"/>
    </row>
    <row r="19088" spans="16:20" x14ac:dyDescent="0.15">
      <c r="P19088" s="115"/>
      <c r="Q19088" s="116"/>
      <c r="R19088" s="116"/>
      <c r="S19088" s="116"/>
      <c r="T19088" s="117"/>
    </row>
    <row r="19089" spans="16:20" x14ac:dyDescent="0.15">
      <c r="P19089" s="115"/>
      <c r="Q19089" s="116"/>
      <c r="R19089" s="116"/>
      <c r="S19089" s="116"/>
      <c r="T19089" s="117"/>
    </row>
    <row r="19090" spans="16:20" x14ac:dyDescent="0.15">
      <c r="P19090" s="115"/>
      <c r="Q19090" s="116"/>
      <c r="R19090" s="116"/>
      <c r="S19090" s="116"/>
      <c r="T19090" s="117"/>
    </row>
    <row r="19091" spans="16:20" x14ac:dyDescent="0.15">
      <c r="P19091" s="115"/>
      <c r="Q19091" s="116"/>
      <c r="R19091" s="116"/>
      <c r="S19091" s="116"/>
      <c r="T19091" s="117"/>
    </row>
    <row r="19092" spans="16:20" x14ac:dyDescent="0.15">
      <c r="P19092" s="115"/>
      <c r="Q19092" s="116"/>
      <c r="R19092" s="116"/>
      <c r="S19092" s="116"/>
      <c r="T19092" s="117"/>
    </row>
    <row r="19093" spans="16:20" x14ac:dyDescent="0.15">
      <c r="P19093" s="115"/>
      <c r="Q19093" s="116"/>
      <c r="R19093" s="116"/>
      <c r="S19093" s="116"/>
      <c r="T19093" s="117"/>
    </row>
    <row r="19094" spans="16:20" x14ac:dyDescent="0.15">
      <c r="P19094" s="115"/>
      <c r="Q19094" s="116"/>
      <c r="R19094" s="116"/>
      <c r="S19094" s="116"/>
      <c r="T19094" s="117"/>
    </row>
    <row r="19095" spans="16:20" x14ac:dyDescent="0.15">
      <c r="P19095" s="115"/>
      <c r="Q19095" s="116"/>
      <c r="R19095" s="116"/>
      <c r="S19095" s="116"/>
      <c r="T19095" s="117"/>
    </row>
    <row r="19096" spans="16:20" x14ac:dyDescent="0.15">
      <c r="P19096" s="115"/>
      <c r="Q19096" s="116"/>
      <c r="R19096" s="116"/>
      <c r="S19096" s="116"/>
      <c r="T19096" s="117"/>
    </row>
    <row r="19097" spans="16:20" x14ac:dyDescent="0.15">
      <c r="P19097" s="115"/>
      <c r="Q19097" s="116"/>
      <c r="R19097" s="116"/>
      <c r="S19097" s="116"/>
      <c r="T19097" s="117"/>
    </row>
    <row r="19098" spans="16:20" x14ac:dyDescent="0.15">
      <c r="P19098" s="115"/>
      <c r="Q19098" s="116"/>
      <c r="R19098" s="116"/>
      <c r="S19098" s="116"/>
      <c r="T19098" s="117"/>
    </row>
    <row r="19099" spans="16:20" x14ac:dyDescent="0.15">
      <c r="P19099" s="115"/>
      <c r="Q19099" s="116"/>
      <c r="R19099" s="116"/>
      <c r="S19099" s="116"/>
      <c r="T19099" s="117"/>
    </row>
    <row r="19100" spans="16:20" x14ac:dyDescent="0.15">
      <c r="P19100" s="115"/>
      <c r="Q19100" s="116"/>
      <c r="R19100" s="116"/>
      <c r="S19100" s="116"/>
      <c r="T19100" s="117"/>
    </row>
    <row r="19101" spans="16:20" x14ac:dyDescent="0.15">
      <c r="P19101" s="115"/>
      <c r="Q19101" s="116"/>
      <c r="R19101" s="116"/>
      <c r="S19101" s="116"/>
      <c r="T19101" s="117"/>
    </row>
    <row r="19102" spans="16:20" x14ac:dyDescent="0.15">
      <c r="P19102" s="115"/>
      <c r="Q19102" s="116"/>
      <c r="R19102" s="116"/>
      <c r="S19102" s="116"/>
      <c r="T19102" s="117"/>
    </row>
    <row r="19103" spans="16:20" x14ac:dyDescent="0.15">
      <c r="P19103" s="115"/>
      <c r="Q19103" s="116"/>
      <c r="R19103" s="116"/>
      <c r="S19103" s="116"/>
      <c r="T19103" s="117"/>
    </row>
    <row r="19104" spans="16:20" x14ac:dyDescent="0.15">
      <c r="P19104" s="115"/>
      <c r="Q19104" s="116"/>
      <c r="R19104" s="116"/>
      <c r="S19104" s="116"/>
      <c r="T19104" s="117"/>
    </row>
    <row r="19105" spans="16:20" x14ac:dyDescent="0.15">
      <c r="P19105" s="115"/>
      <c r="Q19105" s="116"/>
      <c r="R19105" s="116"/>
      <c r="S19105" s="116"/>
      <c r="T19105" s="117"/>
    </row>
    <row r="19106" spans="16:20" x14ac:dyDescent="0.15">
      <c r="P19106" s="115"/>
      <c r="Q19106" s="116"/>
      <c r="R19106" s="116"/>
      <c r="S19106" s="116"/>
      <c r="T19106" s="117"/>
    </row>
    <row r="19107" spans="16:20" x14ac:dyDescent="0.15">
      <c r="P19107" s="115"/>
      <c r="Q19107" s="116"/>
      <c r="R19107" s="116"/>
      <c r="S19107" s="116"/>
      <c r="T19107" s="117"/>
    </row>
    <row r="19108" spans="16:20" x14ac:dyDescent="0.15">
      <c r="P19108" s="115"/>
      <c r="Q19108" s="116"/>
      <c r="R19108" s="116"/>
      <c r="S19108" s="116"/>
      <c r="T19108" s="117"/>
    </row>
    <row r="19109" spans="16:20" x14ac:dyDescent="0.15">
      <c r="P19109" s="115"/>
      <c r="Q19109" s="116"/>
      <c r="R19109" s="116"/>
      <c r="S19109" s="116"/>
      <c r="T19109" s="117"/>
    </row>
    <row r="19110" spans="16:20" x14ac:dyDescent="0.15">
      <c r="P19110" s="115"/>
      <c r="Q19110" s="116"/>
      <c r="R19110" s="116"/>
      <c r="S19110" s="116"/>
      <c r="T19110" s="117"/>
    </row>
    <row r="19111" spans="16:20" x14ac:dyDescent="0.15">
      <c r="P19111" s="115"/>
      <c r="Q19111" s="116"/>
      <c r="R19111" s="116"/>
      <c r="S19111" s="116"/>
      <c r="T19111" s="117"/>
    </row>
    <row r="19112" spans="16:20" x14ac:dyDescent="0.15">
      <c r="P19112" s="115"/>
      <c r="Q19112" s="116"/>
      <c r="R19112" s="116"/>
      <c r="S19112" s="116"/>
      <c r="T19112" s="117"/>
    </row>
    <row r="19113" spans="16:20" x14ac:dyDescent="0.15">
      <c r="P19113" s="115"/>
      <c r="Q19113" s="116"/>
      <c r="R19113" s="116"/>
      <c r="S19113" s="116"/>
      <c r="T19113" s="117"/>
    </row>
    <row r="19114" spans="16:20" x14ac:dyDescent="0.15">
      <c r="P19114" s="115"/>
      <c r="Q19114" s="116"/>
      <c r="R19114" s="116"/>
      <c r="S19114" s="116"/>
      <c r="T19114" s="117"/>
    </row>
    <row r="19115" spans="16:20" x14ac:dyDescent="0.15">
      <c r="P19115" s="115"/>
      <c r="Q19115" s="116"/>
      <c r="R19115" s="116"/>
      <c r="S19115" s="116"/>
      <c r="T19115" s="117"/>
    </row>
    <row r="19116" spans="16:20" x14ac:dyDescent="0.15">
      <c r="P19116" s="115"/>
      <c r="Q19116" s="116"/>
      <c r="R19116" s="116"/>
      <c r="S19116" s="116"/>
      <c r="T19116" s="117"/>
    </row>
    <row r="19117" spans="16:20" x14ac:dyDescent="0.15">
      <c r="P19117" s="115"/>
      <c r="Q19117" s="116"/>
      <c r="R19117" s="116"/>
      <c r="S19117" s="116"/>
      <c r="T19117" s="117"/>
    </row>
    <row r="19118" spans="16:20" x14ac:dyDescent="0.15">
      <c r="P19118" s="115"/>
      <c r="Q19118" s="116"/>
      <c r="R19118" s="116"/>
      <c r="S19118" s="116"/>
      <c r="T19118" s="117"/>
    </row>
    <row r="19119" spans="16:20" x14ac:dyDescent="0.15">
      <c r="P19119" s="115"/>
      <c r="Q19119" s="116"/>
      <c r="R19119" s="116"/>
      <c r="S19119" s="116"/>
      <c r="T19119" s="117"/>
    </row>
    <row r="19120" spans="16:20" x14ac:dyDescent="0.15">
      <c r="P19120" s="115"/>
      <c r="Q19120" s="116"/>
      <c r="R19120" s="116"/>
      <c r="S19120" s="116"/>
      <c r="T19120" s="117"/>
    </row>
    <row r="19121" spans="16:20" x14ac:dyDescent="0.15">
      <c r="P19121" s="115"/>
      <c r="Q19121" s="116"/>
      <c r="R19121" s="116"/>
      <c r="S19121" s="116"/>
      <c r="T19121" s="117"/>
    </row>
    <row r="19122" spans="16:20" x14ac:dyDescent="0.15">
      <c r="P19122" s="115"/>
      <c r="Q19122" s="116"/>
      <c r="R19122" s="116"/>
      <c r="S19122" s="116"/>
      <c r="T19122" s="117"/>
    </row>
    <row r="19123" spans="16:20" x14ac:dyDescent="0.15">
      <c r="P19123" s="115"/>
      <c r="Q19123" s="116"/>
      <c r="R19123" s="116"/>
      <c r="S19123" s="116"/>
      <c r="T19123" s="117"/>
    </row>
    <row r="19124" spans="16:20" x14ac:dyDescent="0.15">
      <c r="P19124" s="115"/>
      <c r="Q19124" s="116"/>
      <c r="R19124" s="116"/>
      <c r="S19124" s="116"/>
      <c r="T19124" s="117"/>
    </row>
    <row r="19125" spans="16:20" x14ac:dyDescent="0.15">
      <c r="P19125" s="115"/>
      <c r="Q19125" s="116"/>
      <c r="R19125" s="116"/>
      <c r="S19125" s="116"/>
      <c r="T19125" s="117"/>
    </row>
    <row r="19126" spans="16:20" x14ac:dyDescent="0.15">
      <c r="P19126" s="115"/>
      <c r="Q19126" s="116"/>
      <c r="R19126" s="116"/>
      <c r="S19126" s="116"/>
      <c r="T19126" s="117"/>
    </row>
    <row r="19127" spans="16:20" x14ac:dyDescent="0.15">
      <c r="P19127" s="115"/>
      <c r="Q19127" s="116"/>
      <c r="R19127" s="116"/>
      <c r="S19127" s="116"/>
      <c r="T19127" s="117"/>
    </row>
    <row r="19128" spans="16:20" x14ac:dyDescent="0.15">
      <c r="P19128" s="115"/>
      <c r="Q19128" s="116"/>
      <c r="R19128" s="116"/>
      <c r="S19128" s="116"/>
      <c r="T19128" s="117"/>
    </row>
    <row r="19129" spans="16:20" x14ac:dyDescent="0.15">
      <c r="P19129" s="115"/>
      <c r="Q19129" s="116"/>
      <c r="R19129" s="116"/>
      <c r="S19129" s="116"/>
      <c r="T19129" s="117"/>
    </row>
    <row r="19130" spans="16:20" x14ac:dyDescent="0.15">
      <c r="P19130" s="115"/>
      <c r="Q19130" s="116"/>
      <c r="R19130" s="116"/>
      <c r="S19130" s="116"/>
      <c r="T19130" s="117"/>
    </row>
    <row r="19131" spans="16:20" x14ac:dyDescent="0.15">
      <c r="P19131" s="115"/>
      <c r="Q19131" s="116"/>
      <c r="R19131" s="116"/>
      <c r="S19131" s="116"/>
      <c r="T19131" s="117"/>
    </row>
    <row r="19132" spans="16:20" x14ac:dyDescent="0.15">
      <c r="P19132" s="115"/>
      <c r="Q19132" s="116"/>
      <c r="R19132" s="116"/>
      <c r="S19132" s="116"/>
      <c r="T19132" s="117"/>
    </row>
    <row r="19133" spans="16:20" x14ac:dyDescent="0.15">
      <c r="P19133" s="115"/>
      <c r="Q19133" s="116"/>
      <c r="R19133" s="116"/>
      <c r="S19133" s="116"/>
      <c r="T19133" s="117"/>
    </row>
    <row r="19134" spans="16:20" x14ac:dyDescent="0.15">
      <c r="P19134" s="115"/>
      <c r="Q19134" s="116"/>
      <c r="R19134" s="116"/>
      <c r="S19134" s="116"/>
      <c r="T19134" s="117"/>
    </row>
    <row r="19135" spans="16:20" x14ac:dyDescent="0.15">
      <c r="P19135" s="115"/>
      <c r="Q19135" s="116"/>
      <c r="R19135" s="116"/>
      <c r="S19135" s="116"/>
      <c r="T19135" s="117"/>
    </row>
    <row r="19136" spans="16:20" x14ac:dyDescent="0.15">
      <c r="P19136" s="115"/>
      <c r="Q19136" s="116"/>
      <c r="R19136" s="116"/>
      <c r="S19136" s="116"/>
      <c r="T19136" s="117"/>
    </row>
    <row r="19137" spans="16:20" x14ac:dyDescent="0.15">
      <c r="P19137" s="115"/>
      <c r="Q19137" s="116"/>
      <c r="R19137" s="116"/>
      <c r="S19137" s="116"/>
      <c r="T19137" s="117"/>
    </row>
    <row r="19138" spans="16:20" x14ac:dyDescent="0.15">
      <c r="P19138" s="115"/>
      <c r="Q19138" s="116"/>
      <c r="R19138" s="116"/>
      <c r="S19138" s="116"/>
      <c r="T19138" s="117"/>
    </row>
    <row r="19139" spans="16:20" x14ac:dyDescent="0.15">
      <c r="P19139" s="115"/>
      <c r="Q19139" s="116"/>
      <c r="R19139" s="116"/>
      <c r="S19139" s="116"/>
      <c r="T19139" s="117"/>
    </row>
    <row r="19140" spans="16:20" x14ac:dyDescent="0.15">
      <c r="P19140" s="115"/>
      <c r="Q19140" s="116"/>
      <c r="R19140" s="116"/>
      <c r="S19140" s="116"/>
      <c r="T19140" s="117"/>
    </row>
    <row r="19141" spans="16:20" x14ac:dyDescent="0.15">
      <c r="P19141" s="115"/>
      <c r="Q19141" s="116"/>
      <c r="R19141" s="116"/>
      <c r="S19141" s="116"/>
      <c r="T19141" s="117"/>
    </row>
    <row r="19142" spans="16:20" x14ac:dyDescent="0.15">
      <c r="P19142" s="115"/>
      <c r="Q19142" s="116"/>
      <c r="R19142" s="116"/>
      <c r="S19142" s="116"/>
      <c r="T19142" s="117"/>
    </row>
    <row r="19143" spans="16:20" x14ac:dyDescent="0.15">
      <c r="P19143" s="115"/>
      <c r="Q19143" s="116"/>
      <c r="R19143" s="116"/>
      <c r="S19143" s="116"/>
      <c r="T19143" s="117"/>
    </row>
    <row r="19144" spans="16:20" x14ac:dyDescent="0.15">
      <c r="P19144" s="115"/>
      <c r="Q19144" s="116"/>
      <c r="R19144" s="116"/>
      <c r="S19144" s="116"/>
      <c r="T19144" s="117"/>
    </row>
    <row r="19145" spans="16:20" x14ac:dyDescent="0.15">
      <c r="P19145" s="115"/>
      <c r="Q19145" s="116"/>
      <c r="R19145" s="116"/>
      <c r="S19145" s="116"/>
      <c r="T19145" s="117"/>
    </row>
    <row r="19146" spans="16:20" x14ac:dyDescent="0.15">
      <c r="P19146" s="115"/>
      <c r="Q19146" s="116"/>
      <c r="R19146" s="116"/>
      <c r="S19146" s="116"/>
      <c r="T19146" s="117"/>
    </row>
    <row r="19147" spans="16:20" x14ac:dyDescent="0.15">
      <c r="P19147" s="115"/>
      <c r="Q19147" s="116"/>
      <c r="R19147" s="116"/>
      <c r="S19147" s="116"/>
      <c r="T19147" s="117"/>
    </row>
    <row r="19148" spans="16:20" x14ac:dyDescent="0.15">
      <c r="P19148" s="115"/>
      <c r="Q19148" s="116"/>
      <c r="R19148" s="116"/>
      <c r="S19148" s="116"/>
      <c r="T19148" s="117"/>
    </row>
    <row r="19149" spans="16:20" x14ac:dyDescent="0.15">
      <c r="P19149" s="115"/>
      <c r="Q19149" s="116"/>
      <c r="R19149" s="116"/>
      <c r="S19149" s="116"/>
      <c r="T19149" s="117"/>
    </row>
    <row r="19150" spans="16:20" x14ac:dyDescent="0.15">
      <c r="P19150" s="115"/>
      <c r="Q19150" s="116"/>
      <c r="R19150" s="116"/>
      <c r="S19150" s="116"/>
      <c r="T19150" s="117"/>
    </row>
    <row r="19151" spans="16:20" x14ac:dyDescent="0.15">
      <c r="P19151" s="115"/>
      <c r="Q19151" s="116"/>
      <c r="R19151" s="116"/>
      <c r="S19151" s="116"/>
      <c r="T19151" s="117"/>
    </row>
    <row r="19152" spans="16:20" x14ac:dyDescent="0.15">
      <c r="P19152" s="115"/>
      <c r="Q19152" s="116"/>
      <c r="R19152" s="116"/>
      <c r="S19152" s="116"/>
      <c r="T19152" s="117"/>
    </row>
    <row r="19153" spans="16:20" x14ac:dyDescent="0.15">
      <c r="P19153" s="115"/>
      <c r="Q19153" s="116"/>
      <c r="R19153" s="116"/>
      <c r="S19153" s="116"/>
      <c r="T19153" s="117"/>
    </row>
    <row r="19154" spans="16:20" x14ac:dyDescent="0.15">
      <c r="P19154" s="115"/>
      <c r="Q19154" s="116"/>
      <c r="R19154" s="116"/>
      <c r="S19154" s="116"/>
      <c r="T19154" s="117"/>
    </row>
    <row r="19155" spans="16:20" x14ac:dyDescent="0.15">
      <c r="P19155" s="115"/>
      <c r="Q19155" s="116"/>
      <c r="R19155" s="116"/>
      <c r="S19155" s="116"/>
      <c r="T19155" s="117"/>
    </row>
    <row r="19156" spans="16:20" x14ac:dyDescent="0.15">
      <c r="P19156" s="115"/>
      <c r="Q19156" s="116"/>
      <c r="R19156" s="116"/>
      <c r="S19156" s="116"/>
      <c r="T19156" s="117"/>
    </row>
    <row r="19157" spans="16:20" x14ac:dyDescent="0.15">
      <c r="P19157" s="115"/>
      <c r="Q19157" s="116"/>
      <c r="R19157" s="116"/>
      <c r="S19157" s="116"/>
      <c r="T19157" s="117"/>
    </row>
    <row r="19158" spans="16:20" x14ac:dyDescent="0.15">
      <c r="P19158" s="115"/>
      <c r="Q19158" s="116"/>
      <c r="R19158" s="116"/>
      <c r="S19158" s="116"/>
      <c r="T19158" s="117"/>
    </row>
    <row r="19159" spans="16:20" x14ac:dyDescent="0.15">
      <c r="P19159" s="115"/>
      <c r="Q19159" s="116"/>
      <c r="R19159" s="116"/>
      <c r="S19159" s="116"/>
      <c r="T19159" s="117"/>
    </row>
    <row r="19160" spans="16:20" x14ac:dyDescent="0.15">
      <c r="P19160" s="115"/>
      <c r="Q19160" s="116"/>
      <c r="R19160" s="116"/>
      <c r="S19160" s="116"/>
      <c r="T19160" s="117"/>
    </row>
    <row r="19161" spans="16:20" x14ac:dyDescent="0.15">
      <c r="P19161" s="115"/>
      <c r="Q19161" s="116"/>
      <c r="R19161" s="116"/>
      <c r="S19161" s="116"/>
      <c r="T19161" s="117"/>
    </row>
    <row r="19162" spans="16:20" x14ac:dyDescent="0.15">
      <c r="P19162" s="115"/>
      <c r="Q19162" s="116"/>
      <c r="R19162" s="116"/>
      <c r="S19162" s="116"/>
      <c r="T19162" s="117"/>
    </row>
    <row r="19163" spans="16:20" x14ac:dyDescent="0.15">
      <c r="P19163" s="115"/>
      <c r="Q19163" s="116"/>
      <c r="R19163" s="116"/>
      <c r="S19163" s="116"/>
      <c r="T19163" s="117"/>
    </row>
    <row r="19164" spans="16:20" x14ac:dyDescent="0.15">
      <c r="P19164" s="115"/>
      <c r="Q19164" s="116"/>
      <c r="R19164" s="116"/>
      <c r="S19164" s="116"/>
      <c r="T19164" s="117"/>
    </row>
    <row r="19165" spans="16:20" x14ac:dyDescent="0.15">
      <c r="P19165" s="115"/>
      <c r="Q19165" s="116"/>
      <c r="R19165" s="116"/>
      <c r="S19165" s="116"/>
      <c r="T19165" s="117"/>
    </row>
    <row r="19166" spans="16:20" x14ac:dyDescent="0.15">
      <c r="P19166" s="115"/>
      <c r="Q19166" s="116"/>
      <c r="R19166" s="116"/>
      <c r="S19166" s="116"/>
      <c r="T19166" s="117"/>
    </row>
    <row r="19167" spans="16:20" x14ac:dyDescent="0.15">
      <c r="P19167" s="115"/>
      <c r="Q19167" s="116"/>
      <c r="R19167" s="116"/>
      <c r="S19167" s="116"/>
      <c r="T19167" s="117"/>
    </row>
    <row r="19168" spans="16:20" x14ac:dyDescent="0.15">
      <c r="P19168" s="115"/>
      <c r="Q19168" s="116"/>
      <c r="R19168" s="116"/>
      <c r="S19168" s="116"/>
      <c r="T19168" s="117"/>
    </row>
    <row r="19169" spans="16:20" x14ac:dyDescent="0.15">
      <c r="P19169" s="115"/>
      <c r="Q19169" s="116"/>
      <c r="R19169" s="116"/>
      <c r="S19169" s="116"/>
      <c r="T19169" s="117"/>
    </row>
    <row r="19170" spans="16:20" x14ac:dyDescent="0.15">
      <c r="P19170" s="115"/>
      <c r="Q19170" s="116"/>
      <c r="R19170" s="116"/>
      <c r="S19170" s="116"/>
      <c r="T19170" s="117"/>
    </row>
    <row r="19171" spans="16:20" x14ac:dyDescent="0.15">
      <c r="P19171" s="115"/>
      <c r="Q19171" s="116"/>
      <c r="R19171" s="116"/>
      <c r="S19171" s="116"/>
      <c r="T19171" s="117"/>
    </row>
    <row r="19172" spans="16:20" x14ac:dyDescent="0.15">
      <c r="P19172" s="115"/>
      <c r="Q19172" s="116"/>
      <c r="R19172" s="116"/>
      <c r="S19172" s="116"/>
      <c r="T19172" s="117"/>
    </row>
    <row r="19173" spans="16:20" x14ac:dyDescent="0.15">
      <c r="P19173" s="115"/>
      <c r="Q19173" s="116"/>
      <c r="R19173" s="116"/>
      <c r="S19173" s="116"/>
      <c r="T19173" s="117"/>
    </row>
    <row r="19174" spans="16:20" x14ac:dyDescent="0.15">
      <c r="P19174" s="115"/>
      <c r="Q19174" s="116"/>
      <c r="R19174" s="116"/>
      <c r="S19174" s="116"/>
      <c r="T19174" s="117"/>
    </row>
    <row r="19175" spans="16:20" x14ac:dyDescent="0.15">
      <c r="P19175" s="115"/>
      <c r="Q19175" s="116"/>
      <c r="R19175" s="116"/>
      <c r="S19175" s="116"/>
      <c r="T19175" s="117"/>
    </row>
    <row r="19176" spans="16:20" x14ac:dyDescent="0.15">
      <c r="P19176" s="115"/>
      <c r="Q19176" s="116"/>
      <c r="R19176" s="116"/>
      <c r="S19176" s="116"/>
      <c r="T19176" s="117"/>
    </row>
    <row r="19177" spans="16:20" x14ac:dyDescent="0.15">
      <c r="P19177" s="115"/>
      <c r="Q19177" s="116"/>
      <c r="R19177" s="116"/>
      <c r="S19177" s="116"/>
      <c r="T19177" s="117"/>
    </row>
    <row r="19178" spans="16:20" x14ac:dyDescent="0.15">
      <c r="P19178" s="115"/>
      <c r="Q19178" s="116"/>
      <c r="R19178" s="116"/>
      <c r="S19178" s="116"/>
      <c r="T19178" s="117"/>
    </row>
    <row r="19179" spans="16:20" x14ac:dyDescent="0.15">
      <c r="P19179" s="115"/>
      <c r="Q19179" s="116"/>
      <c r="R19179" s="116"/>
      <c r="S19179" s="116"/>
      <c r="T19179" s="117"/>
    </row>
    <row r="19180" spans="16:20" x14ac:dyDescent="0.15">
      <c r="P19180" s="115"/>
      <c r="Q19180" s="116"/>
      <c r="R19180" s="116"/>
      <c r="S19180" s="116"/>
      <c r="T19180" s="117"/>
    </row>
    <row r="19181" spans="16:20" x14ac:dyDescent="0.15">
      <c r="P19181" s="115"/>
      <c r="Q19181" s="116"/>
      <c r="R19181" s="116"/>
      <c r="S19181" s="116"/>
      <c r="T19181" s="117"/>
    </row>
    <row r="19182" spans="16:20" x14ac:dyDescent="0.15">
      <c r="P19182" s="115"/>
      <c r="Q19182" s="116"/>
      <c r="R19182" s="116"/>
      <c r="S19182" s="116"/>
      <c r="T19182" s="117"/>
    </row>
    <row r="19183" spans="16:20" x14ac:dyDescent="0.15">
      <c r="P19183" s="115"/>
      <c r="Q19183" s="116"/>
      <c r="R19183" s="116"/>
      <c r="S19183" s="116"/>
      <c r="T19183" s="117"/>
    </row>
    <row r="19184" spans="16:20" x14ac:dyDescent="0.15">
      <c r="P19184" s="115"/>
      <c r="Q19184" s="116"/>
      <c r="R19184" s="116"/>
      <c r="S19184" s="116"/>
      <c r="T19184" s="117"/>
    </row>
    <row r="19185" spans="16:20" x14ac:dyDescent="0.15">
      <c r="P19185" s="115"/>
      <c r="Q19185" s="116"/>
      <c r="R19185" s="116"/>
      <c r="S19185" s="116"/>
      <c r="T19185" s="117"/>
    </row>
    <row r="19186" spans="16:20" x14ac:dyDescent="0.15">
      <c r="P19186" s="115"/>
      <c r="Q19186" s="116"/>
      <c r="R19186" s="116"/>
      <c r="S19186" s="116"/>
      <c r="T19186" s="117"/>
    </row>
    <row r="19187" spans="16:20" x14ac:dyDescent="0.15">
      <c r="P19187" s="115"/>
      <c r="Q19187" s="116"/>
      <c r="R19187" s="116"/>
      <c r="S19187" s="116"/>
      <c r="T19187" s="117"/>
    </row>
    <row r="19188" spans="16:20" x14ac:dyDescent="0.15">
      <c r="P19188" s="115"/>
      <c r="Q19188" s="116"/>
      <c r="R19188" s="116"/>
      <c r="S19188" s="116"/>
      <c r="T19188" s="117"/>
    </row>
    <row r="19189" spans="16:20" x14ac:dyDescent="0.15">
      <c r="P19189" s="115"/>
      <c r="Q19189" s="116"/>
      <c r="R19189" s="116"/>
      <c r="S19189" s="116"/>
      <c r="T19189" s="117"/>
    </row>
    <row r="19190" spans="16:20" x14ac:dyDescent="0.15">
      <c r="P19190" s="115"/>
      <c r="Q19190" s="116"/>
      <c r="R19190" s="116"/>
      <c r="S19190" s="116"/>
      <c r="T19190" s="117"/>
    </row>
    <row r="19191" spans="16:20" x14ac:dyDescent="0.15">
      <c r="P19191" s="115"/>
      <c r="Q19191" s="116"/>
      <c r="R19191" s="116"/>
      <c r="S19191" s="116"/>
      <c r="T19191" s="117"/>
    </row>
    <row r="19192" spans="16:20" x14ac:dyDescent="0.15">
      <c r="P19192" s="115"/>
      <c r="Q19192" s="116"/>
      <c r="R19192" s="116"/>
      <c r="S19192" s="116"/>
      <c r="T19192" s="117"/>
    </row>
    <row r="19193" spans="16:20" x14ac:dyDescent="0.15">
      <c r="P19193" s="115"/>
      <c r="Q19193" s="116"/>
      <c r="R19193" s="116"/>
      <c r="S19193" s="116"/>
      <c r="T19193" s="117"/>
    </row>
    <row r="19194" spans="16:20" x14ac:dyDescent="0.15">
      <c r="P19194" s="115"/>
      <c r="Q19194" s="116"/>
      <c r="R19194" s="116"/>
      <c r="S19194" s="116"/>
      <c r="T19194" s="117"/>
    </row>
    <row r="19195" spans="16:20" x14ac:dyDescent="0.15">
      <c r="P19195" s="115"/>
      <c r="Q19195" s="116"/>
      <c r="R19195" s="116"/>
      <c r="S19195" s="116"/>
      <c r="T19195" s="117"/>
    </row>
    <row r="19196" spans="16:20" x14ac:dyDescent="0.15">
      <c r="P19196" s="115"/>
      <c r="Q19196" s="116"/>
      <c r="R19196" s="116"/>
      <c r="S19196" s="116"/>
      <c r="T19196" s="117"/>
    </row>
    <row r="19197" spans="16:20" x14ac:dyDescent="0.15">
      <c r="P19197" s="115"/>
      <c r="Q19197" s="116"/>
      <c r="R19197" s="116"/>
      <c r="S19197" s="116"/>
      <c r="T19197" s="117"/>
    </row>
    <row r="19198" spans="16:20" x14ac:dyDescent="0.15">
      <c r="P19198" s="115"/>
      <c r="Q19198" s="116"/>
      <c r="R19198" s="116"/>
      <c r="S19198" s="116"/>
      <c r="T19198" s="117"/>
    </row>
    <row r="19199" spans="16:20" x14ac:dyDescent="0.15">
      <c r="P19199" s="115"/>
      <c r="Q19199" s="116"/>
      <c r="R19199" s="116"/>
      <c r="S19199" s="116"/>
      <c r="T19199" s="117"/>
    </row>
    <row r="19200" spans="16:20" x14ac:dyDescent="0.15">
      <c r="P19200" s="115"/>
      <c r="Q19200" s="116"/>
      <c r="R19200" s="116"/>
      <c r="S19200" s="116"/>
      <c r="T19200" s="117"/>
    </row>
    <row r="19201" spans="16:20" x14ac:dyDescent="0.15">
      <c r="P19201" s="115"/>
      <c r="Q19201" s="116"/>
      <c r="R19201" s="116"/>
      <c r="S19201" s="116"/>
      <c r="T19201" s="117"/>
    </row>
    <row r="19202" spans="16:20" x14ac:dyDescent="0.15">
      <c r="P19202" s="115"/>
      <c r="Q19202" s="116"/>
      <c r="R19202" s="116"/>
      <c r="S19202" s="116"/>
      <c r="T19202" s="117"/>
    </row>
    <row r="19203" spans="16:20" x14ac:dyDescent="0.15">
      <c r="P19203" s="115"/>
      <c r="Q19203" s="116"/>
      <c r="R19203" s="116"/>
      <c r="S19203" s="116"/>
      <c r="T19203" s="117"/>
    </row>
    <row r="19204" spans="16:20" x14ac:dyDescent="0.15">
      <c r="P19204" s="115"/>
      <c r="Q19204" s="116"/>
      <c r="R19204" s="116"/>
      <c r="S19204" s="116"/>
      <c r="T19204" s="117"/>
    </row>
    <row r="19205" spans="16:20" x14ac:dyDescent="0.15">
      <c r="P19205" s="115"/>
      <c r="Q19205" s="116"/>
      <c r="R19205" s="116"/>
      <c r="S19205" s="116"/>
      <c r="T19205" s="117"/>
    </row>
    <row r="19206" spans="16:20" x14ac:dyDescent="0.15">
      <c r="P19206" s="115"/>
      <c r="Q19206" s="116"/>
      <c r="R19206" s="116"/>
      <c r="S19206" s="116"/>
      <c r="T19206" s="117"/>
    </row>
    <row r="19207" spans="16:20" x14ac:dyDescent="0.15">
      <c r="P19207" s="115"/>
      <c r="Q19207" s="116"/>
      <c r="R19207" s="116"/>
      <c r="S19207" s="116"/>
      <c r="T19207" s="117"/>
    </row>
    <row r="19208" spans="16:20" x14ac:dyDescent="0.15">
      <c r="P19208" s="115"/>
      <c r="Q19208" s="116"/>
      <c r="R19208" s="116"/>
      <c r="S19208" s="116"/>
      <c r="T19208" s="117"/>
    </row>
    <row r="19209" spans="16:20" x14ac:dyDescent="0.15">
      <c r="P19209" s="115"/>
      <c r="Q19209" s="116"/>
      <c r="R19209" s="116"/>
      <c r="S19209" s="116"/>
      <c r="T19209" s="117"/>
    </row>
    <row r="19210" spans="16:20" x14ac:dyDescent="0.15">
      <c r="P19210" s="115"/>
      <c r="Q19210" s="116"/>
      <c r="R19210" s="116"/>
      <c r="S19210" s="116"/>
      <c r="T19210" s="117"/>
    </row>
    <row r="19211" spans="16:20" x14ac:dyDescent="0.15">
      <c r="P19211" s="115"/>
      <c r="Q19211" s="116"/>
      <c r="R19211" s="116"/>
      <c r="S19211" s="116"/>
      <c r="T19211" s="117"/>
    </row>
    <row r="19212" spans="16:20" x14ac:dyDescent="0.15">
      <c r="P19212" s="115"/>
      <c r="Q19212" s="116"/>
      <c r="R19212" s="116"/>
      <c r="S19212" s="116"/>
      <c r="T19212" s="117"/>
    </row>
    <row r="19213" spans="16:20" x14ac:dyDescent="0.15">
      <c r="P19213" s="115"/>
      <c r="Q19213" s="116"/>
      <c r="R19213" s="116"/>
      <c r="S19213" s="116"/>
      <c r="T19213" s="117"/>
    </row>
    <row r="19214" spans="16:20" x14ac:dyDescent="0.15">
      <c r="P19214" s="115"/>
      <c r="Q19214" s="116"/>
      <c r="R19214" s="116"/>
      <c r="S19214" s="116"/>
      <c r="T19214" s="117"/>
    </row>
    <row r="19215" spans="16:20" x14ac:dyDescent="0.15">
      <c r="P19215" s="115"/>
      <c r="Q19215" s="116"/>
      <c r="R19215" s="116"/>
      <c r="S19215" s="116"/>
      <c r="T19215" s="117"/>
    </row>
    <row r="19216" spans="16:20" x14ac:dyDescent="0.15">
      <c r="P19216" s="115"/>
      <c r="Q19216" s="116"/>
      <c r="R19216" s="116"/>
      <c r="S19216" s="116"/>
      <c r="T19216" s="117"/>
    </row>
    <row r="19217" spans="16:20" x14ac:dyDescent="0.15">
      <c r="P19217" s="115"/>
      <c r="Q19217" s="116"/>
      <c r="R19217" s="116"/>
      <c r="S19217" s="116"/>
      <c r="T19217" s="117"/>
    </row>
    <row r="19218" spans="16:20" x14ac:dyDescent="0.15">
      <c r="P19218" s="115"/>
      <c r="Q19218" s="116"/>
      <c r="R19218" s="116"/>
      <c r="S19218" s="116"/>
      <c r="T19218" s="117"/>
    </row>
    <row r="19219" spans="16:20" x14ac:dyDescent="0.15">
      <c r="P19219" s="115"/>
      <c r="Q19219" s="116"/>
      <c r="R19219" s="116"/>
      <c r="S19219" s="116"/>
      <c r="T19219" s="117"/>
    </row>
    <row r="19220" spans="16:20" x14ac:dyDescent="0.15">
      <c r="P19220" s="115"/>
      <c r="Q19220" s="116"/>
      <c r="R19220" s="116"/>
      <c r="S19220" s="116"/>
      <c r="T19220" s="117"/>
    </row>
    <row r="19221" spans="16:20" x14ac:dyDescent="0.15">
      <c r="P19221" s="115"/>
      <c r="Q19221" s="116"/>
      <c r="R19221" s="116"/>
      <c r="S19221" s="116"/>
      <c r="T19221" s="117"/>
    </row>
    <row r="19222" spans="16:20" x14ac:dyDescent="0.15">
      <c r="P19222" s="115"/>
      <c r="Q19222" s="116"/>
      <c r="R19222" s="116"/>
      <c r="S19222" s="116"/>
      <c r="T19222" s="117"/>
    </row>
    <row r="19223" spans="16:20" x14ac:dyDescent="0.15">
      <c r="P19223" s="115"/>
      <c r="Q19223" s="116"/>
      <c r="R19223" s="116"/>
      <c r="S19223" s="116"/>
      <c r="T19223" s="117"/>
    </row>
    <row r="19224" spans="16:20" x14ac:dyDescent="0.15">
      <c r="P19224" s="115"/>
      <c r="Q19224" s="116"/>
      <c r="R19224" s="116"/>
      <c r="S19224" s="116"/>
      <c r="T19224" s="117"/>
    </row>
    <row r="19225" spans="16:20" x14ac:dyDescent="0.15">
      <c r="P19225" s="115"/>
      <c r="Q19225" s="116"/>
      <c r="R19225" s="116"/>
      <c r="S19225" s="116"/>
      <c r="T19225" s="117"/>
    </row>
    <row r="19226" spans="16:20" x14ac:dyDescent="0.15">
      <c r="P19226" s="115"/>
      <c r="Q19226" s="116"/>
      <c r="R19226" s="116"/>
      <c r="S19226" s="116"/>
      <c r="T19226" s="117"/>
    </row>
    <row r="19227" spans="16:20" x14ac:dyDescent="0.15">
      <c r="P19227" s="115"/>
      <c r="Q19227" s="116"/>
      <c r="R19227" s="116"/>
      <c r="S19227" s="116"/>
      <c r="T19227" s="117"/>
    </row>
    <row r="19228" spans="16:20" x14ac:dyDescent="0.15">
      <c r="P19228" s="115"/>
      <c r="Q19228" s="116"/>
      <c r="R19228" s="116"/>
      <c r="S19228" s="116"/>
      <c r="T19228" s="117"/>
    </row>
    <row r="19229" spans="16:20" x14ac:dyDescent="0.15">
      <c r="P19229" s="115"/>
      <c r="Q19229" s="116"/>
      <c r="R19229" s="116"/>
      <c r="S19229" s="116"/>
      <c r="T19229" s="117"/>
    </row>
    <row r="19230" spans="16:20" x14ac:dyDescent="0.15">
      <c r="P19230" s="115"/>
      <c r="Q19230" s="116"/>
      <c r="R19230" s="116"/>
      <c r="S19230" s="116"/>
      <c r="T19230" s="117"/>
    </row>
    <row r="19231" spans="16:20" x14ac:dyDescent="0.15">
      <c r="P19231" s="115"/>
      <c r="Q19231" s="116"/>
      <c r="R19231" s="116"/>
      <c r="S19231" s="116"/>
      <c r="T19231" s="117"/>
    </row>
    <row r="19232" spans="16:20" x14ac:dyDescent="0.15">
      <c r="P19232" s="115"/>
      <c r="Q19232" s="116"/>
      <c r="R19232" s="116"/>
      <c r="S19232" s="116"/>
      <c r="T19232" s="117"/>
    </row>
    <row r="19233" spans="16:20" x14ac:dyDescent="0.15">
      <c r="P19233" s="115"/>
      <c r="Q19233" s="116"/>
      <c r="R19233" s="116"/>
      <c r="S19233" s="116"/>
      <c r="T19233" s="117"/>
    </row>
    <row r="19234" spans="16:20" x14ac:dyDescent="0.15">
      <c r="P19234" s="115"/>
      <c r="Q19234" s="116"/>
      <c r="R19234" s="116"/>
      <c r="S19234" s="116"/>
      <c r="T19234" s="117"/>
    </row>
    <row r="19235" spans="16:20" x14ac:dyDescent="0.15">
      <c r="P19235" s="115"/>
      <c r="Q19235" s="116"/>
      <c r="R19235" s="116"/>
      <c r="S19235" s="116"/>
      <c r="T19235" s="117"/>
    </row>
    <row r="19236" spans="16:20" x14ac:dyDescent="0.15">
      <c r="P19236" s="115"/>
      <c r="Q19236" s="116"/>
      <c r="R19236" s="116"/>
      <c r="S19236" s="116"/>
      <c r="T19236" s="117"/>
    </row>
    <row r="19237" spans="16:20" x14ac:dyDescent="0.15">
      <c r="P19237" s="115"/>
      <c r="Q19237" s="116"/>
      <c r="R19237" s="116"/>
      <c r="S19237" s="116"/>
      <c r="T19237" s="117"/>
    </row>
    <row r="19238" spans="16:20" x14ac:dyDescent="0.15">
      <c r="P19238" s="115"/>
      <c r="Q19238" s="116"/>
      <c r="R19238" s="116"/>
      <c r="S19238" s="116"/>
      <c r="T19238" s="117"/>
    </row>
    <row r="19239" spans="16:20" x14ac:dyDescent="0.15">
      <c r="P19239" s="115"/>
      <c r="Q19239" s="116"/>
      <c r="R19239" s="116"/>
      <c r="S19239" s="116"/>
      <c r="T19239" s="117"/>
    </row>
    <row r="19240" spans="16:20" x14ac:dyDescent="0.15">
      <c r="P19240" s="115"/>
      <c r="Q19240" s="116"/>
      <c r="R19240" s="116"/>
      <c r="S19240" s="116"/>
      <c r="T19240" s="117"/>
    </row>
    <row r="19241" spans="16:20" x14ac:dyDescent="0.15">
      <c r="P19241" s="115"/>
      <c r="Q19241" s="116"/>
      <c r="R19241" s="116"/>
      <c r="S19241" s="116"/>
      <c r="T19241" s="117"/>
    </row>
    <row r="19242" spans="16:20" x14ac:dyDescent="0.15">
      <c r="P19242" s="115"/>
      <c r="Q19242" s="116"/>
      <c r="R19242" s="116"/>
      <c r="S19242" s="116"/>
      <c r="T19242" s="117"/>
    </row>
    <row r="19243" spans="16:20" x14ac:dyDescent="0.15">
      <c r="P19243" s="115"/>
      <c r="Q19243" s="116"/>
      <c r="R19243" s="116"/>
      <c r="S19243" s="116"/>
      <c r="T19243" s="117"/>
    </row>
    <row r="19244" spans="16:20" x14ac:dyDescent="0.15">
      <c r="P19244" s="115"/>
      <c r="Q19244" s="116"/>
      <c r="R19244" s="116"/>
      <c r="S19244" s="116"/>
      <c r="T19244" s="117"/>
    </row>
    <row r="19245" spans="16:20" x14ac:dyDescent="0.15">
      <c r="P19245" s="115"/>
      <c r="Q19245" s="116"/>
      <c r="R19245" s="116"/>
      <c r="S19245" s="116"/>
      <c r="T19245" s="117"/>
    </row>
    <row r="19246" spans="16:20" x14ac:dyDescent="0.15">
      <c r="P19246" s="115"/>
      <c r="Q19246" s="116"/>
      <c r="R19246" s="116"/>
      <c r="S19246" s="116"/>
      <c r="T19246" s="117"/>
    </row>
    <row r="19247" spans="16:20" x14ac:dyDescent="0.15">
      <c r="P19247" s="115"/>
      <c r="Q19247" s="116"/>
      <c r="R19247" s="116"/>
      <c r="S19247" s="116"/>
      <c r="T19247" s="117"/>
    </row>
    <row r="19248" spans="16:20" x14ac:dyDescent="0.15">
      <c r="P19248" s="115"/>
      <c r="Q19248" s="116"/>
      <c r="R19248" s="116"/>
      <c r="S19248" s="116"/>
      <c r="T19248" s="117"/>
    </row>
    <row r="19249" spans="16:20" x14ac:dyDescent="0.15">
      <c r="P19249" s="115"/>
      <c r="Q19249" s="116"/>
      <c r="R19249" s="116"/>
      <c r="S19249" s="116"/>
      <c r="T19249" s="117"/>
    </row>
    <row r="19250" spans="16:20" x14ac:dyDescent="0.15">
      <c r="P19250" s="115"/>
      <c r="Q19250" s="116"/>
      <c r="R19250" s="116"/>
      <c r="S19250" s="116"/>
      <c r="T19250" s="117"/>
    </row>
    <row r="19251" spans="16:20" x14ac:dyDescent="0.15">
      <c r="P19251" s="115"/>
      <c r="Q19251" s="116"/>
      <c r="R19251" s="116"/>
      <c r="S19251" s="116"/>
      <c r="T19251" s="117"/>
    </row>
    <row r="19252" spans="16:20" x14ac:dyDescent="0.15">
      <c r="P19252" s="115"/>
      <c r="Q19252" s="116"/>
      <c r="R19252" s="116"/>
      <c r="S19252" s="116"/>
      <c r="T19252" s="117"/>
    </row>
    <row r="19253" spans="16:20" x14ac:dyDescent="0.15">
      <c r="P19253" s="115"/>
      <c r="Q19253" s="116"/>
      <c r="R19253" s="116"/>
      <c r="S19253" s="116"/>
      <c r="T19253" s="117"/>
    </row>
    <row r="19254" spans="16:20" x14ac:dyDescent="0.15">
      <c r="P19254" s="115"/>
      <c r="Q19254" s="116"/>
      <c r="R19254" s="116"/>
      <c r="S19254" s="116"/>
      <c r="T19254" s="117"/>
    </row>
    <row r="19255" spans="16:20" x14ac:dyDescent="0.15">
      <c r="P19255" s="115"/>
      <c r="Q19255" s="116"/>
      <c r="R19255" s="116"/>
      <c r="S19255" s="116"/>
      <c r="T19255" s="117"/>
    </row>
    <row r="19256" spans="16:20" x14ac:dyDescent="0.15">
      <c r="P19256" s="115"/>
      <c r="Q19256" s="116"/>
      <c r="R19256" s="116"/>
      <c r="S19256" s="116"/>
      <c r="T19256" s="117"/>
    </row>
    <row r="19257" spans="16:20" x14ac:dyDescent="0.15">
      <c r="P19257" s="115"/>
      <c r="Q19257" s="116"/>
      <c r="R19257" s="116"/>
      <c r="S19257" s="116"/>
      <c r="T19257" s="117"/>
    </row>
    <row r="19258" spans="16:20" x14ac:dyDescent="0.15">
      <c r="P19258" s="115"/>
      <c r="Q19258" s="116"/>
      <c r="R19258" s="116"/>
      <c r="S19258" s="116"/>
      <c r="T19258" s="117"/>
    </row>
    <row r="19259" spans="16:20" x14ac:dyDescent="0.15">
      <c r="P19259" s="115"/>
      <c r="Q19259" s="116"/>
      <c r="R19259" s="116"/>
      <c r="S19259" s="116"/>
      <c r="T19259" s="117"/>
    </row>
    <row r="19260" spans="16:20" x14ac:dyDescent="0.15">
      <c r="P19260" s="115"/>
      <c r="Q19260" s="116"/>
      <c r="R19260" s="116"/>
      <c r="S19260" s="116"/>
      <c r="T19260" s="117"/>
    </row>
    <row r="19261" spans="16:20" x14ac:dyDescent="0.15">
      <c r="P19261" s="115"/>
      <c r="Q19261" s="116"/>
      <c r="R19261" s="116"/>
      <c r="S19261" s="116"/>
      <c r="T19261" s="117"/>
    </row>
    <row r="19262" spans="16:20" x14ac:dyDescent="0.15">
      <c r="P19262" s="115"/>
      <c r="Q19262" s="116"/>
      <c r="R19262" s="116"/>
      <c r="S19262" s="116"/>
      <c r="T19262" s="117"/>
    </row>
    <row r="19263" spans="16:20" x14ac:dyDescent="0.15">
      <c r="P19263" s="115"/>
      <c r="Q19263" s="116"/>
      <c r="R19263" s="116"/>
      <c r="S19263" s="116"/>
      <c r="T19263" s="117"/>
    </row>
    <row r="19264" spans="16:20" x14ac:dyDescent="0.15">
      <c r="P19264" s="115"/>
      <c r="Q19264" s="116"/>
      <c r="R19264" s="116"/>
      <c r="S19264" s="116"/>
      <c r="T19264" s="117"/>
    </row>
    <row r="19265" spans="16:20" x14ac:dyDescent="0.15">
      <c r="P19265" s="115"/>
      <c r="Q19265" s="116"/>
      <c r="R19265" s="116"/>
      <c r="S19265" s="116"/>
      <c r="T19265" s="117"/>
    </row>
    <row r="19266" spans="16:20" x14ac:dyDescent="0.15">
      <c r="P19266" s="115"/>
      <c r="Q19266" s="116"/>
      <c r="R19266" s="116"/>
      <c r="S19266" s="116"/>
      <c r="T19266" s="117"/>
    </row>
    <row r="19267" spans="16:20" x14ac:dyDescent="0.15">
      <c r="P19267" s="115"/>
      <c r="Q19267" s="116"/>
      <c r="R19267" s="116"/>
      <c r="S19267" s="116"/>
      <c r="T19267" s="117"/>
    </row>
    <row r="19268" spans="16:20" x14ac:dyDescent="0.15">
      <c r="P19268" s="115"/>
      <c r="Q19268" s="116"/>
      <c r="R19268" s="116"/>
      <c r="S19268" s="116"/>
      <c r="T19268" s="117"/>
    </row>
    <row r="19269" spans="16:20" x14ac:dyDescent="0.15">
      <c r="P19269" s="115"/>
      <c r="Q19269" s="116"/>
      <c r="R19269" s="116"/>
      <c r="S19269" s="116"/>
      <c r="T19269" s="117"/>
    </row>
    <row r="19270" spans="16:20" x14ac:dyDescent="0.15">
      <c r="P19270" s="115"/>
      <c r="Q19270" s="116"/>
      <c r="R19270" s="116"/>
      <c r="S19270" s="116"/>
      <c r="T19270" s="117"/>
    </row>
    <row r="19271" spans="16:20" x14ac:dyDescent="0.15">
      <c r="P19271" s="115"/>
      <c r="Q19271" s="116"/>
      <c r="R19271" s="116"/>
      <c r="S19271" s="116"/>
      <c r="T19271" s="117"/>
    </row>
    <row r="19272" spans="16:20" x14ac:dyDescent="0.15">
      <c r="P19272" s="115"/>
      <c r="Q19272" s="116"/>
      <c r="R19272" s="116"/>
      <c r="S19272" s="116"/>
      <c r="T19272" s="117"/>
    </row>
    <row r="19273" spans="16:20" x14ac:dyDescent="0.15">
      <c r="P19273" s="115"/>
      <c r="Q19273" s="116"/>
      <c r="R19273" s="116"/>
      <c r="S19273" s="116"/>
      <c r="T19273" s="117"/>
    </row>
    <row r="19274" spans="16:20" x14ac:dyDescent="0.15">
      <c r="P19274" s="115"/>
      <c r="Q19274" s="116"/>
      <c r="R19274" s="116"/>
      <c r="S19274" s="116"/>
      <c r="T19274" s="117"/>
    </row>
    <row r="19275" spans="16:20" x14ac:dyDescent="0.15">
      <c r="P19275" s="115"/>
      <c r="Q19275" s="116"/>
      <c r="R19275" s="116"/>
      <c r="S19275" s="116"/>
      <c r="T19275" s="117"/>
    </row>
    <row r="19276" spans="16:20" x14ac:dyDescent="0.15">
      <c r="P19276" s="115"/>
      <c r="Q19276" s="116"/>
      <c r="R19276" s="116"/>
      <c r="S19276" s="116"/>
      <c r="T19276" s="117"/>
    </row>
    <row r="19277" spans="16:20" x14ac:dyDescent="0.15">
      <c r="P19277" s="115"/>
      <c r="Q19277" s="116"/>
      <c r="R19277" s="116"/>
      <c r="S19277" s="116"/>
      <c r="T19277" s="117"/>
    </row>
    <row r="19278" spans="16:20" x14ac:dyDescent="0.15">
      <c r="P19278" s="115"/>
      <c r="Q19278" s="116"/>
      <c r="R19278" s="116"/>
      <c r="S19278" s="116"/>
      <c r="T19278" s="117"/>
    </row>
    <row r="19279" spans="16:20" x14ac:dyDescent="0.15">
      <c r="P19279" s="115"/>
      <c r="Q19279" s="116"/>
      <c r="R19279" s="116"/>
      <c r="S19279" s="116"/>
      <c r="T19279" s="117"/>
    </row>
    <row r="19280" spans="16:20" x14ac:dyDescent="0.15">
      <c r="P19280" s="115"/>
      <c r="Q19280" s="116"/>
      <c r="R19280" s="116"/>
      <c r="S19280" s="116"/>
      <c r="T19280" s="117"/>
    </row>
    <row r="19281" spans="16:20" x14ac:dyDescent="0.15">
      <c r="P19281" s="115"/>
      <c r="Q19281" s="116"/>
      <c r="R19281" s="116"/>
      <c r="S19281" s="116"/>
      <c r="T19281" s="117"/>
    </row>
    <row r="19282" spans="16:20" x14ac:dyDescent="0.15">
      <c r="P19282" s="115"/>
      <c r="Q19282" s="116"/>
      <c r="R19282" s="116"/>
      <c r="S19282" s="116"/>
      <c r="T19282" s="117"/>
    </row>
    <row r="19283" spans="16:20" x14ac:dyDescent="0.15">
      <c r="P19283" s="115"/>
      <c r="Q19283" s="116"/>
      <c r="R19283" s="116"/>
      <c r="S19283" s="116"/>
      <c r="T19283" s="117"/>
    </row>
    <row r="19284" spans="16:20" x14ac:dyDescent="0.15">
      <c r="P19284" s="115"/>
      <c r="Q19284" s="116"/>
      <c r="R19284" s="116"/>
      <c r="S19284" s="116"/>
      <c r="T19284" s="117"/>
    </row>
    <row r="19285" spans="16:20" x14ac:dyDescent="0.15">
      <c r="P19285" s="115"/>
      <c r="Q19285" s="116"/>
      <c r="R19285" s="116"/>
      <c r="S19285" s="116"/>
      <c r="T19285" s="117"/>
    </row>
    <row r="19286" spans="16:20" x14ac:dyDescent="0.15">
      <c r="P19286" s="115"/>
      <c r="Q19286" s="116"/>
      <c r="R19286" s="116"/>
      <c r="S19286" s="116"/>
      <c r="T19286" s="117"/>
    </row>
    <row r="19287" spans="16:20" x14ac:dyDescent="0.15">
      <c r="P19287" s="115"/>
      <c r="Q19287" s="116"/>
      <c r="R19287" s="116"/>
      <c r="S19287" s="116"/>
      <c r="T19287" s="117"/>
    </row>
    <row r="19288" spans="16:20" x14ac:dyDescent="0.15">
      <c r="P19288" s="115"/>
      <c r="Q19288" s="116"/>
      <c r="R19288" s="116"/>
      <c r="S19288" s="116"/>
      <c r="T19288" s="117"/>
    </row>
    <row r="19289" spans="16:20" x14ac:dyDescent="0.15">
      <c r="P19289" s="115"/>
      <c r="Q19289" s="116"/>
      <c r="R19289" s="116"/>
      <c r="S19289" s="116"/>
      <c r="T19289" s="117"/>
    </row>
    <row r="19290" spans="16:20" x14ac:dyDescent="0.15">
      <c r="P19290" s="115"/>
      <c r="Q19290" s="116"/>
      <c r="R19290" s="116"/>
      <c r="S19290" s="116"/>
      <c r="T19290" s="117"/>
    </row>
    <row r="19291" spans="16:20" x14ac:dyDescent="0.15">
      <c r="P19291" s="115"/>
      <c r="Q19291" s="116"/>
      <c r="R19291" s="116"/>
      <c r="S19291" s="116"/>
      <c r="T19291" s="117"/>
    </row>
    <row r="19292" spans="16:20" x14ac:dyDescent="0.15">
      <c r="P19292" s="115"/>
      <c r="Q19292" s="116"/>
      <c r="R19292" s="116"/>
      <c r="S19292" s="116"/>
      <c r="T19292" s="117"/>
    </row>
    <row r="19293" spans="16:20" x14ac:dyDescent="0.15">
      <c r="P19293" s="115"/>
      <c r="Q19293" s="116"/>
      <c r="R19293" s="116"/>
      <c r="S19293" s="116"/>
      <c r="T19293" s="117"/>
    </row>
    <row r="19294" spans="16:20" x14ac:dyDescent="0.15">
      <c r="P19294" s="115"/>
      <c r="Q19294" s="116"/>
      <c r="R19294" s="116"/>
      <c r="S19294" s="116"/>
      <c r="T19294" s="117"/>
    </row>
    <row r="19295" spans="16:20" x14ac:dyDescent="0.15">
      <c r="P19295" s="115"/>
      <c r="Q19295" s="116"/>
      <c r="R19295" s="116"/>
      <c r="S19295" s="116"/>
      <c r="T19295" s="117"/>
    </row>
    <row r="19296" spans="16:20" x14ac:dyDescent="0.15">
      <c r="P19296" s="115"/>
      <c r="Q19296" s="116"/>
      <c r="R19296" s="116"/>
      <c r="S19296" s="116"/>
      <c r="T19296" s="117"/>
    </row>
    <row r="19297" spans="16:20" x14ac:dyDescent="0.15">
      <c r="P19297" s="115"/>
      <c r="Q19297" s="116"/>
      <c r="R19297" s="116"/>
      <c r="S19297" s="116"/>
      <c r="T19297" s="117"/>
    </row>
    <row r="19298" spans="16:20" x14ac:dyDescent="0.15">
      <c r="P19298" s="115"/>
      <c r="Q19298" s="116"/>
      <c r="R19298" s="116"/>
      <c r="S19298" s="116"/>
      <c r="T19298" s="117"/>
    </row>
    <row r="19299" spans="16:20" x14ac:dyDescent="0.15">
      <c r="P19299" s="115"/>
      <c r="Q19299" s="116"/>
      <c r="R19299" s="116"/>
      <c r="S19299" s="116"/>
      <c r="T19299" s="117"/>
    </row>
    <row r="19300" spans="16:20" x14ac:dyDescent="0.15">
      <c r="P19300" s="115"/>
      <c r="Q19300" s="116"/>
      <c r="R19300" s="116"/>
      <c r="S19300" s="116"/>
      <c r="T19300" s="117"/>
    </row>
    <row r="19301" spans="16:20" x14ac:dyDescent="0.15">
      <c r="P19301" s="115"/>
      <c r="Q19301" s="116"/>
      <c r="R19301" s="116"/>
      <c r="S19301" s="116"/>
      <c r="T19301" s="117"/>
    </row>
    <row r="19302" spans="16:20" x14ac:dyDescent="0.15">
      <c r="P19302" s="115"/>
      <c r="Q19302" s="116"/>
      <c r="R19302" s="116"/>
      <c r="S19302" s="116"/>
      <c r="T19302" s="117"/>
    </row>
    <row r="19303" spans="16:20" x14ac:dyDescent="0.15">
      <c r="P19303" s="115"/>
      <c r="Q19303" s="116"/>
      <c r="R19303" s="116"/>
      <c r="S19303" s="116"/>
      <c r="T19303" s="117"/>
    </row>
    <row r="19304" spans="16:20" x14ac:dyDescent="0.15">
      <c r="P19304" s="115"/>
      <c r="Q19304" s="116"/>
      <c r="R19304" s="116"/>
      <c r="S19304" s="116"/>
      <c r="T19304" s="117"/>
    </row>
    <row r="19305" spans="16:20" x14ac:dyDescent="0.15">
      <c r="P19305" s="115"/>
      <c r="Q19305" s="116"/>
      <c r="R19305" s="116"/>
      <c r="S19305" s="116"/>
      <c r="T19305" s="117"/>
    </row>
    <row r="19306" spans="16:20" x14ac:dyDescent="0.15">
      <c r="P19306" s="115"/>
      <c r="Q19306" s="116"/>
      <c r="R19306" s="116"/>
      <c r="S19306" s="116"/>
      <c r="T19306" s="117"/>
    </row>
    <row r="19307" spans="16:20" x14ac:dyDescent="0.15">
      <c r="P19307" s="115"/>
      <c r="Q19307" s="116"/>
      <c r="R19307" s="116"/>
      <c r="S19307" s="116"/>
      <c r="T19307" s="117"/>
    </row>
    <row r="19308" spans="16:20" x14ac:dyDescent="0.15">
      <c r="P19308" s="115"/>
      <c r="Q19308" s="116"/>
      <c r="R19308" s="116"/>
      <c r="S19308" s="116"/>
      <c r="T19308" s="117"/>
    </row>
    <row r="19309" spans="16:20" x14ac:dyDescent="0.15">
      <c r="P19309" s="115"/>
      <c r="Q19309" s="116"/>
      <c r="R19309" s="116"/>
      <c r="S19309" s="116"/>
      <c r="T19309" s="117"/>
    </row>
    <row r="19310" spans="16:20" x14ac:dyDescent="0.15">
      <c r="P19310" s="115"/>
      <c r="Q19310" s="116"/>
      <c r="R19310" s="116"/>
      <c r="S19310" s="116"/>
      <c r="T19310" s="117"/>
    </row>
    <row r="19311" spans="16:20" x14ac:dyDescent="0.15">
      <c r="P19311" s="115"/>
      <c r="Q19311" s="116"/>
      <c r="R19311" s="116"/>
      <c r="S19311" s="116"/>
      <c r="T19311" s="117"/>
    </row>
    <row r="19312" spans="16:20" x14ac:dyDescent="0.15">
      <c r="P19312" s="115"/>
      <c r="Q19312" s="116"/>
      <c r="R19312" s="116"/>
      <c r="S19312" s="116"/>
      <c r="T19312" s="117"/>
    </row>
    <row r="19313" spans="16:20" x14ac:dyDescent="0.15">
      <c r="P19313" s="115"/>
      <c r="Q19313" s="116"/>
      <c r="R19313" s="116"/>
      <c r="S19313" s="116"/>
      <c r="T19313" s="117"/>
    </row>
    <row r="19314" spans="16:20" x14ac:dyDescent="0.15">
      <c r="P19314" s="115"/>
      <c r="Q19314" s="116"/>
      <c r="R19314" s="116"/>
      <c r="S19314" s="116"/>
      <c r="T19314" s="117"/>
    </row>
    <row r="19315" spans="16:20" x14ac:dyDescent="0.15">
      <c r="P19315" s="115"/>
      <c r="Q19315" s="116"/>
      <c r="R19315" s="116"/>
      <c r="S19315" s="116"/>
      <c r="T19315" s="117"/>
    </row>
    <row r="19316" spans="16:20" x14ac:dyDescent="0.15">
      <c r="P19316" s="115"/>
      <c r="Q19316" s="116"/>
      <c r="R19316" s="116"/>
      <c r="S19316" s="116"/>
      <c r="T19316" s="117"/>
    </row>
    <row r="19317" spans="16:20" x14ac:dyDescent="0.15">
      <c r="P19317" s="115"/>
      <c r="Q19317" s="116"/>
      <c r="R19317" s="116"/>
      <c r="S19317" s="116"/>
      <c r="T19317" s="117"/>
    </row>
    <row r="19318" spans="16:20" x14ac:dyDescent="0.15">
      <c r="P19318" s="115"/>
      <c r="Q19318" s="116"/>
      <c r="R19318" s="116"/>
      <c r="S19318" s="116"/>
      <c r="T19318" s="117"/>
    </row>
    <row r="19319" spans="16:20" x14ac:dyDescent="0.15">
      <c r="P19319" s="115"/>
      <c r="Q19319" s="116"/>
      <c r="R19319" s="116"/>
      <c r="S19319" s="116"/>
      <c r="T19319" s="117"/>
    </row>
    <row r="19320" spans="16:20" x14ac:dyDescent="0.15">
      <c r="P19320" s="115"/>
      <c r="Q19320" s="116"/>
      <c r="R19320" s="116"/>
      <c r="S19320" s="116"/>
      <c r="T19320" s="117"/>
    </row>
    <row r="19321" spans="16:20" x14ac:dyDescent="0.15">
      <c r="P19321" s="115"/>
      <c r="Q19321" s="116"/>
      <c r="R19321" s="116"/>
      <c r="S19321" s="116"/>
      <c r="T19321" s="117"/>
    </row>
    <row r="19322" spans="16:20" x14ac:dyDescent="0.15">
      <c r="P19322" s="115"/>
      <c r="Q19322" s="116"/>
      <c r="R19322" s="116"/>
      <c r="S19322" s="116"/>
      <c r="T19322" s="117"/>
    </row>
    <row r="19323" spans="16:20" x14ac:dyDescent="0.15">
      <c r="P19323" s="115"/>
      <c r="Q19323" s="116"/>
      <c r="R19323" s="116"/>
      <c r="S19323" s="116"/>
      <c r="T19323" s="117"/>
    </row>
    <row r="19324" spans="16:20" x14ac:dyDescent="0.15">
      <c r="P19324" s="115"/>
      <c r="Q19324" s="116"/>
      <c r="R19324" s="116"/>
      <c r="S19324" s="116"/>
      <c r="T19324" s="117"/>
    </row>
    <row r="19325" spans="16:20" x14ac:dyDescent="0.15">
      <c r="P19325" s="115"/>
      <c r="Q19325" s="116"/>
      <c r="R19325" s="116"/>
      <c r="S19325" s="116"/>
      <c r="T19325" s="117"/>
    </row>
    <row r="19326" spans="16:20" x14ac:dyDescent="0.15">
      <c r="P19326" s="115"/>
      <c r="Q19326" s="116"/>
      <c r="R19326" s="116"/>
      <c r="S19326" s="116"/>
      <c r="T19326" s="117"/>
    </row>
    <row r="19327" spans="16:20" x14ac:dyDescent="0.15">
      <c r="P19327" s="115"/>
      <c r="Q19327" s="116"/>
      <c r="R19327" s="116"/>
      <c r="S19327" s="116"/>
      <c r="T19327" s="117"/>
    </row>
    <row r="19328" spans="16:20" x14ac:dyDescent="0.15">
      <c r="P19328" s="115"/>
      <c r="Q19328" s="116"/>
      <c r="R19328" s="116"/>
      <c r="S19328" s="116"/>
      <c r="T19328" s="117"/>
    </row>
    <row r="19329" spans="16:20" x14ac:dyDescent="0.15">
      <c r="P19329" s="115"/>
      <c r="Q19329" s="116"/>
      <c r="R19329" s="116"/>
      <c r="S19329" s="116"/>
      <c r="T19329" s="117"/>
    </row>
    <row r="19330" spans="16:20" x14ac:dyDescent="0.15">
      <c r="P19330" s="115"/>
      <c r="Q19330" s="116"/>
      <c r="R19330" s="116"/>
      <c r="S19330" s="116"/>
      <c r="T19330" s="117"/>
    </row>
    <row r="19331" spans="16:20" x14ac:dyDescent="0.15">
      <c r="P19331" s="115"/>
      <c r="Q19331" s="116"/>
      <c r="R19331" s="116"/>
      <c r="S19331" s="116"/>
      <c r="T19331" s="117"/>
    </row>
    <row r="19332" spans="16:20" x14ac:dyDescent="0.15">
      <c r="P19332" s="115"/>
      <c r="Q19332" s="116"/>
      <c r="R19332" s="116"/>
      <c r="S19332" s="116"/>
      <c r="T19332" s="117"/>
    </row>
    <row r="19333" spans="16:20" x14ac:dyDescent="0.15">
      <c r="P19333" s="115"/>
      <c r="Q19333" s="116"/>
      <c r="R19333" s="116"/>
      <c r="S19333" s="116"/>
      <c r="T19333" s="117"/>
    </row>
    <row r="19334" spans="16:20" x14ac:dyDescent="0.15">
      <c r="P19334" s="115"/>
      <c r="Q19334" s="116"/>
      <c r="R19334" s="116"/>
      <c r="S19334" s="116"/>
      <c r="T19334" s="117"/>
    </row>
    <row r="19335" spans="16:20" x14ac:dyDescent="0.15">
      <c r="P19335" s="115"/>
      <c r="Q19335" s="116"/>
      <c r="R19335" s="116"/>
      <c r="S19335" s="116"/>
      <c r="T19335" s="117"/>
    </row>
    <row r="19336" spans="16:20" x14ac:dyDescent="0.15">
      <c r="P19336" s="115"/>
      <c r="Q19336" s="116"/>
      <c r="R19336" s="116"/>
      <c r="S19336" s="116"/>
      <c r="T19336" s="117"/>
    </row>
    <row r="19337" spans="16:20" x14ac:dyDescent="0.15">
      <c r="P19337" s="115"/>
      <c r="Q19337" s="116"/>
      <c r="R19337" s="116"/>
      <c r="S19337" s="116"/>
      <c r="T19337" s="117"/>
    </row>
    <row r="19338" spans="16:20" x14ac:dyDescent="0.15">
      <c r="P19338" s="115"/>
      <c r="Q19338" s="116"/>
      <c r="R19338" s="116"/>
      <c r="S19338" s="116"/>
      <c r="T19338" s="117"/>
    </row>
    <row r="19339" spans="16:20" x14ac:dyDescent="0.15">
      <c r="P19339" s="115"/>
      <c r="Q19339" s="116"/>
      <c r="R19339" s="116"/>
      <c r="S19339" s="116"/>
      <c r="T19339" s="117"/>
    </row>
    <row r="19340" spans="16:20" x14ac:dyDescent="0.15">
      <c r="P19340" s="115"/>
      <c r="Q19340" s="116"/>
      <c r="R19340" s="116"/>
      <c r="S19340" s="116"/>
      <c r="T19340" s="117"/>
    </row>
    <row r="19341" spans="16:20" x14ac:dyDescent="0.15">
      <c r="P19341" s="115"/>
      <c r="Q19341" s="116"/>
      <c r="R19341" s="116"/>
      <c r="S19341" s="116"/>
      <c r="T19341" s="117"/>
    </row>
    <row r="19342" spans="16:20" x14ac:dyDescent="0.15">
      <c r="P19342" s="115"/>
      <c r="Q19342" s="116"/>
      <c r="R19342" s="116"/>
      <c r="S19342" s="116"/>
      <c r="T19342" s="117"/>
    </row>
    <row r="19343" spans="16:20" x14ac:dyDescent="0.15">
      <c r="P19343" s="115"/>
      <c r="Q19343" s="116"/>
      <c r="R19343" s="116"/>
      <c r="S19343" s="116"/>
      <c r="T19343" s="117"/>
    </row>
    <row r="19344" spans="16:20" x14ac:dyDescent="0.15">
      <c r="P19344" s="115"/>
      <c r="Q19344" s="116"/>
      <c r="R19344" s="116"/>
      <c r="S19344" s="116"/>
      <c r="T19344" s="117"/>
    </row>
    <row r="19345" spans="16:20" x14ac:dyDescent="0.15">
      <c r="P19345" s="115"/>
      <c r="Q19345" s="116"/>
      <c r="R19345" s="116"/>
      <c r="S19345" s="116"/>
      <c r="T19345" s="117"/>
    </row>
    <row r="19346" spans="16:20" x14ac:dyDescent="0.15">
      <c r="P19346" s="115"/>
      <c r="Q19346" s="116"/>
      <c r="R19346" s="116"/>
      <c r="S19346" s="116"/>
      <c r="T19346" s="117"/>
    </row>
    <row r="19347" spans="16:20" x14ac:dyDescent="0.15">
      <c r="P19347" s="115"/>
      <c r="Q19347" s="116"/>
      <c r="R19347" s="116"/>
      <c r="S19347" s="116"/>
      <c r="T19347" s="117"/>
    </row>
    <row r="19348" spans="16:20" x14ac:dyDescent="0.15">
      <c r="P19348" s="115"/>
      <c r="Q19348" s="116"/>
      <c r="R19348" s="116"/>
      <c r="S19348" s="116"/>
      <c r="T19348" s="117"/>
    </row>
    <row r="19349" spans="16:20" x14ac:dyDescent="0.15">
      <c r="P19349" s="115"/>
      <c r="Q19349" s="116"/>
      <c r="R19349" s="116"/>
      <c r="S19349" s="116"/>
      <c r="T19349" s="117"/>
    </row>
    <row r="19350" spans="16:20" x14ac:dyDescent="0.15">
      <c r="P19350" s="115"/>
      <c r="Q19350" s="116"/>
      <c r="R19350" s="116"/>
      <c r="S19350" s="116"/>
      <c r="T19350" s="117"/>
    </row>
    <row r="19351" spans="16:20" x14ac:dyDescent="0.15">
      <c r="P19351" s="115"/>
      <c r="Q19351" s="116"/>
      <c r="R19351" s="116"/>
      <c r="S19351" s="116"/>
      <c r="T19351" s="117"/>
    </row>
    <row r="19352" spans="16:20" x14ac:dyDescent="0.15">
      <c r="P19352" s="115"/>
      <c r="Q19352" s="116"/>
      <c r="R19352" s="116"/>
      <c r="S19352" s="116"/>
      <c r="T19352" s="117"/>
    </row>
    <row r="19353" spans="16:20" x14ac:dyDescent="0.15">
      <c r="P19353" s="115"/>
      <c r="Q19353" s="116"/>
      <c r="R19353" s="116"/>
      <c r="S19353" s="116"/>
      <c r="T19353" s="117"/>
    </row>
    <row r="19354" spans="16:20" x14ac:dyDescent="0.15">
      <c r="P19354" s="115"/>
      <c r="Q19354" s="116"/>
      <c r="R19354" s="116"/>
      <c r="S19354" s="116"/>
      <c r="T19354" s="117"/>
    </row>
    <row r="19355" spans="16:20" x14ac:dyDescent="0.15">
      <c r="P19355" s="115"/>
      <c r="Q19355" s="116"/>
      <c r="R19355" s="116"/>
      <c r="S19355" s="116"/>
      <c r="T19355" s="117"/>
    </row>
    <row r="19356" spans="16:20" x14ac:dyDescent="0.15">
      <c r="P19356" s="115"/>
      <c r="Q19356" s="116"/>
      <c r="R19356" s="116"/>
      <c r="S19356" s="116"/>
      <c r="T19356" s="117"/>
    </row>
    <row r="19357" spans="16:20" x14ac:dyDescent="0.15">
      <c r="P19357" s="115"/>
      <c r="Q19357" s="116"/>
      <c r="R19357" s="116"/>
      <c r="S19357" s="116"/>
      <c r="T19357" s="117"/>
    </row>
    <row r="19358" spans="16:20" x14ac:dyDescent="0.15">
      <c r="P19358" s="115"/>
      <c r="Q19358" s="116"/>
      <c r="R19358" s="116"/>
      <c r="S19358" s="116"/>
      <c r="T19358" s="117"/>
    </row>
    <row r="19359" spans="16:20" x14ac:dyDescent="0.15">
      <c r="P19359" s="115"/>
      <c r="Q19359" s="116"/>
      <c r="R19359" s="116"/>
      <c r="S19359" s="116"/>
      <c r="T19359" s="117"/>
    </row>
    <row r="19360" spans="16:20" x14ac:dyDescent="0.15">
      <c r="P19360" s="115"/>
      <c r="Q19360" s="116"/>
      <c r="R19360" s="116"/>
      <c r="S19360" s="116"/>
      <c r="T19360" s="117"/>
    </row>
    <row r="19361" spans="16:20" x14ac:dyDescent="0.15">
      <c r="P19361" s="115"/>
      <c r="Q19361" s="116"/>
      <c r="R19361" s="116"/>
      <c r="S19361" s="116"/>
      <c r="T19361" s="117"/>
    </row>
    <row r="19362" spans="16:20" x14ac:dyDescent="0.15">
      <c r="P19362" s="115"/>
      <c r="Q19362" s="116"/>
      <c r="R19362" s="116"/>
      <c r="S19362" s="116"/>
      <c r="T19362" s="117"/>
    </row>
    <row r="19363" spans="16:20" x14ac:dyDescent="0.15">
      <c r="P19363" s="115"/>
      <c r="Q19363" s="116"/>
      <c r="R19363" s="116"/>
      <c r="S19363" s="116"/>
      <c r="T19363" s="117"/>
    </row>
    <row r="19364" spans="16:20" x14ac:dyDescent="0.15">
      <c r="P19364" s="115"/>
      <c r="Q19364" s="116"/>
      <c r="R19364" s="116"/>
      <c r="S19364" s="116"/>
      <c r="T19364" s="117"/>
    </row>
    <row r="19365" spans="16:20" x14ac:dyDescent="0.15">
      <c r="P19365" s="115"/>
      <c r="Q19365" s="116"/>
      <c r="R19365" s="116"/>
      <c r="S19365" s="116"/>
      <c r="T19365" s="117"/>
    </row>
    <row r="19366" spans="16:20" x14ac:dyDescent="0.15">
      <c r="P19366" s="115"/>
      <c r="Q19366" s="116"/>
      <c r="R19366" s="116"/>
      <c r="S19366" s="116"/>
      <c r="T19366" s="117"/>
    </row>
    <row r="19367" spans="16:20" x14ac:dyDescent="0.15">
      <c r="P19367" s="115"/>
      <c r="Q19367" s="116"/>
      <c r="R19367" s="116"/>
      <c r="S19367" s="116"/>
      <c r="T19367" s="117"/>
    </row>
    <row r="19368" spans="16:20" x14ac:dyDescent="0.15">
      <c r="P19368" s="115"/>
      <c r="Q19368" s="116"/>
      <c r="R19368" s="116"/>
      <c r="S19368" s="116"/>
      <c r="T19368" s="117"/>
    </row>
    <row r="19369" spans="16:20" x14ac:dyDescent="0.15">
      <c r="P19369" s="115"/>
      <c r="Q19369" s="116"/>
      <c r="R19369" s="116"/>
      <c r="S19369" s="116"/>
      <c r="T19369" s="117"/>
    </row>
    <row r="19370" spans="16:20" x14ac:dyDescent="0.15">
      <c r="P19370" s="115"/>
      <c r="Q19370" s="116"/>
      <c r="R19370" s="116"/>
      <c r="S19370" s="116"/>
      <c r="T19370" s="117"/>
    </row>
    <row r="19371" spans="16:20" x14ac:dyDescent="0.15">
      <c r="P19371" s="115"/>
      <c r="Q19371" s="116"/>
      <c r="R19371" s="116"/>
      <c r="S19371" s="116"/>
      <c r="T19371" s="117"/>
    </row>
    <row r="19372" spans="16:20" x14ac:dyDescent="0.15">
      <c r="P19372" s="115"/>
      <c r="Q19372" s="116"/>
      <c r="R19372" s="116"/>
      <c r="S19372" s="116"/>
      <c r="T19372" s="117"/>
    </row>
    <row r="19373" spans="16:20" x14ac:dyDescent="0.15">
      <c r="P19373" s="115"/>
      <c r="Q19373" s="116"/>
      <c r="R19373" s="116"/>
      <c r="S19373" s="116"/>
      <c r="T19373" s="117"/>
    </row>
    <row r="19374" spans="16:20" x14ac:dyDescent="0.15">
      <c r="P19374" s="115"/>
      <c r="Q19374" s="116"/>
      <c r="R19374" s="116"/>
      <c r="S19374" s="116"/>
      <c r="T19374" s="117"/>
    </row>
    <row r="19375" spans="16:20" x14ac:dyDescent="0.15">
      <c r="P19375" s="115"/>
      <c r="Q19375" s="116"/>
      <c r="R19375" s="116"/>
      <c r="S19375" s="116"/>
      <c r="T19375" s="117"/>
    </row>
    <row r="19376" spans="16:20" x14ac:dyDescent="0.15">
      <c r="P19376" s="115"/>
      <c r="Q19376" s="116"/>
      <c r="R19376" s="116"/>
      <c r="S19376" s="116"/>
      <c r="T19376" s="117"/>
    </row>
    <row r="19377" spans="16:20" x14ac:dyDescent="0.15">
      <c r="P19377" s="115"/>
      <c r="Q19377" s="116"/>
      <c r="R19377" s="116"/>
      <c r="S19377" s="116"/>
      <c r="T19377" s="117"/>
    </row>
    <row r="19378" spans="16:20" x14ac:dyDescent="0.15">
      <c r="P19378" s="115"/>
      <c r="Q19378" s="116"/>
      <c r="R19378" s="116"/>
      <c r="S19378" s="116"/>
      <c r="T19378" s="117"/>
    </row>
    <row r="19379" spans="16:20" x14ac:dyDescent="0.15">
      <c r="P19379" s="115"/>
      <c r="Q19379" s="116"/>
      <c r="R19379" s="116"/>
      <c r="S19379" s="116"/>
      <c r="T19379" s="117"/>
    </row>
    <row r="19380" spans="16:20" x14ac:dyDescent="0.15">
      <c r="P19380" s="115"/>
      <c r="Q19380" s="116"/>
      <c r="R19380" s="116"/>
      <c r="S19380" s="116"/>
      <c r="T19380" s="117"/>
    </row>
    <row r="19381" spans="16:20" x14ac:dyDescent="0.15">
      <c r="P19381" s="115"/>
      <c r="Q19381" s="116"/>
      <c r="R19381" s="116"/>
      <c r="S19381" s="116"/>
      <c r="T19381" s="117"/>
    </row>
    <row r="19382" spans="16:20" x14ac:dyDescent="0.15">
      <c r="P19382" s="115"/>
      <c r="Q19382" s="116"/>
      <c r="R19382" s="116"/>
      <c r="S19382" s="116"/>
      <c r="T19382" s="117"/>
    </row>
    <row r="19383" spans="16:20" x14ac:dyDescent="0.15">
      <c r="P19383" s="115"/>
      <c r="Q19383" s="116"/>
      <c r="R19383" s="116"/>
      <c r="S19383" s="116"/>
      <c r="T19383" s="117"/>
    </row>
    <row r="19384" spans="16:20" x14ac:dyDescent="0.15">
      <c r="P19384" s="115"/>
      <c r="Q19384" s="116"/>
      <c r="R19384" s="116"/>
      <c r="S19384" s="116"/>
      <c r="T19384" s="117"/>
    </row>
    <row r="19385" spans="16:20" x14ac:dyDescent="0.15">
      <c r="P19385" s="115"/>
      <c r="Q19385" s="116"/>
      <c r="R19385" s="116"/>
      <c r="S19385" s="116"/>
      <c r="T19385" s="117"/>
    </row>
    <row r="19386" spans="16:20" x14ac:dyDescent="0.15">
      <c r="P19386" s="115"/>
      <c r="Q19386" s="116"/>
      <c r="R19386" s="116"/>
      <c r="S19386" s="116"/>
      <c r="T19386" s="117"/>
    </row>
    <row r="19387" spans="16:20" x14ac:dyDescent="0.15">
      <c r="P19387" s="115"/>
      <c r="Q19387" s="116"/>
      <c r="R19387" s="116"/>
      <c r="S19387" s="116"/>
      <c r="T19387" s="117"/>
    </row>
    <row r="19388" spans="16:20" x14ac:dyDescent="0.15">
      <c r="P19388" s="115"/>
      <c r="Q19388" s="116"/>
      <c r="R19388" s="116"/>
      <c r="S19388" s="116"/>
      <c r="T19388" s="117"/>
    </row>
    <row r="19389" spans="16:20" x14ac:dyDescent="0.15">
      <c r="P19389" s="115"/>
      <c r="Q19389" s="116"/>
      <c r="R19389" s="116"/>
      <c r="S19389" s="116"/>
      <c r="T19389" s="117"/>
    </row>
    <row r="19390" spans="16:20" x14ac:dyDescent="0.15">
      <c r="P19390" s="115"/>
      <c r="Q19390" s="116"/>
      <c r="R19390" s="116"/>
      <c r="S19390" s="116"/>
      <c r="T19390" s="117"/>
    </row>
    <row r="19391" spans="16:20" x14ac:dyDescent="0.15">
      <c r="P19391" s="115"/>
      <c r="Q19391" s="116"/>
      <c r="R19391" s="116"/>
      <c r="S19391" s="116"/>
      <c r="T19391" s="117"/>
    </row>
    <row r="19392" spans="16:20" x14ac:dyDescent="0.15">
      <c r="P19392" s="115"/>
      <c r="Q19392" s="116"/>
      <c r="R19392" s="116"/>
      <c r="S19392" s="116"/>
      <c r="T19392" s="117"/>
    </row>
    <row r="19393" spans="16:20" x14ac:dyDescent="0.15">
      <c r="P19393" s="115"/>
      <c r="Q19393" s="116"/>
      <c r="R19393" s="116"/>
      <c r="S19393" s="116"/>
      <c r="T19393" s="117"/>
    </row>
    <row r="19394" spans="16:20" x14ac:dyDescent="0.15">
      <c r="P19394" s="115"/>
      <c r="Q19394" s="116"/>
      <c r="R19394" s="116"/>
      <c r="S19394" s="116"/>
      <c r="T19394" s="117"/>
    </row>
    <row r="19395" spans="16:20" x14ac:dyDescent="0.15">
      <c r="P19395" s="115"/>
      <c r="Q19395" s="116"/>
      <c r="R19395" s="116"/>
      <c r="S19395" s="116"/>
      <c r="T19395" s="117"/>
    </row>
    <row r="19396" spans="16:20" x14ac:dyDescent="0.15">
      <c r="P19396" s="115"/>
      <c r="Q19396" s="116"/>
      <c r="R19396" s="116"/>
      <c r="S19396" s="116"/>
      <c r="T19396" s="117"/>
    </row>
    <row r="19397" spans="16:20" x14ac:dyDescent="0.15">
      <c r="P19397" s="115"/>
      <c r="Q19397" s="116"/>
      <c r="R19397" s="116"/>
      <c r="S19397" s="116"/>
      <c r="T19397" s="117"/>
    </row>
    <row r="19398" spans="16:20" x14ac:dyDescent="0.15">
      <c r="P19398" s="115"/>
      <c r="Q19398" s="116"/>
      <c r="R19398" s="116"/>
      <c r="S19398" s="116"/>
      <c r="T19398" s="117"/>
    </row>
    <row r="19399" spans="16:20" x14ac:dyDescent="0.15">
      <c r="P19399" s="115"/>
      <c r="Q19399" s="116"/>
      <c r="R19399" s="116"/>
      <c r="S19399" s="116"/>
      <c r="T19399" s="117"/>
    </row>
    <row r="19400" spans="16:20" x14ac:dyDescent="0.15">
      <c r="P19400" s="115"/>
      <c r="Q19400" s="116"/>
      <c r="R19400" s="116"/>
      <c r="S19400" s="116"/>
      <c r="T19400" s="117"/>
    </row>
    <row r="19401" spans="16:20" x14ac:dyDescent="0.15">
      <c r="P19401" s="115"/>
      <c r="Q19401" s="116"/>
      <c r="R19401" s="116"/>
      <c r="S19401" s="116"/>
      <c r="T19401" s="117"/>
    </row>
    <row r="19402" spans="16:20" x14ac:dyDescent="0.15">
      <c r="P19402" s="115"/>
      <c r="Q19402" s="116"/>
      <c r="R19402" s="116"/>
      <c r="S19402" s="116"/>
      <c r="T19402" s="117"/>
    </row>
    <row r="19403" spans="16:20" x14ac:dyDescent="0.15">
      <c r="P19403" s="115"/>
      <c r="Q19403" s="116"/>
      <c r="R19403" s="116"/>
      <c r="S19403" s="116"/>
      <c r="T19403" s="117"/>
    </row>
    <row r="19404" spans="16:20" x14ac:dyDescent="0.15">
      <c r="P19404" s="115"/>
      <c r="Q19404" s="116"/>
      <c r="R19404" s="116"/>
      <c r="S19404" s="116"/>
      <c r="T19404" s="117"/>
    </row>
    <row r="19405" spans="16:20" x14ac:dyDescent="0.15">
      <c r="P19405" s="115"/>
      <c r="Q19405" s="116"/>
      <c r="R19405" s="116"/>
      <c r="S19405" s="116"/>
      <c r="T19405" s="117"/>
    </row>
    <row r="19406" spans="16:20" x14ac:dyDescent="0.15">
      <c r="P19406" s="115"/>
      <c r="Q19406" s="116"/>
      <c r="R19406" s="116"/>
      <c r="S19406" s="116"/>
      <c r="T19406" s="117"/>
    </row>
    <row r="19407" spans="16:20" x14ac:dyDescent="0.15">
      <c r="P19407" s="115"/>
      <c r="Q19407" s="116"/>
      <c r="R19407" s="116"/>
      <c r="S19407" s="116"/>
      <c r="T19407" s="117"/>
    </row>
    <row r="19408" spans="16:20" x14ac:dyDescent="0.15">
      <c r="P19408" s="115"/>
      <c r="Q19408" s="116"/>
      <c r="R19408" s="116"/>
      <c r="S19408" s="116"/>
      <c r="T19408" s="117"/>
    </row>
    <row r="19409" spans="16:20" x14ac:dyDescent="0.15">
      <c r="P19409" s="115"/>
      <c r="Q19409" s="116"/>
      <c r="R19409" s="116"/>
      <c r="S19409" s="116"/>
      <c r="T19409" s="117"/>
    </row>
    <row r="19410" spans="16:20" x14ac:dyDescent="0.15">
      <c r="P19410" s="115"/>
      <c r="Q19410" s="116"/>
      <c r="R19410" s="116"/>
      <c r="S19410" s="116"/>
      <c r="T19410" s="117"/>
    </row>
    <row r="19411" spans="16:20" x14ac:dyDescent="0.15">
      <c r="P19411" s="115"/>
      <c r="Q19411" s="116"/>
      <c r="R19411" s="116"/>
      <c r="S19411" s="116"/>
      <c r="T19411" s="117"/>
    </row>
    <row r="19412" spans="16:20" x14ac:dyDescent="0.15">
      <c r="P19412" s="115"/>
      <c r="Q19412" s="116"/>
      <c r="R19412" s="116"/>
      <c r="S19412" s="116"/>
      <c r="T19412" s="117"/>
    </row>
    <row r="19413" spans="16:20" x14ac:dyDescent="0.15">
      <c r="P19413" s="115"/>
      <c r="Q19413" s="116"/>
      <c r="R19413" s="116"/>
      <c r="S19413" s="116"/>
      <c r="T19413" s="117"/>
    </row>
    <row r="19414" spans="16:20" x14ac:dyDescent="0.15">
      <c r="P19414" s="115"/>
      <c r="Q19414" s="116"/>
      <c r="R19414" s="116"/>
      <c r="S19414" s="116"/>
      <c r="T19414" s="117"/>
    </row>
    <row r="19415" spans="16:20" x14ac:dyDescent="0.15">
      <c r="P19415" s="115"/>
      <c r="Q19415" s="116"/>
      <c r="R19415" s="116"/>
      <c r="S19415" s="116"/>
      <c r="T19415" s="117"/>
    </row>
    <row r="19416" spans="16:20" x14ac:dyDescent="0.15">
      <c r="P19416" s="115"/>
      <c r="Q19416" s="116"/>
      <c r="R19416" s="116"/>
      <c r="S19416" s="116"/>
      <c r="T19416" s="117"/>
    </row>
    <row r="19417" spans="16:20" x14ac:dyDescent="0.15">
      <c r="P19417" s="115"/>
      <c r="Q19417" s="116"/>
      <c r="R19417" s="116"/>
      <c r="S19417" s="116"/>
      <c r="T19417" s="117"/>
    </row>
    <row r="19418" spans="16:20" x14ac:dyDescent="0.15">
      <c r="P19418" s="115"/>
      <c r="Q19418" s="116"/>
      <c r="R19418" s="116"/>
      <c r="S19418" s="116"/>
      <c r="T19418" s="117"/>
    </row>
    <row r="19419" spans="16:20" x14ac:dyDescent="0.15">
      <c r="P19419" s="115"/>
      <c r="Q19419" s="116"/>
      <c r="R19419" s="116"/>
      <c r="S19419" s="116"/>
      <c r="T19419" s="117"/>
    </row>
    <row r="19420" spans="16:20" x14ac:dyDescent="0.15">
      <c r="P19420" s="115"/>
      <c r="Q19420" s="116"/>
      <c r="R19420" s="116"/>
      <c r="S19420" s="116"/>
      <c r="T19420" s="117"/>
    </row>
    <row r="19421" spans="16:20" x14ac:dyDescent="0.15">
      <c r="P19421" s="115"/>
      <c r="Q19421" s="116"/>
      <c r="R19421" s="116"/>
      <c r="S19421" s="116"/>
      <c r="T19421" s="117"/>
    </row>
    <row r="19422" spans="16:20" x14ac:dyDescent="0.15">
      <c r="P19422" s="115"/>
      <c r="Q19422" s="116"/>
      <c r="R19422" s="116"/>
      <c r="S19422" s="116"/>
      <c r="T19422" s="117"/>
    </row>
    <row r="19423" spans="16:20" x14ac:dyDescent="0.15">
      <c r="P19423" s="115"/>
      <c r="Q19423" s="116"/>
      <c r="R19423" s="116"/>
      <c r="S19423" s="116"/>
      <c r="T19423" s="117"/>
    </row>
    <row r="19424" spans="16:20" x14ac:dyDescent="0.15">
      <c r="P19424" s="115"/>
      <c r="Q19424" s="116"/>
      <c r="R19424" s="116"/>
      <c r="S19424" s="116"/>
      <c r="T19424" s="117"/>
    </row>
    <row r="19425" spans="16:20" x14ac:dyDescent="0.15">
      <c r="P19425" s="115"/>
      <c r="Q19425" s="116"/>
      <c r="R19425" s="116"/>
      <c r="S19425" s="116"/>
      <c r="T19425" s="117"/>
    </row>
    <row r="19426" spans="16:20" x14ac:dyDescent="0.15">
      <c r="P19426" s="115"/>
      <c r="Q19426" s="116"/>
      <c r="R19426" s="116"/>
      <c r="S19426" s="116"/>
      <c r="T19426" s="117"/>
    </row>
    <row r="19427" spans="16:20" x14ac:dyDescent="0.15">
      <c r="P19427" s="115"/>
      <c r="Q19427" s="116"/>
      <c r="R19427" s="116"/>
      <c r="S19427" s="116"/>
      <c r="T19427" s="117"/>
    </row>
    <row r="19428" spans="16:20" x14ac:dyDescent="0.15">
      <c r="P19428" s="115"/>
      <c r="Q19428" s="116"/>
      <c r="R19428" s="116"/>
      <c r="S19428" s="116"/>
      <c r="T19428" s="117"/>
    </row>
    <row r="19429" spans="16:20" x14ac:dyDescent="0.15">
      <c r="P19429" s="115"/>
      <c r="Q19429" s="116"/>
      <c r="R19429" s="116"/>
      <c r="S19429" s="116"/>
      <c r="T19429" s="117"/>
    </row>
    <row r="19430" spans="16:20" x14ac:dyDescent="0.15">
      <c r="P19430" s="115"/>
      <c r="Q19430" s="116"/>
      <c r="R19430" s="116"/>
      <c r="S19430" s="116"/>
      <c r="T19430" s="117"/>
    </row>
    <row r="19431" spans="16:20" x14ac:dyDescent="0.15">
      <c r="P19431" s="115"/>
      <c r="Q19431" s="116"/>
      <c r="R19431" s="116"/>
      <c r="S19431" s="116"/>
      <c r="T19431" s="117"/>
    </row>
    <row r="19432" spans="16:20" x14ac:dyDescent="0.15">
      <c r="P19432" s="115"/>
      <c r="Q19432" s="116"/>
      <c r="R19432" s="116"/>
      <c r="S19432" s="116"/>
      <c r="T19432" s="117"/>
    </row>
    <row r="19433" spans="16:20" x14ac:dyDescent="0.15">
      <c r="P19433" s="115"/>
      <c r="Q19433" s="116"/>
      <c r="R19433" s="116"/>
      <c r="S19433" s="116"/>
      <c r="T19433" s="117"/>
    </row>
    <row r="19434" spans="16:20" x14ac:dyDescent="0.15">
      <c r="P19434" s="115"/>
      <c r="Q19434" s="116"/>
      <c r="R19434" s="116"/>
      <c r="S19434" s="116"/>
      <c r="T19434" s="117"/>
    </row>
    <row r="19435" spans="16:20" x14ac:dyDescent="0.15">
      <c r="P19435" s="115"/>
      <c r="Q19435" s="116"/>
      <c r="R19435" s="116"/>
      <c r="S19435" s="116"/>
      <c r="T19435" s="117"/>
    </row>
    <row r="19436" spans="16:20" x14ac:dyDescent="0.15">
      <c r="P19436" s="115"/>
      <c r="Q19436" s="116"/>
      <c r="R19436" s="116"/>
      <c r="S19436" s="116"/>
      <c r="T19436" s="117"/>
    </row>
    <row r="19437" spans="16:20" x14ac:dyDescent="0.15">
      <c r="P19437" s="115"/>
      <c r="Q19437" s="116"/>
      <c r="R19437" s="116"/>
      <c r="S19437" s="116"/>
      <c r="T19437" s="117"/>
    </row>
    <row r="19438" spans="16:20" x14ac:dyDescent="0.15">
      <c r="P19438" s="115"/>
      <c r="Q19438" s="116"/>
      <c r="R19438" s="116"/>
      <c r="S19438" s="116"/>
      <c r="T19438" s="117"/>
    </row>
    <row r="19439" spans="16:20" x14ac:dyDescent="0.15">
      <c r="P19439" s="115"/>
      <c r="Q19439" s="116"/>
      <c r="R19439" s="116"/>
      <c r="S19439" s="116"/>
      <c r="T19439" s="117"/>
    </row>
    <row r="19440" spans="16:20" x14ac:dyDescent="0.15">
      <c r="P19440" s="115"/>
      <c r="Q19440" s="116"/>
      <c r="R19440" s="116"/>
      <c r="S19440" s="116"/>
      <c r="T19440" s="117"/>
    </row>
    <row r="19441" spans="16:20" x14ac:dyDescent="0.15">
      <c r="P19441" s="115"/>
      <c r="Q19441" s="116"/>
      <c r="R19441" s="116"/>
      <c r="S19441" s="116"/>
      <c r="T19441" s="117"/>
    </row>
    <row r="19442" spans="16:20" x14ac:dyDescent="0.15">
      <c r="P19442" s="115"/>
      <c r="Q19442" s="116"/>
      <c r="R19442" s="116"/>
      <c r="S19442" s="116"/>
      <c r="T19442" s="117"/>
    </row>
    <row r="19443" spans="16:20" x14ac:dyDescent="0.15">
      <c r="P19443" s="115"/>
      <c r="Q19443" s="116"/>
      <c r="R19443" s="116"/>
      <c r="S19443" s="116"/>
      <c r="T19443" s="117"/>
    </row>
    <row r="19444" spans="16:20" x14ac:dyDescent="0.15">
      <c r="P19444" s="115"/>
      <c r="Q19444" s="116"/>
      <c r="R19444" s="116"/>
      <c r="S19444" s="116"/>
      <c r="T19444" s="117"/>
    </row>
    <row r="19445" spans="16:20" x14ac:dyDescent="0.15">
      <c r="P19445" s="115"/>
      <c r="Q19445" s="116"/>
      <c r="R19445" s="116"/>
      <c r="S19445" s="116"/>
      <c r="T19445" s="117"/>
    </row>
    <row r="19446" spans="16:20" x14ac:dyDescent="0.15">
      <c r="P19446" s="115"/>
      <c r="Q19446" s="116"/>
      <c r="R19446" s="116"/>
      <c r="S19446" s="116"/>
      <c r="T19446" s="117"/>
    </row>
    <row r="19447" spans="16:20" x14ac:dyDescent="0.15">
      <c r="P19447" s="115"/>
      <c r="Q19447" s="116"/>
      <c r="R19447" s="116"/>
      <c r="S19447" s="116"/>
      <c r="T19447" s="117"/>
    </row>
    <row r="19448" spans="16:20" x14ac:dyDescent="0.15">
      <c r="P19448" s="115"/>
      <c r="Q19448" s="116"/>
      <c r="R19448" s="116"/>
      <c r="S19448" s="116"/>
      <c r="T19448" s="117"/>
    </row>
    <row r="19449" spans="16:20" x14ac:dyDescent="0.15">
      <c r="P19449" s="115"/>
      <c r="Q19449" s="116"/>
      <c r="R19449" s="116"/>
      <c r="S19449" s="116"/>
      <c r="T19449" s="117"/>
    </row>
    <row r="19450" spans="16:20" x14ac:dyDescent="0.15">
      <c r="P19450" s="115"/>
      <c r="Q19450" s="116"/>
      <c r="R19450" s="116"/>
      <c r="S19450" s="116"/>
      <c r="T19450" s="117"/>
    </row>
    <row r="19451" spans="16:20" x14ac:dyDescent="0.15">
      <c r="P19451" s="115"/>
      <c r="Q19451" s="116"/>
      <c r="R19451" s="116"/>
      <c r="S19451" s="116"/>
      <c r="T19451" s="117"/>
    </row>
    <row r="19452" spans="16:20" x14ac:dyDescent="0.15">
      <c r="P19452" s="115"/>
      <c r="Q19452" s="116"/>
      <c r="R19452" s="116"/>
      <c r="S19452" s="116"/>
      <c r="T19452" s="117"/>
    </row>
    <row r="19453" spans="16:20" x14ac:dyDescent="0.15">
      <c r="P19453" s="115"/>
      <c r="Q19453" s="116"/>
      <c r="R19453" s="116"/>
      <c r="S19453" s="116"/>
      <c r="T19453" s="117"/>
    </row>
    <row r="19454" spans="16:20" x14ac:dyDescent="0.15">
      <c r="P19454" s="115"/>
      <c r="Q19454" s="116"/>
      <c r="R19454" s="116"/>
      <c r="S19454" s="116"/>
      <c r="T19454" s="117"/>
    </row>
    <row r="19455" spans="16:20" x14ac:dyDescent="0.15">
      <c r="P19455" s="115"/>
      <c r="Q19455" s="116"/>
      <c r="R19455" s="116"/>
      <c r="S19455" s="116"/>
      <c r="T19455" s="117"/>
    </row>
    <row r="19456" spans="16:20" x14ac:dyDescent="0.15">
      <c r="P19456" s="115"/>
      <c r="Q19456" s="116"/>
      <c r="R19456" s="116"/>
      <c r="S19456" s="116"/>
      <c r="T19456" s="117"/>
    </row>
    <row r="19457" spans="16:20" x14ac:dyDescent="0.15">
      <c r="P19457" s="115"/>
      <c r="Q19457" s="116"/>
      <c r="R19457" s="116"/>
      <c r="S19457" s="116"/>
      <c r="T19457" s="117"/>
    </row>
    <row r="19458" spans="16:20" x14ac:dyDescent="0.15">
      <c r="P19458" s="115"/>
      <c r="Q19458" s="116"/>
      <c r="R19458" s="116"/>
      <c r="S19458" s="116"/>
      <c r="T19458" s="117"/>
    </row>
    <row r="19459" spans="16:20" x14ac:dyDescent="0.15">
      <c r="P19459" s="115"/>
      <c r="Q19459" s="116"/>
      <c r="R19459" s="116"/>
      <c r="S19459" s="116"/>
      <c r="T19459" s="117"/>
    </row>
    <row r="19460" spans="16:20" x14ac:dyDescent="0.15">
      <c r="P19460" s="115"/>
      <c r="Q19460" s="116"/>
      <c r="R19460" s="116"/>
      <c r="S19460" s="116"/>
      <c r="T19460" s="117"/>
    </row>
    <row r="19461" spans="16:20" x14ac:dyDescent="0.15">
      <c r="P19461" s="115"/>
      <c r="Q19461" s="116"/>
      <c r="R19461" s="116"/>
      <c r="S19461" s="116"/>
      <c r="T19461" s="117"/>
    </row>
    <row r="19462" spans="16:20" x14ac:dyDescent="0.15">
      <c r="P19462" s="115"/>
      <c r="Q19462" s="116"/>
      <c r="R19462" s="116"/>
      <c r="S19462" s="116"/>
      <c r="T19462" s="117"/>
    </row>
    <row r="19463" spans="16:20" x14ac:dyDescent="0.15">
      <c r="P19463" s="115"/>
      <c r="Q19463" s="116"/>
      <c r="R19463" s="116"/>
      <c r="S19463" s="116"/>
      <c r="T19463" s="117"/>
    </row>
    <row r="19464" spans="16:20" x14ac:dyDescent="0.15">
      <c r="P19464" s="115"/>
      <c r="Q19464" s="116"/>
      <c r="R19464" s="116"/>
      <c r="S19464" s="116"/>
      <c r="T19464" s="117"/>
    </row>
    <row r="19465" spans="16:20" x14ac:dyDescent="0.15">
      <c r="P19465" s="115"/>
      <c r="Q19465" s="116"/>
      <c r="R19465" s="116"/>
      <c r="S19465" s="116"/>
      <c r="T19465" s="117"/>
    </row>
    <row r="19466" spans="16:20" x14ac:dyDescent="0.15">
      <c r="P19466" s="115"/>
      <c r="Q19466" s="116"/>
      <c r="R19466" s="116"/>
      <c r="S19466" s="116"/>
      <c r="T19466" s="117"/>
    </row>
    <row r="19467" spans="16:20" x14ac:dyDescent="0.15">
      <c r="P19467" s="115"/>
      <c r="Q19467" s="116"/>
      <c r="R19467" s="116"/>
      <c r="S19467" s="116"/>
      <c r="T19467" s="117"/>
    </row>
    <row r="19468" spans="16:20" x14ac:dyDescent="0.15">
      <c r="P19468" s="115"/>
      <c r="Q19468" s="116"/>
      <c r="R19468" s="116"/>
      <c r="S19468" s="116"/>
      <c r="T19468" s="117"/>
    </row>
    <row r="19469" spans="16:20" x14ac:dyDescent="0.15">
      <c r="P19469" s="115"/>
      <c r="Q19469" s="116"/>
      <c r="R19469" s="116"/>
      <c r="S19469" s="116"/>
      <c r="T19469" s="117"/>
    </row>
    <row r="19470" spans="16:20" x14ac:dyDescent="0.15">
      <c r="P19470" s="115"/>
      <c r="Q19470" s="116"/>
      <c r="R19470" s="116"/>
      <c r="S19470" s="116"/>
      <c r="T19470" s="117"/>
    </row>
    <row r="19471" spans="16:20" x14ac:dyDescent="0.15">
      <c r="P19471" s="115"/>
      <c r="Q19471" s="116"/>
      <c r="R19471" s="116"/>
      <c r="S19471" s="116"/>
      <c r="T19471" s="117"/>
    </row>
    <row r="19472" spans="16:20" x14ac:dyDescent="0.15">
      <c r="P19472" s="115"/>
      <c r="Q19472" s="116"/>
      <c r="R19472" s="116"/>
      <c r="S19472" s="116"/>
      <c r="T19472" s="117"/>
    </row>
    <row r="19473" spans="16:20" x14ac:dyDescent="0.15">
      <c r="P19473" s="115"/>
      <c r="Q19473" s="116"/>
      <c r="R19473" s="116"/>
      <c r="S19473" s="116"/>
      <c r="T19473" s="117"/>
    </row>
    <row r="19474" spans="16:20" x14ac:dyDescent="0.15">
      <c r="P19474" s="115"/>
      <c r="Q19474" s="116"/>
      <c r="R19474" s="116"/>
      <c r="S19474" s="116"/>
      <c r="T19474" s="117"/>
    </row>
    <row r="19475" spans="16:20" x14ac:dyDescent="0.15">
      <c r="P19475" s="115"/>
      <c r="Q19475" s="116"/>
      <c r="R19475" s="116"/>
      <c r="S19475" s="116"/>
      <c r="T19475" s="117"/>
    </row>
    <row r="19476" spans="16:20" x14ac:dyDescent="0.15">
      <c r="P19476" s="115"/>
      <c r="Q19476" s="116"/>
      <c r="R19476" s="116"/>
      <c r="S19476" s="116"/>
      <c r="T19476" s="117"/>
    </row>
    <row r="19477" spans="16:20" x14ac:dyDescent="0.15">
      <c r="P19477" s="115"/>
      <c r="Q19477" s="116"/>
      <c r="R19477" s="116"/>
      <c r="S19477" s="116"/>
      <c r="T19477" s="117"/>
    </row>
    <row r="19478" spans="16:20" x14ac:dyDescent="0.15">
      <c r="P19478" s="115"/>
      <c r="Q19478" s="116"/>
      <c r="R19478" s="116"/>
      <c r="S19478" s="116"/>
      <c r="T19478" s="117"/>
    </row>
    <row r="19479" spans="16:20" x14ac:dyDescent="0.15">
      <c r="P19479" s="115"/>
      <c r="Q19479" s="116"/>
      <c r="R19479" s="116"/>
      <c r="S19479" s="116"/>
      <c r="T19479" s="117"/>
    </row>
    <row r="19480" spans="16:20" x14ac:dyDescent="0.15">
      <c r="P19480" s="115"/>
      <c r="Q19480" s="116"/>
      <c r="R19480" s="116"/>
      <c r="S19480" s="116"/>
      <c r="T19480" s="117"/>
    </row>
    <row r="19481" spans="16:20" x14ac:dyDescent="0.15">
      <c r="P19481" s="115"/>
      <c r="Q19481" s="116"/>
      <c r="R19481" s="116"/>
      <c r="S19481" s="116"/>
      <c r="T19481" s="117"/>
    </row>
    <row r="19482" spans="16:20" x14ac:dyDescent="0.15">
      <c r="P19482" s="115"/>
      <c r="Q19482" s="116"/>
      <c r="R19482" s="116"/>
      <c r="S19482" s="116"/>
      <c r="T19482" s="117"/>
    </row>
    <row r="19483" spans="16:20" x14ac:dyDescent="0.15">
      <c r="P19483" s="115"/>
      <c r="Q19483" s="116"/>
      <c r="R19483" s="116"/>
      <c r="S19483" s="116"/>
      <c r="T19483" s="117"/>
    </row>
    <row r="19484" spans="16:20" x14ac:dyDescent="0.15">
      <c r="P19484" s="115"/>
      <c r="Q19484" s="116"/>
      <c r="R19484" s="116"/>
      <c r="S19484" s="116"/>
      <c r="T19484" s="117"/>
    </row>
    <row r="19485" spans="16:20" x14ac:dyDescent="0.15">
      <c r="P19485" s="115"/>
      <c r="Q19485" s="116"/>
      <c r="R19485" s="116"/>
      <c r="S19485" s="116"/>
      <c r="T19485" s="117"/>
    </row>
    <row r="19486" spans="16:20" x14ac:dyDescent="0.15">
      <c r="P19486" s="115"/>
      <c r="Q19486" s="116"/>
      <c r="R19486" s="116"/>
      <c r="S19486" s="116"/>
      <c r="T19486" s="117"/>
    </row>
    <row r="19487" spans="16:20" x14ac:dyDescent="0.15">
      <c r="P19487" s="115"/>
      <c r="Q19487" s="116"/>
      <c r="R19487" s="116"/>
      <c r="S19487" s="116"/>
      <c r="T19487" s="117"/>
    </row>
    <row r="19488" spans="16:20" x14ac:dyDescent="0.15">
      <c r="P19488" s="115"/>
      <c r="Q19488" s="116"/>
      <c r="R19488" s="116"/>
      <c r="S19488" s="116"/>
      <c r="T19488" s="117"/>
    </row>
    <row r="19489" spans="16:20" x14ac:dyDescent="0.15">
      <c r="P19489" s="115"/>
      <c r="Q19489" s="116"/>
      <c r="R19489" s="116"/>
      <c r="S19489" s="116"/>
      <c r="T19489" s="117"/>
    </row>
    <row r="19490" spans="16:20" x14ac:dyDescent="0.15">
      <c r="P19490" s="115"/>
      <c r="Q19490" s="116"/>
      <c r="R19490" s="116"/>
      <c r="S19490" s="116"/>
      <c r="T19490" s="117"/>
    </row>
    <row r="19491" spans="16:20" x14ac:dyDescent="0.15">
      <c r="P19491" s="115"/>
      <c r="Q19491" s="116"/>
      <c r="R19491" s="116"/>
      <c r="S19491" s="116"/>
      <c r="T19491" s="117"/>
    </row>
    <row r="19492" spans="16:20" x14ac:dyDescent="0.15">
      <c r="P19492" s="115"/>
      <c r="Q19492" s="116"/>
      <c r="R19492" s="116"/>
      <c r="S19492" s="116"/>
      <c r="T19492" s="117"/>
    </row>
    <row r="19493" spans="16:20" x14ac:dyDescent="0.15">
      <c r="P19493" s="115"/>
      <c r="Q19493" s="116"/>
      <c r="R19493" s="116"/>
      <c r="S19493" s="116"/>
      <c r="T19493" s="117"/>
    </row>
    <row r="19494" spans="16:20" x14ac:dyDescent="0.15">
      <c r="P19494" s="115"/>
      <c r="Q19494" s="116"/>
      <c r="R19494" s="116"/>
      <c r="S19494" s="116"/>
      <c r="T19494" s="117"/>
    </row>
    <row r="19495" spans="16:20" x14ac:dyDescent="0.15">
      <c r="P19495" s="115"/>
      <c r="Q19495" s="116"/>
      <c r="R19495" s="116"/>
      <c r="S19495" s="116"/>
      <c r="T19495" s="117"/>
    </row>
    <row r="19496" spans="16:20" x14ac:dyDescent="0.15">
      <c r="P19496" s="115"/>
      <c r="Q19496" s="116"/>
      <c r="R19496" s="116"/>
      <c r="S19496" s="116"/>
      <c r="T19496" s="117"/>
    </row>
    <row r="19497" spans="16:20" x14ac:dyDescent="0.15">
      <c r="P19497" s="115"/>
      <c r="Q19497" s="116"/>
      <c r="R19497" s="116"/>
      <c r="S19497" s="116"/>
      <c r="T19497" s="117"/>
    </row>
    <row r="19498" spans="16:20" x14ac:dyDescent="0.15">
      <c r="P19498" s="115"/>
      <c r="Q19498" s="116"/>
      <c r="R19498" s="116"/>
      <c r="S19498" s="116"/>
      <c r="T19498" s="117"/>
    </row>
    <row r="19499" spans="16:20" x14ac:dyDescent="0.15">
      <c r="P19499" s="115"/>
      <c r="Q19499" s="116"/>
      <c r="R19499" s="116"/>
      <c r="S19499" s="116"/>
      <c r="T19499" s="117"/>
    </row>
    <row r="19500" spans="16:20" x14ac:dyDescent="0.15">
      <c r="P19500" s="115"/>
      <c r="Q19500" s="116"/>
      <c r="R19500" s="116"/>
      <c r="S19500" s="116"/>
      <c r="T19500" s="117"/>
    </row>
    <row r="19501" spans="16:20" x14ac:dyDescent="0.15">
      <c r="P19501" s="115"/>
      <c r="Q19501" s="116"/>
      <c r="R19501" s="116"/>
      <c r="S19501" s="116"/>
      <c r="T19501" s="117"/>
    </row>
    <row r="19502" spans="16:20" x14ac:dyDescent="0.15">
      <c r="P19502" s="115"/>
      <c r="Q19502" s="116"/>
      <c r="R19502" s="116"/>
      <c r="S19502" s="116"/>
      <c r="T19502" s="117"/>
    </row>
    <row r="19503" spans="16:20" x14ac:dyDescent="0.15">
      <c r="P19503" s="115"/>
      <c r="Q19503" s="116"/>
      <c r="R19503" s="116"/>
      <c r="S19503" s="116"/>
      <c r="T19503" s="117"/>
    </row>
    <row r="19504" spans="16:20" x14ac:dyDescent="0.15">
      <c r="P19504" s="115"/>
      <c r="Q19504" s="116"/>
      <c r="R19504" s="116"/>
      <c r="S19504" s="116"/>
      <c r="T19504" s="117"/>
    </row>
    <row r="19505" spans="16:20" x14ac:dyDescent="0.15">
      <c r="P19505" s="115"/>
      <c r="Q19505" s="116"/>
      <c r="R19505" s="116"/>
      <c r="S19505" s="116"/>
      <c r="T19505" s="117"/>
    </row>
    <row r="19506" spans="16:20" x14ac:dyDescent="0.15">
      <c r="P19506" s="115"/>
      <c r="Q19506" s="116"/>
      <c r="R19506" s="116"/>
      <c r="S19506" s="116"/>
      <c r="T19506" s="117"/>
    </row>
    <row r="19507" spans="16:20" x14ac:dyDescent="0.15">
      <c r="P19507" s="115"/>
      <c r="Q19507" s="116"/>
      <c r="R19507" s="116"/>
      <c r="S19507" s="116"/>
      <c r="T19507" s="117"/>
    </row>
    <row r="19508" spans="16:20" x14ac:dyDescent="0.15">
      <c r="P19508" s="115"/>
      <c r="Q19508" s="116"/>
      <c r="R19508" s="116"/>
      <c r="S19508" s="116"/>
      <c r="T19508" s="117"/>
    </row>
    <row r="19509" spans="16:20" x14ac:dyDescent="0.15">
      <c r="P19509" s="115"/>
      <c r="Q19509" s="116"/>
      <c r="R19509" s="116"/>
      <c r="S19509" s="116"/>
      <c r="T19509" s="117"/>
    </row>
    <row r="19510" spans="16:20" x14ac:dyDescent="0.15">
      <c r="P19510" s="115"/>
      <c r="Q19510" s="116"/>
      <c r="R19510" s="116"/>
      <c r="S19510" s="116"/>
      <c r="T19510" s="117"/>
    </row>
    <row r="19511" spans="16:20" x14ac:dyDescent="0.15">
      <c r="P19511" s="115"/>
      <c r="Q19511" s="116"/>
      <c r="R19511" s="116"/>
      <c r="S19511" s="116"/>
      <c r="T19511" s="117"/>
    </row>
    <row r="19512" spans="16:20" x14ac:dyDescent="0.15">
      <c r="P19512" s="115"/>
      <c r="Q19512" s="116"/>
      <c r="R19512" s="116"/>
      <c r="S19512" s="116"/>
      <c r="T19512" s="117"/>
    </row>
    <row r="19513" spans="16:20" x14ac:dyDescent="0.15">
      <c r="P19513" s="115"/>
      <c r="Q19513" s="116"/>
      <c r="R19513" s="116"/>
      <c r="S19513" s="116"/>
      <c r="T19513" s="117"/>
    </row>
    <row r="19514" spans="16:20" x14ac:dyDescent="0.15">
      <c r="P19514" s="115"/>
      <c r="Q19514" s="116"/>
      <c r="R19514" s="116"/>
      <c r="S19514" s="116"/>
      <c r="T19514" s="117"/>
    </row>
    <row r="19515" spans="16:20" x14ac:dyDescent="0.15">
      <c r="P19515" s="115"/>
      <c r="Q19515" s="116"/>
      <c r="R19515" s="116"/>
      <c r="S19515" s="116"/>
      <c r="T19515" s="117"/>
    </row>
    <row r="19516" spans="16:20" x14ac:dyDescent="0.15">
      <c r="P19516" s="115"/>
      <c r="Q19516" s="116"/>
      <c r="R19516" s="116"/>
      <c r="S19516" s="116"/>
      <c r="T19516" s="117"/>
    </row>
    <row r="19517" spans="16:20" x14ac:dyDescent="0.15">
      <c r="P19517" s="115"/>
      <c r="Q19517" s="116"/>
      <c r="R19517" s="116"/>
      <c r="S19517" s="116"/>
      <c r="T19517" s="117"/>
    </row>
    <row r="19518" spans="16:20" x14ac:dyDescent="0.15">
      <c r="P19518" s="115"/>
      <c r="Q19518" s="116"/>
      <c r="R19518" s="116"/>
      <c r="S19518" s="116"/>
      <c r="T19518" s="117"/>
    </row>
    <row r="19519" spans="16:20" x14ac:dyDescent="0.15">
      <c r="P19519" s="115"/>
      <c r="Q19519" s="116"/>
      <c r="R19519" s="116"/>
      <c r="S19519" s="116"/>
      <c r="T19519" s="117"/>
    </row>
    <row r="19520" spans="16:20" x14ac:dyDescent="0.15">
      <c r="P19520" s="115"/>
      <c r="Q19520" s="116"/>
      <c r="R19520" s="116"/>
      <c r="S19520" s="116"/>
      <c r="T19520" s="117"/>
    </row>
    <row r="19521" spans="16:20" x14ac:dyDescent="0.15">
      <c r="P19521" s="115"/>
      <c r="Q19521" s="116"/>
      <c r="R19521" s="116"/>
      <c r="S19521" s="116"/>
      <c r="T19521" s="117"/>
    </row>
    <row r="19522" spans="16:20" x14ac:dyDescent="0.15">
      <c r="P19522" s="115"/>
      <c r="Q19522" s="116"/>
      <c r="R19522" s="116"/>
      <c r="S19522" s="116"/>
      <c r="T19522" s="117"/>
    </row>
    <row r="19523" spans="16:20" x14ac:dyDescent="0.15">
      <c r="P19523" s="115"/>
      <c r="Q19523" s="116"/>
      <c r="R19523" s="116"/>
      <c r="S19523" s="116"/>
      <c r="T19523" s="117"/>
    </row>
    <row r="19524" spans="16:20" x14ac:dyDescent="0.15">
      <c r="P19524" s="115"/>
      <c r="Q19524" s="116"/>
      <c r="R19524" s="116"/>
      <c r="S19524" s="116"/>
      <c r="T19524" s="117"/>
    </row>
    <row r="19525" spans="16:20" x14ac:dyDescent="0.15">
      <c r="P19525" s="115"/>
      <c r="Q19525" s="116"/>
      <c r="R19525" s="116"/>
      <c r="S19525" s="116"/>
      <c r="T19525" s="117"/>
    </row>
    <row r="19526" spans="16:20" x14ac:dyDescent="0.15">
      <c r="P19526" s="115"/>
      <c r="Q19526" s="116"/>
      <c r="R19526" s="116"/>
      <c r="S19526" s="116"/>
      <c r="T19526" s="117"/>
    </row>
    <row r="19527" spans="16:20" x14ac:dyDescent="0.15">
      <c r="P19527" s="115"/>
      <c r="Q19527" s="116"/>
      <c r="R19527" s="116"/>
      <c r="S19527" s="116"/>
      <c r="T19527" s="117"/>
    </row>
    <row r="19528" spans="16:20" x14ac:dyDescent="0.15">
      <c r="P19528" s="115"/>
      <c r="Q19528" s="116"/>
      <c r="R19528" s="116"/>
      <c r="S19528" s="116"/>
      <c r="T19528" s="117"/>
    </row>
    <row r="19529" spans="16:20" x14ac:dyDescent="0.15">
      <c r="P19529" s="115"/>
      <c r="Q19529" s="116"/>
      <c r="R19529" s="116"/>
      <c r="S19529" s="116"/>
      <c r="T19529" s="117"/>
    </row>
    <row r="19530" spans="16:20" x14ac:dyDescent="0.15">
      <c r="P19530" s="115"/>
      <c r="Q19530" s="116"/>
      <c r="R19530" s="116"/>
      <c r="S19530" s="116"/>
      <c r="T19530" s="117"/>
    </row>
    <row r="19531" spans="16:20" x14ac:dyDescent="0.15">
      <c r="P19531" s="115"/>
      <c r="Q19531" s="116"/>
      <c r="R19531" s="116"/>
      <c r="S19531" s="116"/>
      <c r="T19531" s="117"/>
    </row>
    <row r="19532" spans="16:20" x14ac:dyDescent="0.15">
      <c r="P19532" s="115"/>
      <c r="Q19532" s="116"/>
      <c r="R19532" s="116"/>
      <c r="S19532" s="116"/>
      <c r="T19532" s="117"/>
    </row>
    <row r="19533" spans="16:20" x14ac:dyDescent="0.15">
      <c r="P19533" s="115"/>
      <c r="Q19533" s="116"/>
      <c r="R19533" s="116"/>
      <c r="S19533" s="116"/>
      <c r="T19533" s="117"/>
    </row>
    <row r="19534" spans="16:20" x14ac:dyDescent="0.15">
      <c r="P19534" s="115"/>
      <c r="Q19534" s="116"/>
      <c r="R19534" s="116"/>
      <c r="S19534" s="116"/>
      <c r="T19534" s="117"/>
    </row>
    <row r="19535" spans="16:20" x14ac:dyDescent="0.15">
      <c r="P19535" s="115"/>
      <c r="Q19535" s="116"/>
      <c r="R19535" s="116"/>
      <c r="S19535" s="116"/>
      <c r="T19535" s="117"/>
    </row>
    <row r="19536" spans="16:20" x14ac:dyDescent="0.15">
      <c r="P19536" s="115"/>
      <c r="Q19536" s="116"/>
      <c r="R19536" s="116"/>
      <c r="S19536" s="116"/>
      <c r="T19536" s="117"/>
    </row>
    <row r="19537" spans="16:20" x14ac:dyDescent="0.15">
      <c r="P19537" s="115"/>
      <c r="Q19537" s="116"/>
      <c r="R19537" s="116"/>
      <c r="S19537" s="116"/>
      <c r="T19537" s="117"/>
    </row>
    <row r="19538" spans="16:20" x14ac:dyDescent="0.15">
      <c r="P19538" s="115"/>
      <c r="Q19538" s="116"/>
      <c r="R19538" s="116"/>
      <c r="S19538" s="116"/>
      <c r="T19538" s="117"/>
    </row>
    <row r="19539" spans="16:20" x14ac:dyDescent="0.15">
      <c r="P19539" s="115"/>
      <c r="Q19539" s="116"/>
      <c r="R19539" s="116"/>
      <c r="S19539" s="116"/>
      <c r="T19539" s="117"/>
    </row>
    <row r="19540" spans="16:20" x14ac:dyDescent="0.15">
      <c r="P19540" s="115"/>
      <c r="Q19540" s="116"/>
      <c r="R19540" s="116"/>
      <c r="S19540" s="116"/>
      <c r="T19540" s="117"/>
    </row>
    <row r="19541" spans="16:20" x14ac:dyDescent="0.15">
      <c r="P19541" s="115"/>
      <c r="Q19541" s="116"/>
      <c r="R19541" s="116"/>
      <c r="S19541" s="116"/>
      <c r="T19541" s="117"/>
    </row>
    <row r="19542" spans="16:20" x14ac:dyDescent="0.15">
      <c r="P19542" s="115"/>
      <c r="Q19542" s="116"/>
      <c r="R19542" s="116"/>
      <c r="S19542" s="116"/>
      <c r="T19542" s="117"/>
    </row>
    <row r="19543" spans="16:20" x14ac:dyDescent="0.15">
      <c r="P19543" s="115"/>
      <c r="Q19543" s="116"/>
      <c r="R19543" s="116"/>
      <c r="S19543" s="116"/>
      <c r="T19543" s="117"/>
    </row>
    <row r="19544" spans="16:20" x14ac:dyDescent="0.15">
      <c r="P19544" s="115"/>
      <c r="Q19544" s="116"/>
      <c r="R19544" s="116"/>
      <c r="S19544" s="116"/>
      <c r="T19544" s="117"/>
    </row>
    <row r="19545" spans="16:20" x14ac:dyDescent="0.15">
      <c r="P19545" s="115"/>
      <c r="Q19545" s="116"/>
      <c r="R19545" s="116"/>
      <c r="S19545" s="116"/>
      <c r="T19545" s="117"/>
    </row>
    <row r="19546" spans="16:20" x14ac:dyDescent="0.15">
      <c r="P19546" s="115"/>
      <c r="Q19546" s="116"/>
      <c r="R19546" s="116"/>
      <c r="S19546" s="116"/>
      <c r="T19546" s="117"/>
    </row>
    <row r="19547" spans="16:20" x14ac:dyDescent="0.15">
      <c r="P19547" s="115"/>
      <c r="Q19547" s="116"/>
      <c r="R19547" s="116"/>
      <c r="S19547" s="116"/>
      <c r="T19547" s="117"/>
    </row>
    <row r="19548" spans="16:20" x14ac:dyDescent="0.15">
      <c r="P19548" s="115"/>
      <c r="Q19548" s="116"/>
      <c r="R19548" s="116"/>
      <c r="S19548" s="116"/>
      <c r="T19548" s="117"/>
    </row>
    <row r="19549" spans="16:20" x14ac:dyDescent="0.15">
      <c r="P19549" s="115"/>
      <c r="Q19549" s="116"/>
      <c r="R19549" s="116"/>
      <c r="S19549" s="116"/>
      <c r="T19549" s="117"/>
    </row>
    <row r="19550" spans="16:20" x14ac:dyDescent="0.15">
      <c r="P19550" s="115"/>
      <c r="Q19550" s="116"/>
      <c r="R19550" s="116"/>
      <c r="S19550" s="116"/>
      <c r="T19550" s="117"/>
    </row>
    <row r="19551" spans="16:20" x14ac:dyDescent="0.15">
      <c r="P19551" s="115"/>
      <c r="Q19551" s="116"/>
      <c r="R19551" s="116"/>
      <c r="S19551" s="116"/>
      <c r="T19551" s="117"/>
    </row>
    <row r="19552" spans="16:20" x14ac:dyDescent="0.15">
      <c r="P19552" s="115"/>
      <c r="Q19552" s="116"/>
      <c r="R19552" s="116"/>
      <c r="S19552" s="116"/>
      <c r="T19552" s="117"/>
    </row>
    <row r="19553" spans="16:20" x14ac:dyDescent="0.15">
      <c r="P19553" s="115"/>
      <c r="Q19553" s="116"/>
      <c r="R19553" s="116"/>
      <c r="S19553" s="116"/>
      <c r="T19553" s="117"/>
    </row>
    <row r="19554" spans="16:20" x14ac:dyDescent="0.15">
      <c r="P19554" s="115"/>
      <c r="Q19554" s="116"/>
      <c r="R19554" s="116"/>
      <c r="S19554" s="116"/>
      <c r="T19554" s="117"/>
    </row>
    <row r="19555" spans="16:20" x14ac:dyDescent="0.15">
      <c r="P19555" s="115"/>
      <c r="Q19555" s="116"/>
      <c r="R19555" s="116"/>
      <c r="S19555" s="116"/>
      <c r="T19555" s="117"/>
    </row>
    <row r="19556" spans="16:20" x14ac:dyDescent="0.15">
      <c r="P19556" s="115"/>
      <c r="Q19556" s="116"/>
      <c r="R19556" s="116"/>
      <c r="S19556" s="116"/>
      <c r="T19556" s="117"/>
    </row>
    <row r="19557" spans="16:20" x14ac:dyDescent="0.15">
      <c r="P19557" s="115"/>
      <c r="Q19557" s="116"/>
      <c r="R19557" s="116"/>
      <c r="S19557" s="116"/>
      <c r="T19557" s="117"/>
    </row>
    <row r="19558" spans="16:20" x14ac:dyDescent="0.15">
      <c r="P19558" s="115"/>
      <c r="Q19558" s="116"/>
      <c r="R19558" s="116"/>
      <c r="S19558" s="116"/>
      <c r="T19558" s="117"/>
    </row>
    <row r="19559" spans="16:20" x14ac:dyDescent="0.15">
      <c r="P19559" s="115"/>
      <c r="Q19559" s="116"/>
      <c r="R19559" s="116"/>
      <c r="S19559" s="116"/>
      <c r="T19559" s="117"/>
    </row>
    <row r="19560" spans="16:20" x14ac:dyDescent="0.15">
      <c r="P19560" s="115"/>
      <c r="Q19560" s="116"/>
      <c r="R19560" s="116"/>
      <c r="S19560" s="116"/>
      <c r="T19560" s="117"/>
    </row>
    <row r="19561" spans="16:20" x14ac:dyDescent="0.15">
      <c r="P19561" s="115"/>
      <c r="Q19561" s="116"/>
      <c r="R19561" s="116"/>
      <c r="S19561" s="116"/>
      <c r="T19561" s="117"/>
    </row>
    <row r="19562" spans="16:20" x14ac:dyDescent="0.15">
      <c r="P19562" s="115"/>
      <c r="Q19562" s="116"/>
      <c r="R19562" s="116"/>
      <c r="S19562" s="116"/>
      <c r="T19562" s="117"/>
    </row>
    <row r="19563" spans="16:20" x14ac:dyDescent="0.15">
      <c r="P19563" s="115"/>
      <c r="Q19563" s="116"/>
      <c r="R19563" s="116"/>
      <c r="S19563" s="116"/>
      <c r="T19563" s="117"/>
    </row>
    <row r="19564" spans="16:20" x14ac:dyDescent="0.15">
      <c r="P19564" s="115"/>
      <c r="Q19564" s="116"/>
      <c r="R19564" s="116"/>
      <c r="S19564" s="116"/>
      <c r="T19564" s="117"/>
    </row>
    <row r="19565" spans="16:20" x14ac:dyDescent="0.15">
      <c r="P19565" s="115"/>
      <c r="Q19565" s="116"/>
      <c r="R19565" s="116"/>
      <c r="S19565" s="116"/>
      <c r="T19565" s="117"/>
    </row>
    <row r="19566" spans="16:20" x14ac:dyDescent="0.15">
      <c r="P19566" s="115"/>
      <c r="Q19566" s="116"/>
      <c r="R19566" s="116"/>
      <c r="S19566" s="116"/>
      <c r="T19566" s="117"/>
    </row>
    <row r="19567" spans="16:20" x14ac:dyDescent="0.15">
      <c r="P19567" s="115"/>
      <c r="Q19567" s="116"/>
      <c r="R19567" s="116"/>
      <c r="S19567" s="116"/>
      <c r="T19567" s="117"/>
    </row>
    <row r="19568" spans="16:20" x14ac:dyDescent="0.15">
      <c r="P19568" s="115"/>
      <c r="Q19568" s="116"/>
      <c r="R19568" s="116"/>
      <c r="S19568" s="116"/>
      <c r="T19568" s="117"/>
    </row>
    <row r="19569" spans="16:20" x14ac:dyDescent="0.15">
      <c r="P19569" s="115"/>
      <c r="Q19569" s="116"/>
      <c r="R19569" s="116"/>
      <c r="S19569" s="116"/>
      <c r="T19569" s="117"/>
    </row>
    <row r="19570" spans="16:20" x14ac:dyDescent="0.15">
      <c r="P19570" s="115"/>
      <c r="Q19570" s="116"/>
      <c r="R19570" s="116"/>
      <c r="S19570" s="116"/>
      <c r="T19570" s="117"/>
    </row>
    <row r="19571" spans="16:20" x14ac:dyDescent="0.15">
      <c r="P19571" s="115"/>
      <c r="Q19571" s="116"/>
      <c r="R19571" s="116"/>
      <c r="S19571" s="116"/>
      <c r="T19571" s="117"/>
    </row>
    <row r="19572" spans="16:20" x14ac:dyDescent="0.15">
      <c r="P19572" s="115"/>
      <c r="Q19572" s="116"/>
      <c r="R19572" s="116"/>
      <c r="S19572" s="116"/>
      <c r="T19572" s="117"/>
    </row>
    <row r="19573" spans="16:20" x14ac:dyDescent="0.15">
      <c r="P19573" s="115"/>
      <c r="Q19573" s="116"/>
      <c r="R19573" s="116"/>
      <c r="S19573" s="116"/>
      <c r="T19573" s="117"/>
    </row>
    <row r="19574" spans="16:20" x14ac:dyDescent="0.15">
      <c r="P19574" s="115"/>
      <c r="Q19574" s="116"/>
      <c r="R19574" s="116"/>
      <c r="S19574" s="116"/>
      <c r="T19574" s="117"/>
    </row>
    <row r="19575" spans="16:20" x14ac:dyDescent="0.15">
      <c r="P19575" s="115"/>
      <c r="Q19575" s="116"/>
      <c r="R19575" s="116"/>
      <c r="S19575" s="116"/>
      <c r="T19575" s="117"/>
    </row>
    <row r="19576" spans="16:20" x14ac:dyDescent="0.15">
      <c r="P19576" s="115"/>
      <c r="Q19576" s="116"/>
      <c r="R19576" s="116"/>
      <c r="S19576" s="116"/>
      <c r="T19576" s="117"/>
    </row>
    <row r="19577" spans="16:20" x14ac:dyDescent="0.15">
      <c r="P19577" s="115"/>
      <c r="Q19577" s="116"/>
      <c r="R19577" s="116"/>
      <c r="S19577" s="116"/>
      <c r="T19577" s="117"/>
    </row>
    <row r="19578" spans="16:20" x14ac:dyDescent="0.15">
      <c r="P19578" s="115"/>
      <c r="Q19578" s="116"/>
      <c r="R19578" s="116"/>
      <c r="S19578" s="116"/>
      <c r="T19578" s="117"/>
    </row>
    <row r="19579" spans="16:20" x14ac:dyDescent="0.15">
      <c r="P19579" s="115"/>
      <c r="Q19579" s="116"/>
      <c r="R19579" s="116"/>
      <c r="S19579" s="116"/>
      <c r="T19579" s="117"/>
    </row>
    <row r="19580" spans="16:20" x14ac:dyDescent="0.15">
      <c r="P19580" s="115"/>
      <c r="Q19580" s="116"/>
      <c r="R19580" s="116"/>
      <c r="S19580" s="116"/>
      <c r="T19580" s="117"/>
    </row>
    <row r="19581" spans="16:20" x14ac:dyDescent="0.15">
      <c r="P19581" s="115"/>
      <c r="Q19581" s="116"/>
      <c r="R19581" s="116"/>
      <c r="S19581" s="116"/>
      <c r="T19581" s="117"/>
    </row>
    <row r="19582" spans="16:20" x14ac:dyDescent="0.15">
      <c r="P19582" s="115"/>
      <c r="Q19582" s="116"/>
      <c r="R19582" s="116"/>
      <c r="S19582" s="116"/>
      <c r="T19582" s="117"/>
    </row>
    <row r="19583" spans="16:20" x14ac:dyDescent="0.15">
      <c r="P19583" s="115"/>
      <c r="Q19583" s="116"/>
      <c r="R19583" s="116"/>
      <c r="S19583" s="116"/>
      <c r="T19583" s="117"/>
    </row>
    <row r="19584" spans="16:20" x14ac:dyDescent="0.15">
      <c r="P19584" s="115"/>
      <c r="Q19584" s="116"/>
      <c r="R19584" s="116"/>
      <c r="S19584" s="116"/>
      <c r="T19584" s="117"/>
    </row>
    <row r="19585" spans="16:20" x14ac:dyDescent="0.15">
      <c r="P19585" s="115"/>
      <c r="Q19585" s="116"/>
      <c r="R19585" s="116"/>
      <c r="S19585" s="116"/>
      <c r="T19585" s="117"/>
    </row>
    <row r="19586" spans="16:20" x14ac:dyDescent="0.15">
      <c r="P19586" s="115"/>
      <c r="Q19586" s="116"/>
      <c r="R19586" s="116"/>
      <c r="S19586" s="116"/>
      <c r="T19586" s="117"/>
    </row>
    <row r="19587" spans="16:20" x14ac:dyDescent="0.15">
      <c r="P19587" s="115"/>
      <c r="Q19587" s="116"/>
      <c r="R19587" s="116"/>
      <c r="S19587" s="116"/>
      <c r="T19587" s="117"/>
    </row>
    <row r="19588" spans="16:20" x14ac:dyDescent="0.15">
      <c r="P19588" s="115"/>
      <c r="Q19588" s="116"/>
      <c r="R19588" s="116"/>
      <c r="S19588" s="116"/>
      <c r="T19588" s="117"/>
    </row>
    <row r="19589" spans="16:20" x14ac:dyDescent="0.15">
      <c r="P19589" s="115"/>
      <c r="Q19589" s="116"/>
      <c r="R19589" s="116"/>
      <c r="S19589" s="116"/>
      <c r="T19589" s="117"/>
    </row>
    <row r="19590" spans="16:20" x14ac:dyDescent="0.15">
      <c r="P19590" s="115"/>
      <c r="Q19590" s="116"/>
      <c r="R19590" s="116"/>
      <c r="S19590" s="116"/>
      <c r="T19590" s="117"/>
    </row>
    <row r="19591" spans="16:20" x14ac:dyDescent="0.15">
      <c r="P19591" s="115"/>
      <c r="Q19591" s="116"/>
      <c r="R19591" s="116"/>
      <c r="S19591" s="116"/>
      <c r="T19591" s="117"/>
    </row>
    <row r="19592" spans="16:20" x14ac:dyDescent="0.15">
      <c r="P19592" s="115"/>
      <c r="Q19592" s="116"/>
      <c r="R19592" s="116"/>
      <c r="S19592" s="116"/>
      <c r="T19592" s="117"/>
    </row>
    <row r="19593" spans="16:20" x14ac:dyDescent="0.15">
      <c r="P19593" s="115"/>
      <c r="Q19593" s="116"/>
      <c r="R19593" s="116"/>
      <c r="S19593" s="116"/>
      <c r="T19593" s="117"/>
    </row>
    <row r="19594" spans="16:20" x14ac:dyDescent="0.15">
      <c r="P19594" s="115"/>
      <c r="Q19594" s="116"/>
      <c r="R19594" s="116"/>
      <c r="S19594" s="116"/>
      <c r="T19594" s="117"/>
    </row>
    <row r="19595" spans="16:20" x14ac:dyDescent="0.15">
      <c r="P19595" s="115"/>
      <c r="Q19595" s="116"/>
      <c r="R19595" s="116"/>
      <c r="S19595" s="116"/>
      <c r="T19595" s="117"/>
    </row>
    <row r="19596" spans="16:20" x14ac:dyDescent="0.15">
      <c r="P19596" s="115"/>
      <c r="Q19596" s="116"/>
      <c r="R19596" s="116"/>
      <c r="S19596" s="116"/>
      <c r="T19596" s="117"/>
    </row>
    <row r="19597" spans="16:20" x14ac:dyDescent="0.15">
      <c r="P19597" s="115"/>
      <c r="Q19597" s="116"/>
      <c r="R19597" s="116"/>
      <c r="S19597" s="116"/>
      <c r="T19597" s="117"/>
    </row>
    <row r="19598" spans="16:20" x14ac:dyDescent="0.15">
      <c r="P19598" s="115"/>
      <c r="Q19598" s="116"/>
      <c r="R19598" s="116"/>
      <c r="S19598" s="116"/>
      <c r="T19598" s="117"/>
    </row>
    <row r="19599" spans="16:20" x14ac:dyDescent="0.15">
      <c r="P19599" s="115"/>
      <c r="Q19599" s="116"/>
      <c r="R19599" s="116"/>
      <c r="S19599" s="116"/>
      <c r="T19599" s="117"/>
    </row>
    <row r="19600" spans="16:20" x14ac:dyDescent="0.15">
      <c r="P19600" s="115"/>
      <c r="Q19600" s="116"/>
      <c r="R19600" s="116"/>
      <c r="S19600" s="116"/>
      <c r="T19600" s="117"/>
    </row>
    <row r="19601" spans="16:20" x14ac:dyDescent="0.15">
      <c r="P19601" s="115"/>
      <c r="Q19601" s="116"/>
      <c r="R19601" s="116"/>
      <c r="S19601" s="116"/>
      <c r="T19601" s="117"/>
    </row>
    <row r="19602" spans="16:20" x14ac:dyDescent="0.15">
      <c r="P19602" s="115"/>
      <c r="Q19602" s="116"/>
      <c r="R19602" s="116"/>
      <c r="S19602" s="116"/>
      <c r="T19602" s="117"/>
    </row>
    <row r="19603" spans="16:20" x14ac:dyDescent="0.15">
      <c r="P19603" s="115"/>
      <c r="Q19603" s="116"/>
      <c r="R19603" s="116"/>
      <c r="S19603" s="116"/>
      <c r="T19603" s="117"/>
    </row>
    <row r="19604" spans="16:20" x14ac:dyDescent="0.15">
      <c r="P19604" s="115"/>
      <c r="Q19604" s="116"/>
      <c r="R19604" s="116"/>
      <c r="S19604" s="116"/>
      <c r="T19604" s="117"/>
    </row>
    <row r="19605" spans="16:20" x14ac:dyDescent="0.15">
      <c r="P19605" s="115"/>
      <c r="Q19605" s="116"/>
      <c r="R19605" s="116"/>
      <c r="S19605" s="116"/>
      <c r="T19605" s="117"/>
    </row>
    <row r="19606" spans="16:20" x14ac:dyDescent="0.15">
      <c r="P19606" s="115"/>
      <c r="Q19606" s="116"/>
      <c r="R19606" s="116"/>
      <c r="S19606" s="116"/>
      <c r="T19606" s="117"/>
    </row>
    <row r="19607" spans="16:20" x14ac:dyDescent="0.15">
      <c r="P19607" s="115"/>
      <c r="Q19607" s="116"/>
      <c r="R19607" s="116"/>
      <c r="S19607" s="116"/>
      <c r="T19607" s="117"/>
    </row>
    <row r="19608" spans="16:20" x14ac:dyDescent="0.15">
      <c r="P19608" s="115"/>
      <c r="Q19608" s="116"/>
      <c r="R19608" s="116"/>
      <c r="S19608" s="116"/>
      <c r="T19608" s="117"/>
    </row>
    <row r="19609" spans="16:20" x14ac:dyDescent="0.15">
      <c r="P19609" s="115"/>
      <c r="Q19609" s="116"/>
      <c r="R19609" s="116"/>
      <c r="S19609" s="116"/>
      <c r="T19609" s="117"/>
    </row>
    <row r="19610" spans="16:20" x14ac:dyDescent="0.15">
      <c r="P19610" s="115"/>
      <c r="Q19610" s="116"/>
      <c r="R19610" s="116"/>
      <c r="S19610" s="116"/>
      <c r="T19610" s="117"/>
    </row>
    <row r="19611" spans="16:20" x14ac:dyDescent="0.15">
      <c r="P19611" s="115"/>
      <c r="Q19611" s="116"/>
      <c r="R19611" s="116"/>
      <c r="S19611" s="116"/>
      <c r="T19611" s="117"/>
    </row>
    <row r="19612" spans="16:20" x14ac:dyDescent="0.15">
      <c r="P19612" s="115"/>
      <c r="Q19612" s="116"/>
      <c r="R19612" s="116"/>
      <c r="S19612" s="116"/>
      <c r="T19612" s="117"/>
    </row>
    <row r="19613" spans="16:20" x14ac:dyDescent="0.15">
      <c r="P19613" s="115"/>
      <c r="Q19613" s="116"/>
      <c r="R19613" s="116"/>
      <c r="S19613" s="116"/>
      <c r="T19613" s="117"/>
    </row>
    <row r="19614" spans="16:20" x14ac:dyDescent="0.15">
      <c r="P19614" s="115"/>
      <c r="Q19614" s="116"/>
      <c r="R19614" s="116"/>
      <c r="S19614" s="116"/>
      <c r="T19614" s="117"/>
    </row>
    <row r="19615" spans="16:20" x14ac:dyDescent="0.15">
      <c r="P19615" s="115"/>
      <c r="Q19615" s="116"/>
      <c r="R19615" s="116"/>
      <c r="S19615" s="116"/>
      <c r="T19615" s="117"/>
    </row>
    <row r="19616" spans="16:20" x14ac:dyDescent="0.15">
      <c r="P19616" s="115"/>
      <c r="Q19616" s="116"/>
      <c r="R19616" s="116"/>
      <c r="S19616" s="116"/>
      <c r="T19616" s="117"/>
    </row>
    <row r="19617" spans="16:20" x14ac:dyDescent="0.15">
      <c r="P19617" s="115"/>
      <c r="Q19617" s="116"/>
      <c r="R19617" s="116"/>
      <c r="S19617" s="116"/>
      <c r="T19617" s="117"/>
    </row>
    <row r="19618" spans="16:20" x14ac:dyDescent="0.15">
      <c r="P19618" s="115"/>
      <c r="Q19618" s="116"/>
      <c r="R19618" s="116"/>
      <c r="S19618" s="116"/>
      <c r="T19618" s="117"/>
    </row>
    <row r="19619" spans="16:20" x14ac:dyDescent="0.15">
      <c r="P19619" s="115"/>
      <c r="Q19619" s="116"/>
      <c r="R19619" s="116"/>
      <c r="S19619" s="116"/>
      <c r="T19619" s="117"/>
    </row>
    <row r="19620" spans="16:20" x14ac:dyDescent="0.15">
      <c r="P19620" s="115"/>
      <c r="Q19620" s="116"/>
      <c r="R19620" s="116"/>
      <c r="S19620" s="116"/>
      <c r="T19620" s="117"/>
    </row>
    <row r="19621" spans="16:20" x14ac:dyDescent="0.15">
      <c r="P19621" s="115"/>
      <c r="Q19621" s="116"/>
      <c r="R19621" s="116"/>
      <c r="S19621" s="116"/>
      <c r="T19621" s="117"/>
    </row>
    <row r="19622" spans="16:20" x14ac:dyDescent="0.15">
      <c r="P19622" s="115"/>
      <c r="Q19622" s="116"/>
      <c r="R19622" s="116"/>
      <c r="S19622" s="116"/>
      <c r="T19622" s="117"/>
    </row>
    <row r="19623" spans="16:20" x14ac:dyDescent="0.15">
      <c r="P19623" s="115"/>
      <c r="Q19623" s="116"/>
      <c r="R19623" s="116"/>
      <c r="S19623" s="116"/>
      <c r="T19623" s="117"/>
    </row>
    <row r="19624" spans="16:20" x14ac:dyDescent="0.15">
      <c r="P19624" s="115"/>
      <c r="Q19624" s="116"/>
      <c r="R19624" s="116"/>
      <c r="S19624" s="116"/>
      <c r="T19624" s="117"/>
    </row>
    <row r="19625" spans="16:20" x14ac:dyDescent="0.15">
      <c r="P19625" s="115"/>
      <c r="Q19625" s="116"/>
      <c r="R19625" s="116"/>
      <c r="S19625" s="116"/>
      <c r="T19625" s="117"/>
    </row>
    <row r="19626" spans="16:20" x14ac:dyDescent="0.15">
      <c r="P19626" s="115"/>
      <c r="Q19626" s="116"/>
      <c r="R19626" s="116"/>
      <c r="S19626" s="116"/>
      <c r="T19626" s="117"/>
    </row>
    <row r="19627" spans="16:20" x14ac:dyDescent="0.15">
      <c r="P19627" s="115"/>
      <c r="Q19627" s="116"/>
      <c r="R19627" s="116"/>
      <c r="S19627" s="116"/>
      <c r="T19627" s="117"/>
    </row>
    <row r="19628" spans="16:20" x14ac:dyDescent="0.15">
      <c r="P19628" s="115"/>
      <c r="Q19628" s="116"/>
      <c r="R19628" s="116"/>
      <c r="S19628" s="116"/>
      <c r="T19628" s="117"/>
    </row>
    <row r="19629" spans="16:20" x14ac:dyDescent="0.15">
      <c r="P19629" s="115"/>
      <c r="Q19629" s="116"/>
      <c r="R19629" s="116"/>
      <c r="S19629" s="116"/>
      <c r="T19629" s="117"/>
    </row>
    <row r="19630" spans="16:20" x14ac:dyDescent="0.15">
      <c r="P19630" s="115"/>
      <c r="Q19630" s="116"/>
      <c r="R19630" s="116"/>
      <c r="S19630" s="116"/>
      <c r="T19630" s="117"/>
    </row>
    <row r="19631" spans="16:20" x14ac:dyDescent="0.15">
      <c r="P19631" s="115"/>
      <c r="Q19631" s="116"/>
      <c r="R19631" s="116"/>
      <c r="S19631" s="116"/>
      <c r="T19631" s="117"/>
    </row>
    <row r="19632" spans="16:20" x14ac:dyDescent="0.15">
      <c r="P19632" s="115"/>
      <c r="Q19632" s="116"/>
      <c r="R19632" s="116"/>
      <c r="S19632" s="116"/>
      <c r="T19632" s="117"/>
    </row>
    <row r="19633" spans="16:20" x14ac:dyDescent="0.15">
      <c r="P19633" s="115"/>
      <c r="Q19633" s="116"/>
      <c r="R19633" s="116"/>
      <c r="S19633" s="116"/>
      <c r="T19633" s="117"/>
    </row>
    <row r="19634" spans="16:20" x14ac:dyDescent="0.15">
      <c r="P19634" s="115"/>
      <c r="Q19634" s="116"/>
      <c r="R19634" s="116"/>
      <c r="S19634" s="116"/>
      <c r="T19634" s="117"/>
    </row>
    <row r="19635" spans="16:20" x14ac:dyDescent="0.15">
      <c r="P19635" s="115"/>
      <c r="Q19635" s="116"/>
      <c r="R19635" s="116"/>
      <c r="S19635" s="116"/>
      <c r="T19635" s="117"/>
    </row>
    <row r="19636" spans="16:20" x14ac:dyDescent="0.15">
      <c r="P19636" s="115"/>
      <c r="Q19636" s="116"/>
      <c r="R19636" s="116"/>
      <c r="S19636" s="116"/>
      <c r="T19636" s="117"/>
    </row>
    <row r="19637" spans="16:20" x14ac:dyDescent="0.15">
      <c r="P19637" s="115"/>
      <c r="Q19637" s="116"/>
      <c r="R19637" s="116"/>
      <c r="S19637" s="116"/>
      <c r="T19637" s="117"/>
    </row>
    <row r="19638" spans="16:20" x14ac:dyDescent="0.15">
      <c r="P19638" s="115"/>
      <c r="Q19638" s="116"/>
      <c r="R19638" s="116"/>
      <c r="S19638" s="116"/>
      <c r="T19638" s="117"/>
    </row>
    <row r="19639" spans="16:20" x14ac:dyDescent="0.15">
      <c r="P19639" s="115"/>
      <c r="Q19639" s="116"/>
      <c r="R19639" s="116"/>
      <c r="S19639" s="116"/>
      <c r="T19639" s="117"/>
    </row>
    <row r="19640" spans="16:20" x14ac:dyDescent="0.15">
      <c r="P19640" s="115"/>
      <c r="Q19640" s="116"/>
      <c r="R19640" s="116"/>
      <c r="S19640" s="116"/>
      <c r="T19640" s="117"/>
    </row>
    <row r="19641" spans="16:20" x14ac:dyDescent="0.15">
      <c r="P19641" s="115"/>
      <c r="Q19641" s="116"/>
      <c r="R19641" s="116"/>
      <c r="S19641" s="116"/>
      <c r="T19641" s="117"/>
    </row>
    <row r="19642" spans="16:20" x14ac:dyDescent="0.15">
      <c r="P19642" s="115"/>
      <c r="Q19642" s="116"/>
      <c r="R19642" s="116"/>
      <c r="S19642" s="116"/>
      <c r="T19642" s="117"/>
    </row>
    <row r="19643" spans="16:20" x14ac:dyDescent="0.15">
      <c r="P19643" s="115"/>
      <c r="Q19643" s="116"/>
      <c r="R19643" s="116"/>
      <c r="S19643" s="116"/>
      <c r="T19643" s="117"/>
    </row>
    <row r="19644" spans="16:20" x14ac:dyDescent="0.15">
      <c r="P19644" s="115"/>
      <c r="Q19644" s="116"/>
      <c r="R19644" s="116"/>
      <c r="S19644" s="116"/>
      <c r="T19644" s="117"/>
    </row>
    <row r="19645" spans="16:20" x14ac:dyDescent="0.15">
      <c r="P19645" s="115"/>
      <c r="Q19645" s="116"/>
      <c r="R19645" s="116"/>
      <c r="S19645" s="116"/>
      <c r="T19645" s="117"/>
    </row>
    <row r="19646" spans="16:20" x14ac:dyDescent="0.15">
      <c r="P19646" s="115"/>
      <c r="Q19646" s="116"/>
      <c r="R19646" s="116"/>
      <c r="S19646" s="116"/>
      <c r="T19646" s="117"/>
    </row>
    <row r="19647" spans="16:20" x14ac:dyDescent="0.15">
      <c r="P19647" s="115"/>
      <c r="Q19647" s="116"/>
      <c r="R19647" s="116"/>
      <c r="S19647" s="116"/>
      <c r="T19647" s="117"/>
    </row>
    <row r="19648" spans="16:20" x14ac:dyDescent="0.15">
      <c r="P19648" s="115"/>
      <c r="Q19648" s="116"/>
      <c r="R19648" s="116"/>
      <c r="S19648" s="116"/>
      <c r="T19648" s="117"/>
    </row>
    <row r="19649" spans="16:20" x14ac:dyDescent="0.15">
      <c r="P19649" s="115"/>
      <c r="Q19649" s="116"/>
      <c r="R19649" s="116"/>
      <c r="S19649" s="116"/>
      <c r="T19649" s="117"/>
    </row>
    <row r="19650" spans="16:20" x14ac:dyDescent="0.15">
      <c r="P19650" s="115"/>
      <c r="Q19650" s="116"/>
      <c r="R19650" s="116"/>
      <c r="S19650" s="116"/>
      <c r="T19650" s="117"/>
    </row>
    <row r="19651" spans="16:20" x14ac:dyDescent="0.15">
      <c r="P19651" s="115"/>
      <c r="Q19651" s="116"/>
      <c r="R19651" s="116"/>
      <c r="S19651" s="116"/>
      <c r="T19651" s="117"/>
    </row>
    <row r="19652" spans="16:20" x14ac:dyDescent="0.15">
      <c r="P19652" s="115"/>
      <c r="Q19652" s="116"/>
      <c r="R19652" s="116"/>
      <c r="S19652" s="116"/>
      <c r="T19652" s="117"/>
    </row>
    <row r="19653" spans="16:20" x14ac:dyDescent="0.15">
      <c r="P19653" s="115"/>
      <c r="Q19653" s="116"/>
      <c r="R19653" s="116"/>
      <c r="S19653" s="116"/>
      <c r="T19653" s="117"/>
    </row>
    <row r="19654" spans="16:20" x14ac:dyDescent="0.15">
      <c r="P19654" s="115"/>
      <c r="Q19654" s="116"/>
      <c r="R19654" s="116"/>
      <c r="S19654" s="116"/>
      <c r="T19654" s="117"/>
    </row>
    <row r="19655" spans="16:20" x14ac:dyDescent="0.15">
      <c r="P19655" s="115"/>
      <c r="Q19655" s="116"/>
      <c r="R19655" s="116"/>
      <c r="S19655" s="116"/>
      <c r="T19655" s="117"/>
    </row>
    <row r="19656" spans="16:20" x14ac:dyDescent="0.15">
      <c r="P19656" s="115"/>
      <c r="Q19656" s="116"/>
      <c r="R19656" s="116"/>
      <c r="S19656" s="116"/>
      <c r="T19656" s="117"/>
    </row>
    <row r="19657" spans="16:20" x14ac:dyDescent="0.15">
      <c r="P19657" s="115"/>
      <c r="Q19657" s="116"/>
      <c r="R19657" s="116"/>
      <c r="S19657" s="116"/>
      <c r="T19657" s="117"/>
    </row>
    <row r="19658" spans="16:20" x14ac:dyDescent="0.15">
      <c r="P19658" s="115"/>
      <c r="Q19658" s="116"/>
      <c r="R19658" s="116"/>
      <c r="S19658" s="116"/>
      <c r="T19658" s="117"/>
    </row>
    <row r="19659" spans="16:20" x14ac:dyDescent="0.15">
      <c r="P19659" s="115"/>
      <c r="Q19659" s="116"/>
      <c r="R19659" s="116"/>
      <c r="S19659" s="116"/>
      <c r="T19659" s="117"/>
    </row>
    <row r="19660" spans="16:20" x14ac:dyDescent="0.15">
      <c r="P19660" s="115"/>
      <c r="Q19660" s="116"/>
      <c r="R19660" s="116"/>
      <c r="S19660" s="116"/>
      <c r="T19660" s="117"/>
    </row>
    <row r="19661" spans="16:20" x14ac:dyDescent="0.15">
      <c r="P19661" s="115"/>
      <c r="Q19661" s="116"/>
      <c r="R19661" s="116"/>
      <c r="S19661" s="116"/>
      <c r="T19661" s="117"/>
    </row>
    <row r="19662" spans="16:20" x14ac:dyDescent="0.15">
      <c r="P19662" s="115"/>
      <c r="Q19662" s="116"/>
      <c r="R19662" s="116"/>
      <c r="S19662" s="116"/>
      <c r="T19662" s="117"/>
    </row>
    <row r="19663" spans="16:20" x14ac:dyDescent="0.15">
      <c r="P19663" s="115"/>
      <c r="Q19663" s="116"/>
      <c r="R19663" s="116"/>
      <c r="S19663" s="116"/>
      <c r="T19663" s="117"/>
    </row>
    <row r="19664" spans="16:20" x14ac:dyDescent="0.15">
      <c r="P19664" s="115"/>
      <c r="Q19664" s="116"/>
      <c r="R19664" s="116"/>
      <c r="S19664" s="116"/>
      <c r="T19664" s="117"/>
    </row>
    <row r="19665" spans="16:20" x14ac:dyDescent="0.15">
      <c r="P19665" s="115"/>
      <c r="Q19665" s="116"/>
      <c r="R19665" s="116"/>
      <c r="S19665" s="116"/>
      <c r="T19665" s="117"/>
    </row>
    <row r="19666" spans="16:20" x14ac:dyDescent="0.15">
      <c r="P19666" s="115"/>
      <c r="Q19666" s="116"/>
      <c r="R19666" s="116"/>
      <c r="S19666" s="116"/>
      <c r="T19666" s="117"/>
    </row>
    <row r="19667" spans="16:20" x14ac:dyDescent="0.15">
      <c r="P19667" s="115"/>
      <c r="Q19667" s="116"/>
      <c r="R19667" s="116"/>
      <c r="S19667" s="116"/>
      <c r="T19667" s="117"/>
    </row>
    <row r="19668" spans="16:20" x14ac:dyDescent="0.15">
      <c r="P19668" s="115"/>
      <c r="Q19668" s="116"/>
      <c r="R19668" s="116"/>
      <c r="S19668" s="116"/>
      <c r="T19668" s="117"/>
    </row>
    <row r="19669" spans="16:20" x14ac:dyDescent="0.15">
      <c r="P19669" s="115"/>
      <c r="Q19669" s="116"/>
      <c r="R19669" s="116"/>
      <c r="S19669" s="116"/>
      <c r="T19669" s="117"/>
    </row>
    <row r="19670" spans="16:20" x14ac:dyDescent="0.15">
      <c r="P19670" s="115"/>
      <c r="Q19670" s="116"/>
      <c r="R19670" s="116"/>
      <c r="S19670" s="116"/>
      <c r="T19670" s="117"/>
    </row>
    <row r="19671" spans="16:20" x14ac:dyDescent="0.15">
      <c r="P19671" s="115"/>
      <c r="Q19671" s="116"/>
      <c r="R19671" s="116"/>
      <c r="S19671" s="116"/>
      <c r="T19671" s="117"/>
    </row>
    <row r="19672" spans="16:20" x14ac:dyDescent="0.15">
      <c r="P19672" s="115"/>
      <c r="Q19672" s="116"/>
      <c r="R19672" s="116"/>
      <c r="S19672" s="116"/>
      <c r="T19672" s="117"/>
    </row>
    <row r="19673" spans="16:20" x14ac:dyDescent="0.15">
      <c r="P19673" s="115"/>
      <c r="Q19673" s="116"/>
      <c r="R19673" s="116"/>
      <c r="S19673" s="116"/>
      <c r="T19673" s="117"/>
    </row>
    <row r="19674" spans="16:20" x14ac:dyDescent="0.15">
      <c r="P19674" s="115"/>
      <c r="Q19674" s="116"/>
      <c r="R19674" s="116"/>
      <c r="S19674" s="116"/>
      <c r="T19674" s="117"/>
    </row>
    <row r="19675" spans="16:20" x14ac:dyDescent="0.15">
      <c r="P19675" s="115"/>
      <c r="Q19675" s="116"/>
      <c r="R19675" s="116"/>
      <c r="S19675" s="116"/>
      <c r="T19675" s="117"/>
    </row>
    <row r="19676" spans="16:20" x14ac:dyDescent="0.15">
      <c r="P19676" s="115"/>
      <c r="Q19676" s="116"/>
      <c r="R19676" s="116"/>
      <c r="S19676" s="116"/>
      <c r="T19676" s="117"/>
    </row>
    <row r="19677" spans="16:20" x14ac:dyDescent="0.15">
      <c r="P19677" s="115"/>
      <c r="Q19677" s="116"/>
      <c r="R19677" s="116"/>
      <c r="S19677" s="116"/>
      <c r="T19677" s="117"/>
    </row>
    <row r="19678" spans="16:20" x14ac:dyDescent="0.15">
      <c r="P19678" s="115"/>
      <c r="Q19678" s="116"/>
      <c r="R19678" s="116"/>
      <c r="S19678" s="116"/>
      <c r="T19678" s="117"/>
    </row>
    <row r="19679" spans="16:20" x14ac:dyDescent="0.15">
      <c r="P19679" s="115"/>
      <c r="Q19679" s="116"/>
      <c r="R19679" s="116"/>
      <c r="S19679" s="116"/>
      <c r="T19679" s="117"/>
    </row>
    <row r="19680" spans="16:20" x14ac:dyDescent="0.15">
      <c r="P19680" s="115"/>
      <c r="Q19680" s="116"/>
      <c r="R19680" s="116"/>
      <c r="S19680" s="116"/>
      <c r="T19680" s="117"/>
    </row>
    <row r="19681" spans="16:20" x14ac:dyDescent="0.15">
      <c r="P19681" s="115"/>
      <c r="Q19681" s="116"/>
      <c r="R19681" s="116"/>
      <c r="S19681" s="116"/>
      <c r="T19681" s="117"/>
    </row>
    <row r="19682" spans="16:20" x14ac:dyDescent="0.15">
      <c r="P19682" s="115"/>
      <c r="Q19682" s="116"/>
      <c r="R19682" s="116"/>
      <c r="S19682" s="116"/>
      <c r="T19682" s="117"/>
    </row>
    <row r="19683" spans="16:20" x14ac:dyDescent="0.15">
      <c r="P19683" s="115"/>
      <c r="Q19683" s="116"/>
      <c r="R19683" s="116"/>
      <c r="S19683" s="116"/>
      <c r="T19683" s="117"/>
    </row>
    <row r="19684" spans="16:20" x14ac:dyDescent="0.15">
      <c r="P19684" s="115"/>
      <c r="Q19684" s="116"/>
      <c r="R19684" s="116"/>
      <c r="S19684" s="116"/>
      <c r="T19684" s="117"/>
    </row>
    <row r="19685" spans="16:20" x14ac:dyDescent="0.15">
      <c r="P19685" s="115"/>
      <c r="Q19685" s="116"/>
      <c r="R19685" s="116"/>
      <c r="S19685" s="116"/>
      <c r="T19685" s="117"/>
    </row>
    <row r="19686" spans="16:20" x14ac:dyDescent="0.15">
      <c r="P19686" s="115"/>
      <c r="Q19686" s="116"/>
      <c r="R19686" s="116"/>
      <c r="S19686" s="116"/>
      <c r="T19686" s="117"/>
    </row>
    <row r="19687" spans="16:20" x14ac:dyDescent="0.15">
      <c r="P19687" s="115"/>
      <c r="Q19687" s="116"/>
      <c r="R19687" s="116"/>
      <c r="S19687" s="116"/>
      <c r="T19687" s="117"/>
    </row>
    <row r="19688" spans="16:20" x14ac:dyDescent="0.15">
      <c r="P19688" s="115"/>
      <c r="Q19688" s="116"/>
      <c r="R19688" s="116"/>
      <c r="S19688" s="116"/>
      <c r="T19688" s="117"/>
    </row>
    <row r="19689" spans="16:20" x14ac:dyDescent="0.15">
      <c r="P19689" s="115"/>
      <c r="Q19689" s="116"/>
      <c r="R19689" s="116"/>
      <c r="S19689" s="116"/>
      <c r="T19689" s="117"/>
    </row>
    <row r="19690" spans="16:20" x14ac:dyDescent="0.15">
      <c r="P19690" s="115"/>
      <c r="Q19690" s="116"/>
      <c r="R19690" s="116"/>
      <c r="S19690" s="116"/>
      <c r="T19690" s="117"/>
    </row>
    <row r="19691" spans="16:20" x14ac:dyDescent="0.15">
      <c r="P19691" s="115"/>
      <c r="Q19691" s="116"/>
      <c r="R19691" s="116"/>
      <c r="S19691" s="116"/>
      <c r="T19691" s="117"/>
    </row>
    <row r="19692" spans="16:20" x14ac:dyDescent="0.15">
      <c r="P19692" s="115"/>
      <c r="Q19692" s="116"/>
      <c r="R19692" s="116"/>
      <c r="S19692" s="116"/>
      <c r="T19692" s="117"/>
    </row>
    <row r="19693" spans="16:20" x14ac:dyDescent="0.15">
      <c r="P19693" s="115"/>
      <c r="Q19693" s="116"/>
      <c r="R19693" s="116"/>
      <c r="S19693" s="116"/>
      <c r="T19693" s="117"/>
    </row>
    <row r="19694" spans="16:20" x14ac:dyDescent="0.15">
      <c r="P19694" s="115"/>
      <c r="Q19694" s="116"/>
      <c r="R19694" s="116"/>
      <c r="S19694" s="116"/>
      <c r="T19694" s="117"/>
    </row>
    <row r="19695" spans="16:20" x14ac:dyDescent="0.15">
      <c r="P19695" s="115"/>
      <c r="Q19695" s="116"/>
      <c r="R19695" s="116"/>
      <c r="S19695" s="116"/>
      <c r="T19695" s="117"/>
    </row>
    <row r="19696" spans="16:20" x14ac:dyDescent="0.15">
      <c r="P19696" s="115"/>
      <c r="Q19696" s="116"/>
      <c r="R19696" s="116"/>
      <c r="S19696" s="116"/>
      <c r="T19696" s="117"/>
    </row>
    <row r="19697" spans="16:20" x14ac:dyDescent="0.15">
      <c r="P19697" s="115"/>
      <c r="Q19697" s="116"/>
      <c r="R19697" s="116"/>
      <c r="S19697" s="116"/>
      <c r="T19697" s="117"/>
    </row>
    <row r="19698" spans="16:20" x14ac:dyDescent="0.15">
      <c r="P19698" s="115"/>
      <c r="Q19698" s="116"/>
      <c r="R19698" s="116"/>
      <c r="S19698" s="116"/>
      <c r="T19698" s="117"/>
    </row>
    <row r="19699" spans="16:20" x14ac:dyDescent="0.15">
      <c r="P19699" s="115"/>
      <c r="Q19699" s="116"/>
      <c r="R19699" s="116"/>
      <c r="S19699" s="116"/>
      <c r="T19699" s="117"/>
    </row>
    <row r="19700" spans="16:20" x14ac:dyDescent="0.15">
      <c r="P19700" s="115"/>
      <c r="Q19700" s="116"/>
      <c r="R19700" s="116"/>
      <c r="S19700" s="116"/>
      <c r="T19700" s="117"/>
    </row>
    <row r="19701" spans="16:20" x14ac:dyDescent="0.15">
      <c r="P19701" s="115"/>
      <c r="Q19701" s="116"/>
      <c r="R19701" s="116"/>
      <c r="S19701" s="116"/>
      <c r="T19701" s="117"/>
    </row>
    <row r="19702" spans="16:20" x14ac:dyDescent="0.15">
      <c r="P19702" s="115"/>
      <c r="Q19702" s="116"/>
      <c r="R19702" s="116"/>
      <c r="S19702" s="116"/>
      <c r="T19702" s="117"/>
    </row>
    <row r="19703" spans="16:20" x14ac:dyDescent="0.15">
      <c r="P19703" s="115"/>
      <c r="Q19703" s="116"/>
      <c r="R19703" s="116"/>
      <c r="S19703" s="116"/>
      <c r="T19703" s="117"/>
    </row>
    <row r="19704" spans="16:20" x14ac:dyDescent="0.15">
      <c r="P19704" s="115"/>
      <c r="Q19704" s="116"/>
      <c r="R19704" s="116"/>
      <c r="S19704" s="116"/>
      <c r="T19704" s="117"/>
    </row>
    <row r="19705" spans="16:20" x14ac:dyDescent="0.15">
      <c r="P19705" s="115"/>
      <c r="Q19705" s="116"/>
      <c r="R19705" s="116"/>
      <c r="S19705" s="116"/>
      <c r="T19705" s="117"/>
    </row>
    <row r="19706" spans="16:20" x14ac:dyDescent="0.15">
      <c r="P19706" s="115"/>
      <c r="Q19706" s="116"/>
      <c r="R19706" s="116"/>
      <c r="S19706" s="116"/>
      <c r="T19706" s="117"/>
    </row>
    <row r="19707" spans="16:20" x14ac:dyDescent="0.15">
      <c r="P19707" s="115"/>
      <c r="Q19707" s="116"/>
      <c r="R19707" s="116"/>
      <c r="S19707" s="116"/>
      <c r="T19707" s="117"/>
    </row>
    <row r="19708" spans="16:20" x14ac:dyDescent="0.15">
      <c r="P19708" s="115"/>
      <c r="Q19708" s="116"/>
      <c r="R19708" s="116"/>
      <c r="S19708" s="116"/>
      <c r="T19708" s="117"/>
    </row>
    <row r="19709" spans="16:20" x14ac:dyDescent="0.15">
      <c r="P19709" s="115"/>
      <c r="Q19709" s="116"/>
      <c r="R19709" s="116"/>
      <c r="S19709" s="116"/>
      <c r="T19709" s="117"/>
    </row>
    <row r="19710" spans="16:20" x14ac:dyDescent="0.15">
      <c r="P19710" s="115"/>
      <c r="Q19710" s="116"/>
      <c r="R19710" s="116"/>
      <c r="S19710" s="116"/>
      <c r="T19710" s="117"/>
    </row>
    <row r="19711" spans="16:20" x14ac:dyDescent="0.15">
      <c r="P19711" s="115"/>
      <c r="Q19711" s="116"/>
      <c r="R19711" s="116"/>
      <c r="S19711" s="116"/>
      <c r="T19711" s="117"/>
    </row>
    <row r="19712" spans="16:20" x14ac:dyDescent="0.15">
      <c r="P19712" s="115"/>
      <c r="Q19712" s="116"/>
      <c r="R19712" s="116"/>
      <c r="S19712" s="116"/>
      <c r="T19712" s="117"/>
    </row>
    <row r="19713" spans="16:20" x14ac:dyDescent="0.15">
      <c r="P19713" s="115"/>
      <c r="Q19713" s="116"/>
      <c r="R19713" s="116"/>
      <c r="S19713" s="116"/>
      <c r="T19713" s="117"/>
    </row>
    <row r="19714" spans="16:20" x14ac:dyDescent="0.15">
      <c r="P19714" s="115"/>
      <c r="Q19714" s="116"/>
      <c r="R19714" s="116"/>
      <c r="S19714" s="116"/>
      <c r="T19714" s="117"/>
    </row>
    <row r="19715" spans="16:20" x14ac:dyDescent="0.15">
      <c r="P19715" s="115"/>
      <c r="Q19715" s="116"/>
      <c r="R19715" s="116"/>
      <c r="S19715" s="116"/>
      <c r="T19715" s="117"/>
    </row>
    <row r="19716" spans="16:20" x14ac:dyDescent="0.15">
      <c r="P19716" s="115"/>
      <c r="Q19716" s="116"/>
      <c r="R19716" s="116"/>
      <c r="S19716" s="116"/>
      <c r="T19716" s="117"/>
    </row>
    <row r="19717" spans="16:20" x14ac:dyDescent="0.15">
      <c r="P19717" s="115"/>
      <c r="Q19717" s="116"/>
      <c r="R19717" s="116"/>
      <c r="S19717" s="116"/>
      <c r="T19717" s="117"/>
    </row>
    <row r="19718" spans="16:20" x14ac:dyDescent="0.15">
      <c r="P19718" s="115"/>
      <c r="Q19718" s="116"/>
      <c r="R19718" s="116"/>
      <c r="S19718" s="116"/>
      <c r="T19718" s="117"/>
    </row>
    <row r="19719" spans="16:20" x14ac:dyDescent="0.15">
      <c r="P19719" s="115"/>
      <c r="Q19719" s="116"/>
      <c r="R19719" s="116"/>
      <c r="S19719" s="116"/>
      <c r="T19719" s="117"/>
    </row>
    <row r="19720" spans="16:20" x14ac:dyDescent="0.15">
      <c r="P19720" s="115"/>
      <c r="Q19720" s="116"/>
      <c r="R19720" s="116"/>
      <c r="S19720" s="116"/>
      <c r="T19720" s="117"/>
    </row>
    <row r="19721" spans="16:20" x14ac:dyDescent="0.15">
      <c r="P19721" s="115"/>
      <c r="Q19721" s="116"/>
      <c r="R19721" s="116"/>
      <c r="S19721" s="116"/>
      <c r="T19721" s="117"/>
    </row>
    <row r="19722" spans="16:20" x14ac:dyDescent="0.15">
      <c r="P19722" s="115"/>
      <c r="Q19722" s="116"/>
      <c r="R19722" s="116"/>
      <c r="S19722" s="116"/>
      <c r="T19722" s="117"/>
    </row>
    <row r="19723" spans="16:20" x14ac:dyDescent="0.15">
      <c r="P19723" s="115"/>
      <c r="Q19723" s="116"/>
      <c r="R19723" s="116"/>
      <c r="S19723" s="116"/>
      <c r="T19723" s="117"/>
    </row>
    <row r="19724" spans="16:20" x14ac:dyDescent="0.15">
      <c r="P19724" s="115"/>
      <c r="Q19724" s="116"/>
      <c r="R19724" s="116"/>
      <c r="S19724" s="116"/>
      <c r="T19724" s="117"/>
    </row>
    <row r="19725" spans="16:20" x14ac:dyDescent="0.15">
      <c r="P19725" s="115"/>
      <c r="Q19725" s="116"/>
      <c r="R19725" s="116"/>
      <c r="S19725" s="116"/>
      <c r="T19725" s="117"/>
    </row>
    <row r="19726" spans="16:20" x14ac:dyDescent="0.15">
      <c r="P19726" s="115"/>
      <c r="Q19726" s="116"/>
      <c r="R19726" s="116"/>
      <c r="S19726" s="116"/>
      <c r="T19726" s="117"/>
    </row>
    <row r="19727" spans="16:20" x14ac:dyDescent="0.15">
      <c r="P19727" s="115"/>
      <c r="Q19727" s="116"/>
      <c r="R19727" s="116"/>
      <c r="S19727" s="116"/>
      <c r="T19727" s="117"/>
    </row>
    <row r="19728" spans="16:20" x14ac:dyDescent="0.15">
      <c r="P19728" s="115"/>
      <c r="Q19728" s="116"/>
      <c r="R19728" s="116"/>
      <c r="S19728" s="116"/>
      <c r="T19728" s="117"/>
    </row>
    <row r="19729" spans="16:20" x14ac:dyDescent="0.15">
      <c r="P19729" s="115"/>
      <c r="Q19729" s="116"/>
      <c r="R19729" s="116"/>
      <c r="S19729" s="116"/>
      <c r="T19729" s="117"/>
    </row>
    <row r="19730" spans="16:20" x14ac:dyDescent="0.15">
      <c r="P19730" s="115"/>
      <c r="Q19730" s="116"/>
      <c r="R19730" s="116"/>
      <c r="S19730" s="116"/>
      <c r="T19730" s="117"/>
    </row>
    <row r="19731" spans="16:20" x14ac:dyDescent="0.15">
      <c r="P19731" s="115"/>
      <c r="Q19731" s="116"/>
      <c r="R19731" s="116"/>
      <c r="S19731" s="116"/>
      <c r="T19731" s="117"/>
    </row>
    <row r="19732" spans="16:20" x14ac:dyDescent="0.15">
      <c r="P19732" s="115"/>
      <c r="Q19732" s="116"/>
      <c r="R19732" s="116"/>
      <c r="S19732" s="116"/>
      <c r="T19732" s="117"/>
    </row>
    <row r="19733" spans="16:20" x14ac:dyDescent="0.15">
      <c r="P19733" s="115"/>
      <c r="Q19733" s="116"/>
      <c r="R19733" s="116"/>
      <c r="S19733" s="116"/>
      <c r="T19733" s="117"/>
    </row>
    <row r="19734" spans="16:20" x14ac:dyDescent="0.15">
      <c r="P19734" s="115"/>
      <c r="Q19734" s="116"/>
      <c r="R19734" s="116"/>
      <c r="S19734" s="116"/>
      <c r="T19734" s="117"/>
    </row>
    <row r="19735" spans="16:20" x14ac:dyDescent="0.15">
      <c r="P19735" s="115"/>
      <c r="Q19735" s="116"/>
      <c r="R19735" s="116"/>
      <c r="S19735" s="116"/>
      <c r="T19735" s="117"/>
    </row>
    <row r="19736" spans="16:20" x14ac:dyDescent="0.15">
      <c r="P19736" s="115"/>
      <c r="Q19736" s="116"/>
      <c r="R19736" s="116"/>
      <c r="S19736" s="116"/>
      <c r="T19736" s="117"/>
    </row>
    <row r="19737" spans="16:20" x14ac:dyDescent="0.15">
      <c r="P19737" s="115"/>
      <c r="Q19737" s="116"/>
      <c r="R19737" s="116"/>
      <c r="S19737" s="116"/>
      <c r="T19737" s="117"/>
    </row>
    <row r="19738" spans="16:20" x14ac:dyDescent="0.15">
      <c r="P19738" s="115"/>
      <c r="Q19738" s="116"/>
      <c r="R19738" s="116"/>
      <c r="S19738" s="116"/>
      <c r="T19738" s="117"/>
    </row>
    <row r="19739" spans="16:20" x14ac:dyDescent="0.15">
      <c r="P19739" s="115"/>
      <c r="Q19739" s="116"/>
      <c r="R19739" s="116"/>
      <c r="S19739" s="116"/>
      <c r="T19739" s="117"/>
    </row>
    <row r="19740" spans="16:20" x14ac:dyDescent="0.15">
      <c r="P19740" s="115"/>
      <c r="Q19740" s="116"/>
      <c r="R19740" s="116"/>
      <c r="S19740" s="116"/>
      <c r="T19740" s="117"/>
    </row>
    <row r="19741" spans="16:20" x14ac:dyDescent="0.15">
      <c r="P19741" s="115"/>
      <c r="Q19741" s="116"/>
      <c r="R19741" s="116"/>
      <c r="S19741" s="116"/>
      <c r="T19741" s="117"/>
    </row>
    <row r="19742" spans="16:20" x14ac:dyDescent="0.15">
      <c r="P19742" s="115"/>
      <c r="Q19742" s="116"/>
      <c r="R19742" s="116"/>
      <c r="S19742" s="116"/>
      <c r="T19742" s="117"/>
    </row>
    <row r="19743" spans="16:20" x14ac:dyDescent="0.15">
      <c r="P19743" s="115"/>
      <c r="Q19743" s="116"/>
      <c r="R19743" s="116"/>
      <c r="S19743" s="116"/>
      <c r="T19743" s="117"/>
    </row>
    <row r="19744" spans="16:20" x14ac:dyDescent="0.15">
      <c r="P19744" s="115"/>
      <c r="Q19744" s="116"/>
      <c r="R19744" s="116"/>
      <c r="S19744" s="116"/>
      <c r="T19744" s="117"/>
    </row>
    <row r="19745" spans="16:20" x14ac:dyDescent="0.15">
      <c r="P19745" s="115"/>
      <c r="Q19745" s="116"/>
      <c r="R19745" s="116"/>
      <c r="S19745" s="116"/>
      <c r="T19745" s="117"/>
    </row>
    <row r="19746" spans="16:20" x14ac:dyDescent="0.15">
      <c r="P19746" s="115"/>
      <c r="Q19746" s="116"/>
      <c r="R19746" s="116"/>
      <c r="S19746" s="116"/>
      <c r="T19746" s="117"/>
    </row>
    <row r="19747" spans="16:20" x14ac:dyDescent="0.15">
      <c r="P19747" s="115"/>
      <c r="Q19747" s="116"/>
      <c r="R19747" s="116"/>
      <c r="S19747" s="116"/>
      <c r="T19747" s="117"/>
    </row>
    <row r="19748" spans="16:20" x14ac:dyDescent="0.15">
      <c r="P19748" s="115"/>
      <c r="Q19748" s="116"/>
      <c r="R19748" s="116"/>
      <c r="S19748" s="116"/>
      <c r="T19748" s="117"/>
    </row>
    <row r="19749" spans="16:20" x14ac:dyDescent="0.15">
      <c r="P19749" s="115"/>
      <c r="Q19749" s="116"/>
      <c r="R19749" s="116"/>
      <c r="S19749" s="116"/>
      <c r="T19749" s="117"/>
    </row>
    <row r="19750" spans="16:20" x14ac:dyDescent="0.15">
      <c r="P19750" s="115"/>
      <c r="Q19750" s="116"/>
      <c r="R19750" s="116"/>
      <c r="S19750" s="116"/>
      <c r="T19750" s="117"/>
    </row>
    <row r="19751" spans="16:20" x14ac:dyDescent="0.15">
      <c r="P19751" s="115"/>
      <c r="Q19751" s="116"/>
      <c r="R19751" s="116"/>
      <c r="S19751" s="116"/>
      <c r="T19751" s="117"/>
    </row>
    <row r="19752" spans="16:20" x14ac:dyDescent="0.15">
      <c r="P19752" s="115"/>
      <c r="Q19752" s="116"/>
      <c r="R19752" s="116"/>
      <c r="S19752" s="116"/>
      <c r="T19752" s="117"/>
    </row>
    <row r="19753" spans="16:20" x14ac:dyDescent="0.15">
      <c r="P19753" s="115"/>
      <c r="Q19753" s="116"/>
      <c r="R19753" s="116"/>
      <c r="S19753" s="116"/>
      <c r="T19753" s="117"/>
    </row>
    <row r="19754" spans="16:20" x14ac:dyDescent="0.15">
      <c r="P19754" s="115"/>
      <c r="Q19754" s="116"/>
      <c r="R19754" s="116"/>
      <c r="S19754" s="116"/>
      <c r="T19754" s="117"/>
    </row>
    <row r="19755" spans="16:20" x14ac:dyDescent="0.15">
      <c r="P19755" s="115"/>
      <c r="Q19755" s="116"/>
      <c r="R19755" s="116"/>
      <c r="S19755" s="116"/>
      <c r="T19755" s="117"/>
    </row>
    <row r="19756" spans="16:20" x14ac:dyDescent="0.15">
      <c r="P19756" s="115"/>
      <c r="Q19756" s="116"/>
      <c r="R19756" s="116"/>
      <c r="S19756" s="116"/>
      <c r="T19756" s="117"/>
    </row>
    <row r="19757" spans="16:20" x14ac:dyDescent="0.15">
      <c r="P19757" s="115"/>
      <c r="Q19757" s="116"/>
      <c r="R19757" s="116"/>
      <c r="S19757" s="116"/>
      <c r="T19757" s="117"/>
    </row>
    <row r="19758" spans="16:20" x14ac:dyDescent="0.15">
      <c r="P19758" s="115"/>
      <c r="Q19758" s="116"/>
      <c r="R19758" s="116"/>
      <c r="S19758" s="116"/>
      <c r="T19758" s="117"/>
    </row>
    <row r="19759" spans="16:20" x14ac:dyDescent="0.15">
      <c r="P19759" s="115"/>
      <c r="Q19759" s="116"/>
      <c r="R19759" s="116"/>
      <c r="S19759" s="116"/>
      <c r="T19759" s="117"/>
    </row>
    <row r="19760" spans="16:20" x14ac:dyDescent="0.15">
      <c r="P19760" s="115"/>
      <c r="Q19760" s="116"/>
      <c r="R19760" s="116"/>
      <c r="S19760" s="116"/>
      <c r="T19760" s="117"/>
    </row>
    <row r="19761" spans="16:20" x14ac:dyDescent="0.15">
      <c r="P19761" s="115"/>
      <c r="Q19761" s="116"/>
      <c r="R19761" s="116"/>
      <c r="S19761" s="116"/>
      <c r="T19761" s="117"/>
    </row>
    <row r="19762" spans="16:20" x14ac:dyDescent="0.15">
      <c r="P19762" s="115"/>
      <c r="Q19762" s="116"/>
      <c r="R19762" s="116"/>
      <c r="S19762" s="116"/>
      <c r="T19762" s="117"/>
    </row>
    <row r="19763" spans="16:20" x14ac:dyDescent="0.15">
      <c r="P19763" s="115"/>
      <c r="Q19763" s="116"/>
      <c r="R19763" s="116"/>
      <c r="S19763" s="116"/>
      <c r="T19763" s="117"/>
    </row>
    <row r="19764" spans="16:20" x14ac:dyDescent="0.15">
      <c r="P19764" s="115"/>
      <c r="Q19764" s="116"/>
      <c r="R19764" s="116"/>
      <c r="S19764" s="116"/>
      <c r="T19764" s="117"/>
    </row>
    <row r="19765" spans="16:20" x14ac:dyDescent="0.15">
      <c r="P19765" s="115"/>
      <c r="Q19765" s="116"/>
      <c r="R19765" s="116"/>
      <c r="S19765" s="116"/>
      <c r="T19765" s="117"/>
    </row>
    <row r="19766" spans="16:20" x14ac:dyDescent="0.15">
      <c r="P19766" s="115"/>
      <c r="Q19766" s="116"/>
      <c r="R19766" s="116"/>
      <c r="S19766" s="116"/>
      <c r="T19766" s="117"/>
    </row>
    <row r="19767" spans="16:20" x14ac:dyDescent="0.15">
      <c r="P19767" s="115"/>
      <c r="Q19767" s="116"/>
      <c r="R19767" s="116"/>
      <c r="S19767" s="116"/>
      <c r="T19767" s="117"/>
    </row>
    <row r="19768" spans="16:20" x14ac:dyDescent="0.15">
      <c r="P19768" s="115"/>
      <c r="Q19768" s="116"/>
      <c r="R19768" s="116"/>
      <c r="S19768" s="116"/>
      <c r="T19768" s="117"/>
    </row>
    <row r="19769" spans="16:20" x14ac:dyDescent="0.15">
      <c r="P19769" s="115"/>
      <c r="Q19769" s="116"/>
      <c r="R19769" s="116"/>
      <c r="S19769" s="116"/>
      <c r="T19769" s="117"/>
    </row>
    <row r="19770" spans="16:20" x14ac:dyDescent="0.15">
      <c r="P19770" s="115"/>
      <c r="Q19770" s="116"/>
      <c r="R19770" s="116"/>
      <c r="S19770" s="116"/>
      <c r="T19770" s="117"/>
    </row>
    <row r="19771" spans="16:20" x14ac:dyDescent="0.15">
      <c r="P19771" s="115"/>
      <c r="Q19771" s="116"/>
      <c r="R19771" s="116"/>
      <c r="S19771" s="116"/>
      <c r="T19771" s="117"/>
    </row>
    <row r="19772" spans="16:20" x14ac:dyDescent="0.15">
      <c r="P19772" s="115"/>
      <c r="Q19772" s="116"/>
      <c r="R19772" s="116"/>
      <c r="S19772" s="116"/>
      <c r="T19772" s="117"/>
    </row>
    <row r="19773" spans="16:20" x14ac:dyDescent="0.15">
      <c r="P19773" s="115"/>
      <c r="Q19773" s="116"/>
      <c r="R19773" s="116"/>
      <c r="S19773" s="116"/>
      <c r="T19773" s="117"/>
    </row>
    <row r="19774" spans="16:20" x14ac:dyDescent="0.15">
      <c r="P19774" s="115"/>
      <c r="Q19774" s="116"/>
      <c r="R19774" s="116"/>
      <c r="S19774" s="116"/>
      <c r="T19774" s="117"/>
    </row>
    <row r="19775" spans="16:20" x14ac:dyDescent="0.15">
      <c r="P19775" s="115"/>
      <c r="Q19775" s="116"/>
      <c r="R19775" s="116"/>
      <c r="S19775" s="116"/>
      <c r="T19775" s="117"/>
    </row>
    <row r="19776" spans="16:20" x14ac:dyDescent="0.15">
      <c r="P19776" s="115"/>
      <c r="Q19776" s="116"/>
      <c r="R19776" s="116"/>
      <c r="S19776" s="116"/>
      <c r="T19776" s="117"/>
    </row>
    <row r="19777" spans="16:20" x14ac:dyDescent="0.15">
      <c r="P19777" s="115"/>
      <c r="Q19777" s="116"/>
      <c r="R19777" s="116"/>
      <c r="S19777" s="116"/>
      <c r="T19777" s="117"/>
    </row>
    <row r="19778" spans="16:20" x14ac:dyDescent="0.15">
      <c r="P19778" s="115"/>
      <c r="Q19778" s="116"/>
      <c r="R19778" s="116"/>
      <c r="S19778" s="116"/>
      <c r="T19778" s="117"/>
    </row>
    <row r="19779" spans="16:20" x14ac:dyDescent="0.15">
      <c r="P19779" s="115"/>
      <c r="Q19779" s="116"/>
      <c r="R19779" s="116"/>
      <c r="S19779" s="116"/>
      <c r="T19779" s="117"/>
    </row>
    <row r="19780" spans="16:20" x14ac:dyDescent="0.15">
      <c r="P19780" s="115"/>
      <c r="Q19780" s="116"/>
      <c r="R19780" s="116"/>
      <c r="S19780" s="116"/>
      <c r="T19780" s="117"/>
    </row>
    <row r="19781" spans="16:20" x14ac:dyDescent="0.15">
      <c r="P19781" s="115"/>
      <c r="Q19781" s="116"/>
      <c r="R19781" s="116"/>
      <c r="S19781" s="116"/>
      <c r="T19781" s="117"/>
    </row>
    <row r="19782" spans="16:20" x14ac:dyDescent="0.15">
      <c r="P19782" s="115"/>
      <c r="Q19782" s="116"/>
      <c r="R19782" s="116"/>
      <c r="S19782" s="116"/>
      <c r="T19782" s="117"/>
    </row>
    <row r="19783" spans="16:20" x14ac:dyDescent="0.15">
      <c r="P19783" s="115"/>
      <c r="Q19783" s="116"/>
      <c r="R19783" s="116"/>
      <c r="S19783" s="116"/>
      <c r="T19783" s="117"/>
    </row>
    <row r="19784" spans="16:20" x14ac:dyDescent="0.15">
      <c r="P19784" s="115"/>
      <c r="Q19784" s="116"/>
      <c r="R19784" s="116"/>
      <c r="S19784" s="116"/>
      <c r="T19784" s="117"/>
    </row>
    <row r="19785" spans="16:20" x14ac:dyDescent="0.15">
      <c r="P19785" s="115"/>
      <c r="Q19785" s="116"/>
      <c r="R19785" s="116"/>
      <c r="S19785" s="116"/>
      <c r="T19785" s="117"/>
    </row>
    <row r="19786" spans="16:20" x14ac:dyDescent="0.15">
      <c r="P19786" s="115"/>
      <c r="Q19786" s="116"/>
      <c r="R19786" s="116"/>
      <c r="S19786" s="116"/>
      <c r="T19786" s="117"/>
    </row>
    <row r="19787" spans="16:20" x14ac:dyDescent="0.15">
      <c r="P19787" s="115"/>
      <c r="Q19787" s="116"/>
      <c r="R19787" s="116"/>
      <c r="S19787" s="116"/>
      <c r="T19787" s="117"/>
    </row>
    <row r="19788" spans="16:20" x14ac:dyDescent="0.15">
      <c r="P19788" s="115"/>
      <c r="Q19788" s="116"/>
      <c r="R19788" s="116"/>
      <c r="S19788" s="116"/>
      <c r="T19788" s="117"/>
    </row>
    <row r="19789" spans="16:20" x14ac:dyDescent="0.15">
      <c r="P19789" s="115"/>
      <c r="Q19789" s="116"/>
      <c r="R19789" s="116"/>
      <c r="S19789" s="116"/>
      <c r="T19789" s="117"/>
    </row>
    <row r="19790" spans="16:20" x14ac:dyDescent="0.15">
      <c r="P19790" s="115"/>
      <c r="Q19790" s="116"/>
      <c r="R19790" s="116"/>
      <c r="S19790" s="116"/>
      <c r="T19790" s="117"/>
    </row>
    <row r="19791" spans="16:20" x14ac:dyDescent="0.15">
      <c r="P19791" s="115"/>
      <c r="Q19791" s="116"/>
      <c r="R19791" s="116"/>
      <c r="S19791" s="116"/>
      <c r="T19791" s="117"/>
    </row>
    <row r="19792" spans="16:20" x14ac:dyDescent="0.15">
      <c r="P19792" s="115"/>
      <c r="Q19792" s="116"/>
      <c r="R19792" s="116"/>
      <c r="S19792" s="116"/>
      <c r="T19792" s="117"/>
    </row>
    <row r="19793" spans="16:20" x14ac:dyDescent="0.15">
      <c r="P19793" s="115"/>
      <c r="Q19793" s="116"/>
      <c r="R19793" s="116"/>
      <c r="S19793" s="116"/>
      <c r="T19793" s="117"/>
    </row>
    <row r="19794" spans="16:20" x14ac:dyDescent="0.15">
      <c r="P19794" s="115"/>
      <c r="Q19794" s="116"/>
      <c r="R19794" s="116"/>
      <c r="S19794" s="116"/>
      <c r="T19794" s="117"/>
    </row>
    <row r="19795" spans="16:20" x14ac:dyDescent="0.15">
      <c r="P19795" s="115"/>
      <c r="Q19795" s="116"/>
      <c r="R19795" s="116"/>
      <c r="S19795" s="116"/>
      <c r="T19795" s="117"/>
    </row>
    <row r="19796" spans="16:20" x14ac:dyDescent="0.15">
      <c r="P19796" s="115"/>
      <c r="Q19796" s="116"/>
      <c r="R19796" s="116"/>
      <c r="S19796" s="116"/>
      <c r="T19796" s="117"/>
    </row>
    <row r="19797" spans="16:20" x14ac:dyDescent="0.15">
      <c r="P19797" s="115"/>
      <c r="Q19797" s="116"/>
      <c r="R19797" s="116"/>
      <c r="S19797" s="116"/>
      <c r="T19797" s="117"/>
    </row>
    <row r="19798" spans="16:20" x14ac:dyDescent="0.15">
      <c r="P19798" s="115"/>
      <c r="Q19798" s="116"/>
      <c r="R19798" s="116"/>
      <c r="S19798" s="116"/>
      <c r="T19798" s="117"/>
    </row>
    <row r="19799" spans="16:20" x14ac:dyDescent="0.15">
      <c r="P19799" s="115"/>
      <c r="Q19799" s="116"/>
      <c r="R19799" s="116"/>
      <c r="S19799" s="116"/>
      <c r="T19799" s="117"/>
    </row>
    <row r="19800" spans="16:20" x14ac:dyDescent="0.15">
      <c r="P19800" s="115"/>
      <c r="Q19800" s="116"/>
      <c r="R19800" s="116"/>
      <c r="S19800" s="116"/>
      <c r="T19800" s="117"/>
    </row>
    <row r="19801" spans="16:20" x14ac:dyDescent="0.15">
      <c r="P19801" s="115"/>
      <c r="Q19801" s="116"/>
      <c r="R19801" s="116"/>
      <c r="S19801" s="116"/>
      <c r="T19801" s="117"/>
    </row>
    <row r="19802" spans="16:20" x14ac:dyDescent="0.15">
      <c r="P19802" s="115"/>
      <c r="Q19802" s="116"/>
      <c r="R19802" s="116"/>
      <c r="S19802" s="116"/>
      <c r="T19802" s="117"/>
    </row>
    <row r="19803" spans="16:20" x14ac:dyDescent="0.15">
      <c r="P19803" s="115"/>
      <c r="Q19803" s="116"/>
      <c r="R19803" s="116"/>
      <c r="S19803" s="116"/>
      <c r="T19803" s="117"/>
    </row>
    <row r="19804" spans="16:20" x14ac:dyDescent="0.15">
      <c r="P19804" s="115"/>
      <c r="Q19804" s="116"/>
      <c r="R19804" s="116"/>
      <c r="S19804" s="116"/>
      <c r="T19804" s="117"/>
    </row>
    <row r="19805" spans="16:20" x14ac:dyDescent="0.15">
      <c r="P19805" s="115"/>
      <c r="Q19805" s="116"/>
      <c r="R19805" s="116"/>
      <c r="S19805" s="116"/>
      <c r="T19805" s="117"/>
    </row>
    <row r="19806" spans="16:20" x14ac:dyDescent="0.15">
      <c r="P19806" s="115"/>
      <c r="Q19806" s="116"/>
      <c r="R19806" s="116"/>
      <c r="S19806" s="116"/>
      <c r="T19806" s="117"/>
    </row>
    <row r="19807" spans="16:20" x14ac:dyDescent="0.15">
      <c r="P19807" s="115"/>
      <c r="Q19807" s="116"/>
      <c r="R19807" s="116"/>
      <c r="S19807" s="116"/>
      <c r="T19807" s="117"/>
    </row>
    <row r="19808" spans="16:20" x14ac:dyDescent="0.15">
      <c r="P19808" s="115"/>
      <c r="Q19808" s="116"/>
      <c r="R19808" s="116"/>
      <c r="S19808" s="116"/>
      <c r="T19808" s="117"/>
    </row>
    <row r="19809" spans="16:20" x14ac:dyDescent="0.15">
      <c r="P19809" s="115"/>
      <c r="Q19809" s="116"/>
      <c r="R19809" s="116"/>
      <c r="S19809" s="116"/>
      <c r="T19809" s="117"/>
    </row>
    <row r="19810" spans="16:20" x14ac:dyDescent="0.15">
      <c r="P19810" s="115"/>
      <c r="Q19810" s="116"/>
      <c r="R19810" s="116"/>
      <c r="S19810" s="116"/>
      <c r="T19810" s="117"/>
    </row>
    <row r="19811" spans="16:20" x14ac:dyDescent="0.15">
      <c r="P19811" s="115"/>
      <c r="Q19811" s="116"/>
      <c r="R19811" s="116"/>
      <c r="S19811" s="116"/>
      <c r="T19811" s="117"/>
    </row>
    <row r="19812" spans="16:20" x14ac:dyDescent="0.15">
      <c r="P19812" s="115"/>
      <c r="Q19812" s="116"/>
      <c r="R19812" s="116"/>
      <c r="S19812" s="116"/>
      <c r="T19812" s="117"/>
    </row>
    <row r="19813" spans="16:20" x14ac:dyDescent="0.15">
      <c r="P19813" s="115"/>
      <c r="Q19813" s="116"/>
      <c r="R19813" s="116"/>
      <c r="S19813" s="116"/>
      <c r="T19813" s="117"/>
    </row>
    <row r="19814" spans="16:20" x14ac:dyDescent="0.15">
      <c r="P19814" s="115"/>
      <c r="Q19814" s="116"/>
      <c r="R19814" s="116"/>
      <c r="S19814" s="116"/>
      <c r="T19814" s="117"/>
    </row>
    <row r="19815" spans="16:20" x14ac:dyDescent="0.15">
      <c r="P19815" s="115"/>
      <c r="Q19815" s="116"/>
      <c r="R19815" s="116"/>
      <c r="S19815" s="116"/>
      <c r="T19815" s="117"/>
    </row>
    <row r="19816" spans="16:20" x14ac:dyDescent="0.15">
      <c r="P19816" s="115"/>
      <c r="Q19816" s="116"/>
      <c r="R19816" s="116"/>
      <c r="S19816" s="116"/>
      <c r="T19816" s="117"/>
    </row>
    <row r="19817" spans="16:20" x14ac:dyDescent="0.15">
      <c r="P19817" s="115"/>
      <c r="Q19817" s="116"/>
      <c r="R19817" s="116"/>
      <c r="S19817" s="116"/>
      <c r="T19817" s="117"/>
    </row>
    <row r="19818" spans="16:20" x14ac:dyDescent="0.15">
      <c r="P19818" s="115"/>
      <c r="Q19818" s="116"/>
      <c r="R19818" s="116"/>
      <c r="S19818" s="116"/>
      <c r="T19818" s="117"/>
    </row>
    <row r="19819" spans="16:20" x14ac:dyDescent="0.15">
      <c r="P19819" s="115"/>
      <c r="Q19819" s="116"/>
      <c r="R19819" s="116"/>
      <c r="S19819" s="116"/>
      <c r="T19819" s="117"/>
    </row>
    <row r="19820" spans="16:20" x14ac:dyDescent="0.15">
      <c r="P19820" s="115"/>
      <c r="Q19820" s="116"/>
      <c r="R19820" s="116"/>
      <c r="S19820" s="116"/>
      <c r="T19820" s="117"/>
    </row>
    <row r="19821" spans="16:20" x14ac:dyDescent="0.15">
      <c r="P19821" s="115"/>
      <c r="Q19821" s="116"/>
      <c r="R19821" s="116"/>
      <c r="S19821" s="116"/>
      <c r="T19821" s="117"/>
    </row>
    <row r="19822" spans="16:20" x14ac:dyDescent="0.15">
      <c r="P19822" s="115"/>
      <c r="Q19822" s="116"/>
      <c r="R19822" s="116"/>
      <c r="S19822" s="116"/>
      <c r="T19822" s="117"/>
    </row>
    <row r="19823" spans="16:20" x14ac:dyDescent="0.15">
      <c r="P19823" s="115"/>
      <c r="Q19823" s="116"/>
      <c r="R19823" s="116"/>
      <c r="S19823" s="116"/>
      <c r="T19823" s="117"/>
    </row>
    <row r="19824" spans="16:20" x14ac:dyDescent="0.15">
      <c r="P19824" s="115"/>
      <c r="Q19824" s="116"/>
      <c r="R19824" s="116"/>
      <c r="S19824" s="116"/>
      <c r="T19824" s="117"/>
    </row>
    <row r="19825" spans="16:20" x14ac:dyDescent="0.15">
      <c r="P19825" s="115"/>
      <c r="Q19825" s="116"/>
      <c r="R19825" s="116"/>
      <c r="S19825" s="116"/>
      <c r="T19825" s="117"/>
    </row>
    <row r="19826" spans="16:20" x14ac:dyDescent="0.15">
      <c r="P19826" s="115"/>
      <c r="Q19826" s="116"/>
      <c r="R19826" s="116"/>
      <c r="S19826" s="116"/>
      <c r="T19826" s="117"/>
    </row>
    <row r="19827" spans="16:20" x14ac:dyDescent="0.15">
      <c r="P19827" s="115"/>
      <c r="Q19827" s="116"/>
      <c r="R19827" s="116"/>
      <c r="S19827" s="116"/>
      <c r="T19827" s="117"/>
    </row>
    <row r="19828" spans="16:20" x14ac:dyDescent="0.15">
      <c r="P19828" s="115"/>
      <c r="Q19828" s="116"/>
      <c r="R19828" s="116"/>
      <c r="S19828" s="116"/>
      <c r="T19828" s="117"/>
    </row>
    <row r="19829" spans="16:20" x14ac:dyDescent="0.15">
      <c r="P19829" s="115"/>
      <c r="Q19829" s="116"/>
      <c r="R19829" s="116"/>
      <c r="S19829" s="116"/>
      <c r="T19829" s="117"/>
    </row>
    <row r="19830" spans="16:20" x14ac:dyDescent="0.15">
      <c r="P19830" s="115"/>
      <c r="Q19830" s="116"/>
      <c r="R19830" s="116"/>
      <c r="S19830" s="116"/>
      <c r="T19830" s="117"/>
    </row>
    <row r="19831" spans="16:20" x14ac:dyDescent="0.15">
      <c r="P19831" s="115"/>
      <c r="Q19831" s="116"/>
      <c r="R19831" s="116"/>
      <c r="S19831" s="116"/>
      <c r="T19831" s="117"/>
    </row>
    <row r="19832" spans="16:20" x14ac:dyDescent="0.15">
      <c r="P19832" s="115"/>
      <c r="Q19832" s="116"/>
      <c r="R19832" s="116"/>
      <c r="S19832" s="116"/>
      <c r="T19832" s="117"/>
    </row>
    <row r="19833" spans="16:20" x14ac:dyDescent="0.15">
      <c r="P19833" s="115"/>
      <c r="Q19833" s="116"/>
      <c r="R19833" s="116"/>
      <c r="S19833" s="116"/>
      <c r="T19833" s="117"/>
    </row>
    <row r="19834" spans="16:20" x14ac:dyDescent="0.15">
      <c r="P19834" s="115"/>
      <c r="Q19834" s="116"/>
      <c r="R19834" s="116"/>
      <c r="S19834" s="116"/>
      <c r="T19834" s="117"/>
    </row>
    <row r="19835" spans="16:20" x14ac:dyDescent="0.15">
      <c r="P19835" s="115"/>
      <c r="Q19835" s="116"/>
      <c r="R19835" s="116"/>
      <c r="S19835" s="116"/>
      <c r="T19835" s="117"/>
    </row>
    <row r="19836" spans="16:20" x14ac:dyDescent="0.15">
      <c r="P19836" s="115"/>
      <c r="Q19836" s="116"/>
      <c r="R19836" s="116"/>
      <c r="S19836" s="116"/>
      <c r="T19836" s="117"/>
    </row>
    <row r="19837" spans="16:20" x14ac:dyDescent="0.15">
      <c r="P19837" s="115"/>
      <c r="Q19837" s="116"/>
      <c r="R19837" s="116"/>
      <c r="S19837" s="116"/>
      <c r="T19837" s="117"/>
    </row>
    <row r="19838" spans="16:20" x14ac:dyDescent="0.15">
      <c r="P19838" s="115"/>
      <c r="Q19838" s="116"/>
      <c r="R19838" s="116"/>
      <c r="S19838" s="116"/>
      <c r="T19838" s="117"/>
    </row>
    <row r="19839" spans="16:20" x14ac:dyDescent="0.15">
      <c r="P19839" s="115"/>
      <c r="Q19839" s="116"/>
      <c r="R19839" s="116"/>
      <c r="S19839" s="116"/>
      <c r="T19839" s="117"/>
    </row>
    <row r="19840" spans="16:20" x14ac:dyDescent="0.15">
      <c r="P19840" s="115"/>
      <c r="Q19840" s="116"/>
      <c r="R19840" s="116"/>
      <c r="S19840" s="116"/>
      <c r="T19840" s="117"/>
    </row>
    <row r="19841" spans="16:20" x14ac:dyDescent="0.15">
      <c r="P19841" s="115"/>
      <c r="Q19841" s="116"/>
      <c r="R19841" s="116"/>
      <c r="S19841" s="116"/>
      <c r="T19841" s="117"/>
    </row>
    <row r="19842" spans="16:20" x14ac:dyDescent="0.15">
      <c r="P19842" s="115"/>
      <c r="Q19842" s="116"/>
      <c r="R19842" s="116"/>
      <c r="S19842" s="116"/>
      <c r="T19842" s="117"/>
    </row>
    <row r="19843" spans="16:20" x14ac:dyDescent="0.15">
      <c r="P19843" s="115"/>
      <c r="Q19843" s="116"/>
      <c r="R19843" s="116"/>
      <c r="S19843" s="116"/>
      <c r="T19843" s="117"/>
    </row>
    <row r="19844" spans="16:20" x14ac:dyDescent="0.15">
      <c r="P19844" s="115"/>
      <c r="Q19844" s="116"/>
      <c r="R19844" s="116"/>
      <c r="S19844" s="116"/>
      <c r="T19844" s="117"/>
    </row>
    <row r="19845" spans="16:20" x14ac:dyDescent="0.15">
      <c r="P19845" s="115"/>
      <c r="Q19845" s="116"/>
      <c r="R19845" s="116"/>
      <c r="S19845" s="116"/>
      <c r="T19845" s="117"/>
    </row>
    <row r="19846" spans="16:20" x14ac:dyDescent="0.15">
      <c r="P19846" s="115"/>
      <c r="Q19846" s="116"/>
      <c r="R19846" s="116"/>
      <c r="S19846" s="116"/>
      <c r="T19846" s="117"/>
    </row>
    <row r="19847" spans="16:20" x14ac:dyDescent="0.15">
      <c r="P19847" s="115"/>
      <c r="Q19847" s="116"/>
      <c r="R19847" s="116"/>
      <c r="S19847" s="116"/>
      <c r="T19847" s="117"/>
    </row>
    <row r="19848" spans="16:20" x14ac:dyDescent="0.15">
      <c r="P19848" s="115"/>
      <c r="Q19848" s="116"/>
      <c r="R19848" s="116"/>
      <c r="S19848" s="116"/>
      <c r="T19848" s="117"/>
    </row>
    <row r="19849" spans="16:20" x14ac:dyDescent="0.15">
      <c r="P19849" s="115"/>
      <c r="Q19849" s="116"/>
      <c r="R19849" s="116"/>
      <c r="S19849" s="116"/>
      <c r="T19849" s="117"/>
    </row>
    <row r="19850" spans="16:20" x14ac:dyDescent="0.15">
      <c r="P19850" s="115"/>
      <c r="Q19850" s="116"/>
      <c r="R19850" s="116"/>
      <c r="S19850" s="116"/>
      <c r="T19850" s="117"/>
    </row>
    <row r="19851" spans="16:20" x14ac:dyDescent="0.15">
      <c r="P19851" s="115"/>
      <c r="Q19851" s="116"/>
      <c r="R19851" s="116"/>
      <c r="S19851" s="116"/>
      <c r="T19851" s="117"/>
    </row>
    <row r="19852" spans="16:20" x14ac:dyDescent="0.15">
      <c r="P19852" s="115"/>
      <c r="Q19852" s="116"/>
      <c r="R19852" s="116"/>
      <c r="S19852" s="116"/>
      <c r="T19852" s="117"/>
    </row>
    <row r="19853" spans="16:20" x14ac:dyDescent="0.15">
      <c r="P19853" s="115"/>
      <c r="Q19853" s="116"/>
      <c r="R19853" s="116"/>
      <c r="S19853" s="116"/>
      <c r="T19853" s="117"/>
    </row>
    <row r="19854" spans="16:20" x14ac:dyDescent="0.15">
      <c r="P19854" s="115"/>
      <c r="Q19854" s="116"/>
      <c r="R19854" s="116"/>
      <c r="S19854" s="116"/>
      <c r="T19854" s="117"/>
    </row>
    <row r="19855" spans="16:20" x14ac:dyDescent="0.15">
      <c r="P19855" s="115"/>
      <c r="Q19855" s="116"/>
      <c r="R19855" s="116"/>
      <c r="S19855" s="116"/>
      <c r="T19855" s="117"/>
    </row>
    <row r="19856" spans="16:20" x14ac:dyDescent="0.15">
      <c r="P19856" s="115"/>
      <c r="Q19856" s="116"/>
      <c r="R19856" s="116"/>
      <c r="S19856" s="116"/>
      <c r="T19856" s="117"/>
    </row>
    <row r="19857" spans="16:20" x14ac:dyDescent="0.15">
      <c r="P19857" s="115"/>
      <c r="Q19857" s="116"/>
      <c r="R19857" s="116"/>
      <c r="S19857" s="116"/>
      <c r="T19857" s="117"/>
    </row>
    <row r="19858" spans="16:20" x14ac:dyDescent="0.15">
      <c r="P19858" s="115"/>
      <c r="Q19858" s="116"/>
      <c r="R19858" s="116"/>
      <c r="S19858" s="116"/>
      <c r="T19858" s="117"/>
    </row>
    <row r="19859" spans="16:20" x14ac:dyDescent="0.15">
      <c r="P19859" s="115"/>
      <c r="Q19859" s="116"/>
      <c r="R19859" s="116"/>
      <c r="S19859" s="116"/>
      <c r="T19859" s="117"/>
    </row>
    <row r="19860" spans="16:20" x14ac:dyDescent="0.15">
      <c r="P19860" s="115"/>
      <c r="Q19860" s="116"/>
      <c r="R19860" s="116"/>
      <c r="S19860" s="116"/>
      <c r="T19860" s="117"/>
    </row>
    <row r="19861" spans="16:20" x14ac:dyDescent="0.15">
      <c r="P19861" s="115"/>
      <c r="Q19861" s="116"/>
      <c r="R19861" s="116"/>
      <c r="S19861" s="116"/>
      <c r="T19861" s="117"/>
    </row>
    <row r="19862" spans="16:20" x14ac:dyDescent="0.15">
      <c r="P19862" s="115"/>
      <c r="Q19862" s="116"/>
      <c r="R19862" s="116"/>
      <c r="S19862" s="116"/>
      <c r="T19862" s="117"/>
    </row>
    <row r="19863" spans="16:20" x14ac:dyDescent="0.15">
      <c r="P19863" s="115"/>
      <c r="Q19863" s="116"/>
      <c r="R19863" s="116"/>
      <c r="S19863" s="116"/>
      <c r="T19863" s="117"/>
    </row>
    <row r="19864" spans="16:20" x14ac:dyDescent="0.15">
      <c r="P19864" s="115"/>
      <c r="Q19864" s="116"/>
      <c r="R19864" s="116"/>
      <c r="S19864" s="116"/>
      <c r="T19864" s="117"/>
    </row>
    <row r="19865" spans="16:20" x14ac:dyDescent="0.15">
      <c r="P19865" s="115"/>
      <c r="Q19865" s="116"/>
      <c r="R19865" s="116"/>
      <c r="S19865" s="116"/>
      <c r="T19865" s="117"/>
    </row>
    <row r="19866" spans="16:20" x14ac:dyDescent="0.15">
      <c r="P19866" s="115"/>
      <c r="Q19866" s="116"/>
      <c r="R19866" s="116"/>
      <c r="S19866" s="116"/>
      <c r="T19866" s="117"/>
    </row>
    <row r="19867" spans="16:20" x14ac:dyDescent="0.15">
      <c r="P19867" s="115"/>
      <c r="Q19867" s="116"/>
      <c r="R19867" s="116"/>
      <c r="S19867" s="116"/>
      <c r="T19867" s="117"/>
    </row>
    <row r="19868" spans="16:20" x14ac:dyDescent="0.15">
      <c r="P19868" s="115"/>
      <c r="Q19868" s="116"/>
      <c r="R19868" s="116"/>
      <c r="S19868" s="116"/>
      <c r="T19868" s="117"/>
    </row>
    <row r="19869" spans="16:20" x14ac:dyDescent="0.15">
      <c r="P19869" s="115"/>
      <c r="Q19869" s="116"/>
      <c r="R19869" s="116"/>
      <c r="S19869" s="116"/>
      <c r="T19869" s="117"/>
    </row>
    <row r="19870" spans="16:20" x14ac:dyDescent="0.15">
      <c r="P19870" s="115"/>
      <c r="Q19870" s="116"/>
      <c r="R19870" s="116"/>
      <c r="S19870" s="116"/>
      <c r="T19870" s="117"/>
    </row>
    <row r="19871" spans="16:20" x14ac:dyDescent="0.15">
      <c r="P19871" s="115"/>
      <c r="Q19871" s="116"/>
      <c r="R19871" s="116"/>
      <c r="S19871" s="116"/>
      <c r="T19871" s="117"/>
    </row>
    <row r="19872" spans="16:20" x14ac:dyDescent="0.15">
      <c r="P19872" s="115"/>
      <c r="Q19872" s="116"/>
      <c r="R19872" s="116"/>
      <c r="S19872" s="116"/>
      <c r="T19872" s="117"/>
    </row>
    <row r="19873" spans="16:20" x14ac:dyDescent="0.15">
      <c r="P19873" s="115"/>
      <c r="Q19873" s="116"/>
      <c r="R19873" s="116"/>
      <c r="S19873" s="116"/>
      <c r="T19873" s="117"/>
    </row>
    <row r="19874" spans="16:20" x14ac:dyDescent="0.15">
      <c r="P19874" s="115"/>
      <c r="Q19874" s="116"/>
      <c r="R19874" s="116"/>
      <c r="S19874" s="116"/>
      <c r="T19874" s="117"/>
    </row>
    <row r="19875" spans="16:20" x14ac:dyDescent="0.15">
      <c r="P19875" s="115"/>
      <c r="Q19875" s="116"/>
      <c r="R19875" s="116"/>
      <c r="S19875" s="116"/>
      <c r="T19875" s="117"/>
    </row>
    <row r="19876" spans="16:20" x14ac:dyDescent="0.15">
      <c r="P19876" s="115"/>
      <c r="Q19876" s="116"/>
      <c r="R19876" s="116"/>
      <c r="S19876" s="116"/>
      <c r="T19876" s="117"/>
    </row>
    <row r="19877" spans="16:20" x14ac:dyDescent="0.15">
      <c r="P19877" s="115"/>
      <c r="Q19877" s="116"/>
      <c r="R19877" s="116"/>
      <c r="S19877" s="116"/>
      <c r="T19877" s="117"/>
    </row>
    <row r="19878" spans="16:20" x14ac:dyDescent="0.15">
      <c r="P19878" s="115"/>
      <c r="Q19878" s="116"/>
      <c r="R19878" s="116"/>
      <c r="S19878" s="116"/>
      <c r="T19878" s="117"/>
    </row>
    <row r="19879" spans="16:20" x14ac:dyDescent="0.15">
      <c r="P19879" s="115"/>
      <c r="Q19879" s="116"/>
      <c r="R19879" s="116"/>
      <c r="S19879" s="116"/>
      <c r="T19879" s="117"/>
    </row>
    <row r="19880" spans="16:20" x14ac:dyDescent="0.15">
      <c r="P19880" s="115"/>
      <c r="Q19880" s="116"/>
      <c r="R19880" s="116"/>
      <c r="S19880" s="116"/>
      <c r="T19880" s="117"/>
    </row>
    <row r="19881" spans="16:20" x14ac:dyDescent="0.15">
      <c r="P19881" s="115"/>
      <c r="Q19881" s="116"/>
      <c r="R19881" s="116"/>
      <c r="S19881" s="116"/>
      <c r="T19881" s="117"/>
    </row>
    <row r="19882" spans="16:20" x14ac:dyDescent="0.15">
      <c r="P19882" s="115"/>
      <c r="Q19882" s="116"/>
      <c r="R19882" s="116"/>
      <c r="S19882" s="116"/>
      <c r="T19882" s="117"/>
    </row>
    <row r="19883" spans="16:20" x14ac:dyDescent="0.15">
      <c r="P19883" s="115"/>
      <c r="Q19883" s="116"/>
      <c r="R19883" s="116"/>
      <c r="S19883" s="116"/>
      <c r="T19883" s="117"/>
    </row>
    <row r="19884" spans="16:20" x14ac:dyDescent="0.15">
      <c r="P19884" s="115"/>
      <c r="Q19884" s="116"/>
      <c r="R19884" s="116"/>
      <c r="S19884" s="116"/>
      <c r="T19884" s="117"/>
    </row>
    <row r="19885" spans="16:20" x14ac:dyDescent="0.15">
      <c r="P19885" s="115"/>
      <c r="Q19885" s="116"/>
      <c r="R19885" s="116"/>
      <c r="S19885" s="116"/>
      <c r="T19885" s="117"/>
    </row>
    <row r="19886" spans="16:20" x14ac:dyDescent="0.15">
      <c r="P19886" s="115"/>
      <c r="Q19886" s="116"/>
      <c r="R19886" s="116"/>
      <c r="S19886" s="116"/>
      <c r="T19886" s="117"/>
    </row>
    <row r="19887" spans="16:20" x14ac:dyDescent="0.15">
      <c r="P19887" s="115"/>
      <c r="Q19887" s="116"/>
      <c r="R19887" s="116"/>
      <c r="S19887" s="116"/>
      <c r="T19887" s="117"/>
    </row>
    <row r="19888" spans="16:20" x14ac:dyDescent="0.15">
      <c r="P19888" s="115"/>
      <c r="Q19888" s="116"/>
      <c r="R19888" s="116"/>
      <c r="S19888" s="116"/>
      <c r="T19888" s="117"/>
    </row>
    <row r="19889" spans="16:20" x14ac:dyDescent="0.15">
      <c r="P19889" s="115"/>
      <c r="Q19889" s="116"/>
      <c r="R19889" s="116"/>
      <c r="S19889" s="116"/>
      <c r="T19889" s="117"/>
    </row>
    <row r="19890" spans="16:20" x14ac:dyDescent="0.15">
      <c r="P19890" s="115"/>
      <c r="Q19890" s="116"/>
      <c r="R19890" s="116"/>
      <c r="S19890" s="116"/>
      <c r="T19890" s="117"/>
    </row>
    <row r="19891" spans="16:20" x14ac:dyDescent="0.15">
      <c r="P19891" s="115"/>
      <c r="Q19891" s="116"/>
      <c r="R19891" s="116"/>
      <c r="S19891" s="116"/>
      <c r="T19891" s="117"/>
    </row>
    <row r="19892" spans="16:20" x14ac:dyDescent="0.15">
      <c r="P19892" s="115"/>
      <c r="Q19892" s="116"/>
      <c r="R19892" s="116"/>
      <c r="S19892" s="116"/>
      <c r="T19892" s="117"/>
    </row>
    <row r="19893" spans="16:20" x14ac:dyDescent="0.15">
      <c r="P19893" s="115"/>
      <c r="Q19893" s="116"/>
      <c r="R19893" s="116"/>
      <c r="S19893" s="116"/>
      <c r="T19893" s="117"/>
    </row>
    <row r="19894" spans="16:20" x14ac:dyDescent="0.15">
      <c r="P19894" s="115"/>
      <c r="Q19894" s="116"/>
      <c r="R19894" s="116"/>
      <c r="S19894" s="116"/>
      <c r="T19894" s="117"/>
    </row>
    <row r="19895" spans="16:20" x14ac:dyDescent="0.15">
      <c r="P19895" s="115"/>
      <c r="Q19895" s="116"/>
      <c r="R19895" s="116"/>
      <c r="S19895" s="116"/>
      <c r="T19895" s="117"/>
    </row>
    <row r="19896" spans="16:20" x14ac:dyDescent="0.15">
      <c r="P19896" s="115"/>
      <c r="Q19896" s="116"/>
      <c r="R19896" s="116"/>
      <c r="S19896" s="116"/>
      <c r="T19896" s="117"/>
    </row>
    <row r="19897" spans="16:20" x14ac:dyDescent="0.15">
      <c r="P19897" s="115"/>
      <c r="Q19897" s="116"/>
      <c r="R19897" s="116"/>
      <c r="S19897" s="116"/>
      <c r="T19897" s="117"/>
    </row>
    <row r="19898" spans="16:20" x14ac:dyDescent="0.15">
      <c r="P19898" s="115"/>
      <c r="Q19898" s="116"/>
      <c r="R19898" s="116"/>
      <c r="S19898" s="116"/>
      <c r="T19898" s="117"/>
    </row>
    <row r="19899" spans="16:20" x14ac:dyDescent="0.15">
      <c r="P19899" s="115"/>
      <c r="Q19899" s="116"/>
      <c r="R19899" s="116"/>
      <c r="S19899" s="116"/>
      <c r="T19899" s="117"/>
    </row>
    <row r="19900" spans="16:20" x14ac:dyDescent="0.15">
      <c r="P19900" s="115"/>
      <c r="Q19900" s="116"/>
      <c r="R19900" s="116"/>
      <c r="S19900" s="116"/>
      <c r="T19900" s="117"/>
    </row>
    <row r="19901" spans="16:20" x14ac:dyDescent="0.15">
      <c r="P19901" s="115"/>
      <c r="Q19901" s="116"/>
      <c r="R19901" s="116"/>
      <c r="S19901" s="116"/>
      <c r="T19901" s="117"/>
    </row>
    <row r="19902" spans="16:20" x14ac:dyDescent="0.15">
      <c r="P19902" s="115"/>
      <c r="Q19902" s="116"/>
      <c r="R19902" s="116"/>
      <c r="S19902" s="116"/>
      <c r="T19902" s="117"/>
    </row>
    <row r="19903" spans="16:20" x14ac:dyDescent="0.15">
      <c r="P19903" s="115"/>
      <c r="Q19903" s="116"/>
      <c r="R19903" s="116"/>
      <c r="S19903" s="116"/>
      <c r="T19903" s="117"/>
    </row>
    <row r="19904" spans="16:20" x14ac:dyDescent="0.15">
      <c r="P19904" s="115"/>
      <c r="Q19904" s="116"/>
      <c r="R19904" s="116"/>
      <c r="S19904" s="116"/>
      <c r="T19904" s="117"/>
    </row>
    <row r="19905" spans="16:20" x14ac:dyDescent="0.15">
      <c r="P19905" s="115"/>
      <c r="Q19905" s="116"/>
      <c r="R19905" s="116"/>
      <c r="S19905" s="116"/>
      <c r="T19905" s="117"/>
    </row>
    <row r="19906" spans="16:20" x14ac:dyDescent="0.15">
      <c r="P19906" s="115"/>
      <c r="Q19906" s="116"/>
      <c r="R19906" s="116"/>
      <c r="S19906" s="116"/>
      <c r="T19906" s="117"/>
    </row>
    <row r="19907" spans="16:20" x14ac:dyDescent="0.15">
      <c r="P19907" s="115"/>
      <c r="Q19907" s="116"/>
      <c r="R19907" s="116"/>
      <c r="S19907" s="116"/>
      <c r="T19907" s="117"/>
    </row>
    <row r="19908" spans="16:20" x14ac:dyDescent="0.15">
      <c r="P19908" s="115"/>
      <c r="Q19908" s="116"/>
      <c r="R19908" s="116"/>
      <c r="S19908" s="116"/>
      <c r="T19908" s="117"/>
    </row>
    <row r="19909" spans="16:20" x14ac:dyDescent="0.15">
      <c r="P19909" s="115"/>
      <c r="Q19909" s="116"/>
      <c r="R19909" s="116"/>
      <c r="S19909" s="116"/>
      <c r="T19909" s="117"/>
    </row>
    <row r="19910" spans="16:20" x14ac:dyDescent="0.15">
      <c r="P19910" s="115"/>
      <c r="Q19910" s="116"/>
      <c r="R19910" s="116"/>
      <c r="S19910" s="116"/>
      <c r="T19910" s="117"/>
    </row>
    <row r="19911" spans="16:20" x14ac:dyDescent="0.15">
      <c r="P19911" s="115"/>
      <c r="Q19911" s="116"/>
      <c r="R19911" s="116"/>
      <c r="S19911" s="116"/>
      <c r="T19911" s="117"/>
    </row>
    <row r="19912" spans="16:20" x14ac:dyDescent="0.15">
      <c r="P19912" s="115"/>
      <c r="Q19912" s="116"/>
      <c r="R19912" s="116"/>
      <c r="S19912" s="116"/>
      <c r="T19912" s="117"/>
    </row>
    <row r="19913" spans="16:20" x14ac:dyDescent="0.15">
      <c r="P19913" s="115"/>
      <c r="Q19913" s="116"/>
      <c r="R19913" s="116"/>
      <c r="S19913" s="116"/>
      <c r="T19913" s="117"/>
    </row>
    <row r="19914" spans="16:20" x14ac:dyDescent="0.15">
      <c r="P19914" s="115"/>
      <c r="Q19914" s="116"/>
      <c r="R19914" s="116"/>
      <c r="S19914" s="116"/>
      <c r="T19914" s="117"/>
    </row>
    <row r="19915" spans="16:20" x14ac:dyDescent="0.15">
      <c r="P19915" s="115"/>
      <c r="Q19915" s="116"/>
      <c r="R19915" s="116"/>
      <c r="S19915" s="116"/>
      <c r="T19915" s="117"/>
    </row>
    <row r="19916" spans="16:20" x14ac:dyDescent="0.15">
      <c r="P19916" s="115"/>
      <c r="Q19916" s="116"/>
      <c r="R19916" s="116"/>
      <c r="S19916" s="116"/>
      <c r="T19916" s="117"/>
    </row>
    <row r="19917" spans="16:20" x14ac:dyDescent="0.15">
      <c r="P19917" s="115"/>
      <c r="Q19917" s="116"/>
      <c r="R19917" s="116"/>
      <c r="S19917" s="116"/>
      <c r="T19917" s="117"/>
    </row>
    <row r="19918" spans="16:20" x14ac:dyDescent="0.15">
      <c r="P19918" s="115"/>
      <c r="Q19918" s="116"/>
      <c r="R19918" s="116"/>
      <c r="S19918" s="116"/>
      <c r="T19918" s="117"/>
    </row>
    <row r="19919" spans="16:20" x14ac:dyDescent="0.15">
      <c r="P19919" s="115"/>
      <c r="Q19919" s="116"/>
      <c r="R19919" s="116"/>
      <c r="S19919" s="116"/>
      <c r="T19919" s="117"/>
    </row>
    <row r="19920" spans="16:20" x14ac:dyDescent="0.15">
      <c r="P19920" s="115"/>
      <c r="Q19920" s="116"/>
      <c r="R19920" s="116"/>
      <c r="S19920" s="116"/>
      <c r="T19920" s="117"/>
    </row>
    <row r="19921" spans="16:20" x14ac:dyDescent="0.15">
      <c r="P19921" s="115"/>
      <c r="Q19921" s="116"/>
      <c r="R19921" s="116"/>
      <c r="S19921" s="116"/>
      <c r="T19921" s="117"/>
    </row>
    <row r="19922" spans="16:20" x14ac:dyDescent="0.15">
      <c r="P19922" s="115"/>
      <c r="Q19922" s="116"/>
      <c r="R19922" s="116"/>
      <c r="S19922" s="116"/>
      <c r="T19922" s="117"/>
    </row>
    <row r="19923" spans="16:20" x14ac:dyDescent="0.15">
      <c r="P19923" s="115"/>
      <c r="Q19923" s="116"/>
      <c r="R19923" s="116"/>
      <c r="S19923" s="116"/>
      <c r="T19923" s="117"/>
    </row>
    <row r="19924" spans="16:20" x14ac:dyDescent="0.15">
      <c r="P19924" s="115"/>
      <c r="Q19924" s="116"/>
      <c r="R19924" s="116"/>
      <c r="S19924" s="116"/>
      <c r="T19924" s="117"/>
    </row>
    <row r="19925" spans="16:20" x14ac:dyDescent="0.15">
      <c r="P19925" s="115"/>
      <c r="Q19925" s="116"/>
      <c r="R19925" s="116"/>
      <c r="S19925" s="116"/>
      <c r="T19925" s="117"/>
    </row>
    <row r="19926" spans="16:20" x14ac:dyDescent="0.15">
      <c r="P19926" s="115"/>
      <c r="Q19926" s="116"/>
      <c r="R19926" s="116"/>
      <c r="S19926" s="116"/>
      <c r="T19926" s="117"/>
    </row>
    <row r="19927" spans="16:20" x14ac:dyDescent="0.15">
      <c r="P19927" s="115"/>
      <c r="Q19927" s="116"/>
      <c r="R19927" s="116"/>
      <c r="S19927" s="116"/>
      <c r="T19927" s="117"/>
    </row>
    <row r="19928" spans="16:20" x14ac:dyDescent="0.15">
      <c r="P19928" s="115"/>
      <c r="Q19928" s="116"/>
      <c r="R19928" s="116"/>
      <c r="S19928" s="116"/>
      <c r="T19928" s="117"/>
    </row>
    <row r="19929" spans="16:20" x14ac:dyDescent="0.15">
      <c r="P19929" s="115"/>
      <c r="Q19929" s="116"/>
      <c r="R19929" s="116"/>
      <c r="S19929" s="116"/>
      <c r="T19929" s="117"/>
    </row>
    <row r="19930" spans="16:20" x14ac:dyDescent="0.15">
      <c r="P19930" s="115"/>
      <c r="Q19930" s="116"/>
      <c r="R19930" s="116"/>
      <c r="S19930" s="116"/>
      <c r="T19930" s="117"/>
    </row>
    <row r="19931" spans="16:20" x14ac:dyDescent="0.15">
      <c r="P19931" s="115"/>
      <c r="Q19931" s="116"/>
      <c r="R19931" s="116"/>
      <c r="S19931" s="116"/>
      <c r="T19931" s="117"/>
    </row>
    <row r="19932" spans="16:20" x14ac:dyDescent="0.15">
      <c r="P19932" s="115"/>
      <c r="Q19932" s="116"/>
      <c r="R19932" s="116"/>
      <c r="S19932" s="116"/>
      <c r="T19932" s="117"/>
    </row>
    <row r="19933" spans="16:20" x14ac:dyDescent="0.15">
      <c r="P19933" s="115"/>
      <c r="Q19933" s="116"/>
      <c r="R19933" s="116"/>
      <c r="S19933" s="116"/>
      <c r="T19933" s="117"/>
    </row>
    <row r="19934" spans="16:20" x14ac:dyDescent="0.15">
      <c r="P19934" s="115"/>
      <c r="Q19934" s="116"/>
      <c r="R19934" s="116"/>
      <c r="S19934" s="116"/>
      <c r="T19934" s="117"/>
    </row>
    <row r="19935" spans="16:20" x14ac:dyDescent="0.15">
      <c r="P19935" s="115"/>
      <c r="Q19935" s="116"/>
      <c r="R19935" s="116"/>
      <c r="S19935" s="116"/>
      <c r="T19935" s="117"/>
    </row>
    <row r="19936" spans="16:20" x14ac:dyDescent="0.15">
      <c r="P19936" s="115"/>
      <c r="Q19936" s="116"/>
      <c r="R19936" s="116"/>
      <c r="S19936" s="116"/>
      <c r="T19936" s="117"/>
    </row>
    <row r="19937" spans="16:20" x14ac:dyDescent="0.15">
      <c r="P19937" s="115"/>
      <c r="Q19937" s="116"/>
      <c r="R19937" s="116"/>
      <c r="S19937" s="116"/>
      <c r="T19937" s="117"/>
    </row>
    <row r="19938" spans="16:20" x14ac:dyDescent="0.15">
      <c r="P19938" s="115"/>
      <c r="Q19938" s="116"/>
      <c r="R19938" s="116"/>
      <c r="S19938" s="116"/>
      <c r="T19938" s="117"/>
    </row>
    <row r="19939" spans="16:20" x14ac:dyDescent="0.15">
      <c r="P19939" s="115"/>
      <c r="Q19939" s="116"/>
      <c r="R19939" s="116"/>
      <c r="S19939" s="116"/>
      <c r="T19939" s="117"/>
    </row>
    <row r="19940" spans="16:20" x14ac:dyDescent="0.15">
      <c r="P19940" s="115"/>
      <c r="Q19940" s="116"/>
      <c r="R19940" s="116"/>
      <c r="S19940" s="116"/>
      <c r="T19940" s="117"/>
    </row>
    <row r="19941" spans="16:20" x14ac:dyDescent="0.15">
      <c r="P19941" s="115"/>
      <c r="Q19941" s="116"/>
      <c r="R19941" s="116"/>
      <c r="S19941" s="116"/>
      <c r="T19941" s="117"/>
    </row>
    <row r="19942" spans="16:20" x14ac:dyDescent="0.15">
      <c r="P19942" s="115"/>
      <c r="Q19942" s="116"/>
      <c r="R19942" s="116"/>
      <c r="S19942" s="116"/>
      <c r="T19942" s="117"/>
    </row>
    <row r="19943" spans="16:20" x14ac:dyDescent="0.15">
      <c r="P19943" s="115"/>
      <c r="Q19943" s="116"/>
      <c r="R19943" s="116"/>
      <c r="S19943" s="116"/>
      <c r="T19943" s="117"/>
    </row>
    <row r="19944" spans="16:20" x14ac:dyDescent="0.15">
      <c r="P19944" s="115"/>
      <c r="Q19944" s="116"/>
      <c r="R19944" s="116"/>
      <c r="S19944" s="116"/>
      <c r="T19944" s="117"/>
    </row>
    <row r="19945" spans="16:20" x14ac:dyDescent="0.15">
      <c r="P19945" s="115"/>
      <c r="Q19945" s="116"/>
      <c r="R19945" s="116"/>
      <c r="S19945" s="116"/>
      <c r="T19945" s="117"/>
    </row>
    <row r="19946" spans="16:20" x14ac:dyDescent="0.15">
      <c r="P19946" s="115"/>
      <c r="Q19946" s="116"/>
      <c r="R19946" s="116"/>
      <c r="S19946" s="116"/>
      <c r="T19946" s="117"/>
    </row>
    <row r="19947" spans="16:20" x14ac:dyDescent="0.15">
      <c r="P19947" s="115"/>
      <c r="Q19947" s="116"/>
      <c r="R19947" s="116"/>
      <c r="S19947" s="116"/>
      <c r="T19947" s="117"/>
    </row>
    <row r="19948" spans="16:20" x14ac:dyDescent="0.15">
      <c r="P19948" s="115"/>
      <c r="Q19948" s="116"/>
      <c r="R19948" s="116"/>
      <c r="S19948" s="116"/>
      <c r="T19948" s="117"/>
    </row>
    <row r="19949" spans="16:20" x14ac:dyDescent="0.15">
      <c r="P19949" s="115"/>
      <c r="Q19949" s="116"/>
      <c r="R19949" s="116"/>
      <c r="S19949" s="116"/>
      <c r="T19949" s="117"/>
    </row>
    <row r="19950" spans="16:20" x14ac:dyDescent="0.15">
      <c r="P19950" s="115"/>
      <c r="Q19950" s="116"/>
      <c r="R19950" s="116"/>
      <c r="S19950" s="116"/>
      <c r="T19950" s="117"/>
    </row>
    <row r="19951" spans="16:20" x14ac:dyDescent="0.15">
      <c r="P19951" s="115"/>
      <c r="Q19951" s="116"/>
      <c r="R19951" s="116"/>
      <c r="S19951" s="116"/>
      <c r="T19951" s="117"/>
    </row>
    <row r="19952" spans="16:20" x14ac:dyDescent="0.15">
      <c r="P19952" s="115"/>
      <c r="Q19952" s="116"/>
      <c r="R19952" s="116"/>
      <c r="S19952" s="116"/>
      <c r="T19952" s="117"/>
    </row>
    <row r="19953" spans="16:20" x14ac:dyDescent="0.15">
      <c r="P19953" s="115"/>
      <c r="Q19953" s="116"/>
      <c r="R19953" s="116"/>
      <c r="S19953" s="116"/>
      <c r="T19953" s="117"/>
    </row>
    <row r="19954" spans="16:20" x14ac:dyDescent="0.15">
      <c r="P19954" s="115"/>
      <c r="Q19954" s="116"/>
      <c r="R19954" s="116"/>
      <c r="S19954" s="116"/>
      <c r="T19954" s="117"/>
    </row>
    <row r="19955" spans="16:20" x14ac:dyDescent="0.15">
      <c r="P19955" s="115"/>
      <c r="Q19955" s="116"/>
      <c r="R19955" s="116"/>
      <c r="S19955" s="116"/>
      <c r="T19955" s="117"/>
    </row>
    <row r="19956" spans="16:20" x14ac:dyDescent="0.15">
      <c r="P19956" s="115"/>
      <c r="Q19956" s="116"/>
      <c r="R19956" s="116"/>
      <c r="S19956" s="116"/>
      <c r="T19956" s="117"/>
    </row>
    <row r="19957" spans="16:20" x14ac:dyDescent="0.15">
      <c r="P19957" s="115"/>
      <c r="Q19957" s="116"/>
      <c r="R19957" s="116"/>
      <c r="S19957" s="116"/>
      <c r="T19957" s="117"/>
    </row>
    <row r="19958" spans="16:20" x14ac:dyDescent="0.15">
      <c r="P19958" s="115"/>
      <c r="Q19958" s="116"/>
      <c r="R19958" s="116"/>
      <c r="S19958" s="116"/>
      <c r="T19958" s="117"/>
    </row>
    <row r="19959" spans="16:20" x14ac:dyDescent="0.15">
      <c r="P19959" s="115"/>
      <c r="Q19959" s="116"/>
      <c r="R19959" s="116"/>
      <c r="S19959" s="116"/>
      <c r="T19959" s="117"/>
    </row>
    <row r="19960" spans="16:20" x14ac:dyDescent="0.15">
      <c r="P19960" s="115"/>
      <c r="Q19960" s="116"/>
      <c r="R19960" s="116"/>
      <c r="S19960" s="116"/>
      <c r="T19960" s="117"/>
    </row>
    <row r="19961" spans="16:20" x14ac:dyDescent="0.15">
      <c r="P19961" s="115"/>
      <c r="Q19961" s="116"/>
      <c r="R19961" s="116"/>
      <c r="S19961" s="116"/>
      <c r="T19961" s="117"/>
    </row>
    <row r="19962" spans="16:20" x14ac:dyDescent="0.15">
      <c r="P19962" s="115"/>
      <c r="Q19962" s="116"/>
      <c r="R19962" s="116"/>
      <c r="S19962" s="116"/>
      <c r="T19962" s="117"/>
    </row>
    <row r="19963" spans="16:20" x14ac:dyDescent="0.15">
      <c r="P19963" s="115"/>
      <c r="Q19963" s="116"/>
      <c r="R19963" s="116"/>
      <c r="S19963" s="116"/>
      <c r="T19963" s="117"/>
    </row>
    <row r="19964" spans="16:20" x14ac:dyDescent="0.15">
      <c r="P19964" s="115"/>
      <c r="Q19964" s="116"/>
      <c r="R19964" s="116"/>
      <c r="S19964" s="116"/>
      <c r="T19964" s="117"/>
    </row>
    <row r="19965" spans="16:20" x14ac:dyDescent="0.15">
      <c r="P19965" s="115"/>
      <c r="Q19965" s="116"/>
      <c r="R19965" s="116"/>
      <c r="S19965" s="116"/>
      <c r="T19965" s="117"/>
    </row>
    <row r="19966" spans="16:20" x14ac:dyDescent="0.15">
      <c r="P19966" s="115"/>
      <c r="Q19966" s="116"/>
      <c r="R19966" s="116"/>
      <c r="S19966" s="116"/>
      <c r="T19966" s="117"/>
    </row>
    <row r="19967" spans="16:20" x14ac:dyDescent="0.15">
      <c r="P19967" s="115"/>
      <c r="Q19967" s="116"/>
      <c r="R19967" s="116"/>
      <c r="S19967" s="116"/>
      <c r="T19967" s="117"/>
    </row>
    <row r="19968" spans="16:20" x14ac:dyDescent="0.15">
      <c r="P19968" s="115"/>
      <c r="Q19968" s="116"/>
      <c r="R19968" s="116"/>
      <c r="S19968" s="116"/>
      <c r="T19968" s="117"/>
    </row>
    <row r="19969" spans="16:20" x14ac:dyDescent="0.15">
      <c r="P19969" s="115"/>
      <c r="Q19969" s="116"/>
      <c r="R19969" s="116"/>
      <c r="S19969" s="116"/>
      <c r="T19969" s="117"/>
    </row>
    <row r="19970" spans="16:20" x14ac:dyDescent="0.15">
      <c r="P19970" s="115"/>
      <c r="Q19970" s="116"/>
      <c r="R19970" s="116"/>
      <c r="S19970" s="116"/>
      <c r="T19970" s="117"/>
    </row>
    <row r="19971" spans="16:20" x14ac:dyDescent="0.15">
      <c r="P19971" s="115"/>
      <c r="Q19971" s="116"/>
      <c r="R19971" s="116"/>
      <c r="S19971" s="116"/>
      <c r="T19971" s="117"/>
    </row>
    <row r="19972" spans="16:20" x14ac:dyDescent="0.15">
      <c r="P19972" s="115"/>
      <c r="Q19972" s="116"/>
      <c r="R19972" s="116"/>
      <c r="S19972" s="116"/>
      <c r="T19972" s="117"/>
    </row>
    <row r="19973" spans="16:20" x14ac:dyDescent="0.15">
      <c r="P19973" s="115"/>
      <c r="Q19973" s="116"/>
      <c r="R19973" s="116"/>
      <c r="S19973" s="116"/>
      <c r="T19973" s="117"/>
    </row>
    <row r="19974" spans="16:20" x14ac:dyDescent="0.15">
      <c r="P19974" s="115"/>
      <c r="Q19974" s="116"/>
      <c r="R19974" s="116"/>
      <c r="S19974" s="116"/>
      <c r="T19974" s="117"/>
    </row>
    <row r="19975" spans="16:20" x14ac:dyDescent="0.15">
      <c r="P19975" s="115"/>
      <c r="Q19975" s="116"/>
      <c r="R19975" s="116"/>
      <c r="S19975" s="116"/>
      <c r="T19975" s="117"/>
    </row>
    <row r="19976" spans="16:20" x14ac:dyDescent="0.15">
      <c r="P19976" s="115"/>
      <c r="Q19976" s="116"/>
      <c r="R19976" s="116"/>
      <c r="S19976" s="116"/>
      <c r="T19976" s="117"/>
    </row>
    <row r="19977" spans="16:20" x14ac:dyDescent="0.15">
      <c r="P19977" s="115"/>
      <c r="Q19977" s="116"/>
      <c r="R19977" s="116"/>
      <c r="S19977" s="116"/>
      <c r="T19977" s="117"/>
    </row>
    <row r="19978" spans="16:20" x14ac:dyDescent="0.15">
      <c r="P19978" s="115"/>
      <c r="Q19978" s="116"/>
      <c r="R19978" s="116"/>
      <c r="S19978" s="116"/>
      <c r="T19978" s="117"/>
    </row>
    <row r="19979" spans="16:20" x14ac:dyDescent="0.15">
      <c r="P19979" s="115"/>
      <c r="Q19979" s="116"/>
      <c r="R19979" s="116"/>
      <c r="S19979" s="116"/>
      <c r="T19979" s="117"/>
    </row>
    <row r="19980" spans="16:20" x14ac:dyDescent="0.15">
      <c r="P19980" s="115"/>
      <c r="Q19980" s="116"/>
      <c r="R19980" s="116"/>
      <c r="S19980" s="116"/>
      <c r="T19980" s="117"/>
    </row>
    <row r="19981" spans="16:20" x14ac:dyDescent="0.15">
      <c r="P19981" s="115"/>
      <c r="Q19981" s="116"/>
      <c r="R19981" s="116"/>
      <c r="S19981" s="116"/>
      <c r="T19981" s="117"/>
    </row>
    <row r="19982" spans="16:20" x14ac:dyDescent="0.15">
      <c r="P19982" s="115"/>
      <c r="Q19982" s="116"/>
      <c r="R19982" s="116"/>
      <c r="S19982" s="116"/>
      <c r="T19982" s="117"/>
    </row>
    <row r="19983" spans="16:20" x14ac:dyDescent="0.15">
      <c r="P19983" s="115"/>
      <c r="Q19983" s="116"/>
      <c r="R19983" s="116"/>
      <c r="S19983" s="116"/>
      <c r="T19983" s="117"/>
    </row>
    <row r="19984" spans="16:20" x14ac:dyDescent="0.15">
      <c r="P19984" s="115"/>
      <c r="Q19984" s="116"/>
      <c r="R19984" s="116"/>
      <c r="S19984" s="116"/>
      <c r="T19984" s="117"/>
    </row>
    <row r="19985" spans="16:20" x14ac:dyDescent="0.15">
      <c r="P19985" s="115"/>
      <c r="Q19985" s="116"/>
      <c r="R19985" s="116"/>
      <c r="S19985" s="116"/>
      <c r="T19985" s="117"/>
    </row>
    <row r="19986" spans="16:20" x14ac:dyDescent="0.15">
      <c r="P19986" s="115"/>
      <c r="Q19986" s="116"/>
      <c r="R19986" s="116"/>
      <c r="S19986" s="116"/>
      <c r="T19986" s="117"/>
    </row>
    <row r="19987" spans="16:20" x14ac:dyDescent="0.15">
      <c r="P19987" s="115"/>
      <c r="Q19987" s="116"/>
      <c r="R19987" s="116"/>
      <c r="S19987" s="116"/>
      <c r="T19987" s="117"/>
    </row>
    <row r="19988" spans="16:20" x14ac:dyDescent="0.15">
      <c r="P19988" s="115"/>
      <c r="Q19988" s="116"/>
      <c r="R19988" s="116"/>
      <c r="S19988" s="116"/>
      <c r="T19988" s="117"/>
    </row>
    <row r="19989" spans="16:20" x14ac:dyDescent="0.15">
      <c r="P19989" s="115"/>
      <c r="Q19989" s="116"/>
      <c r="R19989" s="116"/>
      <c r="S19989" s="116"/>
      <c r="T19989" s="117"/>
    </row>
    <row r="19990" spans="16:20" x14ac:dyDescent="0.15">
      <c r="P19990" s="115"/>
      <c r="Q19990" s="116"/>
      <c r="R19990" s="116"/>
      <c r="S19990" s="116"/>
      <c r="T19990" s="117"/>
    </row>
    <row r="19991" spans="16:20" x14ac:dyDescent="0.15">
      <c r="P19991" s="115"/>
      <c r="Q19991" s="116"/>
      <c r="R19991" s="116"/>
      <c r="S19991" s="116"/>
      <c r="T19991" s="117"/>
    </row>
    <row r="19992" spans="16:20" x14ac:dyDescent="0.15">
      <c r="P19992" s="115"/>
      <c r="Q19992" s="116"/>
      <c r="R19992" s="116"/>
      <c r="S19992" s="116"/>
      <c r="T19992" s="117"/>
    </row>
    <row r="19993" spans="16:20" x14ac:dyDescent="0.15">
      <c r="P19993" s="115"/>
      <c r="Q19993" s="116"/>
      <c r="R19993" s="116"/>
      <c r="S19993" s="116"/>
      <c r="T19993" s="117"/>
    </row>
    <row r="19994" spans="16:20" x14ac:dyDescent="0.15">
      <c r="P19994" s="115"/>
      <c r="Q19994" s="116"/>
      <c r="R19994" s="116"/>
      <c r="S19994" s="116"/>
      <c r="T19994" s="117"/>
    </row>
    <row r="19995" spans="16:20" x14ac:dyDescent="0.15">
      <c r="P19995" s="115"/>
      <c r="Q19995" s="116"/>
      <c r="R19995" s="116"/>
      <c r="S19995" s="116"/>
      <c r="T19995" s="117"/>
    </row>
    <row r="19996" spans="16:20" x14ac:dyDescent="0.15">
      <c r="P19996" s="115"/>
      <c r="Q19996" s="116"/>
      <c r="R19996" s="116"/>
      <c r="S19996" s="116"/>
      <c r="T19996" s="117"/>
    </row>
    <row r="19997" spans="16:20" x14ac:dyDescent="0.15">
      <c r="P19997" s="115"/>
      <c r="Q19997" s="116"/>
      <c r="R19997" s="116"/>
      <c r="S19997" s="116"/>
      <c r="T19997" s="117"/>
    </row>
    <row r="19998" spans="16:20" x14ac:dyDescent="0.15">
      <c r="P19998" s="115"/>
      <c r="Q19998" s="116"/>
      <c r="R19998" s="116"/>
      <c r="S19998" s="116"/>
      <c r="T19998" s="117"/>
    </row>
    <row r="19999" spans="16:20" ht="14" thickBot="1" x14ac:dyDescent="0.2">
      <c r="P19999" s="130"/>
      <c r="Q19999" s="131"/>
      <c r="R19999" s="131"/>
      <c r="S19999" s="131"/>
      <c r="T19999" s="132"/>
    </row>
  </sheetData>
  <mergeCells count="24">
    <mergeCell ref="P2:T2"/>
    <mergeCell ref="C5:F5"/>
    <mergeCell ref="C7:F7"/>
    <mergeCell ref="C6:F6"/>
    <mergeCell ref="G6:H6"/>
    <mergeCell ref="J2:N2"/>
    <mergeCell ref="D9:F9"/>
    <mergeCell ref="C2:I2"/>
    <mergeCell ref="C4:H4"/>
    <mergeCell ref="G5:H5"/>
    <mergeCell ref="G7:H7"/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</mergeCells>
  <phoneticPr fontId="12" type="noConversion"/>
  <conditionalFormatting sqref="I23:I25">
    <cfRule type="expression" dxfId="13" priority="81" stopIfTrue="1">
      <formula>#REF!-I$21&lt;0</formula>
    </cfRule>
    <cfRule type="expression" dxfId="12" priority="82" stopIfTrue="1">
      <formula>#REF!-I$21&gt;0</formula>
    </cfRule>
  </conditionalFormatting>
  <conditionalFormatting sqref="O36 I22 H19">
    <cfRule type="expression" dxfId="11" priority="83" stopIfTrue="1">
      <formula>#REF!-#REF!&lt;0</formula>
    </cfRule>
    <cfRule type="expression" dxfId="10" priority="84" stopIfTrue="1">
      <formula>#REF!-#REF!&gt;0</formula>
    </cfRule>
  </conditionalFormatting>
  <conditionalFormatting sqref="H21">
    <cfRule type="expression" dxfId="9" priority="87" stopIfTrue="1">
      <formula>#REF!-H$18&lt;0</formula>
    </cfRule>
    <cfRule type="expression" dxfId="8" priority="88" stopIfTrue="1">
      <formula>#REF!-H$18&gt;0</formula>
    </cfRule>
  </conditionalFormatting>
  <conditionalFormatting sqref="D28:F30">
    <cfRule type="cellIs" dxfId="7" priority="55" operator="lessThanOrEqual">
      <formula>#REF!</formula>
    </cfRule>
    <cfRule type="cellIs" dxfId="6" priority="58" operator="greaterThan">
      <formula>#REF!</formula>
    </cfRule>
  </conditionalFormatting>
  <conditionalFormatting sqref="D33">
    <cfRule type="cellIs" dxfId="5" priority="5" operator="lessThanOrEqual">
      <formula>0.0015</formula>
    </cfRule>
    <cfRule type="cellIs" dxfId="4" priority="22" stopIfTrue="1" operator="between">
      <formula>0.0015</formula>
      <formula>0.002</formula>
    </cfRule>
    <cfRule type="cellIs" dxfId="3" priority="23" operator="greaterThan">
      <formula>0.002</formula>
    </cfRule>
  </conditionalFormatting>
  <conditionalFormatting sqref="D32">
    <cfRule type="cellIs" dxfId="2" priority="1" operator="lessThanOrEqual">
      <formula>0.00075</formula>
    </cfRule>
    <cfRule type="cellIs" dxfId="1" priority="2" operator="between">
      <formula>0.00075</formula>
      <formula>0.001</formula>
    </cfRule>
    <cfRule type="cellIs" dxfId="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08" t="s">
        <v>58</v>
      </c>
      <c r="C2" s="308"/>
      <c r="D2" s="308"/>
      <c r="E2" s="308"/>
      <c r="F2" s="308"/>
      <c r="G2" s="308"/>
      <c r="H2" s="308"/>
      <c r="I2" s="308"/>
      <c r="J2" s="308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04" t="s">
        <v>56</v>
      </c>
      <c r="H5" s="305"/>
      <c r="I5" s="52" t="s">
        <v>60</v>
      </c>
      <c r="K5" s="304" t="s">
        <v>92</v>
      </c>
      <c r="L5" s="305"/>
      <c r="M5" s="52" t="s">
        <v>93</v>
      </c>
    </row>
    <row r="6" spans="1:13" ht="43" thickBot="1" x14ac:dyDescent="0.2">
      <c r="A6" s="1"/>
      <c r="B6" s="179"/>
      <c r="C6" s="4" t="s">
        <v>52</v>
      </c>
      <c r="D6" s="5" t="s">
        <v>53</v>
      </c>
      <c r="E6" s="6" t="s">
        <v>54</v>
      </c>
      <c r="F6" s="180" t="s">
        <v>55</v>
      </c>
      <c r="G6" s="181" t="s">
        <v>57</v>
      </c>
      <c r="H6" s="182" t="str">
        <f>'META Data'!D16</f>
        <v>ID02_OpenFOAM_v2</v>
      </c>
      <c r="I6" s="4" t="s">
        <v>95</v>
      </c>
      <c r="K6" s="185" t="s">
        <v>94</v>
      </c>
      <c r="L6" s="182" t="str">
        <f>'META Data'!D16</f>
        <v>ID02_OpenFOAM_v2</v>
      </c>
      <c r="M6" s="4" t="s">
        <v>96</v>
      </c>
    </row>
    <row r="7" spans="1:13" ht="14" x14ac:dyDescent="0.15">
      <c r="A7" s="1"/>
      <c r="B7" s="306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3"/>
      <c r="L7" s="184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06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5"/>
      <c r="L8" s="176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06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5"/>
      <c r="L9" s="176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06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5"/>
      <c r="L10" s="176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06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5"/>
      <c r="L11" s="176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06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5"/>
      <c r="L12" s="176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06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5"/>
      <c r="L13" s="176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06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5"/>
      <c r="L14" s="176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06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3"/>
      <c r="L15" s="176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06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5"/>
      <c r="L16" s="176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06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5"/>
      <c r="L17" s="176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06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5"/>
      <c r="L18" s="176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06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5"/>
      <c r="L19" s="176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06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5"/>
      <c r="L20" s="176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06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5"/>
      <c r="L21" s="176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06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5"/>
      <c r="L22" s="176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06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3"/>
      <c r="L23" s="176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06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5"/>
      <c r="L24" s="176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06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5"/>
      <c r="L25" s="176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06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5"/>
      <c r="L26" s="176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06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5"/>
      <c r="L27" s="176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06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5"/>
      <c r="L28" s="176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06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5"/>
      <c r="L29" s="176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06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5"/>
      <c r="L30" s="176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06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3"/>
      <c r="L31" s="176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06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5"/>
      <c r="L32" s="176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06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5"/>
      <c r="L33" s="176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06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5"/>
      <c r="L34" s="176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06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5"/>
      <c r="L35" s="176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06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5"/>
      <c r="L36" s="176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06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5"/>
      <c r="L37" s="176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06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5"/>
      <c r="L38" s="176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06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3"/>
      <c r="L39" s="176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06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5"/>
      <c r="L40" s="176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06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5"/>
      <c r="L41" s="176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06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5"/>
      <c r="L42" s="176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06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5"/>
      <c r="L43" s="176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06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5"/>
      <c r="L44" s="176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06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5"/>
      <c r="L45" s="176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06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5"/>
      <c r="L46" s="176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06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5"/>
      <c r="L47" s="176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06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5"/>
      <c r="L48" s="176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07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5"/>
      <c r="L49" s="178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06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 x14ac:dyDescent="0.2">
      <c r="A51" s="1"/>
      <c r="B51" s="306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06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06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06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06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06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06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06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06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06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06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06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06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06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06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06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06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06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06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06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07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0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4" x14ac:dyDescent="0.2">
      <c r="A73" s="1"/>
      <c r="B73" s="310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10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10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10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10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10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10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10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10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10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10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10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10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10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10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10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10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10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10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10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10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10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10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10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10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11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4" x14ac:dyDescent="0.2">
      <c r="A99" s="1"/>
      <c r="B99" s="31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13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13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13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13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13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13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13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13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13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14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1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4" x14ac:dyDescent="0.2">
      <c r="A111" s="1"/>
      <c r="B111" s="313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13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13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13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13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13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13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13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13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14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4" x14ac:dyDescent="0.2">
      <c r="A121" s="1"/>
      <c r="B121" s="315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16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16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17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0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4" x14ac:dyDescent="0.2">
      <c r="A126" s="1"/>
      <c r="B126" s="310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10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10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10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10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10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11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4" x14ac:dyDescent="0.2">
      <c r="A133" s="1"/>
      <c r="B133" s="30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10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10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10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10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10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10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10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10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11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1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4" x14ac:dyDescent="0.2">
      <c r="A144" s="1"/>
      <c r="B144" s="313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13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13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13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13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13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13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4" x14ac:dyDescent="0.2">
      <c r="A151" s="1"/>
      <c r="B151" s="313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14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4" x14ac:dyDescent="0.2">
      <c r="A153" s="1"/>
      <c r="B153" s="318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19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19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19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19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20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1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4" x14ac:dyDescent="0.2">
      <c r="A160" s="1"/>
      <c r="B160" s="313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13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13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13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13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13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13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13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13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13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13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14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4" x14ac:dyDescent="0.2">
      <c r="A172" s="1"/>
      <c r="B172" s="31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13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13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13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13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13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13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13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13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13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13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13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14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1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4" x14ac:dyDescent="0.2">
      <c r="A186" s="1"/>
      <c r="B186" s="313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13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13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13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13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13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13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13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13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14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4" x14ac:dyDescent="0.2">
      <c r="A196" s="1"/>
      <c r="B196" s="30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10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10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10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10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10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10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11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0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4" x14ac:dyDescent="0.2">
      <c r="A205" s="1"/>
      <c r="B205" s="310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10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10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10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10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10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10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10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10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10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10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10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10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10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10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10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10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10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11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3"/>
      <c r="D224" s="133"/>
      <c r="E224" s="133"/>
      <c r="F224" s="133"/>
      <c r="G224" s="1"/>
      <c r="H224" s="1"/>
      <c r="I224" s="1"/>
    </row>
    <row r="225" spans="1:9" ht="14" x14ac:dyDescent="0.2">
      <c r="A225" s="1"/>
      <c r="B225" s="41"/>
      <c r="C225" s="133"/>
      <c r="D225" s="133"/>
      <c r="E225" s="133"/>
      <c r="F225" s="133"/>
      <c r="G225" s="1"/>
      <c r="H225" s="1"/>
      <c r="I225" s="1"/>
    </row>
    <row r="226" spans="1:9" ht="14" x14ac:dyDescent="0.2">
      <c r="A226" s="1"/>
      <c r="B226" s="41"/>
      <c r="C226" s="133"/>
      <c r="D226" s="133"/>
      <c r="E226" s="133"/>
      <c r="F226" s="133"/>
      <c r="G226" s="1"/>
      <c r="H226" s="1"/>
      <c r="I226" s="1"/>
    </row>
    <row r="227" spans="1:9" ht="14" x14ac:dyDescent="0.2">
      <c r="B227" s="41"/>
      <c r="C227" s="133"/>
      <c r="D227" s="133"/>
      <c r="E227" s="133"/>
      <c r="F227" s="133"/>
    </row>
    <row r="228" spans="1:9" ht="14" x14ac:dyDescent="0.2">
      <c r="B228" s="41"/>
      <c r="C228" s="133"/>
      <c r="D228" s="133"/>
      <c r="E228" s="133"/>
      <c r="F228" s="133"/>
    </row>
    <row r="229" spans="1:9" ht="14" x14ac:dyDescent="0.2">
      <c r="B229" s="41"/>
      <c r="C229" s="133"/>
      <c r="D229" s="133"/>
      <c r="E229" s="133"/>
      <c r="F229" s="133"/>
    </row>
    <row r="230" spans="1:9" ht="14" x14ac:dyDescent="0.2">
      <c r="B230" s="41"/>
      <c r="C230" s="133"/>
      <c r="D230" s="133"/>
      <c r="E230" s="133"/>
      <c r="F230" s="133"/>
    </row>
    <row r="231" spans="1:9" ht="14" x14ac:dyDescent="0.2">
      <c r="B231" s="41"/>
      <c r="C231" s="133"/>
      <c r="D231" s="133"/>
      <c r="E231" s="133"/>
      <c r="F231" s="133"/>
    </row>
    <row r="232" spans="1:9" ht="14" x14ac:dyDescent="0.2">
      <c r="B232" s="41"/>
      <c r="C232" s="133"/>
      <c r="D232" s="133"/>
      <c r="E232" s="133"/>
      <c r="F232" s="133"/>
    </row>
    <row r="233" spans="1:9" ht="14" x14ac:dyDescent="0.2">
      <c r="B233" s="41"/>
      <c r="C233" s="133"/>
      <c r="D233" s="133"/>
      <c r="E233" s="133"/>
      <c r="F233" s="133"/>
    </row>
    <row r="234" spans="1:9" ht="14" x14ac:dyDescent="0.2">
      <c r="B234" s="41"/>
      <c r="C234" s="133"/>
      <c r="D234" s="133"/>
      <c r="E234" s="133"/>
      <c r="F234" s="133"/>
    </row>
    <row r="235" spans="1:9" ht="14" x14ac:dyDescent="0.2">
      <c r="B235" s="41"/>
      <c r="C235" s="133"/>
      <c r="D235" s="133"/>
      <c r="E235" s="133"/>
      <c r="F235" s="133"/>
    </row>
    <row r="236" spans="1:9" ht="14" x14ac:dyDescent="0.2">
      <c r="B236" s="41"/>
      <c r="C236" s="133"/>
      <c r="D236" s="133"/>
      <c r="E236" s="133"/>
      <c r="F236" s="133"/>
    </row>
    <row r="237" spans="1:9" ht="14" x14ac:dyDescent="0.2">
      <c r="B237" s="41"/>
      <c r="C237" s="133"/>
      <c r="D237" s="133"/>
      <c r="E237" s="133"/>
      <c r="F237" s="133"/>
    </row>
    <row r="238" spans="1:9" ht="14" x14ac:dyDescent="0.2">
      <c r="B238" s="41"/>
      <c r="C238" s="133"/>
      <c r="D238" s="133"/>
      <c r="E238" s="133"/>
      <c r="F238" s="133"/>
    </row>
    <row r="239" spans="1:9" ht="14" x14ac:dyDescent="0.2">
      <c r="B239" s="41"/>
      <c r="C239" s="133"/>
      <c r="D239" s="133"/>
      <c r="E239" s="133"/>
      <c r="F239" s="133"/>
    </row>
    <row r="240" spans="1:9" ht="14" x14ac:dyDescent="0.2">
      <c r="B240" s="41"/>
      <c r="C240" s="133"/>
      <c r="D240" s="133"/>
      <c r="E240" s="133"/>
      <c r="F240" s="133"/>
    </row>
    <row r="241" spans="2:6" ht="14" x14ac:dyDescent="0.2">
      <c r="B241" s="41"/>
      <c r="C241" s="133"/>
      <c r="D241" s="133"/>
      <c r="E241" s="133"/>
      <c r="F241" s="133"/>
    </row>
    <row r="242" spans="2:6" ht="14" x14ac:dyDescent="0.2">
      <c r="B242" s="41"/>
      <c r="C242" s="133"/>
      <c r="D242" s="133"/>
      <c r="E242" s="133"/>
      <c r="F242" s="133"/>
    </row>
    <row r="243" spans="2:6" ht="14" x14ac:dyDescent="0.2">
      <c r="B243" s="41"/>
      <c r="C243" s="133"/>
      <c r="D243" s="133"/>
      <c r="E243" s="133"/>
      <c r="F243" s="133"/>
    </row>
    <row r="244" spans="2:6" ht="14" x14ac:dyDescent="0.2">
      <c r="B244" s="41"/>
      <c r="C244" s="133"/>
      <c r="D244" s="133"/>
      <c r="E244" s="133"/>
      <c r="F244" s="133"/>
    </row>
    <row r="245" spans="2:6" ht="14" x14ac:dyDescent="0.2">
      <c r="B245" s="41"/>
      <c r="C245" s="133"/>
      <c r="D245" s="133"/>
      <c r="E245" s="133"/>
      <c r="F245" s="133"/>
    </row>
    <row r="246" spans="2:6" ht="14" x14ac:dyDescent="0.2">
      <c r="B246" s="41"/>
      <c r="C246" s="133"/>
      <c r="D246" s="133"/>
      <c r="E246" s="133"/>
      <c r="F246" s="133"/>
    </row>
    <row r="247" spans="2:6" ht="14" x14ac:dyDescent="0.2">
      <c r="B247" s="41"/>
      <c r="C247" s="133"/>
      <c r="D247" s="133"/>
      <c r="E247" s="133"/>
      <c r="F247" s="133"/>
    </row>
    <row r="248" spans="2:6" ht="14" x14ac:dyDescent="0.2">
      <c r="B248" s="41"/>
      <c r="C248" s="133"/>
      <c r="D248" s="133"/>
      <c r="E248" s="133"/>
      <c r="F248" s="133"/>
    </row>
    <row r="249" spans="2:6" ht="14" x14ac:dyDescent="0.2">
      <c r="B249" s="41"/>
      <c r="C249" s="133"/>
      <c r="D249" s="133"/>
      <c r="E249" s="133"/>
      <c r="F249" s="133"/>
    </row>
    <row r="250" spans="2:6" ht="14" x14ac:dyDescent="0.2">
      <c r="B250" s="41"/>
      <c r="C250" s="133"/>
      <c r="D250" s="133"/>
      <c r="E250" s="133"/>
      <c r="F250" s="133"/>
    </row>
    <row r="251" spans="2:6" ht="14" x14ac:dyDescent="0.2">
      <c r="B251" s="41"/>
      <c r="C251" s="133"/>
      <c r="D251" s="133"/>
      <c r="E251" s="133"/>
      <c r="F251" s="133"/>
    </row>
    <row r="252" spans="2:6" ht="14" x14ac:dyDescent="0.2">
      <c r="B252" s="41"/>
      <c r="C252" s="133"/>
      <c r="D252" s="133"/>
      <c r="E252" s="133"/>
      <c r="F252" s="133"/>
    </row>
    <row r="253" spans="2:6" ht="14" x14ac:dyDescent="0.2">
      <c r="B253" s="41"/>
      <c r="C253" s="133"/>
      <c r="D253" s="133"/>
      <c r="E253" s="133"/>
      <c r="F253" s="133"/>
    </row>
    <row r="254" spans="2:6" ht="14" x14ac:dyDescent="0.2">
      <c r="B254" s="41"/>
      <c r="C254" s="133"/>
      <c r="D254" s="133"/>
      <c r="E254" s="133"/>
      <c r="F254" s="133"/>
    </row>
    <row r="255" spans="2:6" ht="14" x14ac:dyDescent="0.2">
      <c r="B255" s="41"/>
      <c r="C255" s="133"/>
      <c r="D255" s="133"/>
      <c r="E255" s="133"/>
      <c r="F255" s="133"/>
    </row>
    <row r="256" spans="2:6" ht="14" x14ac:dyDescent="0.2">
      <c r="B256" s="41"/>
      <c r="C256" s="133"/>
      <c r="D256" s="133"/>
      <c r="E256" s="133"/>
      <c r="F256" s="133"/>
    </row>
    <row r="257" spans="2:6" ht="14" x14ac:dyDescent="0.2">
      <c r="B257" s="41"/>
      <c r="C257" s="133"/>
      <c r="D257" s="133"/>
      <c r="E257" s="133"/>
      <c r="F257" s="133"/>
    </row>
    <row r="258" spans="2:6" ht="14" x14ac:dyDescent="0.2">
      <c r="B258" s="41"/>
      <c r="C258" s="133"/>
      <c r="D258" s="133"/>
      <c r="E258" s="133"/>
      <c r="F258" s="133"/>
    </row>
    <row r="259" spans="2:6" ht="14" x14ac:dyDescent="0.2">
      <c r="B259" s="41"/>
      <c r="C259" s="133"/>
      <c r="D259" s="133"/>
      <c r="E259" s="133"/>
      <c r="F259" s="133"/>
    </row>
    <row r="260" spans="2:6" ht="14" x14ac:dyDescent="0.2">
      <c r="B260" s="41"/>
      <c r="C260" s="133"/>
      <c r="D260" s="133"/>
      <c r="E260" s="133"/>
      <c r="F260" s="133"/>
    </row>
    <row r="261" spans="2:6" ht="14" x14ac:dyDescent="0.2">
      <c r="B261" s="41"/>
      <c r="C261" s="133"/>
      <c r="D261" s="133"/>
      <c r="E261" s="133"/>
      <c r="F261" s="133"/>
    </row>
    <row r="262" spans="2:6" ht="14" x14ac:dyDescent="0.2">
      <c r="B262" s="41"/>
      <c r="C262" s="133"/>
      <c r="D262" s="133"/>
      <c r="E262" s="133"/>
      <c r="F262" s="133"/>
    </row>
    <row r="263" spans="2:6" ht="14" x14ac:dyDescent="0.2">
      <c r="B263" s="41"/>
      <c r="C263" s="133"/>
      <c r="D263" s="133"/>
      <c r="E263" s="133"/>
      <c r="F263" s="133"/>
    </row>
    <row r="264" spans="2:6" ht="14" x14ac:dyDescent="0.2">
      <c r="B264" s="41"/>
      <c r="C264" s="133"/>
      <c r="D264" s="133"/>
      <c r="E264" s="133"/>
      <c r="F264" s="133"/>
    </row>
    <row r="265" spans="2:6" ht="14" x14ac:dyDescent="0.2">
      <c r="B265" s="41"/>
      <c r="C265" s="133"/>
      <c r="D265" s="133"/>
      <c r="E265" s="133"/>
      <c r="F265" s="133"/>
    </row>
    <row r="266" spans="2:6" ht="14" x14ac:dyDescent="0.2">
      <c r="B266" s="41"/>
      <c r="C266" s="133"/>
      <c r="D266" s="133"/>
      <c r="E266" s="133"/>
      <c r="F266" s="133"/>
    </row>
    <row r="267" spans="2:6" ht="14" x14ac:dyDescent="0.2">
      <c r="B267" s="41"/>
      <c r="C267" s="133"/>
      <c r="D267" s="133"/>
      <c r="E267" s="133"/>
      <c r="F267" s="133"/>
    </row>
    <row r="268" spans="2:6" ht="14" x14ac:dyDescent="0.2">
      <c r="B268" s="41"/>
      <c r="C268" s="133"/>
      <c r="D268" s="133"/>
      <c r="E268" s="133"/>
      <c r="F268" s="133"/>
    </row>
    <row r="269" spans="2:6" ht="14" x14ac:dyDescent="0.2">
      <c r="B269" s="41"/>
      <c r="C269" s="133"/>
      <c r="D269" s="133"/>
      <c r="E269" s="133"/>
      <c r="F269" s="133"/>
    </row>
    <row r="270" spans="2:6" ht="14" x14ac:dyDescent="0.2">
      <c r="B270" s="41"/>
      <c r="C270" s="133"/>
      <c r="D270" s="133"/>
      <c r="E270" s="133"/>
      <c r="F270" s="133"/>
    </row>
    <row r="271" spans="2:6" ht="14" x14ac:dyDescent="0.2">
      <c r="B271" s="41"/>
      <c r="C271" s="133"/>
      <c r="D271" s="133"/>
      <c r="E271" s="133"/>
      <c r="F271" s="133"/>
    </row>
    <row r="272" spans="2:6" ht="14" x14ac:dyDescent="0.2">
      <c r="B272" s="41"/>
      <c r="C272" s="133"/>
      <c r="D272" s="133"/>
      <c r="E272" s="133"/>
      <c r="F272" s="133"/>
    </row>
    <row r="273" spans="2:6" ht="14" x14ac:dyDescent="0.2">
      <c r="B273" s="41"/>
      <c r="C273" s="133"/>
      <c r="D273" s="133"/>
      <c r="E273" s="133"/>
      <c r="F273" s="133"/>
    </row>
    <row r="274" spans="2:6" ht="14" x14ac:dyDescent="0.2">
      <c r="B274" s="41"/>
      <c r="C274" s="133"/>
      <c r="D274" s="133"/>
      <c r="E274" s="133"/>
      <c r="F274" s="133"/>
    </row>
    <row r="275" spans="2:6" ht="14" x14ac:dyDescent="0.2">
      <c r="B275" s="41"/>
      <c r="C275" s="133"/>
      <c r="D275" s="133"/>
      <c r="E275" s="133"/>
      <c r="F275" s="133"/>
    </row>
    <row r="276" spans="2:6" ht="14" x14ac:dyDescent="0.2">
      <c r="B276" s="41"/>
      <c r="C276" s="133"/>
      <c r="D276" s="133"/>
      <c r="E276" s="133"/>
      <c r="F276" s="133"/>
    </row>
    <row r="277" spans="2:6" ht="14" x14ac:dyDescent="0.2">
      <c r="B277" s="41"/>
      <c r="C277" s="133"/>
      <c r="D277" s="133"/>
      <c r="E277" s="133"/>
      <c r="F277" s="133"/>
    </row>
    <row r="278" spans="2:6" ht="14" x14ac:dyDescent="0.2">
      <c r="B278" s="41"/>
      <c r="C278" s="133"/>
      <c r="D278" s="133"/>
      <c r="E278" s="133"/>
      <c r="F278" s="133"/>
    </row>
    <row r="279" spans="2:6" ht="14" x14ac:dyDescent="0.2">
      <c r="B279" s="41"/>
      <c r="C279" s="133"/>
      <c r="D279" s="133"/>
      <c r="E279" s="133"/>
      <c r="F279" s="133"/>
    </row>
    <row r="280" spans="2:6" ht="14" x14ac:dyDescent="0.2">
      <c r="B280" s="41"/>
      <c r="C280" s="133"/>
      <c r="D280" s="133"/>
      <c r="E280" s="133"/>
      <c r="F280" s="133"/>
    </row>
    <row r="281" spans="2:6" ht="14" x14ac:dyDescent="0.2">
      <c r="B281" s="41"/>
      <c r="C281" s="133"/>
      <c r="D281" s="133"/>
      <c r="E281" s="133"/>
      <c r="F281" s="133"/>
    </row>
    <row r="282" spans="2:6" ht="14" x14ac:dyDescent="0.2">
      <c r="B282" s="41"/>
      <c r="C282" s="133"/>
      <c r="D282" s="133"/>
      <c r="E282" s="133"/>
      <c r="F282" s="133"/>
    </row>
    <row r="283" spans="2:6" ht="14" x14ac:dyDescent="0.2">
      <c r="B283" s="41"/>
      <c r="C283" s="133"/>
      <c r="D283" s="133"/>
      <c r="E283" s="133"/>
      <c r="F283" s="133"/>
    </row>
    <row r="284" spans="2:6" ht="14" x14ac:dyDescent="0.2">
      <c r="B284" s="41"/>
      <c r="C284" s="133"/>
      <c r="D284" s="133"/>
      <c r="E284" s="133"/>
      <c r="F284" s="133"/>
    </row>
    <row r="285" spans="2:6" ht="14" x14ac:dyDescent="0.2">
      <c r="B285" s="41"/>
      <c r="C285" s="133"/>
      <c r="D285" s="133"/>
      <c r="E285" s="133"/>
      <c r="F285" s="133"/>
    </row>
    <row r="286" spans="2:6" ht="14" x14ac:dyDescent="0.2">
      <c r="B286" s="41"/>
      <c r="C286" s="133"/>
      <c r="D286" s="133"/>
      <c r="E286" s="133"/>
      <c r="F286" s="133"/>
    </row>
    <row r="287" spans="2:6" ht="14" x14ac:dyDescent="0.2">
      <c r="B287" s="41"/>
      <c r="C287" s="133"/>
      <c r="D287" s="133"/>
      <c r="E287" s="133"/>
      <c r="F287" s="133"/>
    </row>
    <row r="288" spans="2:6" ht="14" x14ac:dyDescent="0.2">
      <c r="B288" s="41"/>
      <c r="C288" s="133"/>
      <c r="D288" s="133"/>
      <c r="E288" s="133"/>
      <c r="F288" s="133"/>
    </row>
    <row r="289" spans="2:6" ht="14" x14ac:dyDescent="0.2">
      <c r="B289" s="41"/>
      <c r="C289" s="133"/>
      <c r="D289" s="133"/>
      <c r="E289" s="133"/>
      <c r="F289" s="133"/>
    </row>
    <row r="290" spans="2:6" ht="14" x14ac:dyDescent="0.2">
      <c r="B290" s="41"/>
      <c r="C290" s="133"/>
      <c r="D290" s="133"/>
      <c r="E290" s="133"/>
      <c r="F290" s="133"/>
    </row>
    <row r="291" spans="2:6" ht="14" x14ac:dyDescent="0.2">
      <c r="B291" s="41"/>
      <c r="C291" s="133"/>
      <c r="D291" s="133"/>
      <c r="E291" s="133"/>
      <c r="F291" s="133"/>
    </row>
    <row r="292" spans="2:6" ht="14" x14ac:dyDescent="0.2">
      <c r="B292" s="41"/>
      <c r="C292" s="133"/>
      <c r="D292" s="133"/>
      <c r="E292" s="133"/>
      <c r="F292" s="133"/>
    </row>
    <row r="293" spans="2:6" ht="14" x14ac:dyDescent="0.2">
      <c r="B293" s="41"/>
      <c r="C293" s="133"/>
      <c r="D293" s="133"/>
      <c r="E293" s="133"/>
      <c r="F293" s="133"/>
    </row>
    <row r="294" spans="2:6" ht="14" x14ac:dyDescent="0.2">
      <c r="B294" s="41"/>
      <c r="C294" s="133"/>
      <c r="D294" s="133"/>
      <c r="E294" s="133"/>
      <c r="F294" s="133"/>
    </row>
    <row r="295" spans="2:6" ht="14" x14ac:dyDescent="0.2">
      <c r="B295" s="41"/>
      <c r="C295" s="133"/>
      <c r="D295" s="133"/>
      <c r="E295" s="133"/>
      <c r="F295" s="133"/>
    </row>
    <row r="296" spans="2:6" ht="14" x14ac:dyDescent="0.2">
      <c r="B296" s="41"/>
      <c r="C296" s="133"/>
      <c r="D296" s="133"/>
      <c r="E296" s="133"/>
      <c r="F296" s="133"/>
    </row>
    <row r="297" spans="2:6" ht="14" x14ac:dyDescent="0.2">
      <c r="B297" s="41"/>
      <c r="C297" s="133"/>
      <c r="D297" s="133"/>
      <c r="E297" s="133"/>
      <c r="F297" s="133"/>
    </row>
    <row r="298" spans="2:6" ht="14" x14ac:dyDescent="0.2">
      <c r="B298" s="41"/>
      <c r="C298" s="133"/>
      <c r="D298" s="133"/>
      <c r="E298" s="133"/>
      <c r="F298" s="133"/>
    </row>
    <row r="299" spans="2:6" ht="14" x14ac:dyDescent="0.2">
      <c r="B299" s="41"/>
      <c r="C299" s="133"/>
      <c r="D299" s="133"/>
      <c r="E299" s="133"/>
      <c r="F299" s="133"/>
    </row>
    <row r="300" spans="2:6" ht="14" x14ac:dyDescent="0.2">
      <c r="B300" s="41"/>
      <c r="C300" s="133"/>
      <c r="D300" s="133"/>
      <c r="E300" s="133"/>
      <c r="F300" s="133"/>
    </row>
    <row r="301" spans="2:6" ht="14" x14ac:dyDescent="0.2">
      <c r="B301" s="41"/>
      <c r="C301" s="133"/>
      <c r="D301" s="133"/>
      <c r="E301" s="133"/>
      <c r="F301" s="133"/>
    </row>
    <row r="302" spans="2:6" ht="14" x14ac:dyDescent="0.2">
      <c r="B302" s="41"/>
      <c r="C302" s="133"/>
      <c r="D302" s="133"/>
      <c r="E302" s="133"/>
      <c r="F302" s="133"/>
    </row>
    <row r="303" spans="2:6" ht="14" x14ac:dyDescent="0.2">
      <c r="B303" s="41"/>
      <c r="C303" s="133"/>
      <c r="D303" s="133"/>
      <c r="E303" s="133"/>
      <c r="F303" s="133"/>
    </row>
    <row r="304" spans="2:6" ht="14" x14ac:dyDescent="0.2">
      <c r="B304" s="41"/>
      <c r="C304" s="133"/>
      <c r="D304" s="133"/>
      <c r="E304" s="133"/>
      <c r="F304" s="133"/>
    </row>
    <row r="305" spans="2:6" ht="14" x14ac:dyDescent="0.2">
      <c r="B305" s="41"/>
      <c r="C305" s="133"/>
      <c r="D305" s="133"/>
      <c r="E305" s="133"/>
      <c r="F305" s="133"/>
    </row>
    <row r="306" spans="2:6" ht="14" x14ac:dyDescent="0.2">
      <c r="B306" s="41"/>
      <c r="C306" s="133"/>
      <c r="D306" s="133"/>
      <c r="E306" s="133"/>
      <c r="F306" s="133"/>
    </row>
    <row r="307" spans="2:6" ht="14" x14ac:dyDescent="0.2">
      <c r="B307" s="41"/>
      <c r="C307" s="133"/>
      <c r="D307" s="133"/>
      <c r="E307" s="133"/>
      <c r="F307" s="133"/>
    </row>
    <row r="308" spans="2:6" ht="14" x14ac:dyDescent="0.2">
      <c r="B308" s="41"/>
      <c r="C308" s="133"/>
      <c r="D308" s="133"/>
      <c r="E308" s="133"/>
      <c r="F308" s="133"/>
    </row>
    <row r="309" spans="2:6" ht="14" x14ac:dyDescent="0.2">
      <c r="B309" s="41"/>
      <c r="C309" s="133"/>
      <c r="D309" s="133"/>
      <c r="E309" s="133"/>
      <c r="F309" s="133"/>
    </row>
    <row r="310" spans="2:6" ht="14" x14ac:dyDescent="0.2">
      <c r="B310" s="41"/>
      <c r="C310" s="133"/>
      <c r="D310" s="133"/>
      <c r="E310" s="133"/>
      <c r="F310" s="133"/>
    </row>
    <row r="311" spans="2:6" ht="14" x14ac:dyDescent="0.2">
      <c r="B311" s="41"/>
      <c r="C311" s="133"/>
      <c r="D311" s="133"/>
      <c r="E311" s="133"/>
      <c r="F311" s="133"/>
    </row>
    <row r="312" spans="2:6" ht="14" x14ac:dyDescent="0.2">
      <c r="B312" s="41"/>
      <c r="C312" s="133"/>
      <c r="D312" s="133"/>
      <c r="E312" s="133"/>
      <c r="F312" s="133"/>
    </row>
    <row r="313" spans="2:6" ht="14" x14ac:dyDescent="0.2">
      <c r="B313" s="41"/>
      <c r="C313" s="133"/>
      <c r="D313" s="133"/>
      <c r="E313" s="133"/>
      <c r="F313" s="133"/>
    </row>
    <row r="314" spans="2:6" ht="14" x14ac:dyDescent="0.2">
      <c r="B314" s="41"/>
      <c r="C314" s="133"/>
      <c r="D314" s="133"/>
      <c r="E314" s="133"/>
      <c r="F314" s="133"/>
    </row>
    <row r="315" spans="2:6" ht="14" x14ac:dyDescent="0.2">
      <c r="B315" s="41"/>
      <c r="C315" s="133"/>
      <c r="D315" s="133"/>
      <c r="E315" s="133"/>
      <c r="F315" s="133"/>
    </row>
    <row r="316" spans="2:6" ht="14" x14ac:dyDescent="0.2">
      <c r="B316" s="41"/>
      <c r="C316" s="133"/>
      <c r="D316" s="133"/>
      <c r="E316" s="133"/>
      <c r="F316" s="133"/>
    </row>
    <row r="317" spans="2:6" ht="14" x14ac:dyDescent="0.2">
      <c r="B317" s="41"/>
      <c r="C317" s="133"/>
      <c r="D317" s="133"/>
      <c r="E317" s="133"/>
      <c r="F317" s="133"/>
    </row>
    <row r="318" spans="2:6" ht="14" x14ac:dyDescent="0.2">
      <c r="B318" s="41"/>
      <c r="C318" s="133"/>
      <c r="D318" s="133"/>
      <c r="E318" s="133"/>
      <c r="F318" s="133"/>
    </row>
    <row r="319" spans="2:6" ht="14" x14ac:dyDescent="0.2">
      <c r="B319" s="41"/>
      <c r="C319" s="133"/>
      <c r="D319" s="133"/>
      <c r="E319" s="133"/>
      <c r="F319" s="133"/>
    </row>
    <row r="320" spans="2:6" ht="14" x14ac:dyDescent="0.2">
      <c r="B320" s="41"/>
      <c r="C320" s="133"/>
      <c r="D320" s="133"/>
      <c r="E320" s="133"/>
      <c r="F320" s="133"/>
    </row>
    <row r="321" spans="2:6" ht="14" x14ac:dyDescent="0.2">
      <c r="B321" s="41"/>
      <c r="C321" s="133"/>
      <c r="D321" s="133"/>
      <c r="E321" s="133"/>
      <c r="F321" s="133"/>
    </row>
    <row r="322" spans="2:6" ht="14" x14ac:dyDescent="0.2">
      <c r="B322" s="41"/>
      <c r="C322" s="133"/>
      <c r="D322" s="133"/>
      <c r="E322" s="133"/>
      <c r="F322" s="133"/>
    </row>
    <row r="323" spans="2:6" ht="14" x14ac:dyDescent="0.2">
      <c r="B323" s="41"/>
      <c r="C323" s="133"/>
      <c r="D323" s="133"/>
      <c r="E323" s="133"/>
      <c r="F323" s="133"/>
    </row>
    <row r="324" spans="2:6" ht="14" x14ac:dyDescent="0.2">
      <c r="B324" s="41"/>
      <c r="C324" s="133"/>
      <c r="D324" s="133"/>
      <c r="E324" s="133"/>
      <c r="F324" s="133"/>
    </row>
    <row r="325" spans="2:6" ht="14" x14ac:dyDescent="0.2">
      <c r="B325" s="41"/>
      <c r="C325" s="133"/>
      <c r="D325" s="133"/>
      <c r="E325" s="133"/>
      <c r="F325" s="133"/>
    </row>
    <row r="326" spans="2:6" ht="14" x14ac:dyDescent="0.2">
      <c r="B326" s="41"/>
      <c r="C326" s="133"/>
      <c r="D326" s="133"/>
      <c r="E326" s="133"/>
      <c r="F326" s="133"/>
    </row>
    <row r="327" spans="2:6" ht="14" x14ac:dyDescent="0.2">
      <c r="B327" s="41"/>
      <c r="C327" s="133"/>
      <c r="D327" s="133"/>
      <c r="E327" s="133"/>
      <c r="F327" s="133"/>
    </row>
    <row r="328" spans="2:6" ht="14" x14ac:dyDescent="0.2">
      <c r="B328" s="41"/>
      <c r="C328" s="133"/>
      <c r="D328" s="133"/>
      <c r="E328" s="133"/>
      <c r="F328" s="133"/>
    </row>
    <row r="329" spans="2:6" ht="14" x14ac:dyDescent="0.2">
      <c r="B329" s="41"/>
      <c r="C329" s="133"/>
      <c r="D329" s="133"/>
      <c r="E329" s="133"/>
      <c r="F329" s="133"/>
    </row>
    <row r="330" spans="2:6" ht="14" x14ac:dyDescent="0.2">
      <c r="B330" s="41"/>
      <c r="C330" s="133"/>
      <c r="D330" s="133"/>
      <c r="E330" s="133"/>
      <c r="F330" s="133"/>
    </row>
    <row r="331" spans="2:6" ht="14" x14ac:dyDescent="0.2">
      <c r="B331" s="41"/>
      <c r="C331" s="133"/>
      <c r="D331" s="133"/>
      <c r="E331" s="133"/>
      <c r="F331" s="133"/>
    </row>
    <row r="332" spans="2:6" ht="14" x14ac:dyDescent="0.2">
      <c r="B332" s="41"/>
      <c r="C332" s="133"/>
      <c r="D332" s="133"/>
      <c r="E332" s="133"/>
      <c r="F332" s="133"/>
    </row>
    <row r="333" spans="2:6" ht="14" x14ac:dyDescent="0.2">
      <c r="B333" s="41"/>
      <c r="C333" s="133"/>
      <c r="D333" s="133"/>
      <c r="E333" s="133"/>
      <c r="F333" s="133"/>
    </row>
    <row r="334" spans="2:6" ht="14" x14ac:dyDescent="0.2">
      <c r="B334" s="41"/>
      <c r="C334" s="133"/>
      <c r="D334" s="133"/>
      <c r="E334" s="133"/>
      <c r="F334" s="133"/>
    </row>
    <row r="335" spans="2:6" ht="14" x14ac:dyDescent="0.2">
      <c r="B335" s="41"/>
      <c r="C335" s="133"/>
      <c r="D335" s="133"/>
      <c r="E335" s="133"/>
      <c r="F335" s="133"/>
    </row>
    <row r="336" spans="2:6" ht="14" x14ac:dyDescent="0.2">
      <c r="B336" s="41"/>
      <c r="C336" s="133"/>
      <c r="D336" s="133"/>
      <c r="E336" s="133"/>
      <c r="F336" s="133"/>
    </row>
    <row r="337" spans="2:6" ht="14" x14ac:dyDescent="0.2">
      <c r="B337" s="41"/>
      <c r="C337" s="133"/>
      <c r="D337" s="133"/>
      <c r="E337" s="133"/>
      <c r="F337" s="133"/>
    </row>
    <row r="338" spans="2:6" ht="14" x14ac:dyDescent="0.2">
      <c r="B338" s="41"/>
      <c r="C338" s="133"/>
      <c r="D338" s="133"/>
      <c r="E338" s="133"/>
      <c r="F338" s="133"/>
    </row>
    <row r="339" spans="2:6" ht="14" x14ac:dyDescent="0.2">
      <c r="B339" s="41"/>
      <c r="C339" s="133"/>
      <c r="D339" s="133"/>
      <c r="E339" s="133"/>
      <c r="F339" s="133"/>
    </row>
    <row r="340" spans="2:6" ht="14" x14ac:dyDescent="0.2">
      <c r="B340" s="41"/>
      <c r="C340" s="133"/>
      <c r="D340" s="133"/>
      <c r="E340" s="133"/>
      <c r="F340" s="133"/>
    </row>
    <row r="341" spans="2:6" ht="14" x14ac:dyDescent="0.2">
      <c r="B341" s="41"/>
      <c r="C341" s="133"/>
      <c r="D341" s="133"/>
      <c r="E341" s="133"/>
      <c r="F341" s="133"/>
    </row>
    <row r="342" spans="2:6" ht="14" x14ac:dyDescent="0.2">
      <c r="B342" s="41"/>
      <c r="C342" s="133"/>
      <c r="D342" s="133"/>
      <c r="E342" s="133"/>
      <c r="F342" s="133"/>
    </row>
    <row r="343" spans="2:6" ht="14" x14ac:dyDescent="0.2">
      <c r="B343" s="41"/>
      <c r="C343" s="133"/>
      <c r="D343" s="133"/>
      <c r="E343" s="133"/>
      <c r="F343" s="133"/>
    </row>
    <row r="344" spans="2:6" ht="14" x14ac:dyDescent="0.2">
      <c r="B344" s="41"/>
      <c r="C344" s="133"/>
      <c r="D344" s="133"/>
      <c r="E344" s="133"/>
      <c r="F344" s="133"/>
    </row>
    <row r="345" spans="2:6" ht="14" x14ac:dyDescent="0.2">
      <c r="B345" s="41"/>
      <c r="C345" s="133"/>
      <c r="D345" s="133"/>
      <c r="E345" s="133"/>
      <c r="F345" s="133"/>
    </row>
    <row r="346" spans="2:6" ht="14" x14ac:dyDescent="0.2">
      <c r="B346" s="41"/>
      <c r="C346" s="133"/>
      <c r="D346" s="133"/>
      <c r="E346" s="133"/>
      <c r="F346" s="133"/>
    </row>
    <row r="347" spans="2:6" ht="14" x14ac:dyDescent="0.2">
      <c r="B347" s="41"/>
      <c r="C347" s="133"/>
      <c r="D347" s="133"/>
      <c r="E347" s="133"/>
      <c r="F347" s="133"/>
    </row>
    <row r="348" spans="2:6" ht="14" x14ac:dyDescent="0.2">
      <c r="B348" s="41"/>
      <c r="C348" s="133"/>
      <c r="D348" s="133"/>
      <c r="E348" s="133"/>
      <c r="F348" s="133"/>
    </row>
    <row r="349" spans="2:6" ht="14" x14ac:dyDescent="0.2">
      <c r="B349" s="41"/>
      <c r="C349" s="133"/>
      <c r="D349" s="133"/>
      <c r="E349" s="133"/>
      <c r="F349" s="133"/>
    </row>
    <row r="350" spans="2:6" ht="14" x14ac:dyDescent="0.2">
      <c r="B350" s="41"/>
      <c r="C350" s="133"/>
      <c r="D350" s="133"/>
      <c r="E350" s="133"/>
      <c r="F350" s="133"/>
    </row>
    <row r="351" spans="2:6" ht="14" x14ac:dyDescent="0.2">
      <c r="B351" s="41"/>
      <c r="C351" s="133"/>
      <c r="D351" s="133"/>
      <c r="E351" s="133"/>
      <c r="F351" s="133"/>
    </row>
    <row r="352" spans="2:6" ht="14" x14ac:dyDescent="0.2">
      <c r="B352" s="41"/>
      <c r="C352" s="133"/>
      <c r="D352" s="133"/>
      <c r="E352" s="133"/>
      <c r="F352" s="133"/>
    </row>
    <row r="353" spans="2:6" ht="14" x14ac:dyDescent="0.2">
      <c r="B353" s="41"/>
      <c r="C353" s="133"/>
      <c r="D353" s="133"/>
      <c r="E353" s="133"/>
      <c r="F353" s="133"/>
    </row>
    <row r="354" spans="2:6" ht="14" x14ac:dyDescent="0.2">
      <c r="B354" s="41"/>
      <c r="C354" s="133"/>
      <c r="D354" s="133"/>
      <c r="E354" s="133"/>
      <c r="F354" s="133"/>
    </row>
    <row r="355" spans="2:6" ht="14" x14ac:dyDescent="0.2">
      <c r="B355" s="41"/>
      <c r="C355" s="133"/>
      <c r="D355" s="133"/>
      <c r="E355" s="133"/>
      <c r="F355" s="133"/>
    </row>
    <row r="356" spans="2:6" ht="14" x14ac:dyDescent="0.2">
      <c r="B356" s="41"/>
      <c r="C356" s="133"/>
      <c r="D356" s="133"/>
      <c r="E356" s="133"/>
      <c r="F356" s="133"/>
    </row>
    <row r="357" spans="2:6" ht="14" x14ac:dyDescent="0.2">
      <c r="B357" s="41"/>
      <c r="C357" s="133"/>
      <c r="D357" s="133"/>
      <c r="E357" s="133"/>
      <c r="F357" s="133"/>
    </row>
    <row r="358" spans="2:6" ht="14" x14ac:dyDescent="0.2">
      <c r="B358" s="41"/>
      <c r="C358" s="133"/>
      <c r="D358" s="133"/>
      <c r="E358" s="133"/>
      <c r="F358" s="133"/>
    </row>
    <row r="359" spans="2:6" ht="14" x14ac:dyDescent="0.2">
      <c r="B359" s="41"/>
      <c r="C359" s="133"/>
      <c r="D359" s="133"/>
      <c r="E359" s="133"/>
      <c r="F359" s="133"/>
    </row>
    <row r="360" spans="2:6" ht="14" x14ac:dyDescent="0.2">
      <c r="B360" s="41"/>
      <c r="C360" s="133"/>
      <c r="D360" s="133"/>
      <c r="E360" s="133"/>
      <c r="F360" s="133"/>
    </row>
    <row r="361" spans="2:6" ht="14" x14ac:dyDescent="0.2">
      <c r="B361" s="41"/>
      <c r="C361" s="133"/>
      <c r="D361" s="133"/>
      <c r="E361" s="133"/>
      <c r="F361" s="133"/>
    </row>
    <row r="362" spans="2:6" ht="14" x14ac:dyDescent="0.2">
      <c r="B362" s="41"/>
      <c r="C362" s="133"/>
      <c r="D362" s="133"/>
      <c r="E362" s="133"/>
      <c r="F362" s="133"/>
    </row>
    <row r="363" spans="2:6" ht="14" x14ac:dyDescent="0.2">
      <c r="B363" s="41"/>
      <c r="C363" s="133"/>
      <c r="D363" s="133"/>
      <c r="E363" s="133"/>
      <c r="F363" s="133"/>
    </row>
    <row r="364" spans="2:6" ht="14" x14ac:dyDescent="0.2">
      <c r="B364" s="41"/>
      <c r="C364" s="133"/>
      <c r="D364" s="133"/>
      <c r="E364" s="133"/>
      <c r="F364" s="133"/>
    </row>
    <row r="365" spans="2:6" ht="14" x14ac:dyDescent="0.2">
      <c r="B365" s="41"/>
      <c r="C365" s="133"/>
      <c r="D365" s="133"/>
      <c r="E365" s="133"/>
      <c r="F365" s="133"/>
    </row>
    <row r="366" spans="2:6" ht="14" x14ac:dyDescent="0.2">
      <c r="B366" s="41"/>
      <c r="C366" s="133"/>
      <c r="D366" s="133"/>
      <c r="E366" s="133"/>
      <c r="F366" s="133"/>
    </row>
    <row r="367" spans="2:6" ht="14" x14ac:dyDescent="0.2">
      <c r="B367" s="41"/>
      <c r="C367" s="133"/>
      <c r="D367" s="133"/>
      <c r="E367" s="133"/>
      <c r="F367" s="133"/>
    </row>
    <row r="368" spans="2:6" ht="14" x14ac:dyDescent="0.2">
      <c r="B368" s="41"/>
      <c r="C368" s="133"/>
      <c r="D368" s="133"/>
      <c r="E368" s="133"/>
      <c r="F368" s="133"/>
    </row>
    <row r="369" spans="2:6" ht="14" x14ac:dyDescent="0.2">
      <c r="B369" s="41"/>
      <c r="C369" s="133"/>
      <c r="D369" s="133"/>
      <c r="E369" s="133"/>
      <c r="F369" s="133"/>
    </row>
    <row r="370" spans="2:6" ht="14" x14ac:dyDescent="0.2">
      <c r="B370" s="41"/>
      <c r="C370" s="133"/>
      <c r="D370" s="133"/>
      <c r="E370" s="133"/>
      <c r="F370" s="133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B204:B223"/>
    <mergeCell ref="B185:B195"/>
    <mergeCell ref="B172:B184"/>
    <mergeCell ref="B153:B158"/>
    <mergeCell ref="B159:B171"/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08" t="s">
        <v>58</v>
      </c>
      <c r="C2" s="308"/>
      <c r="D2" s="308"/>
      <c r="E2" s="308"/>
      <c r="F2" s="308"/>
      <c r="G2" s="308"/>
      <c r="H2" s="308"/>
      <c r="I2" s="308"/>
      <c r="J2" s="308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04" t="s">
        <v>56</v>
      </c>
      <c r="H5" s="305"/>
      <c r="I5" s="52" t="s">
        <v>60</v>
      </c>
      <c r="K5" s="304" t="s">
        <v>92</v>
      </c>
      <c r="L5" s="305"/>
      <c r="M5" s="52" t="s">
        <v>93</v>
      </c>
    </row>
    <row r="6" spans="1:13" ht="43" thickBot="1" x14ac:dyDescent="0.2">
      <c r="A6" s="1"/>
      <c r="B6" s="179"/>
      <c r="C6" s="4" t="s">
        <v>52</v>
      </c>
      <c r="D6" s="5" t="s">
        <v>53</v>
      </c>
      <c r="E6" s="6" t="s">
        <v>54</v>
      </c>
      <c r="F6" s="180" t="s">
        <v>55</v>
      </c>
      <c r="G6" s="185" t="s">
        <v>76</v>
      </c>
      <c r="H6" s="182" t="e">
        <f>'META Data'!#REF!</f>
        <v>#REF!</v>
      </c>
      <c r="I6" s="4" t="s">
        <v>95</v>
      </c>
      <c r="K6" s="185" t="s">
        <v>94</v>
      </c>
      <c r="L6" s="182" t="str">
        <f>'META Data'!D16</f>
        <v>ID02_OpenFOAM_v2</v>
      </c>
      <c r="M6" s="4" t="s">
        <v>96</v>
      </c>
    </row>
    <row r="7" spans="1:13" ht="14" x14ac:dyDescent="0.15">
      <c r="A7" s="1"/>
      <c r="B7" s="306" t="s">
        <v>61</v>
      </c>
      <c r="C7" s="74">
        <v>1</v>
      </c>
      <c r="D7" s="75">
        <v>-798.25</v>
      </c>
      <c r="E7" s="76">
        <v>0</v>
      </c>
      <c r="F7" s="77">
        <v>150</v>
      </c>
      <c r="G7" s="186"/>
      <c r="H7" s="44" t="e">
        <f>VLOOKUP(C7,#REF!,5,FALSE)</f>
        <v>#REF!</v>
      </c>
      <c r="I7" s="45" t="e">
        <f t="shared" ref="I7:I71" si="0">G7-H7</f>
        <v>#REF!</v>
      </c>
      <c r="K7" s="183">
        <v>1</v>
      </c>
      <c r="L7" s="184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06"/>
      <c r="C8" s="13">
        <v>195</v>
      </c>
      <c r="D8" s="14">
        <v>-724.8</v>
      </c>
      <c r="E8" s="15">
        <v>0</v>
      </c>
      <c r="F8" s="16">
        <v>384.1</v>
      </c>
      <c r="G8" s="175"/>
      <c r="H8" s="47" t="e">
        <f>VLOOKUP(C8,#REF!,5,FALSE)</f>
        <v>#REF!</v>
      </c>
      <c r="I8" s="48" t="e">
        <f t="shared" si="0"/>
        <v>#REF!</v>
      </c>
      <c r="K8" s="175">
        <v>2</v>
      </c>
      <c r="L8" s="184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06"/>
      <c r="C9" s="13">
        <v>2</v>
      </c>
      <c r="D9" s="14">
        <v>-700</v>
      </c>
      <c r="E9" s="15">
        <v>0</v>
      </c>
      <c r="F9" s="16">
        <v>406.35</v>
      </c>
      <c r="G9" s="175"/>
      <c r="H9" s="47" t="e">
        <f>VLOOKUP(C9,#REF!,5,FALSE)</f>
        <v>#REF!</v>
      </c>
      <c r="I9" s="48" t="e">
        <f t="shared" si="0"/>
        <v>#REF!</v>
      </c>
      <c r="K9" s="175">
        <v>3</v>
      </c>
      <c r="L9" s="184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06"/>
      <c r="C10" s="13">
        <v>3</v>
      </c>
      <c r="D10" s="14">
        <v>-600</v>
      </c>
      <c r="E10" s="15">
        <v>0</v>
      </c>
      <c r="F10" s="16">
        <v>462.63</v>
      </c>
      <c r="G10" s="175"/>
      <c r="H10" s="47" t="e">
        <f>VLOOKUP(C10,#REF!,5,FALSE)</f>
        <v>#REF!</v>
      </c>
      <c r="I10" s="48" t="e">
        <f t="shared" si="0"/>
        <v>#REF!</v>
      </c>
      <c r="K10" s="175">
        <v>2</v>
      </c>
      <c r="L10" s="184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06"/>
      <c r="C11" s="13">
        <v>4</v>
      </c>
      <c r="D11" s="14">
        <v>-500</v>
      </c>
      <c r="E11" s="15">
        <v>0</v>
      </c>
      <c r="F11" s="16">
        <v>499.45</v>
      </c>
      <c r="G11" s="175"/>
      <c r="H11" s="47" t="e">
        <f>VLOOKUP(C11,#REF!,5,FALSE)</f>
        <v>#REF!</v>
      </c>
      <c r="I11" s="48" t="e">
        <f t="shared" si="0"/>
        <v>#REF!</v>
      </c>
      <c r="K11" s="175">
        <v>1</v>
      </c>
      <c r="L11" s="184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06"/>
      <c r="C12" s="13">
        <v>5</v>
      </c>
      <c r="D12" s="14">
        <v>-400</v>
      </c>
      <c r="E12" s="15">
        <v>0</v>
      </c>
      <c r="F12" s="16">
        <v>527.70000000000005</v>
      </c>
      <c r="G12" s="175"/>
      <c r="H12" s="47" t="e">
        <f>VLOOKUP(C12,#REF!,5,FALSE)</f>
        <v>#REF!</v>
      </c>
      <c r="I12" s="48" t="e">
        <f t="shared" si="0"/>
        <v>#REF!</v>
      </c>
      <c r="K12" s="175">
        <v>2</v>
      </c>
      <c r="L12" s="184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06"/>
      <c r="C13" s="13">
        <v>6</v>
      </c>
      <c r="D13" s="14">
        <v>-300</v>
      </c>
      <c r="E13" s="15">
        <v>0</v>
      </c>
      <c r="F13" s="16">
        <v>550.85</v>
      </c>
      <c r="G13" s="175"/>
      <c r="H13" s="47" t="e">
        <f>VLOOKUP(C13,#REF!,5,FALSE)</f>
        <v>#REF!</v>
      </c>
      <c r="I13" s="48" t="e">
        <f t="shared" si="0"/>
        <v>#REF!</v>
      </c>
      <c r="K13" s="175">
        <v>3</v>
      </c>
      <c r="L13" s="184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06"/>
      <c r="C14" s="13">
        <v>7</v>
      </c>
      <c r="D14" s="14">
        <v>-100</v>
      </c>
      <c r="E14" s="15">
        <v>0</v>
      </c>
      <c r="F14" s="16">
        <v>587.73</v>
      </c>
      <c r="G14" s="175"/>
      <c r="H14" s="47" t="e">
        <f>VLOOKUP(C14,#REF!,5,FALSE)</f>
        <v>#REF!</v>
      </c>
      <c r="I14" s="48" t="e">
        <f t="shared" si="0"/>
        <v>#REF!</v>
      </c>
      <c r="K14" s="175">
        <v>4</v>
      </c>
      <c r="L14" s="184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06"/>
      <c r="C15" s="13">
        <v>8</v>
      </c>
      <c r="D15" s="14">
        <v>0</v>
      </c>
      <c r="E15" s="15">
        <v>0</v>
      </c>
      <c r="F15" s="16">
        <v>603.04999999999995</v>
      </c>
      <c r="G15" s="175"/>
      <c r="H15" s="47" t="e">
        <f>VLOOKUP(C15,#REF!,5,FALSE)</f>
        <v>#REF!</v>
      </c>
      <c r="I15" s="48" t="e">
        <f t="shared" si="0"/>
        <v>#REF!</v>
      </c>
      <c r="K15" s="175">
        <v>3.4285714285714199</v>
      </c>
      <c r="L15" s="184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06"/>
      <c r="C16" s="13">
        <v>9</v>
      </c>
      <c r="D16" s="14">
        <v>100</v>
      </c>
      <c r="E16" s="15">
        <v>0</v>
      </c>
      <c r="F16" s="16">
        <v>616.9</v>
      </c>
      <c r="G16" s="175"/>
      <c r="H16" s="47" t="e">
        <f>VLOOKUP(C16,#REF!,5,FALSE)</f>
        <v>#REF!</v>
      </c>
      <c r="I16" s="48" t="e">
        <f t="shared" si="0"/>
        <v>#REF!</v>
      </c>
      <c r="K16" s="175">
        <v>3.6904761904761898</v>
      </c>
      <c r="L16" s="184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06"/>
      <c r="C17" s="13">
        <v>10</v>
      </c>
      <c r="D17" s="14">
        <v>300</v>
      </c>
      <c r="E17" s="15">
        <v>0</v>
      </c>
      <c r="F17" s="16">
        <v>640.83000000000004</v>
      </c>
      <c r="G17" s="175"/>
      <c r="H17" s="47" t="e">
        <f>VLOOKUP(C17,#REF!,5,FALSE)</f>
        <v>#REF!</v>
      </c>
      <c r="I17" s="48" t="e">
        <f t="shared" si="0"/>
        <v>#REF!</v>
      </c>
      <c r="K17" s="175">
        <v>3.9523809523809499</v>
      </c>
      <c r="L17" s="184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06"/>
      <c r="C18" s="13">
        <v>11</v>
      </c>
      <c r="D18" s="14">
        <v>350</v>
      </c>
      <c r="E18" s="15">
        <v>0</v>
      </c>
      <c r="F18" s="16">
        <v>645.92999999999995</v>
      </c>
      <c r="G18" s="175"/>
      <c r="H18" s="47" t="e">
        <f>VLOOKUP(C18,#REF!,5,FALSE)</f>
        <v>#REF!</v>
      </c>
      <c r="I18" s="48" t="e">
        <f t="shared" si="0"/>
        <v>#REF!</v>
      </c>
      <c r="K18" s="175">
        <v>4.21428571428571</v>
      </c>
      <c r="L18" s="184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06"/>
      <c r="C19" s="13">
        <v>12</v>
      </c>
      <c r="D19" s="14">
        <v>413.1</v>
      </c>
      <c r="E19" s="15">
        <v>0</v>
      </c>
      <c r="F19" s="16">
        <v>625</v>
      </c>
      <c r="G19" s="175"/>
      <c r="H19" s="47" t="e">
        <f>VLOOKUP(C19,#REF!,5,FALSE)</f>
        <v>#REF!</v>
      </c>
      <c r="I19" s="48" t="e">
        <f t="shared" si="0"/>
        <v>#REF!</v>
      </c>
      <c r="K19" s="175">
        <v>4.4761904761904701</v>
      </c>
      <c r="L19" s="184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06"/>
      <c r="C20" s="13">
        <v>13</v>
      </c>
      <c r="D20" s="14">
        <v>464.13</v>
      </c>
      <c r="E20" s="15">
        <v>0</v>
      </c>
      <c r="F20" s="16">
        <v>625</v>
      </c>
      <c r="G20" s="175"/>
      <c r="H20" s="47" t="e">
        <f>VLOOKUP(C20,#REF!,5,FALSE)</f>
        <v>#REF!</v>
      </c>
      <c r="I20" s="48" t="e">
        <f t="shared" si="0"/>
        <v>#REF!</v>
      </c>
      <c r="K20" s="175">
        <v>4.7380952380952301</v>
      </c>
      <c r="L20" s="184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06"/>
      <c r="C21" s="13">
        <v>14</v>
      </c>
      <c r="D21" s="14">
        <v>543.17999999999995</v>
      </c>
      <c r="E21" s="15">
        <v>0</v>
      </c>
      <c r="F21" s="16">
        <v>675</v>
      </c>
      <c r="G21" s="175"/>
      <c r="H21" s="47" t="e">
        <f>VLOOKUP(C21,#REF!,5,FALSE)</f>
        <v>#REF!</v>
      </c>
      <c r="I21" s="48" t="e">
        <f t="shared" si="0"/>
        <v>#REF!</v>
      </c>
      <c r="K21" s="175">
        <v>5</v>
      </c>
      <c r="L21" s="184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06"/>
      <c r="C22" s="13">
        <v>15</v>
      </c>
      <c r="D22" s="14">
        <v>624.25</v>
      </c>
      <c r="E22" s="15">
        <v>0</v>
      </c>
      <c r="F22" s="16">
        <v>725</v>
      </c>
      <c r="G22" s="175"/>
      <c r="H22" s="47" t="e">
        <f>VLOOKUP(C22,#REF!,5,FALSE)</f>
        <v>#REF!</v>
      </c>
      <c r="I22" s="48" t="e">
        <f t="shared" si="0"/>
        <v>#REF!</v>
      </c>
      <c r="K22" s="175">
        <v>5.2619047619047601</v>
      </c>
      <c r="L22" s="184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06"/>
      <c r="C23" s="13">
        <v>16</v>
      </c>
      <c r="D23" s="14">
        <v>707.88</v>
      </c>
      <c r="E23" s="15">
        <v>0</v>
      </c>
      <c r="F23" s="16">
        <v>775</v>
      </c>
      <c r="G23" s="175"/>
      <c r="H23" s="47" t="e">
        <f>VLOOKUP(C23,#REF!,5,FALSE)</f>
        <v>#REF!</v>
      </c>
      <c r="I23" s="48" t="e">
        <f t="shared" si="0"/>
        <v>#REF!</v>
      </c>
      <c r="K23" s="175">
        <v>5.5238095238095202</v>
      </c>
      <c r="L23" s="184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06"/>
      <c r="C24" s="13">
        <v>17</v>
      </c>
      <c r="D24" s="14">
        <v>885.33</v>
      </c>
      <c r="E24" s="15">
        <v>0</v>
      </c>
      <c r="F24" s="16">
        <v>875</v>
      </c>
      <c r="G24" s="175"/>
      <c r="H24" s="47" t="e">
        <f>VLOOKUP(C24,#REF!,5,FALSE)</f>
        <v>#REF!</v>
      </c>
      <c r="I24" s="48" t="e">
        <f t="shared" si="0"/>
        <v>#REF!</v>
      </c>
      <c r="K24" s="175">
        <v>5.7857142857142803</v>
      </c>
      <c r="L24" s="184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06"/>
      <c r="C25" s="13">
        <v>18</v>
      </c>
      <c r="D25" s="14">
        <v>1084.9000000000001</v>
      </c>
      <c r="E25" s="15">
        <v>0</v>
      </c>
      <c r="F25" s="16">
        <v>975</v>
      </c>
      <c r="G25" s="175"/>
      <c r="H25" s="47" t="e">
        <f>VLOOKUP(C25,#REF!,5,FALSE)</f>
        <v>#REF!</v>
      </c>
      <c r="I25" s="48" t="e">
        <f t="shared" si="0"/>
        <v>#REF!</v>
      </c>
      <c r="K25" s="175">
        <v>6.0476190476190403</v>
      </c>
      <c r="L25" s="184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06"/>
      <c r="C26" s="13">
        <v>19</v>
      </c>
      <c r="D26" s="14">
        <v>1199</v>
      </c>
      <c r="E26" s="15">
        <v>0</v>
      </c>
      <c r="F26" s="16">
        <v>1025</v>
      </c>
      <c r="G26" s="175"/>
      <c r="H26" s="47" t="e">
        <f>VLOOKUP(C26,#REF!,5,FALSE)</f>
        <v>#REF!</v>
      </c>
      <c r="I26" s="48" t="e">
        <f t="shared" si="0"/>
        <v>#REF!</v>
      </c>
      <c r="K26" s="175">
        <v>6.3095238095238102</v>
      </c>
      <c r="L26" s="184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06"/>
      <c r="C27" s="13">
        <v>20</v>
      </c>
      <c r="D27" s="14">
        <v>1300</v>
      </c>
      <c r="E27" s="15">
        <v>0</v>
      </c>
      <c r="F27" s="16">
        <v>1051.5</v>
      </c>
      <c r="G27" s="175"/>
      <c r="H27" s="47" t="e">
        <f>VLOOKUP(C27,#REF!,5,FALSE)</f>
        <v>#REF!</v>
      </c>
      <c r="I27" s="48" t="e">
        <f t="shared" si="0"/>
        <v>#REF!</v>
      </c>
      <c r="K27" s="175">
        <v>6.5714285714285703</v>
      </c>
      <c r="L27" s="184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06"/>
      <c r="C28" s="63">
        <v>107</v>
      </c>
      <c r="D28" s="17">
        <v>1900</v>
      </c>
      <c r="E28" s="18">
        <v>0</v>
      </c>
      <c r="F28" s="19">
        <v>1102.4000000000001</v>
      </c>
      <c r="G28" s="175"/>
      <c r="H28" s="47" t="e">
        <f>VLOOKUP(C28,#REF!,5,FALSE)</f>
        <v>#REF!</v>
      </c>
      <c r="I28" s="48" t="e">
        <f t="shared" si="0"/>
        <v>#REF!</v>
      </c>
      <c r="K28" s="175">
        <v>6.8333333333333304</v>
      </c>
      <c r="L28" s="184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06"/>
      <c r="C29" s="63">
        <v>108</v>
      </c>
      <c r="D29" s="17">
        <v>2100</v>
      </c>
      <c r="E29" s="18">
        <v>0</v>
      </c>
      <c r="F29" s="19">
        <v>1100.28</v>
      </c>
      <c r="G29" s="175"/>
      <c r="H29" s="47" t="e">
        <f>VLOOKUP(C29,#REF!,5,FALSE)</f>
        <v>#REF!</v>
      </c>
      <c r="I29" s="48" t="e">
        <f t="shared" si="0"/>
        <v>#REF!</v>
      </c>
      <c r="K29" s="175">
        <v>7.0952380952380896</v>
      </c>
      <c r="L29" s="184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06"/>
      <c r="C30" s="63">
        <v>109</v>
      </c>
      <c r="D30" s="17">
        <v>2300</v>
      </c>
      <c r="E30" s="18">
        <v>0</v>
      </c>
      <c r="F30" s="19">
        <v>1090.3</v>
      </c>
      <c r="G30" s="175"/>
      <c r="H30" s="47" t="e">
        <f>VLOOKUP(C30,#REF!,5,FALSE)</f>
        <v>#REF!</v>
      </c>
      <c r="I30" s="48" t="e">
        <f t="shared" si="0"/>
        <v>#REF!</v>
      </c>
      <c r="K30" s="175">
        <v>7.3571428571428497</v>
      </c>
      <c r="L30" s="184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06"/>
      <c r="C31" s="63">
        <v>110</v>
      </c>
      <c r="D31" s="17">
        <v>2500</v>
      </c>
      <c r="E31" s="18">
        <v>0</v>
      </c>
      <c r="F31" s="19">
        <v>1067.1500000000001</v>
      </c>
      <c r="G31" s="175"/>
      <c r="H31" s="47" t="e">
        <f>VLOOKUP(C31,#REF!,5,FALSE)</f>
        <v>#REF!</v>
      </c>
      <c r="I31" s="48" t="e">
        <f t="shared" si="0"/>
        <v>#REF!</v>
      </c>
      <c r="K31" s="175">
        <v>7.6190476190476097</v>
      </c>
      <c r="L31" s="184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06"/>
      <c r="C32" s="63">
        <v>111</v>
      </c>
      <c r="D32" s="17">
        <v>2600</v>
      </c>
      <c r="E32" s="18">
        <v>0</v>
      </c>
      <c r="F32" s="19">
        <v>1047.75</v>
      </c>
      <c r="G32" s="175"/>
      <c r="H32" s="47" t="e">
        <f>VLOOKUP(C32,#REF!,5,FALSE)</f>
        <v>#REF!</v>
      </c>
      <c r="I32" s="48" t="e">
        <f t="shared" si="0"/>
        <v>#REF!</v>
      </c>
      <c r="K32" s="175">
        <v>7.8809523809523796</v>
      </c>
      <c r="L32" s="184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06"/>
      <c r="C33" s="63">
        <v>112</v>
      </c>
      <c r="D33" s="17">
        <v>2700</v>
      </c>
      <c r="E33" s="18">
        <v>0</v>
      </c>
      <c r="F33" s="19">
        <v>1017.73</v>
      </c>
      <c r="G33" s="175"/>
      <c r="H33" s="47" t="e">
        <f>VLOOKUP(C33,#REF!,5,FALSE)</f>
        <v>#REF!</v>
      </c>
      <c r="I33" s="48" t="e">
        <f t="shared" si="0"/>
        <v>#REF!</v>
      </c>
      <c r="K33" s="175">
        <v>8.1428571428571406</v>
      </c>
      <c r="L33" s="184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06"/>
      <c r="C34" s="63">
        <v>113</v>
      </c>
      <c r="D34" s="17">
        <v>2820.15</v>
      </c>
      <c r="E34" s="18">
        <v>0</v>
      </c>
      <c r="F34" s="19">
        <v>975</v>
      </c>
      <c r="G34" s="175"/>
      <c r="H34" s="47" t="e">
        <f>VLOOKUP(C34,#REF!,5,FALSE)</f>
        <v>#REF!</v>
      </c>
      <c r="I34" s="48" t="e">
        <f t="shared" si="0"/>
        <v>#REF!</v>
      </c>
      <c r="K34" s="175">
        <v>8.4047619047618998</v>
      </c>
      <c r="L34" s="184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06"/>
      <c r="C35" s="63">
        <v>114</v>
      </c>
      <c r="D35" s="17">
        <v>2944.43</v>
      </c>
      <c r="E35" s="18">
        <v>0</v>
      </c>
      <c r="F35" s="19">
        <v>925</v>
      </c>
      <c r="G35" s="175"/>
      <c r="H35" s="47" t="e">
        <f>VLOOKUP(C35,#REF!,5,FALSE)</f>
        <v>#REF!</v>
      </c>
      <c r="I35" s="48" t="e">
        <f t="shared" si="0"/>
        <v>#REF!</v>
      </c>
      <c r="K35" s="175">
        <v>8.6666666666666607</v>
      </c>
      <c r="L35" s="184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06"/>
      <c r="C36" s="63">
        <v>115</v>
      </c>
      <c r="D36" s="17">
        <v>3057.9</v>
      </c>
      <c r="E36" s="18">
        <v>0</v>
      </c>
      <c r="F36" s="19">
        <v>875</v>
      </c>
      <c r="G36" s="175"/>
      <c r="H36" s="47" t="e">
        <f>VLOOKUP(C36,#REF!,5,FALSE)</f>
        <v>#REF!</v>
      </c>
      <c r="I36" s="48" t="e">
        <f t="shared" si="0"/>
        <v>#REF!</v>
      </c>
      <c r="K36" s="175">
        <v>8.9285714285714199</v>
      </c>
      <c r="L36" s="184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06"/>
      <c r="C37" s="63">
        <v>116</v>
      </c>
      <c r="D37" s="17">
        <v>3164.15</v>
      </c>
      <c r="E37" s="18">
        <v>0</v>
      </c>
      <c r="F37" s="19">
        <v>825</v>
      </c>
      <c r="G37" s="175"/>
      <c r="H37" s="47" t="e">
        <f>VLOOKUP(C37,#REF!,5,FALSE)</f>
        <v>#REF!</v>
      </c>
      <c r="I37" s="48" t="e">
        <f t="shared" si="0"/>
        <v>#REF!</v>
      </c>
      <c r="K37" s="175">
        <v>9.1904761904761898</v>
      </c>
      <c r="L37" s="184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06"/>
      <c r="C38" s="63">
        <v>117</v>
      </c>
      <c r="D38" s="17">
        <v>3265.23</v>
      </c>
      <c r="E38" s="18">
        <v>0</v>
      </c>
      <c r="F38" s="19">
        <v>775</v>
      </c>
      <c r="G38" s="175"/>
      <c r="H38" s="47" t="e">
        <f>VLOOKUP(C38,#REF!,5,FALSE)</f>
        <v>#REF!</v>
      </c>
      <c r="I38" s="48" t="e">
        <f t="shared" si="0"/>
        <v>#REF!</v>
      </c>
      <c r="K38" s="175">
        <v>9.4523809523809508</v>
      </c>
      <c r="L38" s="184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06"/>
      <c r="C39" s="63">
        <v>118</v>
      </c>
      <c r="D39" s="17">
        <v>3300</v>
      </c>
      <c r="E39" s="18">
        <v>0</v>
      </c>
      <c r="F39" s="19">
        <v>757.33</v>
      </c>
      <c r="G39" s="175"/>
      <c r="H39" s="47" t="e">
        <f>VLOOKUP(C39,#REF!,5,FALSE)</f>
        <v>#REF!</v>
      </c>
      <c r="I39" s="48" t="e">
        <f t="shared" si="0"/>
        <v>#REF!</v>
      </c>
      <c r="K39" s="175">
        <v>9.71428571428571</v>
      </c>
      <c r="L39" s="184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06"/>
      <c r="C40" s="63">
        <v>119</v>
      </c>
      <c r="D40" s="17">
        <v>3400</v>
      </c>
      <c r="E40" s="18">
        <v>0</v>
      </c>
      <c r="F40" s="19">
        <v>746.1</v>
      </c>
      <c r="G40" s="175"/>
      <c r="H40" s="47" t="e">
        <f>VLOOKUP(C40,#REF!,5,FALSE)</f>
        <v>#REF!</v>
      </c>
      <c r="I40" s="48" t="e">
        <f t="shared" si="0"/>
        <v>#REF!</v>
      </c>
      <c r="K40" s="175">
        <v>9.9761904761904692</v>
      </c>
      <c r="L40" s="184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06"/>
      <c r="C41" s="63">
        <v>120</v>
      </c>
      <c r="D41" s="17">
        <v>3500</v>
      </c>
      <c r="E41" s="18">
        <v>0</v>
      </c>
      <c r="F41" s="19">
        <v>735.35</v>
      </c>
      <c r="G41" s="175"/>
      <c r="H41" s="47" t="e">
        <f>VLOOKUP(C41,#REF!,5,FALSE)</f>
        <v>#REF!</v>
      </c>
      <c r="I41" s="48" t="e">
        <f t="shared" si="0"/>
        <v>#REF!</v>
      </c>
      <c r="K41" s="175">
        <v>10.2380952380952</v>
      </c>
      <c r="L41" s="184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06"/>
      <c r="C42" s="63">
        <v>121</v>
      </c>
      <c r="D42" s="17">
        <v>3575.25</v>
      </c>
      <c r="E42" s="18">
        <v>0</v>
      </c>
      <c r="F42" s="19">
        <v>725</v>
      </c>
      <c r="G42" s="175"/>
      <c r="H42" s="47" t="e">
        <f>VLOOKUP(C42,#REF!,5,FALSE)</f>
        <v>#REF!</v>
      </c>
      <c r="I42" s="48" t="e">
        <f t="shared" si="0"/>
        <v>#REF!</v>
      </c>
      <c r="K42" s="175">
        <v>10.5</v>
      </c>
      <c r="L42" s="184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06"/>
      <c r="C43" s="63">
        <v>122</v>
      </c>
      <c r="D43" s="17">
        <v>3700</v>
      </c>
      <c r="E43" s="18">
        <v>0</v>
      </c>
      <c r="F43" s="19">
        <v>717.45</v>
      </c>
      <c r="G43" s="175"/>
      <c r="H43" s="47" t="e">
        <f>VLOOKUP(C43,#REF!,5,FALSE)</f>
        <v>#REF!</v>
      </c>
      <c r="I43" s="48" t="e">
        <f t="shared" si="0"/>
        <v>#REF!</v>
      </c>
      <c r="K43" s="175">
        <v>10.761904761904701</v>
      </c>
      <c r="L43" s="184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06"/>
      <c r="C44" s="63">
        <v>123</v>
      </c>
      <c r="D44" s="17">
        <v>3709.73</v>
      </c>
      <c r="E44" s="18">
        <v>0</v>
      </c>
      <c r="F44" s="19">
        <v>650</v>
      </c>
      <c r="G44" s="175"/>
      <c r="H44" s="47" t="e">
        <f>VLOOKUP(C44,#REF!,5,FALSE)</f>
        <v>#REF!</v>
      </c>
      <c r="I44" s="48" t="e">
        <f t="shared" si="0"/>
        <v>#REF!</v>
      </c>
      <c r="K44" s="175">
        <v>11.023809523809399</v>
      </c>
      <c r="L44" s="184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06"/>
      <c r="C45" s="63">
        <v>124</v>
      </c>
      <c r="D45" s="17">
        <v>3715.28</v>
      </c>
      <c r="E45" s="18">
        <v>0</v>
      </c>
      <c r="F45" s="19">
        <v>600</v>
      </c>
      <c r="G45" s="175"/>
      <c r="H45" s="47" t="e">
        <f>VLOOKUP(C45,#REF!,5,FALSE)</f>
        <v>#REF!</v>
      </c>
      <c r="I45" s="48" t="e">
        <f t="shared" si="0"/>
        <v>#REF!</v>
      </c>
      <c r="K45" s="175">
        <v>11.2857142857141</v>
      </c>
      <c r="L45" s="184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06"/>
      <c r="C46" s="13">
        <v>21</v>
      </c>
      <c r="D46" s="14">
        <v>3752.7</v>
      </c>
      <c r="E46" s="15">
        <v>0</v>
      </c>
      <c r="F46" s="16">
        <v>450</v>
      </c>
      <c r="G46" s="175"/>
      <c r="H46" s="47" t="e">
        <f>VLOOKUP(C46,#REF!,5,FALSE)</f>
        <v>#REF!</v>
      </c>
      <c r="I46" s="48" t="e">
        <f t="shared" si="0"/>
        <v>#REF!</v>
      </c>
      <c r="K46" s="175">
        <v>11.547619047618801</v>
      </c>
      <c r="L46" s="184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06"/>
      <c r="C47" s="13">
        <v>22</v>
      </c>
      <c r="D47" s="14">
        <v>3757.9</v>
      </c>
      <c r="E47" s="15">
        <v>0</v>
      </c>
      <c r="F47" s="16">
        <v>350</v>
      </c>
      <c r="G47" s="175"/>
      <c r="H47" s="47" t="e">
        <f>VLOOKUP(C47,#REF!,5,FALSE)</f>
        <v>#REF!</v>
      </c>
      <c r="I47" s="48" t="e">
        <f t="shared" si="0"/>
        <v>#REF!</v>
      </c>
      <c r="K47" s="175">
        <v>11.809523809523601</v>
      </c>
      <c r="L47" s="184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06"/>
      <c r="C48" s="13">
        <v>23</v>
      </c>
      <c r="D48" s="14">
        <v>3804.1</v>
      </c>
      <c r="E48" s="15">
        <v>0</v>
      </c>
      <c r="F48" s="16">
        <v>250</v>
      </c>
      <c r="G48" s="175"/>
      <c r="H48" s="47" t="e">
        <f>VLOOKUP(C48,#REF!,5,FALSE)</f>
        <v>#REF!</v>
      </c>
      <c r="I48" s="48" t="e">
        <f t="shared" si="0"/>
        <v>#REF!</v>
      </c>
      <c r="K48" s="175">
        <v>12.071428571428299</v>
      </c>
      <c r="L48" s="184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07"/>
      <c r="C49" s="74">
        <v>193</v>
      </c>
      <c r="D49" s="75">
        <v>3799.3</v>
      </c>
      <c r="E49" s="76">
        <v>0</v>
      </c>
      <c r="F49" s="77">
        <v>150</v>
      </c>
      <c r="G49" s="177"/>
      <c r="H49" s="50" t="e">
        <f>VLOOKUP(C49,#REF!,5,FALSE)</f>
        <v>#REF!</v>
      </c>
      <c r="I49" s="85" t="e">
        <f t="shared" si="0"/>
        <v>#REF!</v>
      </c>
      <c r="K49" s="177">
        <v>12.333333333333</v>
      </c>
      <c r="L49" s="189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06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6"/>
      <c r="H50" s="44" t="e">
        <f>VLOOKUP(C50,#REF!,5,FALSE)</f>
        <v>#REF!</v>
      </c>
      <c r="I50" s="45" t="e">
        <f t="shared" si="0"/>
        <v>#REF!</v>
      </c>
    </row>
    <row r="51" spans="1:13" ht="12.75" customHeight="1" x14ac:dyDescent="0.2">
      <c r="A51" s="1"/>
      <c r="B51" s="306"/>
      <c r="C51" s="81">
        <v>600</v>
      </c>
      <c r="D51" s="82">
        <v>-762.5</v>
      </c>
      <c r="E51" s="83">
        <v>0</v>
      </c>
      <c r="F51" s="84">
        <v>-111.2</v>
      </c>
      <c r="G51" s="183"/>
      <c r="H51" s="47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06"/>
      <c r="C52" s="21">
        <v>601</v>
      </c>
      <c r="D52" s="22">
        <v>-729.72</v>
      </c>
      <c r="E52" s="23">
        <v>0</v>
      </c>
      <c r="F52" s="24">
        <v>-115</v>
      </c>
      <c r="G52" s="175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06"/>
      <c r="C53" s="21">
        <v>602</v>
      </c>
      <c r="D53" s="22">
        <v>-697</v>
      </c>
      <c r="E53" s="23">
        <v>0</v>
      </c>
      <c r="F53" s="24">
        <v>-118.78</v>
      </c>
      <c r="G53" s="175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06"/>
      <c r="C54" s="21">
        <v>603</v>
      </c>
      <c r="D54" s="22">
        <v>-600</v>
      </c>
      <c r="E54" s="23">
        <v>0</v>
      </c>
      <c r="F54" s="24">
        <v>-130</v>
      </c>
      <c r="G54" s="175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06"/>
      <c r="C55" s="21">
        <v>604</v>
      </c>
      <c r="D55" s="22">
        <v>-400</v>
      </c>
      <c r="E55" s="23">
        <v>0</v>
      </c>
      <c r="F55" s="24">
        <v>-153.125</v>
      </c>
      <c r="G55" s="175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06"/>
      <c r="C56" s="21">
        <v>605</v>
      </c>
      <c r="D56" s="22">
        <v>-200</v>
      </c>
      <c r="E56" s="23">
        <v>0</v>
      </c>
      <c r="F56" s="24">
        <v>-165.55</v>
      </c>
      <c r="G56" s="175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06"/>
      <c r="C57" s="21">
        <v>606</v>
      </c>
      <c r="D57" s="22">
        <v>0</v>
      </c>
      <c r="E57" s="23">
        <v>0</v>
      </c>
      <c r="F57" s="24">
        <v>-170.72499999999999</v>
      </c>
      <c r="G57" s="175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06"/>
      <c r="C58" s="21">
        <v>607</v>
      </c>
      <c r="D58" s="22">
        <v>200</v>
      </c>
      <c r="E58" s="23">
        <v>0</v>
      </c>
      <c r="F58" s="24">
        <v>-170.47499999999999</v>
      </c>
      <c r="G58" s="175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06"/>
      <c r="C59" s="21">
        <v>608</v>
      </c>
      <c r="D59" s="22">
        <v>580</v>
      </c>
      <c r="E59" s="23">
        <v>0</v>
      </c>
      <c r="F59" s="24">
        <v>211.4</v>
      </c>
      <c r="G59" s="175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06"/>
      <c r="C60" s="21">
        <v>609</v>
      </c>
      <c r="D60" s="22">
        <v>900</v>
      </c>
      <c r="E60" s="23">
        <v>0</v>
      </c>
      <c r="F60" s="24">
        <v>154.80000000000001</v>
      </c>
      <c r="G60" s="175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06"/>
      <c r="C61" s="21">
        <v>610</v>
      </c>
      <c r="D61" s="22">
        <v>1100</v>
      </c>
      <c r="E61" s="23">
        <v>0</v>
      </c>
      <c r="F61" s="24">
        <v>109.15</v>
      </c>
      <c r="G61" s="175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06"/>
      <c r="C62" s="21">
        <v>611</v>
      </c>
      <c r="D62" s="22">
        <v>1500</v>
      </c>
      <c r="E62" s="23">
        <v>0</v>
      </c>
      <c r="F62" s="24">
        <v>85.27</v>
      </c>
      <c r="G62" s="175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06"/>
      <c r="C63" s="21">
        <v>612</v>
      </c>
      <c r="D63" s="22">
        <v>1700</v>
      </c>
      <c r="E63" s="23">
        <v>0</v>
      </c>
      <c r="F63" s="24">
        <v>76.430000000000007</v>
      </c>
      <c r="G63" s="175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06"/>
      <c r="C64" s="21">
        <v>613</v>
      </c>
      <c r="D64" s="22">
        <v>1900</v>
      </c>
      <c r="E64" s="23">
        <v>0</v>
      </c>
      <c r="F64" s="24">
        <v>67</v>
      </c>
      <c r="G64" s="175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06"/>
      <c r="C65" s="21">
        <v>614</v>
      </c>
      <c r="D65" s="22">
        <v>2500</v>
      </c>
      <c r="E65" s="23">
        <v>0</v>
      </c>
      <c r="F65" s="24">
        <v>-82.77</v>
      </c>
      <c r="G65" s="175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06"/>
      <c r="C66" s="21">
        <v>615</v>
      </c>
      <c r="D66" s="22">
        <v>2700</v>
      </c>
      <c r="E66" s="23">
        <v>0</v>
      </c>
      <c r="F66" s="24">
        <v>-123.43</v>
      </c>
      <c r="G66" s="175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06"/>
      <c r="C67" s="21">
        <v>616</v>
      </c>
      <c r="D67" s="22">
        <v>2900</v>
      </c>
      <c r="E67" s="23">
        <v>0</v>
      </c>
      <c r="F67" s="24">
        <v>-118.44</v>
      </c>
      <c r="G67" s="175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06"/>
      <c r="C68" s="21">
        <v>617</v>
      </c>
      <c r="D68" s="22">
        <v>3100</v>
      </c>
      <c r="E68" s="23">
        <v>0</v>
      </c>
      <c r="F68" s="24">
        <v>-104.17</v>
      </c>
      <c r="G68" s="175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06"/>
      <c r="C69" s="21">
        <v>618</v>
      </c>
      <c r="D69" s="22">
        <v>3300</v>
      </c>
      <c r="E69" s="23">
        <v>0</v>
      </c>
      <c r="F69" s="24">
        <v>-89.08</v>
      </c>
      <c r="G69" s="175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06"/>
      <c r="C70" s="21">
        <v>619</v>
      </c>
      <c r="D70" s="22">
        <v>3500</v>
      </c>
      <c r="E70" s="23">
        <v>0</v>
      </c>
      <c r="F70" s="24">
        <v>-68.5</v>
      </c>
      <c r="G70" s="175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07"/>
      <c r="C71" s="25">
        <v>620</v>
      </c>
      <c r="D71" s="26">
        <v>3700</v>
      </c>
      <c r="E71" s="27">
        <v>0</v>
      </c>
      <c r="F71" s="28">
        <v>-31.07</v>
      </c>
      <c r="G71" s="187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0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83"/>
      <c r="H72" s="79" t="e">
        <f>VLOOKUP(C72,#REF!,5,FALSE)</f>
        <v>#REF!</v>
      </c>
      <c r="I72" s="80" t="e">
        <f t="shared" ref="I72:I135" si="3">G72-H72</f>
        <v>#REF!</v>
      </c>
    </row>
    <row r="73" spans="1:9" ht="14" x14ac:dyDescent="0.2">
      <c r="A73" s="1"/>
      <c r="B73" s="310"/>
      <c r="C73" s="21">
        <v>25</v>
      </c>
      <c r="D73" s="22">
        <v>-758.35</v>
      </c>
      <c r="E73" s="23">
        <v>-400</v>
      </c>
      <c r="F73" s="24">
        <v>150</v>
      </c>
      <c r="G73" s="175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10"/>
      <c r="C74" s="21">
        <v>26</v>
      </c>
      <c r="D74" s="22">
        <v>-671.63</v>
      </c>
      <c r="E74" s="23">
        <v>-600</v>
      </c>
      <c r="F74" s="24">
        <v>150</v>
      </c>
      <c r="G74" s="175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10"/>
      <c r="C75" s="21">
        <v>202</v>
      </c>
      <c r="D75" s="22">
        <v>-592</v>
      </c>
      <c r="E75" s="23">
        <v>-730.5</v>
      </c>
      <c r="F75" s="24">
        <v>150</v>
      </c>
      <c r="G75" s="175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10"/>
      <c r="C76" s="21">
        <v>27</v>
      </c>
      <c r="D76" s="22">
        <v>-526.25</v>
      </c>
      <c r="E76" s="23">
        <v>-800</v>
      </c>
      <c r="F76" s="24">
        <v>150</v>
      </c>
      <c r="G76" s="175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10"/>
      <c r="C77" s="21">
        <v>196</v>
      </c>
      <c r="D77" s="22">
        <v>-453</v>
      </c>
      <c r="E77" s="23">
        <v>-843.4</v>
      </c>
      <c r="F77" s="24">
        <v>150</v>
      </c>
      <c r="G77" s="175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10"/>
      <c r="C78" s="21">
        <v>203</v>
      </c>
      <c r="D78" s="22">
        <v>-394</v>
      </c>
      <c r="E78" s="23">
        <v>-859.9</v>
      </c>
      <c r="F78" s="24">
        <v>150</v>
      </c>
      <c r="G78" s="175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10"/>
      <c r="C79" s="21">
        <v>197</v>
      </c>
      <c r="D79" s="22">
        <v>375</v>
      </c>
      <c r="E79" s="23">
        <v>-887.8</v>
      </c>
      <c r="F79" s="24">
        <v>150</v>
      </c>
      <c r="G79" s="175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10"/>
      <c r="C80" s="21">
        <v>28</v>
      </c>
      <c r="D80" s="22">
        <v>500</v>
      </c>
      <c r="E80" s="23">
        <v>-880.55</v>
      </c>
      <c r="F80" s="24">
        <v>150</v>
      </c>
      <c r="G80" s="175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10"/>
      <c r="C81" s="21">
        <v>29</v>
      </c>
      <c r="D81" s="22">
        <v>700</v>
      </c>
      <c r="E81" s="23">
        <v>-883.25</v>
      </c>
      <c r="F81" s="24">
        <v>150</v>
      </c>
      <c r="G81" s="175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10"/>
      <c r="C82" s="21">
        <v>30</v>
      </c>
      <c r="D82" s="22">
        <v>900</v>
      </c>
      <c r="E82" s="23">
        <v>-889.2</v>
      </c>
      <c r="F82" s="24">
        <v>150</v>
      </c>
      <c r="G82" s="175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10"/>
      <c r="C83" s="21">
        <v>31</v>
      </c>
      <c r="D83" s="22">
        <v>1100</v>
      </c>
      <c r="E83" s="23">
        <v>-893.23</v>
      </c>
      <c r="F83" s="24">
        <v>150</v>
      </c>
      <c r="G83" s="175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10"/>
      <c r="C84" s="21">
        <v>32</v>
      </c>
      <c r="D84" s="22">
        <v>1300</v>
      </c>
      <c r="E84" s="23">
        <v>-895.28</v>
      </c>
      <c r="F84" s="24">
        <v>150</v>
      </c>
      <c r="G84" s="175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10"/>
      <c r="C85" s="21">
        <v>33</v>
      </c>
      <c r="D85" s="22">
        <v>1500</v>
      </c>
      <c r="E85" s="23">
        <v>-895.4</v>
      </c>
      <c r="F85" s="24">
        <v>150</v>
      </c>
      <c r="G85" s="175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10"/>
      <c r="C86" s="21">
        <v>34</v>
      </c>
      <c r="D86" s="22">
        <v>1700</v>
      </c>
      <c r="E86" s="23">
        <v>-893.55</v>
      </c>
      <c r="F86" s="24">
        <v>150</v>
      </c>
      <c r="G86" s="175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10"/>
      <c r="C87" s="21">
        <v>35</v>
      </c>
      <c r="D87" s="22">
        <v>1900</v>
      </c>
      <c r="E87" s="23">
        <v>-889.7</v>
      </c>
      <c r="F87" s="24">
        <v>150</v>
      </c>
      <c r="G87" s="175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10"/>
      <c r="C88" s="21">
        <v>36</v>
      </c>
      <c r="D88" s="22">
        <v>2100</v>
      </c>
      <c r="E88" s="23">
        <v>-883.78</v>
      </c>
      <c r="F88" s="24">
        <v>150</v>
      </c>
      <c r="G88" s="175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10"/>
      <c r="C89" s="21">
        <v>37</v>
      </c>
      <c r="D89" s="22">
        <v>2300</v>
      </c>
      <c r="E89" s="23">
        <v>-883.98</v>
      </c>
      <c r="F89" s="24">
        <v>150</v>
      </c>
      <c r="G89" s="175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10"/>
      <c r="C90" s="21">
        <v>204</v>
      </c>
      <c r="D90" s="22">
        <v>2400</v>
      </c>
      <c r="E90" s="23">
        <v>-888.9</v>
      </c>
      <c r="F90" s="24">
        <v>150</v>
      </c>
      <c r="G90" s="175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10"/>
      <c r="C91" s="21">
        <v>205</v>
      </c>
      <c r="D91" s="22">
        <v>3208</v>
      </c>
      <c r="E91" s="23">
        <v>-855.5</v>
      </c>
      <c r="F91" s="24">
        <v>150</v>
      </c>
      <c r="G91" s="175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10"/>
      <c r="C92" s="21">
        <v>38</v>
      </c>
      <c r="D92" s="22">
        <v>3300</v>
      </c>
      <c r="E92" s="23">
        <v>-830.78</v>
      </c>
      <c r="F92" s="24">
        <v>150</v>
      </c>
      <c r="G92" s="175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10"/>
      <c r="C93" s="21">
        <v>39</v>
      </c>
      <c r="D93" s="22">
        <v>3500</v>
      </c>
      <c r="E93" s="23">
        <v>-777.73</v>
      </c>
      <c r="F93" s="24">
        <v>150</v>
      </c>
      <c r="G93" s="175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10"/>
      <c r="C94" s="21">
        <v>198</v>
      </c>
      <c r="D94" s="22">
        <v>3588</v>
      </c>
      <c r="E94" s="23">
        <v>-748</v>
      </c>
      <c r="F94" s="24">
        <v>150</v>
      </c>
      <c r="G94" s="175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10"/>
      <c r="C95" s="21">
        <v>40</v>
      </c>
      <c r="D95" s="22">
        <v>3656.8</v>
      </c>
      <c r="E95" s="23">
        <v>-700</v>
      </c>
      <c r="F95" s="24">
        <v>150</v>
      </c>
      <c r="G95" s="175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10"/>
      <c r="C96" s="21">
        <v>41</v>
      </c>
      <c r="D96" s="22">
        <v>3712.5</v>
      </c>
      <c r="E96" s="23">
        <v>-600</v>
      </c>
      <c r="F96" s="24">
        <v>150</v>
      </c>
      <c r="G96" s="175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10"/>
      <c r="C97" s="21">
        <v>42</v>
      </c>
      <c r="D97" s="22">
        <v>3765.4</v>
      </c>
      <c r="E97" s="23">
        <v>-400</v>
      </c>
      <c r="F97" s="24">
        <v>150</v>
      </c>
      <c r="G97" s="175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11"/>
      <c r="C98" s="25">
        <v>43</v>
      </c>
      <c r="D98" s="26">
        <v>3791.3</v>
      </c>
      <c r="E98" s="27">
        <v>-200</v>
      </c>
      <c r="F98" s="28">
        <v>150</v>
      </c>
      <c r="G98" s="188"/>
      <c r="H98" s="110" t="e">
        <f>VLOOKUP(C98,#REF!,5,FALSE)</f>
        <v>#REF!</v>
      </c>
      <c r="I98" s="111" t="e">
        <f t="shared" si="3"/>
        <v>#REF!</v>
      </c>
    </row>
    <row r="99" spans="1:9" ht="14" x14ac:dyDescent="0.2">
      <c r="A99" s="1"/>
      <c r="B99" s="31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6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13"/>
      <c r="C100" s="21">
        <v>567</v>
      </c>
      <c r="D100" s="22">
        <v>-339.45</v>
      </c>
      <c r="E100" s="23">
        <v>-600</v>
      </c>
      <c r="F100" s="24">
        <v>30.23</v>
      </c>
      <c r="G100" s="175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13"/>
      <c r="C101" s="21">
        <v>568</v>
      </c>
      <c r="D101" s="22">
        <v>-318.19</v>
      </c>
      <c r="E101" s="23">
        <v>-600</v>
      </c>
      <c r="F101" s="24">
        <v>173.58</v>
      </c>
      <c r="G101" s="175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13"/>
      <c r="C102" s="21">
        <v>569</v>
      </c>
      <c r="D102" s="22">
        <v>-245.15</v>
      </c>
      <c r="E102" s="23">
        <v>-600</v>
      </c>
      <c r="F102" s="24">
        <v>298.08</v>
      </c>
      <c r="G102" s="175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13"/>
      <c r="C103" s="21">
        <v>570</v>
      </c>
      <c r="D103" s="22">
        <v>-127.79</v>
      </c>
      <c r="E103" s="23">
        <v>-600</v>
      </c>
      <c r="F103" s="24">
        <v>381.66</v>
      </c>
      <c r="G103" s="175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13"/>
      <c r="C104" s="21">
        <v>571</v>
      </c>
      <c r="D104" s="22">
        <v>13.6</v>
      </c>
      <c r="E104" s="23">
        <v>-600</v>
      </c>
      <c r="F104" s="24">
        <v>409.76</v>
      </c>
      <c r="G104" s="175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13"/>
      <c r="C105" s="21">
        <v>572</v>
      </c>
      <c r="D105" s="22">
        <v>154.19</v>
      </c>
      <c r="E105" s="23">
        <v>-600</v>
      </c>
      <c r="F105" s="24">
        <v>378.11</v>
      </c>
      <c r="G105" s="175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13"/>
      <c r="C106" s="21">
        <v>573</v>
      </c>
      <c r="D106" s="22">
        <v>270.12</v>
      </c>
      <c r="E106" s="23">
        <v>-600</v>
      </c>
      <c r="F106" s="24">
        <v>291.95</v>
      </c>
      <c r="G106" s="175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13"/>
      <c r="C107" s="21">
        <v>574</v>
      </c>
      <c r="D107" s="22">
        <v>351.02</v>
      </c>
      <c r="E107" s="23">
        <v>-600</v>
      </c>
      <c r="F107" s="24">
        <v>171.73</v>
      </c>
      <c r="G107" s="175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13"/>
      <c r="C108" s="21">
        <v>575</v>
      </c>
      <c r="D108" s="22">
        <v>379.08</v>
      </c>
      <c r="E108" s="23">
        <v>-600</v>
      </c>
      <c r="F108" s="24">
        <v>30.12</v>
      </c>
      <c r="G108" s="175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14"/>
      <c r="C109" s="25">
        <v>556</v>
      </c>
      <c r="D109" s="26">
        <v>384.79</v>
      </c>
      <c r="E109" s="27">
        <v>-600</v>
      </c>
      <c r="F109" s="28">
        <v>-115</v>
      </c>
      <c r="G109" s="187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1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83"/>
      <c r="H110" s="79" t="e">
        <f>VLOOKUP(C110,#REF!,5,FALSE)</f>
        <v>#REF!</v>
      </c>
      <c r="I110" s="80" t="e">
        <f t="shared" si="3"/>
        <v>#REF!</v>
      </c>
    </row>
    <row r="111" spans="1:9" ht="14" x14ac:dyDescent="0.2">
      <c r="A111" s="1"/>
      <c r="B111" s="313"/>
      <c r="C111" s="21">
        <v>558</v>
      </c>
      <c r="D111" s="22">
        <v>-377.67</v>
      </c>
      <c r="E111" s="23">
        <v>-750</v>
      </c>
      <c r="F111" s="24">
        <v>43.15</v>
      </c>
      <c r="G111" s="175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13"/>
      <c r="C112" s="21">
        <v>559</v>
      </c>
      <c r="D112" s="22">
        <v>-356.53</v>
      </c>
      <c r="E112" s="23">
        <v>-750</v>
      </c>
      <c r="F112" s="24">
        <v>199</v>
      </c>
      <c r="G112" s="175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13"/>
      <c r="C113" s="21">
        <v>560</v>
      </c>
      <c r="D113" s="22">
        <v>-272.73</v>
      </c>
      <c r="E113" s="23">
        <v>-750</v>
      </c>
      <c r="F113" s="24">
        <v>331.81</v>
      </c>
      <c r="G113" s="175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13"/>
      <c r="C114" s="21">
        <v>561</v>
      </c>
      <c r="D114" s="22">
        <v>-143.05000000000001</v>
      </c>
      <c r="E114" s="23">
        <v>-750</v>
      </c>
      <c r="F114" s="24">
        <v>420.67</v>
      </c>
      <c r="G114" s="175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13"/>
      <c r="C115" s="21">
        <v>562</v>
      </c>
      <c r="D115" s="22">
        <v>10.68</v>
      </c>
      <c r="E115" s="23">
        <v>-750</v>
      </c>
      <c r="F115" s="24">
        <v>452.54</v>
      </c>
      <c r="G115" s="175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13"/>
      <c r="C116" s="21">
        <v>563</v>
      </c>
      <c r="D116" s="22">
        <v>164.46</v>
      </c>
      <c r="E116" s="23">
        <v>-750</v>
      </c>
      <c r="F116" s="24">
        <v>420.88</v>
      </c>
      <c r="G116" s="175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13"/>
      <c r="C117" s="21">
        <v>564</v>
      </c>
      <c r="D117" s="22">
        <v>293.38</v>
      </c>
      <c r="E117" s="23">
        <v>-750</v>
      </c>
      <c r="F117" s="24">
        <v>330.82</v>
      </c>
      <c r="G117" s="175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13"/>
      <c r="C118" s="21">
        <v>565</v>
      </c>
      <c r="D118" s="22">
        <v>378.34</v>
      </c>
      <c r="E118" s="23">
        <v>-750</v>
      </c>
      <c r="F118" s="24">
        <v>198.6</v>
      </c>
      <c r="G118" s="175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13"/>
      <c r="C119" s="21">
        <v>566</v>
      </c>
      <c r="D119" s="22">
        <v>401.96</v>
      </c>
      <c r="E119" s="23">
        <v>-750</v>
      </c>
      <c r="F119" s="24">
        <v>43.11</v>
      </c>
      <c r="G119" s="175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14"/>
      <c r="C120" s="25">
        <v>557</v>
      </c>
      <c r="D120" s="26">
        <v>406</v>
      </c>
      <c r="E120" s="27">
        <v>-750</v>
      </c>
      <c r="F120" s="28">
        <v>-115</v>
      </c>
      <c r="G120" s="188"/>
      <c r="H120" s="110" t="e">
        <f>VLOOKUP(C120,#REF!,5,FALSE)</f>
        <v>#REF!</v>
      </c>
      <c r="I120" s="111" t="e">
        <f t="shared" si="3"/>
        <v>#REF!</v>
      </c>
    </row>
    <row r="121" spans="1:9" ht="14" x14ac:dyDescent="0.2">
      <c r="A121" s="1"/>
      <c r="B121" s="315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6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16"/>
      <c r="C122" s="21">
        <v>553</v>
      </c>
      <c r="D122" s="22">
        <v>0</v>
      </c>
      <c r="E122" s="23">
        <v>-473.4</v>
      </c>
      <c r="F122" s="24">
        <v>-155</v>
      </c>
      <c r="G122" s="175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16"/>
      <c r="C123" s="21">
        <v>554</v>
      </c>
      <c r="D123" s="22">
        <v>130</v>
      </c>
      <c r="E123" s="23">
        <v>-467.81</v>
      </c>
      <c r="F123" s="24">
        <v>-155</v>
      </c>
      <c r="G123" s="175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17"/>
      <c r="C124" s="25">
        <v>555</v>
      </c>
      <c r="D124" s="26">
        <v>334.9</v>
      </c>
      <c r="E124" s="27">
        <v>-506.09</v>
      </c>
      <c r="F124" s="28">
        <v>-115</v>
      </c>
      <c r="G124" s="187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0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83"/>
      <c r="H125" s="79" t="e">
        <f>VLOOKUP(C125,#REF!,5,FALSE)</f>
        <v>#REF!</v>
      </c>
      <c r="I125" s="80" t="e">
        <f t="shared" si="3"/>
        <v>#REF!</v>
      </c>
    </row>
    <row r="126" spans="1:9" ht="14" x14ac:dyDescent="0.2">
      <c r="A126" s="1"/>
      <c r="B126" s="310"/>
      <c r="C126" s="21">
        <v>220</v>
      </c>
      <c r="D126" s="22">
        <v>874.3</v>
      </c>
      <c r="E126" s="23">
        <v>-701.5</v>
      </c>
      <c r="F126" s="24">
        <v>775</v>
      </c>
      <c r="G126" s="175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10"/>
      <c r="C127" s="21">
        <v>223</v>
      </c>
      <c r="D127" s="22">
        <v>1018.3</v>
      </c>
      <c r="E127" s="23">
        <v>-648.70000000000005</v>
      </c>
      <c r="F127" s="24">
        <v>875</v>
      </c>
      <c r="G127" s="175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10"/>
      <c r="C128" s="21">
        <v>221</v>
      </c>
      <c r="D128" s="22">
        <v>1034.3</v>
      </c>
      <c r="E128" s="23">
        <v>-664.5</v>
      </c>
      <c r="F128" s="24">
        <v>875</v>
      </c>
      <c r="G128" s="175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10"/>
      <c r="C129" s="21">
        <v>224</v>
      </c>
      <c r="D129" s="22">
        <v>1060</v>
      </c>
      <c r="E129" s="23">
        <v>-675.8</v>
      </c>
      <c r="F129" s="24">
        <v>875</v>
      </c>
      <c r="G129" s="175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10"/>
      <c r="C130" s="21">
        <v>44</v>
      </c>
      <c r="D130" s="22">
        <v>1100</v>
      </c>
      <c r="E130" s="23">
        <v>-681.75</v>
      </c>
      <c r="F130" s="24">
        <v>875</v>
      </c>
      <c r="G130" s="175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10"/>
      <c r="C131" s="21">
        <v>222</v>
      </c>
      <c r="D131" s="22">
        <v>1219</v>
      </c>
      <c r="E131" s="23">
        <v>-617</v>
      </c>
      <c r="F131" s="24">
        <v>975</v>
      </c>
      <c r="G131" s="175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11"/>
      <c r="C132" s="25">
        <v>45</v>
      </c>
      <c r="D132" s="26">
        <v>1300</v>
      </c>
      <c r="E132" s="27">
        <v>-630.23</v>
      </c>
      <c r="F132" s="28">
        <v>975</v>
      </c>
      <c r="G132" s="188"/>
      <c r="H132" s="110" t="e">
        <f>VLOOKUP(C132,#REF!,5,FALSE)</f>
        <v>#REF!</v>
      </c>
      <c r="I132" s="111" t="e">
        <f t="shared" si="3"/>
        <v>#REF!</v>
      </c>
    </row>
    <row r="133" spans="1:9" ht="14" x14ac:dyDescent="0.2">
      <c r="A133" s="1"/>
      <c r="B133" s="30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6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10"/>
      <c r="C134" s="21">
        <v>39</v>
      </c>
      <c r="D134" s="22">
        <v>3500</v>
      </c>
      <c r="E134" s="23">
        <v>-777.73</v>
      </c>
      <c r="F134" s="24">
        <v>150</v>
      </c>
      <c r="G134" s="175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10"/>
      <c r="C135" s="21">
        <v>198</v>
      </c>
      <c r="D135" s="22">
        <v>3588</v>
      </c>
      <c r="E135" s="23">
        <v>-748</v>
      </c>
      <c r="F135" s="24">
        <v>150</v>
      </c>
      <c r="G135" s="175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10"/>
      <c r="C136" s="21">
        <v>40</v>
      </c>
      <c r="D136" s="22">
        <v>3656.8</v>
      </c>
      <c r="E136" s="23">
        <v>-700</v>
      </c>
      <c r="F136" s="24">
        <v>150</v>
      </c>
      <c r="G136" s="175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10"/>
      <c r="C137" s="21">
        <v>42</v>
      </c>
      <c r="D137" s="22">
        <v>3765.4</v>
      </c>
      <c r="E137" s="23">
        <v>-400</v>
      </c>
      <c r="F137" s="24">
        <v>150</v>
      </c>
      <c r="G137" s="175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10"/>
      <c r="C138" s="21">
        <v>207</v>
      </c>
      <c r="D138" s="22">
        <v>3765</v>
      </c>
      <c r="E138" s="23">
        <v>400</v>
      </c>
      <c r="F138" s="24">
        <v>150</v>
      </c>
      <c r="G138" s="175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10"/>
      <c r="C139" s="21">
        <v>201</v>
      </c>
      <c r="D139" s="22">
        <v>3656.8</v>
      </c>
      <c r="E139" s="23">
        <v>700</v>
      </c>
      <c r="F139" s="24">
        <v>150</v>
      </c>
      <c r="G139" s="175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10"/>
      <c r="C140" s="21">
        <v>206</v>
      </c>
      <c r="D140" s="22">
        <v>3588</v>
      </c>
      <c r="E140" s="23">
        <v>748</v>
      </c>
      <c r="F140" s="24">
        <v>150</v>
      </c>
      <c r="G140" s="175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10"/>
      <c r="C141" s="21">
        <v>200</v>
      </c>
      <c r="D141" s="22">
        <v>3500</v>
      </c>
      <c r="E141" s="23">
        <v>777.7</v>
      </c>
      <c r="F141" s="24">
        <v>150</v>
      </c>
      <c r="G141" s="175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11"/>
      <c r="C142" s="25">
        <v>199</v>
      </c>
      <c r="D142" s="26">
        <v>3300</v>
      </c>
      <c r="E142" s="27">
        <v>830.8</v>
      </c>
      <c r="F142" s="28">
        <v>150</v>
      </c>
      <c r="G142" s="187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1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83"/>
      <c r="H143" s="79" t="e">
        <f>VLOOKUP(C143,#REF!,5,FALSE)</f>
        <v>#REF!</v>
      </c>
      <c r="I143" s="80" t="e">
        <f t="shared" si="4"/>
        <v>#REF!</v>
      </c>
    </row>
    <row r="144" spans="1:9" ht="14" x14ac:dyDescent="0.2">
      <c r="A144" s="1"/>
      <c r="B144" s="313"/>
      <c r="C144" s="21">
        <v>226</v>
      </c>
      <c r="D144" s="22">
        <v>3425</v>
      </c>
      <c r="E144" s="23">
        <v>-762.3</v>
      </c>
      <c r="F144" s="24">
        <v>500</v>
      </c>
      <c r="G144" s="175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13"/>
      <c r="C145" s="21">
        <v>227</v>
      </c>
      <c r="D145" s="22">
        <v>3525</v>
      </c>
      <c r="E145" s="23">
        <v>-743.3</v>
      </c>
      <c r="F145" s="24">
        <v>500</v>
      </c>
      <c r="G145" s="175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13"/>
      <c r="C146" s="21">
        <v>228</v>
      </c>
      <c r="D146" s="22">
        <v>3599.5</v>
      </c>
      <c r="E146" s="23">
        <v>-690</v>
      </c>
      <c r="F146" s="24">
        <v>500</v>
      </c>
      <c r="G146" s="175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13"/>
      <c r="C147" s="21">
        <v>229</v>
      </c>
      <c r="D147" s="22">
        <v>3646.2</v>
      </c>
      <c r="E147" s="23">
        <v>-600</v>
      </c>
      <c r="F147" s="24">
        <v>500</v>
      </c>
      <c r="G147" s="175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13"/>
      <c r="C148" s="21">
        <v>234</v>
      </c>
      <c r="D148" s="22">
        <v>3646.2</v>
      </c>
      <c r="E148" s="23">
        <v>600</v>
      </c>
      <c r="F148" s="24">
        <v>500</v>
      </c>
      <c r="G148" s="175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13"/>
      <c r="C149" s="21">
        <v>233</v>
      </c>
      <c r="D149" s="22">
        <v>3599.5</v>
      </c>
      <c r="E149" s="23">
        <v>690</v>
      </c>
      <c r="F149" s="24">
        <v>500</v>
      </c>
      <c r="G149" s="175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13"/>
      <c r="C150" s="21">
        <v>232</v>
      </c>
      <c r="D150" s="22">
        <v>3525</v>
      </c>
      <c r="E150" s="23">
        <v>743.3</v>
      </c>
      <c r="F150" s="24">
        <v>500</v>
      </c>
      <c r="G150" s="175"/>
      <c r="H150" s="47" t="e">
        <f>VLOOKUP(C150,#REF!,5,FALSE)</f>
        <v>#REF!</v>
      </c>
      <c r="I150" s="48"/>
    </row>
    <row r="151" spans="1:9" ht="14" x14ac:dyDescent="0.2">
      <c r="A151" s="1"/>
      <c r="B151" s="313"/>
      <c r="C151" s="21">
        <v>231</v>
      </c>
      <c r="D151" s="22">
        <v>3425</v>
      </c>
      <c r="E151" s="23">
        <v>762.3</v>
      </c>
      <c r="F151" s="24">
        <v>500</v>
      </c>
      <c r="G151" s="175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14"/>
      <c r="C152" s="25">
        <v>230</v>
      </c>
      <c r="D152" s="26">
        <v>3300</v>
      </c>
      <c r="E152" s="27">
        <v>782.4</v>
      </c>
      <c r="F152" s="28">
        <v>500</v>
      </c>
      <c r="G152" s="188"/>
      <c r="H152" s="110" t="e">
        <f>VLOOKUP(C152,#REF!,5,FALSE)</f>
        <v>#REF!</v>
      </c>
      <c r="I152" s="111" t="e">
        <f t="shared" si="4"/>
        <v>#REF!</v>
      </c>
    </row>
    <row r="153" spans="1:9" ht="14" x14ac:dyDescent="0.2">
      <c r="A153" s="1"/>
      <c r="B153" s="318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6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19"/>
      <c r="C154" s="65">
        <v>263</v>
      </c>
      <c r="D154" s="23">
        <v>2831.7</v>
      </c>
      <c r="E154" s="23">
        <v>-643.29999999999995</v>
      </c>
      <c r="F154" s="24">
        <v>875</v>
      </c>
      <c r="G154" s="175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19"/>
      <c r="C155" s="65">
        <v>133</v>
      </c>
      <c r="D155" s="32">
        <v>2619.5</v>
      </c>
      <c r="E155" s="32">
        <v>-600</v>
      </c>
      <c r="F155" s="33">
        <v>975</v>
      </c>
      <c r="G155" s="175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19"/>
      <c r="C156" s="65">
        <v>272</v>
      </c>
      <c r="D156" s="23">
        <v>2619.5</v>
      </c>
      <c r="E156" s="23">
        <v>600</v>
      </c>
      <c r="F156" s="24">
        <v>975</v>
      </c>
      <c r="G156" s="175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19"/>
      <c r="C157" s="65">
        <v>271</v>
      </c>
      <c r="D157" s="23">
        <v>2831.7</v>
      </c>
      <c r="E157" s="23">
        <v>643.29999999999995</v>
      </c>
      <c r="F157" s="24">
        <v>875</v>
      </c>
      <c r="G157" s="175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20"/>
      <c r="C158" s="66">
        <v>270</v>
      </c>
      <c r="D158" s="27">
        <v>3008.4</v>
      </c>
      <c r="E158" s="27">
        <v>677.2</v>
      </c>
      <c r="F158" s="28">
        <v>775</v>
      </c>
      <c r="G158" s="187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1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3"/>
      <c r="H159" s="79" t="e">
        <f>VLOOKUP(C159,#REF!,5,FALSE)</f>
        <v>#REF!</v>
      </c>
      <c r="I159" s="80" t="e">
        <f t="shared" si="4"/>
        <v>#REF!</v>
      </c>
    </row>
    <row r="160" spans="1:9" ht="14" x14ac:dyDescent="0.2">
      <c r="A160" s="1"/>
      <c r="B160" s="313"/>
      <c r="C160" s="63">
        <v>133</v>
      </c>
      <c r="D160" s="34">
        <v>2619.5</v>
      </c>
      <c r="E160" s="32">
        <v>-600</v>
      </c>
      <c r="F160" s="33">
        <v>975</v>
      </c>
      <c r="G160" s="175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13"/>
      <c r="C161" s="63">
        <v>266</v>
      </c>
      <c r="D161" s="22">
        <v>2664.2</v>
      </c>
      <c r="E161" s="23">
        <v>-576</v>
      </c>
      <c r="F161" s="24">
        <v>975</v>
      </c>
      <c r="G161" s="175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13"/>
      <c r="C162" s="63">
        <v>134</v>
      </c>
      <c r="D162" s="34">
        <v>2778.4</v>
      </c>
      <c r="E162" s="32">
        <v>-600</v>
      </c>
      <c r="F162" s="33">
        <v>925</v>
      </c>
      <c r="G162" s="175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13"/>
      <c r="C163" s="63">
        <v>262</v>
      </c>
      <c r="D163" s="22">
        <v>2753.8</v>
      </c>
      <c r="E163" s="23">
        <v>-656.6</v>
      </c>
      <c r="F163" s="24">
        <v>875</v>
      </c>
      <c r="G163" s="175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13"/>
      <c r="C164" s="63">
        <v>263</v>
      </c>
      <c r="D164" s="22">
        <v>2831.7</v>
      </c>
      <c r="E164" s="23">
        <v>-643.29999999999995</v>
      </c>
      <c r="F164" s="24">
        <v>875</v>
      </c>
      <c r="G164" s="175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13"/>
      <c r="C165" s="63">
        <v>264</v>
      </c>
      <c r="D165" s="22">
        <v>2872.8</v>
      </c>
      <c r="E165" s="23">
        <v>-625.70000000000005</v>
      </c>
      <c r="F165" s="24">
        <v>875</v>
      </c>
      <c r="G165" s="175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13"/>
      <c r="C166" s="63">
        <v>259</v>
      </c>
      <c r="D166" s="22">
        <v>2930.6</v>
      </c>
      <c r="E166" s="23">
        <v>-689.8</v>
      </c>
      <c r="F166" s="24">
        <v>775</v>
      </c>
      <c r="G166" s="175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13"/>
      <c r="C167" s="63">
        <v>260</v>
      </c>
      <c r="D167" s="22">
        <v>3008.4</v>
      </c>
      <c r="E167" s="23">
        <v>-677.2</v>
      </c>
      <c r="F167" s="24">
        <v>775</v>
      </c>
      <c r="G167" s="175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13"/>
      <c r="C168" s="63">
        <v>261</v>
      </c>
      <c r="D168" s="22">
        <v>3085.5</v>
      </c>
      <c r="E168" s="23">
        <v>-643.1</v>
      </c>
      <c r="F168" s="24">
        <v>775</v>
      </c>
      <c r="G168" s="175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13"/>
      <c r="C169" s="63">
        <v>269</v>
      </c>
      <c r="D169" s="22">
        <v>2667.9</v>
      </c>
      <c r="E169" s="23">
        <v>-529.1</v>
      </c>
      <c r="F169" s="24">
        <v>975</v>
      </c>
      <c r="G169" s="175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13"/>
      <c r="C170" s="63">
        <v>268</v>
      </c>
      <c r="D170" s="22">
        <v>2897.9</v>
      </c>
      <c r="E170" s="23">
        <v>-565.20000000000005</v>
      </c>
      <c r="F170" s="24">
        <v>875</v>
      </c>
      <c r="G170" s="175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14"/>
      <c r="C171" s="68">
        <v>267</v>
      </c>
      <c r="D171" s="26">
        <v>3099.9</v>
      </c>
      <c r="E171" s="27">
        <v>-588.4</v>
      </c>
      <c r="F171" s="28">
        <v>775</v>
      </c>
      <c r="G171" s="188"/>
      <c r="H171" s="110" t="e">
        <f>VLOOKUP(C171,#REF!,5,FALSE)</f>
        <v>#REF!</v>
      </c>
      <c r="I171" s="111" t="e">
        <f t="shared" si="4"/>
        <v>#REF!</v>
      </c>
    </row>
    <row r="172" spans="1:9" ht="14" x14ac:dyDescent="0.2">
      <c r="A172" s="1"/>
      <c r="B172" s="31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6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13"/>
      <c r="C173" s="21">
        <v>622</v>
      </c>
      <c r="D173" s="22">
        <v>750</v>
      </c>
      <c r="E173" s="23">
        <v>-328.45</v>
      </c>
      <c r="F173" s="24">
        <v>-120</v>
      </c>
      <c r="G173" s="175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13"/>
      <c r="C174" s="21">
        <v>623</v>
      </c>
      <c r="D174" s="22">
        <v>1100</v>
      </c>
      <c r="E174" s="23">
        <v>-360</v>
      </c>
      <c r="F174" s="24">
        <v>-155.66</v>
      </c>
      <c r="G174" s="175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13"/>
      <c r="C175" s="21">
        <v>624</v>
      </c>
      <c r="D175" s="22">
        <v>1500</v>
      </c>
      <c r="E175" s="23">
        <v>-360</v>
      </c>
      <c r="F175" s="24">
        <v>-150.12</v>
      </c>
      <c r="G175" s="175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13"/>
      <c r="C176" s="21">
        <v>625</v>
      </c>
      <c r="D176" s="22">
        <v>400</v>
      </c>
      <c r="E176" s="23">
        <v>-550</v>
      </c>
      <c r="F176" s="24">
        <v>-159.6</v>
      </c>
      <c r="G176" s="175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13"/>
      <c r="C177" s="21">
        <v>626</v>
      </c>
      <c r="D177" s="22">
        <v>500</v>
      </c>
      <c r="E177" s="23">
        <v>-700</v>
      </c>
      <c r="F177" s="24">
        <v>-159.69999999999999</v>
      </c>
      <c r="G177" s="175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13"/>
      <c r="C178" s="21">
        <v>627</v>
      </c>
      <c r="D178" s="22">
        <v>540</v>
      </c>
      <c r="E178" s="23">
        <v>-590</v>
      </c>
      <c r="F178" s="24">
        <v>-164.6</v>
      </c>
      <c r="G178" s="175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13"/>
      <c r="C179" s="21">
        <v>628</v>
      </c>
      <c r="D179" s="22">
        <v>750</v>
      </c>
      <c r="E179" s="23">
        <v>-590</v>
      </c>
      <c r="F179" s="24">
        <v>-160.05000000000001</v>
      </c>
      <c r="G179" s="175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13"/>
      <c r="C180" s="21">
        <v>629</v>
      </c>
      <c r="D180" s="22">
        <v>1100</v>
      </c>
      <c r="E180" s="23">
        <v>-590</v>
      </c>
      <c r="F180" s="24">
        <v>-155.66</v>
      </c>
      <c r="G180" s="175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13"/>
      <c r="C181" s="21">
        <v>630</v>
      </c>
      <c r="D181" s="22">
        <v>1500</v>
      </c>
      <c r="E181" s="23">
        <v>-590</v>
      </c>
      <c r="F181" s="24">
        <v>-150.12</v>
      </c>
      <c r="G181" s="175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13"/>
      <c r="C182" s="21">
        <v>631</v>
      </c>
      <c r="D182" s="22">
        <v>2403.6999999999998</v>
      </c>
      <c r="E182" s="23">
        <v>-740</v>
      </c>
      <c r="F182" s="24">
        <v>-97.1</v>
      </c>
      <c r="G182" s="175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13"/>
      <c r="C183" s="21">
        <v>632</v>
      </c>
      <c r="D183" s="22">
        <v>2793.2</v>
      </c>
      <c r="E183" s="23">
        <v>-740</v>
      </c>
      <c r="F183" s="24">
        <v>461.5</v>
      </c>
      <c r="G183" s="175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14"/>
      <c r="C184" s="25">
        <v>633</v>
      </c>
      <c r="D184" s="26">
        <v>3172.9</v>
      </c>
      <c r="E184" s="27">
        <v>-740</v>
      </c>
      <c r="F184" s="28">
        <v>185.2</v>
      </c>
      <c r="G184" s="187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1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83"/>
      <c r="H185" s="79" t="e">
        <f>VLOOKUP(C185,#REF!,5,FALSE)</f>
        <v>#REF!</v>
      </c>
      <c r="I185" s="80" t="e">
        <f t="shared" si="4"/>
        <v>#REF!</v>
      </c>
    </row>
    <row r="186" spans="1:9" ht="14" x14ac:dyDescent="0.2">
      <c r="A186" s="1"/>
      <c r="B186" s="313"/>
      <c r="C186" s="21">
        <v>59</v>
      </c>
      <c r="D186" s="22">
        <v>589.20000000000005</v>
      </c>
      <c r="E186" s="23">
        <v>-400</v>
      </c>
      <c r="F186" s="24">
        <v>675</v>
      </c>
      <c r="G186" s="175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13"/>
      <c r="C187" s="21">
        <v>63</v>
      </c>
      <c r="D187" s="22">
        <v>661.1</v>
      </c>
      <c r="E187" s="23">
        <v>-600</v>
      </c>
      <c r="F187" s="24">
        <v>675</v>
      </c>
      <c r="G187" s="175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13"/>
      <c r="C188" s="21">
        <v>56</v>
      </c>
      <c r="D188" s="22">
        <v>718.28</v>
      </c>
      <c r="E188" s="23">
        <v>-200</v>
      </c>
      <c r="F188" s="24">
        <v>775</v>
      </c>
      <c r="G188" s="175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13"/>
      <c r="C189" s="21">
        <v>60</v>
      </c>
      <c r="D189" s="22">
        <v>754.38</v>
      </c>
      <c r="E189" s="23">
        <v>-400</v>
      </c>
      <c r="F189" s="24">
        <v>775</v>
      </c>
      <c r="G189" s="175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13"/>
      <c r="C190" s="21">
        <v>64</v>
      </c>
      <c r="D190" s="22">
        <v>827.65</v>
      </c>
      <c r="E190" s="23">
        <v>-600</v>
      </c>
      <c r="F190" s="24">
        <v>775</v>
      </c>
      <c r="G190" s="175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13"/>
      <c r="C191" s="21">
        <v>57</v>
      </c>
      <c r="D191" s="22">
        <v>895.8</v>
      </c>
      <c r="E191" s="23">
        <v>-200</v>
      </c>
      <c r="F191" s="24">
        <v>875</v>
      </c>
      <c r="G191" s="175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13"/>
      <c r="C192" s="21">
        <v>61</v>
      </c>
      <c r="D192" s="22">
        <v>932.43</v>
      </c>
      <c r="E192" s="23">
        <v>-400</v>
      </c>
      <c r="F192" s="24">
        <v>875</v>
      </c>
      <c r="G192" s="175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13"/>
      <c r="C193" s="21">
        <v>65</v>
      </c>
      <c r="D193" s="22">
        <v>1007.9</v>
      </c>
      <c r="E193" s="23">
        <v>-600</v>
      </c>
      <c r="F193" s="24">
        <v>875</v>
      </c>
      <c r="G193" s="175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13"/>
      <c r="C194" s="21">
        <v>58</v>
      </c>
      <c r="D194" s="22">
        <v>1095.9000000000001</v>
      </c>
      <c r="E194" s="23">
        <v>-200</v>
      </c>
      <c r="F194" s="24">
        <v>975</v>
      </c>
      <c r="G194" s="175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14"/>
      <c r="C195" s="25">
        <v>62</v>
      </c>
      <c r="D195" s="26">
        <v>1134.9000000000001</v>
      </c>
      <c r="E195" s="27">
        <v>-400</v>
      </c>
      <c r="F195" s="28">
        <v>975</v>
      </c>
      <c r="G195" s="188"/>
      <c r="H195" s="110" t="e">
        <f>VLOOKUP(C195,#REF!,5,FALSE)</f>
        <v>#REF!</v>
      </c>
      <c r="I195" s="111" t="e">
        <f t="shared" si="4"/>
        <v>#REF!</v>
      </c>
    </row>
    <row r="196" spans="1:9" ht="14" x14ac:dyDescent="0.2">
      <c r="A196" s="1"/>
      <c r="B196" s="30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6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10"/>
      <c r="C197" s="63">
        <v>125</v>
      </c>
      <c r="D197" s="34">
        <v>2803.68</v>
      </c>
      <c r="E197" s="32">
        <v>-200</v>
      </c>
      <c r="F197" s="33">
        <v>975</v>
      </c>
      <c r="G197" s="175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10"/>
      <c r="C198" s="63">
        <v>130</v>
      </c>
      <c r="D198" s="34">
        <v>2989.1</v>
      </c>
      <c r="E198" s="32">
        <v>-400</v>
      </c>
      <c r="F198" s="33">
        <v>875</v>
      </c>
      <c r="G198" s="175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10"/>
      <c r="C199" s="63">
        <v>126</v>
      </c>
      <c r="D199" s="34">
        <v>3042.9</v>
      </c>
      <c r="E199" s="32">
        <v>-200</v>
      </c>
      <c r="F199" s="33">
        <v>875</v>
      </c>
      <c r="G199" s="175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10"/>
      <c r="C200" s="63">
        <v>131</v>
      </c>
      <c r="D200" s="34">
        <v>3200.9</v>
      </c>
      <c r="E200" s="32">
        <v>-400</v>
      </c>
      <c r="F200" s="33">
        <v>775</v>
      </c>
      <c r="G200" s="175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10"/>
      <c r="C201" s="63">
        <v>127</v>
      </c>
      <c r="D201" s="34">
        <v>3251.25</v>
      </c>
      <c r="E201" s="32">
        <v>-200</v>
      </c>
      <c r="F201" s="33">
        <v>775</v>
      </c>
      <c r="G201" s="175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10"/>
      <c r="C202" s="63">
        <v>128</v>
      </c>
      <c r="D202" s="34">
        <v>3500</v>
      </c>
      <c r="E202" s="32">
        <v>-200</v>
      </c>
      <c r="F202" s="33">
        <v>731.48</v>
      </c>
      <c r="G202" s="175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11"/>
      <c r="C203" s="68">
        <v>132</v>
      </c>
      <c r="D203" s="38">
        <v>3500</v>
      </c>
      <c r="E203" s="39">
        <v>-400</v>
      </c>
      <c r="F203" s="40">
        <v>721.2</v>
      </c>
      <c r="G203" s="187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0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83"/>
      <c r="H204" s="79" t="e">
        <f>VLOOKUP(C204,#REF!,5,FALSE)</f>
        <v>#REF!</v>
      </c>
      <c r="I204" s="80" t="e">
        <f t="shared" si="5"/>
        <v>#REF!</v>
      </c>
    </row>
    <row r="205" spans="1:9" ht="14" x14ac:dyDescent="0.2">
      <c r="A205" s="1"/>
      <c r="B205" s="310"/>
      <c r="C205" s="21">
        <v>211</v>
      </c>
      <c r="D205" s="22">
        <v>1100</v>
      </c>
      <c r="E205" s="23">
        <v>-698.8</v>
      </c>
      <c r="F205" s="24">
        <v>830</v>
      </c>
      <c r="G205" s="175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10"/>
      <c r="C206" s="21">
        <v>212</v>
      </c>
      <c r="D206" s="22">
        <v>1200</v>
      </c>
      <c r="E206" s="23">
        <v>-676.7</v>
      </c>
      <c r="F206" s="24">
        <v>880</v>
      </c>
      <c r="G206" s="175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10"/>
      <c r="C207" s="21">
        <v>213</v>
      </c>
      <c r="D207" s="22">
        <v>1300</v>
      </c>
      <c r="E207" s="23">
        <v>-654.5</v>
      </c>
      <c r="F207" s="24">
        <v>925</v>
      </c>
      <c r="G207" s="175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10"/>
      <c r="C208" s="21">
        <v>214</v>
      </c>
      <c r="D208" s="22">
        <v>1400</v>
      </c>
      <c r="E208" s="23">
        <v>-641.79999999999995</v>
      </c>
      <c r="F208" s="24">
        <v>950</v>
      </c>
      <c r="G208" s="175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10"/>
      <c r="C209" s="21">
        <v>54</v>
      </c>
      <c r="D209" s="22">
        <v>1500</v>
      </c>
      <c r="E209" s="23">
        <v>-628.04999999999995</v>
      </c>
      <c r="F209" s="24">
        <v>975</v>
      </c>
      <c r="G209" s="175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10"/>
      <c r="C210" s="21">
        <v>209</v>
      </c>
      <c r="D210" s="22">
        <v>1020</v>
      </c>
      <c r="E210" s="23">
        <v>-741.1</v>
      </c>
      <c r="F210" s="24">
        <v>725</v>
      </c>
      <c r="G210" s="175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10"/>
      <c r="C211" s="21">
        <v>46</v>
      </c>
      <c r="D211" s="22">
        <v>1100</v>
      </c>
      <c r="E211" s="23">
        <v>-723.63</v>
      </c>
      <c r="F211" s="24">
        <v>775</v>
      </c>
      <c r="G211" s="175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10"/>
      <c r="C212" s="21">
        <v>215</v>
      </c>
      <c r="D212" s="22">
        <v>1200</v>
      </c>
      <c r="E212" s="23">
        <v>-706.5</v>
      </c>
      <c r="F212" s="24">
        <v>820</v>
      </c>
      <c r="G212" s="175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10"/>
      <c r="C213" s="21">
        <v>47</v>
      </c>
      <c r="D213" s="22">
        <v>1300</v>
      </c>
      <c r="E213" s="23">
        <v>-681.85</v>
      </c>
      <c r="F213" s="24">
        <v>875</v>
      </c>
      <c r="G213" s="175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10"/>
      <c r="C214" s="21">
        <v>217</v>
      </c>
      <c r="D214" s="22">
        <v>1400</v>
      </c>
      <c r="E214" s="23">
        <v>-681.2</v>
      </c>
      <c r="F214" s="24">
        <v>880</v>
      </c>
      <c r="G214" s="175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10"/>
      <c r="C215" s="21">
        <v>53</v>
      </c>
      <c r="D215" s="22">
        <v>1500</v>
      </c>
      <c r="E215" s="23">
        <v>-685.2</v>
      </c>
      <c r="F215" s="24">
        <v>875</v>
      </c>
      <c r="G215" s="175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10"/>
      <c r="C216" s="21">
        <v>216</v>
      </c>
      <c r="D216" s="22">
        <v>1200</v>
      </c>
      <c r="E216" s="23">
        <v>-724.4</v>
      </c>
      <c r="F216" s="24">
        <v>780</v>
      </c>
      <c r="G216" s="175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10"/>
      <c r="C217" s="21">
        <v>50</v>
      </c>
      <c r="D217" s="22">
        <v>1300</v>
      </c>
      <c r="E217" s="23">
        <v>-728.8</v>
      </c>
      <c r="F217" s="24">
        <v>775</v>
      </c>
      <c r="G217" s="175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10"/>
      <c r="C218" s="21">
        <v>218</v>
      </c>
      <c r="D218" s="22">
        <v>1400</v>
      </c>
      <c r="E218" s="23">
        <v>-728.5</v>
      </c>
      <c r="F218" s="24">
        <v>780</v>
      </c>
      <c r="G218" s="175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10"/>
      <c r="C219" s="21">
        <v>52</v>
      </c>
      <c r="D219" s="22">
        <v>1500</v>
      </c>
      <c r="E219" s="23">
        <v>-731.85</v>
      </c>
      <c r="F219" s="24">
        <v>775</v>
      </c>
      <c r="G219" s="175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10"/>
      <c r="C220" s="21">
        <v>208</v>
      </c>
      <c r="D220" s="22">
        <v>1020</v>
      </c>
      <c r="E220" s="23">
        <v>-759</v>
      </c>
      <c r="F220" s="24">
        <v>675</v>
      </c>
      <c r="G220" s="175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10"/>
      <c r="C221" s="21">
        <v>48</v>
      </c>
      <c r="D221" s="22">
        <v>1100</v>
      </c>
      <c r="E221" s="23">
        <v>-761.53</v>
      </c>
      <c r="F221" s="24">
        <v>675</v>
      </c>
      <c r="G221" s="175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10"/>
      <c r="C222" s="21">
        <v>49</v>
      </c>
      <c r="D222" s="22">
        <v>1300</v>
      </c>
      <c r="E222" s="23">
        <v>-766.35</v>
      </c>
      <c r="F222" s="24">
        <v>675</v>
      </c>
      <c r="G222" s="175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11"/>
      <c r="C223" s="25">
        <v>51</v>
      </c>
      <c r="D223" s="26">
        <v>1500</v>
      </c>
      <c r="E223" s="27">
        <v>-769.13</v>
      </c>
      <c r="F223" s="28">
        <v>675</v>
      </c>
      <c r="G223" s="187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3"/>
      <c r="D224" s="133"/>
      <c r="E224" s="133"/>
      <c r="F224" s="133"/>
      <c r="G224" s="1"/>
      <c r="H224" s="1"/>
      <c r="I224" s="1"/>
    </row>
    <row r="225" spans="1:9" ht="14" x14ac:dyDescent="0.2">
      <c r="A225" s="1"/>
      <c r="B225" s="41"/>
      <c r="C225" s="133"/>
      <c r="D225" s="133"/>
      <c r="E225" s="133"/>
      <c r="F225" s="133"/>
      <c r="G225" s="1"/>
      <c r="H225" s="1"/>
      <c r="I225" s="1"/>
    </row>
    <row r="226" spans="1:9" ht="14" x14ac:dyDescent="0.2">
      <c r="A226" s="1"/>
      <c r="B226" s="41"/>
      <c r="C226" s="133"/>
      <c r="D226" s="133"/>
      <c r="E226" s="133"/>
      <c r="F226" s="133"/>
      <c r="G226" s="1"/>
      <c r="H226" s="1"/>
      <c r="I226" s="1"/>
    </row>
    <row r="227" spans="1:9" ht="14" x14ac:dyDescent="0.2">
      <c r="B227" s="41"/>
      <c r="C227" s="133"/>
      <c r="D227" s="133"/>
      <c r="E227" s="133"/>
      <c r="F227" s="133"/>
    </row>
    <row r="228" spans="1:9" ht="14" x14ac:dyDescent="0.2">
      <c r="B228" s="41"/>
      <c r="C228" s="133"/>
      <c r="D228" s="133"/>
      <c r="E228" s="133"/>
      <c r="F228" s="133"/>
    </row>
    <row r="229" spans="1:9" ht="14" x14ac:dyDescent="0.2">
      <c r="B229" s="41"/>
      <c r="C229" s="133"/>
      <c r="D229" s="133"/>
      <c r="E229" s="133"/>
      <c r="F229" s="133"/>
    </row>
    <row r="230" spans="1:9" ht="14" x14ac:dyDescent="0.2">
      <c r="B230" s="41"/>
      <c r="C230" s="133"/>
      <c r="D230" s="133"/>
      <c r="E230" s="133"/>
      <c r="F230" s="133"/>
    </row>
    <row r="231" spans="1:9" ht="14" x14ac:dyDescent="0.2">
      <c r="B231" s="41"/>
      <c r="C231" s="133"/>
      <c r="D231" s="133"/>
      <c r="E231" s="133"/>
      <c r="F231" s="133"/>
    </row>
    <row r="232" spans="1:9" ht="14" x14ac:dyDescent="0.2">
      <c r="B232" s="41"/>
      <c r="C232" s="133"/>
      <c r="D232" s="133"/>
      <c r="E232" s="133"/>
      <c r="F232" s="133"/>
    </row>
    <row r="233" spans="1:9" ht="14" x14ac:dyDescent="0.2">
      <c r="B233" s="41"/>
      <c r="C233" s="133"/>
      <c r="D233" s="133"/>
      <c r="E233" s="133"/>
      <c r="F233" s="133"/>
    </row>
    <row r="234" spans="1:9" ht="14" x14ac:dyDescent="0.2">
      <c r="B234" s="41"/>
      <c r="C234" s="133"/>
      <c r="D234" s="133"/>
      <c r="E234" s="133"/>
      <c r="F234" s="133"/>
    </row>
    <row r="235" spans="1:9" ht="14" x14ac:dyDescent="0.2">
      <c r="B235" s="41"/>
      <c r="C235" s="133"/>
      <c r="D235" s="133"/>
      <c r="E235" s="133"/>
      <c r="F235" s="133"/>
    </row>
    <row r="236" spans="1:9" ht="14" x14ac:dyDescent="0.2">
      <c r="B236" s="41"/>
      <c r="C236" s="133"/>
      <c r="D236" s="133"/>
      <c r="E236" s="133"/>
      <c r="F236" s="133"/>
    </row>
    <row r="237" spans="1:9" ht="14" x14ac:dyDescent="0.2">
      <c r="B237" s="41"/>
      <c r="C237" s="133"/>
      <c r="D237" s="133"/>
      <c r="E237" s="133"/>
      <c r="F237" s="133"/>
    </row>
    <row r="238" spans="1:9" ht="14" x14ac:dyDescent="0.2">
      <c r="B238" s="41"/>
      <c r="C238" s="133"/>
      <c r="D238" s="133"/>
      <c r="E238" s="133"/>
      <c r="F238" s="133"/>
    </row>
    <row r="239" spans="1:9" ht="14" x14ac:dyDescent="0.2">
      <c r="B239" s="41"/>
      <c r="C239" s="133"/>
      <c r="D239" s="133"/>
      <c r="E239" s="133"/>
      <c r="F239" s="133"/>
    </row>
    <row r="240" spans="1:9" ht="14" x14ac:dyDescent="0.2">
      <c r="B240" s="41"/>
      <c r="C240" s="133"/>
      <c r="D240" s="133"/>
      <c r="E240" s="133"/>
      <c r="F240" s="133"/>
    </row>
    <row r="241" spans="2:6" ht="14" x14ac:dyDescent="0.2">
      <c r="B241" s="41"/>
      <c r="C241" s="133"/>
      <c r="D241" s="133"/>
      <c r="E241" s="133"/>
      <c r="F241" s="133"/>
    </row>
    <row r="242" spans="2:6" ht="14" x14ac:dyDescent="0.2">
      <c r="B242" s="41"/>
      <c r="C242" s="133"/>
      <c r="D242" s="133"/>
      <c r="E242" s="133"/>
      <c r="F242" s="133"/>
    </row>
    <row r="243" spans="2:6" ht="14" x14ac:dyDescent="0.2">
      <c r="B243" s="41"/>
      <c r="C243" s="133"/>
      <c r="D243" s="133"/>
      <c r="E243" s="133"/>
      <c r="F243" s="133"/>
    </row>
    <row r="244" spans="2:6" ht="14" x14ac:dyDescent="0.2">
      <c r="B244" s="41"/>
      <c r="C244" s="133"/>
      <c r="D244" s="133"/>
      <c r="E244" s="133"/>
      <c r="F244" s="133"/>
    </row>
    <row r="245" spans="2:6" ht="14" x14ac:dyDescent="0.2">
      <c r="B245" s="41"/>
      <c r="C245" s="133"/>
      <c r="D245" s="133"/>
      <c r="E245" s="133"/>
      <c r="F245" s="133"/>
    </row>
    <row r="246" spans="2:6" ht="14" x14ac:dyDescent="0.2">
      <c r="B246" s="41"/>
      <c r="C246" s="133"/>
      <c r="D246" s="133"/>
      <c r="E246" s="133"/>
      <c r="F246" s="133"/>
    </row>
    <row r="247" spans="2:6" ht="14" x14ac:dyDescent="0.2">
      <c r="B247" s="41"/>
      <c r="C247" s="133"/>
      <c r="D247" s="133"/>
      <c r="E247" s="133"/>
      <c r="F247" s="133"/>
    </row>
    <row r="248" spans="2:6" ht="14" x14ac:dyDescent="0.2">
      <c r="B248" s="41"/>
      <c r="C248" s="133"/>
      <c r="D248" s="133"/>
      <c r="E248" s="133"/>
      <c r="F248" s="133"/>
    </row>
    <row r="249" spans="2:6" ht="14" x14ac:dyDescent="0.2">
      <c r="B249" s="41"/>
      <c r="C249" s="133"/>
      <c r="D249" s="133"/>
      <c r="E249" s="133"/>
      <c r="F249" s="133"/>
    </row>
    <row r="250" spans="2:6" ht="14" x14ac:dyDescent="0.2">
      <c r="B250" s="41"/>
      <c r="C250" s="133"/>
      <c r="D250" s="133"/>
      <c r="E250" s="133"/>
      <c r="F250" s="133"/>
    </row>
    <row r="251" spans="2:6" ht="14" x14ac:dyDescent="0.2">
      <c r="B251" s="41"/>
      <c r="C251" s="133"/>
      <c r="D251" s="133"/>
      <c r="E251" s="133"/>
      <c r="F251" s="133"/>
    </row>
    <row r="252" spans="2:6" ht="14" x14ac:dyDescent="0.2">
      <c r="B252" s="41"/>
      <c r="C252" s="133"/>
      <c r="D252" s="133"/>
      <c r="E252" s="133"/>
      <c r="F252" s="133"/>
    </row>
    <row r="253" spans="2:6" ht="14" x14ac:dyDescent="0.2">
      <c r="B253" s="41"/>
      <c r="C253" s="133"/>
      <c r="D253" s="133"/>
      <c r="E253" s="133"/>
      <c r="F253" s="133"/>
    </row>
    <row r="254" spans="2:6" ht="14" x14ac:dyDescent="0.2">
      <c r="B254" s="41"/>
      <c r="C254" s="133"/>
      <c r="D254" s="133"/>
      <c r="E254" s="133"/>
      <c r="F254" s="133"/>
    </row>
    <row r="255" spans="2:6" ht="14" x14ac:dyDescent="0.2">
      <c r="B255" s="41"/>
      <c r="C255" s="133"/>
      <c r="D255" s="133"/>
      <c r="E255" s="133"/>
      <c r="F255" s="133"/>
    </row>
    <row r="256" spans="2:6" ht="14" x14ac:dyDescent="0.2">
      <c r="B256" s="41"/>
      <c r="C256" s="133"/>
      <c r="D256" s="133"/>
      <c r="E256" s="133"/>
      <c r="F256" s="133"/>
    </row>
    <row r="257" spans="2:6" ht="14" x14ac:dyDescent="0.2">
      <c r="B257" s="41"/>
      <c r="C257" s="133"/>
      <c r="D257" s="133"/>
      <c r="E257" s="133"/>
      <c r="F257" s="133"/>
    </row>
    <row r="258" spans="2:6" ht="14" x14ac:dyDescent="0.2">
      <c r="B258" s="41"/>
      <c r="C258" s="133"/>
      <c r="D258" s="133"/>
      <c r="E258" s="133"/>
      <c r="F258" s="133"/>
    </row>
    <row r="259" spans="2:6" ht="14" x14ac:dyDescent="0.2">
      <c r="B259" s="41"/>
      <c r="C259" s="133"/>
      <c r="D259" s="133"/>
      <c r="E259" s="133"/>
      <c r="F259" s="133"/>
    </row>
    <row r="260" spans="2:6" ht="14" x14ac:dyDescent="0.2">
      <c r="B260" s="41"/>
      <c r="C260" s="133"/>
      <c r="D260" s="133"/>
      <c r="E260" s="133"/>
      <c r="F260" s="133"/>
    </row>
    <row r="261" spans="2:6" ht="14" x14ac:dyDescent="0.2">
      <c r="B261" s="41"/>
      <c r="C261" s="133"/>
      <c r="D261" s="133"/>
      <c r="E261" s="133"/>
      <c r="F261" s="133"/>
    </row>
    <row r="262" spans="2:6" ht="14" x14ac:dyDescent="0.2">
      <c r="B262" s="41"/>
      <c r="C262" s="133"/>
      <c r="D262" s="133"/>
      <c r="E262" s="133"/>
      <c r="F262" s="133"/>
    </row>
    <row r="263" spans="2:6" ht="14" x14ac:dyDescent="0.2">
      <c r="B263" s="41"/>
      <c r="C263" s="133"/>
      <c r="D263" s="133"/>
      <c r="E263" s="133"/>
      <c r="F263" s="133"/>
    </row>
    <row r="264" spans="2:6" ht="14" x14ac:dyDescent="0.2">
      <c r="B264" s="41"/>
      <c r="C264" s="133"/>
      <c r="D264" s="133"/>
      <c r="E264" s="133"/>
      <c r="F264" s="133"/>
    </row>
    <row r="265" spans="2:6" ht="14" x14ac:dyDescent="0.2">
      <c r="B265" s="41"/>
      <c r="C265" s="133"/>
      <c r="D265" s="133"/>
      <c r="E265" s="133"/>
      <c r="F265" s="133"/>
    </row>
    <row r="266" spans="2:6" ht="14" x14ac:dyDescent="0.2">
      <c r="B266" s="41"/>
      <c r="C266" s="133"/>
      <c r="D266" s="133"/>
      <c r="E266" s="133"/>
      <c r="F266" s="133"/>
    </row>
    <row r="267" spans="2:6" ht="14" x14ac:dyDescent="0.2">
      <c r="B267" s="41"/>
      <c r="C267" s="133"/>
      <c r="D267" s="133"/>
      <c r="E267" s="133"/>
      <c r="F267" s="133"/>
    </row>
    <row r="268" spans="2:6" ht="14" x14ac:dyDescent="0.2">
      <c r="B268" s="41"/>
      <c r="C268" s="133"/>
      <c r="D268" s="133"/>
      <c r="E268" s="133"/>
      <c r="F268" s="133"/>
    </row>
    <row r="269" spans="2:6" ht="14" x14ac:dyDescent="0.2">
      <c r="B269" s="41"/>
      <c r="C269" s="133"/>
      <c r="D269" s="133"/>
      <c r="E269" s="133"/>
      <c r="F269" s="133"/>
    </row>
    <row r="270" spans="2:6" ht="14" x14ac:dyDescent="0.2">
      <c r="B270" s="41"/>
      <c r="C270" s="133"/>
      <c r="D270" s="133"/>
      <c r="E270" s="133"/>
      <c r="F270" s="133"/>
    </row>
    <row r="271" spans="2:6" ht="14" x14ac:dyDescent="0.2">
      <c r="B271" s="41"/>
      <c r="C271" s="133"/>
      <c r="D271" s="133"/>
      <c r="E271" s="133"/>
      <c r="F271" s="133"/>
    </row>
    <row r="272" spans="2:6" ht="14" x14ac:dyDescent="0.2">
      <c r="B272" s="41"/>
      <c r="C272" s="133"/>
      <c r="D272" s="133"/>
      <c r="E272" s="133"/>
      <c r="F272" s="133"/>
    </row>
    <row r="273" spans="2:6" ht="14" x14ac:dyDescent="0.2">
      <c r="B273" s="41"/>
      <c r="C273" s="133"/>
      <c r="D273" s="133"/>
      <c r="E273" s="133"/>
      <c r="F273" s="133"/>
    </row>
    <row r="274" spans="2:6" ht="14" x14ac:dyDescent="0.2">
      <c r="B274" s="41"/>
      <c r="C274" s="133"/>
      <c r="D274" s="133"/>
      <c r="E274" s="133"/>
      <c r="F274" s="133"/>
    </row>
    <row r="275" spans="2:6" ht="14" x14ac:dyDescent="0.2">
      <c r="B275" s="41"/>
      <c r="C275" s="133"/>
      <c r="D275" s="133"/>
      <c r="E275" s="133"/>
      <c r="F275" s="133"/>
    </row>
    <row r="276" spans="2:6" ht="14" x14ac:dyDescent="0.2">
      <c r="B276" s="41"/>
      <c r="C276" s="133"/>
      <c r="D276" s="133"/>
      <c r="E276" s="133"/>
      <c r="F276" s="133"/>
    </row>
    <row r="277" spans="2:6" ht="14" x14ac:dyDescent="0.2">
      <c r="B277" s="41"/>
      <c r="C277" s="133"/>
      <c r="D277" s="133"/>
      <c r="E277" s="133"/>
      <c r="F277" s="133"/>
    </row>
    <row r="278" spans="2:6" ht="14" x14ac:dyDescent="0.2">
      <c r="B278" s="41"/>
      <c r="C278" s="133"/>
      <c r="D278" s="133"/>
      <c r="E278" s="133"/>
      <c r="F278" s="133"/>
    </row>
    <row r="279" spans="2:6" ht="14" x14ac:dyDescent="0.2">
      <c r="B279" s="41"/>
      <c r="C279" s="133"/>
      <c r="D279" s="133"/>
      <c r="E279" s="133"/>
      <c r="F279" s="133"/>
    </row>
    <row r="280" spans="2:6" ht="14" x14ac:dyDescent="0.2">
      <c r="B280" s="41"/>
      <c r="C280" s="133"/>
      <c r="D280" s="133"/>
      <c r="E280" s="133"/>
      <c r="F280" s="133"/>
    </row>
    <row r="281" spans="2:6" ht="14" x14ac:dyDescent="0.2">
      <c r="B281" s="41"/>
      <c r="C281" s="133"/>
      <c r="D281" s="133"/>
      <c r="E281" s="133"/>
      <c r="F281" s="133"/>
    </row>
    <row r="282" spans="2:6" ht="14" x14ac:dyDescent="0.2">
      <c r="B282" s="41"/>
      <c r="C282" s="133"/>
      <c r="D282" s="133"/>
      <c r="E282" s="133"/>
      <c r="F282" s="133"/>
    </row>
    <row r="283" spans="2:6" ht="14" x14ac:dyDescent="0.2">
      <c r="B283" s="41"/>
      <c r="C283" s="133"/>
      <c r="D283" s="133"/>
      <c r="E283" s="133"/>
      <c r="F283" s="133"/>
    </row>
    <row r="284" spans="2:6" ht="14" x14ac:dyDescent="0.2">
      <c r="B284" s="41"/>
      <c r="C284" s="133"/>
      <c r="D284" s="133"/>
      <c r="E284" s="133"/>
      <c r="F284" s="133"/>
    </row>
    <row r="285" spans="2:6" ht="14" x14ac:dyDescent="0.2">
      <c r="B285" s="41"/>
      <c r="C285" s="133"/>
      <c r="D285" s="133"/>
      <c r="E285" s="133"/>
      <c r="F285" s="133"/>
    </row>
    <row r="286" spans="2:6" ht="14" x14ac:dyDescent="0.2">
      <c r="B286" s="41"/>
      <c r="C286" s="133"/>
      <c r="D286" s="133"/>
      <c r="E286" s="133"/>
      <c r="F286" s="133"/>
    </row>
    <row r="287" spans="2:6" ht="14" x14ac:dyDescent="0.2">
      <c r="B287" s="41"/>
      <c r="C287" s="133"/>
      <c r="D287" s="133"/>
      <c r="E287" s="133"/>
      <c r="F287" s="133"/>
    </row>
    <row r="288" spans="2:6" ht="14" x14ac:dyDescent="0.2">
      <c r="B288" s="41"/>
      <c r="C288" s="133"/>
      <c r="D288" s="133"/>
      <c r="E288" s="133"/>
      <c r="F288" s="133"/>
    </row>
    <row r="289" spans="2:6" ht="14" x14ac:dyDescent="0.2">
      <c r="B289" s="41"/>
      <c r="C289" s="133"/>
      <c r="D289" s="133"/>
      <c r="E289" s="133"/>
      <c r="F289" s="133"/>
    </row>
    <row r="290" spans="2:6" ht="14" x14ac:dyDescent="0.2">
      <c r="B290" s="41"/>
      <c r="C290" s="133"/>
      <c r="D290" s="133"/>
      <c r="E290" s="133"/>
      <c r="F290" s="133"/>
    </row>
    <row r="291" spans="2:6" ht="14" x14ac:dyDescent="0.2">
      <c r="B291" s="41"/>
      <c r="C291" s="133"/>
      <c r="D291" s="133"/>
      <c r="E291" s="133"/>
      <c r="F291" s="133"/>
    </row>
    <row r="292" spans="2:6" ht="14" x14ac:dyDescent="0.2">
      <c r="B292" s="41"/>
      <c r="C292" s="133"/>
      <c r="D292" s="133"/>
      <c r="E292" s="133"/>
      <c r="F292" s="133"/>
    </row>
    <row r="293" spans="2:6" ht="14" x14ac:dyDescent="0.2">
      <c r="B293" s="41"/>
      <c r="C293" s="133"/>
      <c r="D293" s="133"/>
      <c r="E293" s="133"/>
      <c r="F293" s="133"/>
    </row>
    <row r="294" spans="2:6" ht="14" x14ac:dyDescent="0.2">
      <c r="B294" s="41"/>
      <c r="C294" s="133"/>
      <c r="D294" s="133"/>
      <c r="E294" s="133"/>
      <c r="F294" s="133"/>
    </row>
    <row r="295" spans="2:6" ht="14" x14ac:dyDescent="0.2">
      <c r="B295" s="41"/>
      <c r="C295" s="133"/>
      <c r="D295" s="133"/>
      <c r="E295" s="133"/>
      <c r="F295" s="133"/>
    </row>
    <row r="296" spans="2:6" ht="14" x14ac:dyDescent="0.2">
      <c r="B296" s="41"/>
      <c r="C296" s="133"/>
      <c r="D296" s="133"/>
      <c r="E296" s="133"/>
      <c r="F296" s="133"/>
    </row>
    <row r="297" spans="2:6" ht="14" x14ac:dyDescent="0.2">
      <c r="B297" s="41"/>
      <c r="C297" s="133"/>
      <c r="D297" s="133"/>
      <c r="E297" s="133"/>
      <c r="F297" s="133"/>
    </row>
    <row r="298" spans="2:6" ht="14" x14ac:dyDescent="0.2">
      <c r="B298" s="41"/>
      <c r="C298" s="133"/>
      <c r="D298" s="133"/>
      <c r="E298" s="133"/>
      <c r="F298" s="133"/>
    </row>
    <row r="299" spans="2:6" ht="14" x14ac:dyDescent="0.2">
      <c r="B299" s="41"/>
      <c r="C299" s="133"/>
      <c r="D299" s="133"/>
      <c r="E299" s="133"/>
      <c r="F299" s="133"/>
    </row>
    <row r="300" spans="2:6" ht="14" x14ac:dyDescent="0.2">
      <c r="B300" s="41"/>
      <c r="C300" s="133"/>
      <c r="D300" s="133"/>
      <c r="E300" s="133"/>
      <c r="F300" s="133"/>
    </row>
    <row r="301" spans="2:6" ht="14" x14ac:dyDescent="0.2">
      <c r="B301" s="41"/>
      <c r="C301" s="133"/>
      <c r="D301" s="133"/>
      <c r="E301" s="133"/>
      <c r="F301" s="133"/>
    </row>
    <row r="302" spans="2:6" ht="14" x14ac:dyDescent="0.2">
      <c r="B302" s="41"/>
      <c r="C302" s="133"/>
      <c r="D302" s="133"/>
      <c r="E302" s="133"/>
      <c r="F302" s="133"/>
    </row>
    <row r="303" spans="2:6" ht="14" x14ac:dyDescent="0.2">
      <c r="B303" s="41"/>
      <c r="C303" s="133"/>
      <c r="D303" s="133"/>
      <c r="E303" s="133"/>
      <c r="F303" s="133"/>
    </row>
    <row r="304" spans="2:6" ht="14" x14ac:dyDescent="0.2">
      <c r="B304" s="41"/>
      <c r="C304" s="133"/>
      <c r="D304" s="133"/>
      <c r="E304" s="133"/>
      <c r="F304" s="133"/>
    </row>
    <row r="305" spans="2:6" ht="14" x14ac:dyDescent="0.2">
      <c r="B305" s="41"/>
      <c r="C305" s="133"/>
      <c r="D305" s="133"/>
      <c r="E305" s="133"/>
      <c r="F305" s="133"/>
    </row>
    <row r="306" spans="2:6" ht="14" x14ac:dyDescent="0.2">
      <c r="B306" s="41"/>
      <c r="C306" s="133"/>
      <c r="D306" s="133"/>
      <c r="E306" s="133"/>
      <c r="F306" s="133"/>
    </row>
    <row r="307" spans="2:6" ht="14" x14ac:dyDescent="0.2">
      <c r="B307" s="41"/>
      <c r="C307" s="133"/>
      <c r="D307" s="133"/>
      <c r="E307" s="133"/>
      <c r="F307" s="133"/>
    </row>
    <row r="308" spans="2:6" ht="14" x14ac:dyDescent="0.2">
      <c r="B308" s="41"/>
      <c r="C308" s="133"/>
      <c r="D308" s="133"/>
      <c r="E308" s="133"/>
      <c r="F308" s="133"/>
    </row>
    <row r="309" spans="2:6" ht="14" x14ac:dyDescent="0.2">
      <c r="B309" s="41"/>
      <c r="C309" s="133"/>
      <c r="D309" s="133"/>
      <c r="E309" s="133"/>
      <c r="F309" s="133"/>
    </row>
    <row r="310" spans="2:6" ht="14" x14ac:dyDescent="0.2">
      <c r="B310" s="41"/>
      <c r="C310" s="133"/>
      <c r="D310" s="133"/>
      <c r="E310" s="133"/>
      <c r="F310" s="133"/>
    </row>
    <row r="311" spans="2:6" ht="14" x14ac:dyDescent="0.2">
      <c r="B311" s="41"/>
      <c r="C311" s="133"/>
      <c r="D311" s="133"/>
      <c r="E311" s="133"/>
      <c r="F311" s="133"/>
    </row>
    <row r="312" spans="2:6" ht="14" x14ac:dyDescent="0.2">
      <c r="B312" s="41"/>
      <c r="C312" s="133"/>
      <c r="D312" s="133"/>
      <c r="E312" s="133"/>
      <c r="F312" s="133"/>
    </row>
    <row r="313" spans="2:6" ht="14" x14ac:dyDescent="0.2">
      <c r="B313" s="41"/>
      <c r="C313" s="133"/>
      <c r="D313" s="133"/>
      <c r="E313" s="133"/>
      <c r="F313" s="133"/>
    </row>
    <row r="314" spans="2:6" ht="14" x14ac:dyDescent="0.2">
      <c r="B314" s="41"/>
      <c r="C314" s="133"/>
      <c r="D314" s="133"/>
      <c r="E314" s="133"/>
      <c r="F314" s="133"/>
    </row>
    <row r="315" spans="2:6" ht="14" x14ac:dyDescent="0.2">
      <c r="B315" s="41"/>
      <c r="C315" s="133"/>
      <c r="D315" s="133"/>
      <c r="E315" s="133"/>
      <c r="F315" s="133"/>
    </row>
    <row r="316" spans="2:6" ht="14" x14ac:dyDescent="0.2">
      <c r="B316" s="41"/>
      <c r="C316" s="133"/>
      <c r="D316" s="133"/>
      <c r="E316" s="133"/>
      <c r="F316" s="133"/>
    </row>
    <row r="317" spans="2:6" ht="14" x14ac:dyDescent="0.2">
      <c r="B317" s="41"/>
      <c r="C317" s="133"/>
      <c r="D317" s="133"/>
      <c r="E317" s="133"/>
      <c r="F317" s="133"/>
    </row>
    <row r="318" spans="2:6" ht="14" x14ac:dyDescent="0.2">
      <c r="B318" s="41"/>
      <c r="C318" s="133"/>
      <c r="D318" s="133"/>
      <c r="E318" s="133"/>
      <c r="F318" s="133"/>
    </row>
    <row r="319" spans="2:6" ht="14" x14ac:dyDescent="0.2">
      <c r="B319" s="41"/>
      <c r="C319" s="133"/>
      <c r="D319" s="133"/>
      <c r="E319" s="133"/>
      <c r="F319" s="133"/>
    </row>
    <row r="320" spans="2:6" ht="14" x14ac:dyDescent="0.2">
      <c r="B320" s="41"/>
      <c r="C320" s="133"/>
      <c r="D320" s="133"/>
      <c r="E320" s="133"/>
      <c r="F320" s="133"/>
    </row>
    <row r="321" spans="2:6" ht="14" x14ac:dyDescent="0.2">
      <c r="B321" s="41"/>
      <c r="C321" s="133"/>
      <c r="D321" s="133"/>
      <c r="E321" s="133"/>
      <c r="F321" s="133"/>
    </row>
    <row r="322" spans="2:6" ht="14" x14ac:dyDescent="0.2">
      <c r="B322" s="41"/>
      <c r="C322" s="133"/>
      <c r="D322" s="133"/>
      <c r="E322" s="133"/>
      <c r="F322" s="133"/>
    </row>
    <row r="323" spans="2:6" ht="14" x14ac:dyDescent="0.2">
      <c r="B323" s="41"/>
      <c r="C323" s="133"/>
      <c r="D323" s="133"/>
      <c r="E323" s="133"/>
      <c r="F323" s="133"/>
    </row>
    <row r="324" spans="2:6" ht="14" x14ac:dyDescent="0.2">
      <c r="B324" s="41"/>
      <c r="C324" s="133"/>
      <c r="D324" s="133"/>
      <c r="E324" s="133"/>
      <c r="F324" s="133"/>
    </row>
    <row r="325" spans="2:6" ht="14" x14ac:dyDescent="0.2">
      <c r="B325" s="41"/>
      <c r="C325" s="133"/>
      <c r="D325" s="133"/>
      <c r="E325" s="133"/>
      <c r="F325" s="133"/>
    </row>
    <row r="326" spans="2:6" ht="14" x14ac:dyDescent="0.2">
      <c r="B326" s="41"/>
      <c r="C326" s="133"/>
      <c r="D326" s="133"/>
      <c r="E326" s="133"/>
      <c r="F326" s="133"/>
    </row>
    <row r="327" spans="2:6" ht="14" x14ac:dyDescent="0.2">
      <c r="B327" s="41"/>
      <c r="C327" s="133"/>
      <c r="D327" s="133"/>
      <c r="E327" s="133"/>
      <c r="F327" s="133"/>
    </row>
    <row r="328" spans="2:6" ht="14" x14ac:dyDescent="0.2">
      <c r="B328" s="41"/>
      <c r="C328" s="133"/>
      <c r="D328" s="133"/>
      <c r="E328" s="133"/>
      <c r="F328" s="133"/>
    </row>
    <row r="329" spans="2:6" ht="14" x14ac:dyDescent="0.2">
      <c r="B329" s="41"/>
      <c r="C329" s="133"/>
      <c r="D329" s="133"/>
      <c r="E329" s="133"/>
      <c r="F329" s="133"/>
    </row>
    <row r="330" spans="2:6" ht="14" x14ac:dyDescent="0.2">
      <c r="B330" s="41"/>
      <c r="C330" s="133"/>
      <c r="D330" s="133"/>
      <c r="E330" s="133"/>
      <c r="F330" s="133"/>
    </row>
    <row r="331" spans="2:6" ht="14" x14ac:dyDescent="0.2">
      <c r="B331" s="41"/>
      <c r="C331" s="133"/>
      <c r="D331" s="133"/>
      <c r="E331" s="133"/>
      <c r="F331" s="133"/>
    </row>
    <row r="332" spans="2:6" ht="14" x14ac:dyDescent="0.2">
      <c r="B332" s="41"/>
      <c r="C332" s="133"/>
      <c r="D332" s="133"/>
      <c r="E332" s="133"/>
      <c r="F332" s="133"/>
    </row>
    <row r="333" spans="2:6" ht="14" x14ac:dyDescent="0.2">
      <c r="B333" s="41"/>
      <c r="C333" s="133"/>
      <c r="D333" s="133"/>
      <c r="E333" s="133"/>
      <c r="F333" s="133"/>
    </row>
    <row r="334" spans="2:6" ht="14" x14ac:dyDescent="0.2">
      <c r="B334" s="41"/>
      <c r="C334" s="133"/>
      <c r="D334" s="133"/>
      <c r="E334" s="133"/>
      <c r="F334" s="133"/>
    </row>
    <row r="335" spans="2:6" ht="14" x14ac:dyDescent="0.2">
      <c r="B335" s="41"/>
      <c r="C335" s="133"/>
      <c r="D335" s="133"/>
      <c r="E335" s="133"/>
      <c r="F335" s="133"/>
    </row>
    <row r="336" spans="2:6" ht="14" x14ac:dyDescent="0.2">
      <c r="B336" s="41"/>
      <c r="C336" s="133"/>
      <c r="D336" s="133"/>
      <c r="E336" s="133"/>
      <c r="F336" s="133"/>
    </row>
    <row r="337" spans="2:6" ht="14" x14ac:dyDescent="0.2">
      <c r="B337" s="41"/>
      <c r="C337" s="133"/>
      <c r="D337" s="133"/>
      <c r="E337" s="133"/>
      <c r="F337" s="133"/>
    </row>
    <row r="338" spans="2:6" ht="14" x14ac:dyDescent="0.2">
      <c r="B338" s="41"/>
      <c r="C338" s="133"/>
      <c r="D338" s="133"/>
      <c r="E338" s="133"/>
      <c r="F338" s="133"/>
    </row>
    <row r="339" spans="2:6" ht="14" x14ac:dyDescent="0.2">
      <c r="B339" s="41"/>
      <c r="C339" s="133"/>
      <c r="D339" s="133"/>
      <c r="E339" s="133"/>
      <c r="F339" s="133"/>
    </row>
    <row r="340" spans="2:6" ht="14" x14ac:dyDescent="0.2">
      <c r="B340" s="41"/>
      <c r="C340" s="133"/>
      <c r="D340" s="133"/>
      <c r="E340" s="133"/>
      <c r="F340" s="133"/>
    </row>
    <row r="341" spans="2:6" ht="14" x14ac:dyDescent="0.2">
      <c r="B341" s="41"/>
      <c r="C341" s="133"/>
      <c r="D341" s="133"/>
      <c r="E341" s="133"/>
      <c r="F341" s="133"/>
    </row>
    <row r="342" spans="2:6" ht="14" x14ac:dyDescent="0.2">
      <c r="B342" s="41"/>
      <c r="C342" s="133"/>
      <c r="D342" s="133"/>
      <c r="E342" s="133"/>
      <c r="F342" s="133"/>
    </row>
    <row r="343" spans="2:6" ht="14" x14ac:dyDescent="0.2">
      <c r="B343" s="41"/>
      <c r="C343" s="133"/>
      <c r="D343" s="133"/>
      <c r="E343" s="133"/>
      <c r="F343" s="133"/>
    </row>
    <row r="344" spans="2:6" ht="14" x14ac:dyDescent="0.2">
      <c r="B344" s="41"/>
      <c r="C344" s="133"/>
      <c r="D344" s="133"/>
      <c r="E344" s="133"/>
      <c r="F344" s="133"/>
    </row>
    <row r="345" spans="2:6" ht="14" x14ac:dyDescent="0.2">
      <c r="B345" s="41"/>
      <c r="C345" s="133"/>
      <c r="D345" s="133"/>
      <c r="E345" s="133"/>
      <c r="F345" s="133"/>
    </row>
    <row r="346" spans="2:6" ht="14" x14ac:dyDescent="0.2">
      <c r="B346" s="41"/>
      <c r="C346" s="133"/>
      <c r="D346" s="133"/>
      <c r="E346" s="133"/>
      <c r="F346" s="133"/>
    </row>
    <row r="347" spans="2:6" ht="14" x14ac:dyDescent="0.2">
      <c r="B347" s="41"/>
      <c r="C347" s="133"/>
      <c r="D347" s="133"/>
      <c r="E347" s="133"/>
      <c r="F347" s="133"/>
    </row>
    <row r="348" spans="2:6" ht="14" x14ac:dyDescent="0.2">
      <c r="B348" s="41"/>
      <c r="C348" s="133"/>
      <c r="D348" s="133"/>
      <c r="E348" s="133"/>
      <c r="F348" s="133"/>
    </row>
    <row r="349" spans="2:6" ht="14" x14ac:dyDescent="0.2">
      <c r="B349" s="41"/>
      <c r="C349" s="133"/>
      <c r="D349" s="133"/>
      <c r="E349" s="133"/>
      <c r="F349" s="133"/>
    </row>
    <row r="350" spans="2:6" ht="14" x14ac:dyDescent="0.2">
      <c r="B350" s="41"/>
      <c r="C350" s="133"/>
      <c r="D350" s="133"/>
      <c r="E350" s="133"/>
      <c r="F350" s="133"/>
    </row>
    <row r="351" spans="2:6" ht="14" x14ac:dyDescent="0.2">
      <c r="B351" s="41"/>
      <c r="C351" s="133"/>
      <c r="D351" s="133"/>
      <c r="E351" s="133"/>
      <c r="F351" s="133"/>
    </row>
    <row r="352" spans="2:6" ht="14" x14ac:dyDescent="0.2">
      <c r="B352" s="41"/>
      <c r="C352" s="133"/>
      <c r="D352" s="133"/>
      <c r="E352" s="133"/>
      <c r="F352" s="133"/>
    </row>
    <row r="353" spans="2:6" ht="14" x14ac:dyDescent="0.2">
      <c r="B353" s="41"/>
      <c r="C353" s="133"/>
      <c r="D353" s="133"/>
      <c r="E353" s="133"/>
      <c r="F353" s="133"/>
    </row>
    <row r="354" spans="2:6" ht="14" x14ac:dyDescent="0.2">
      <c r="B354" s="41"/>
      <c r="C354" s="133"/>
      <c r="D354" s="133"/>
      <c r="E354" s="133"/>
      <c r="F354" s="133"/>
    </row>
    <row r="355" spans="2:6" ht="14" x14ac:dyDescent="0.2">
      <c r="B355" s="41"/>
      <c r="C355" s="133"/>
      <c r="D355" s="133"/>
      <c r="E355" s="133"/>
      <c r="F355" s="133"/>
    </row>
    <row r="356" spans="2:6" ht="14" x14ac:dyDescent="0.2">
      <c r="B356" s="41"/>
      <c r="C356" s="133"/>
      <c r="D356" s="133"/>
      <c r="E356" s="133"/>
      <c r="F356" s="133"/>
    </row>
    <row r="357" spans="2:6" ht="14" x14ac:dyDescent="0.2">
      <c r="B357" s="41"/>
      <c r="C357" s="133"/>
      <c r="D357" s="133"/>
      <c r="E357" s="133"/>
      <c r="F357" s="133"/>
    </row>
    <row r="358" spans="2:6" ht="14" x14ac:dyDescent="0.2">
      <c r="B358" s="41"/>
      <c r="C358" s="133"/>
      <c r="D358" s="133"/>
      <c r="E358" s="133"/>
      <c r="F358" s="133"/>
    </row>
    <row r="359" spans="2:6" ht="14" x14ac:dyDescent="0.2">
      <c r="B359" s="41"/>
      <c r="C359" s="133"/>
      <c r="D359" s="133"/>
      <c r="E359" s="133"/>
      <c r="F359" s="133"/>
    </row>
    <row r="360" spans="2:6" ht="14" x14ac:dyDescent="0.2">
      <c r="B360" s="41"/>
      <c r="C360" s="133"/>
      <c r="D360" s="133"/>
      <c r="E360" s="133"/>
      <c r="F360" s="133"/>
    </row>
    <row r="361" spans="2:6" ht="14" x14ac:dyDescent="0.2">
      <c r="B361" s="41"/>
      <c r="C361" s="133"/>
      <c r="D361" s="133"/>
      <c r="E361" s="133"/>
      <c r="F361" s="133"/>
    </row>
    <row r="362" spans="2:6" ht="14" x14ac:dyDescent="0.2">
      <c r="B362" s="41"/>
      <c r="C362" s="133"/>
      <c r="D362" s="133"/>
      <c r="E362" s="133"/>
      <c r="F362" s="133"/>
    </row>
    <row r="363" spans="2:6" ht="14" x14ac:dyDescent="0.2">
      <c r="B363" s="41"/>
      <c r="C363" s="133"/>
      <c r="D363" s="133"/>
      <c r="E363" s="133"/>
      <c r="F363" s="133"/>
    </row>
    <row r="364" spans="2:6" ht="14" x14ac:dyDescent="0.2">
      <c r="B364" s="41"/>
      <c r="C364" s="133"/>
      <c r="D364" s="133"/>
      <c r="E364" s="133"/>
      <c r="F364" s="133"/>
    </row>
    <row r="365" spans="2:6" ht="14" x14ac:dyDescent="0.2">
      <c r="B365" s="41"/>
      <c r="C365" s="133"/>
      <c r="D365" s="133"/>
      <c r="E365" s="133"/>
      <c r="F365" s="133"/>
    </row>
    <row r="366" spans="2:6" ht="14" x14ac:dyDescent="0.2">
      <c r="B366" s="41"/>
      <c r="C366" s="133"/>
      <c r="D366" s="133"/>
      <c r="E366" s="133"/>
      <c r="F366" s="133"/>
    </row>
    <row r="367" spans="2:6" ht="14" x14ac:dyDescent="0.2">
      <c r="B367" s="41"/>
      <c r="C367" s="133"/>
      <c r="D367" s="133"/>
      <c r="E367" s="133"/>
      <c r="F367" s="133"/>
    </row>
    <row r="368" spans="2:6" ht="14" x14ac:dyDescent="0.2">
      <c r="B368" s="41"/>
      <c r="C368" s="133"/>
      <c r="D368" s="133"/>
      <c r="E368" s="133"/>
      <c r="F368" s="133"/>
    </row>
    <row r="369" spans="2:6" ht="14" x14ac:dyDescent="0.2">
      <c r="B369" s="41"/>
      <c r="C369" s="133"/>
      <c r="D369" s="133"/>
      <c r="E369" s="133"/>
      <c r="F369" s="133"/>
    </row>
    <row r="370" spans="2:6" ht="14" x14ac:dyDescent="0.2">
      <c r="B370" s="41"/>
      <c r="C370" s="133"/>
      <c r="D370" s="133"/>
      <c r="E370" s="133"/>
      <c r="F370" s="133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B159:B171"/>
    <mergeCell ref="B172:B184"/>
    <mergeCell ref="B185:B195"/>
    <mergeCell ref="B196:B203"/>
    <mergeCell ref="B204:B223"/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G113" sqref="AG113"/>
    </sheetView>
  </sheetViews>
  <sheetFormatPr baseColWidth="10" defaultColWidth="8.83203125" defaultRowHeight="13" x14ac:dyDescent="0.15"/>
  <cols>
    <col min="33" max="33" width="14.5" customWidth="1"/>
    <col min="34" max="34" width="10.5" bestFit="1" customWidth="1"/>
    <col min="35" max="35" width="10.83203125" customWidth="1"/>
    <col min="36" max="40" width="10.5" bestFit="1" customWidth="1"/>
    <col min="41" max="41" width="10.6640625" customWidth="1"/>
    <col min="42" max="42" width="10.5" bestFit="1" customWidth="1"/>
    <col min="43" max="43" width="12.5" customWidth="1"/>
    <col min="44" max="44" width="12.83203125" customWidth="1"/>
  </cols>
  <sheetData>
    <row r="1" spans="1:45" ht="25" customHeight="1" x14ac:dyDescent="0.15">
      <c r="A1" s="1"/>
      <c r="B1" s="321" t="s">
        <v>77</v>
      </c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" customHeight="1" x14ac:dyDescent="0.15">
      <c r="A2" s="1"/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" customHeight="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" customHeight="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 x14ac:dyDescent="0.1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 x14ac:dyDescent="0.1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 x14ac:dyDescent="0.1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 x14ac:dyDescent="0.1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 x14ac:dyDescent="0.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 x14ac:dyDescent="0.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 x14ac:dyDescent="0.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 x14ac:dyDescent="0.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 x14ac:dyDescent="0.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 x14ac:dyDescent="0.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 x14ac:dyDescent="0.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 x14ac:dyDescent="0.1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 x14ac:dyDescent="0.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 x14ac:dyDescent="0.1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 x14ac:dyDescent="0.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x14ac:dyDescent="0.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x14ac:dyDescent="0.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x14ac:dyDescent="0.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x14ac:dyDescent="0.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x14ac:dyDescent="0.1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x14ac:dyDescent="0.1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x14ac:dyDescent="0.1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x14ac:dyDescent="0.1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x14ac:dyDescent="0.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x14ac:dyDescent="0.1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x14ac:dyDescent="0.1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x14ac:dyDescent="0.1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x14ac:dyDescent="0.1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x14ac:dyDescent="0.1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x14ac:dyDescent="0.1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x14ac:dyDescent="0.1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x14ac:dyDescent="0.1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x14ac:dyDescent="0.1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x14ac:dyDescent="0.1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x14ac:dyDescent="0.1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x14ac:dyDescent="0.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 x14ac:dyDescent="0.1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 x14ac:dyDescent="0.1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 x14ac:dyDescent="0.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 x14ac:dyDescent="0.1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 x14ac:dyDescent="0.1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 x14ac:dyDescent="0.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 x14ac:dyDescent="0.1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 x14ac:dyDescent="0.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 x14ac:dyDescent="0.1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 x14ac:dyDescent="0.1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 x14ac:dyDescent="0.1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 x14ac:dyDescent="0.1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 x14ac:dyDescent="0.1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 x14ac:dyDescent="0.1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 x14ac:dyDescent="0.1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 x14ac:dyDescent="0.1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 x14ac:dyDescent="0.1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 x14ac:dyDescent="0.1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 x14ac:dyDescent="0.1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 x14ac:dyDescent="0.1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 x14ac:dyDescent="0.1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 x14ac:dyDescent="0.1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 x14ac:dyDescent="0.1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 x14ac:dyDescent="0.1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 x14ac:dyDescent="0.1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 x14ac:dyDescent="0.1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 x14ac:dyDescent="0.1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 x14ac:dyDescent="0.1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 x14ac:dyDescent="0.1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 x14ac:dyDescent="0.1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 x14ac:dyDescent="0.1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 x14ac:dyDescent="0.1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 x14ac:dyDescent="0.1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 x14ac:dyDescent="0.1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 x14ac:dyDescent="0.1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 x14ac:dyDescent="0.1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 x14ac:dyDescent="0.1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 x14ac:dyDescent="0.1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 x14ac:dyDescent="0.1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 x14ac:dyDescent="0.1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 x14ac:dyDescent="0.1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 x14ac:dyDescent="0.1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 x14ac:dyDescent="0.1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 x14ac:dyDescent="0.1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 x14ac:dyDescent="0.1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 x14ac:dyDescent="0.1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 x14ac:dyDescent="0.1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 x14ac:dyDescent="0.1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 x14ac:dyDescent="0.1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 x14ac:dyDescent="0.1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 x14ac:dyDescent="0.1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 x14ac:dyDescent="0.1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 x14ac:dyDescent="0.1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6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0" t="s">
        <v>162</v>
      </c>
      <c r="AH106" s="200" t="s">
        <v>163</v>
      </c>
      <c r="AI106" s="200" t="s">
        <v>164</v>
      </c>
      <c r="AJ106" s="200" t="s">
        <v>165</v>
      </c>
      <c r="AK106" s="200" t="s">
        <v>166</v>
      </c>
      <c r="AL106" s="200" t="s">
        <v>167</v>
      </c>
      <c r="AM106" s="200" t="s">
        <v>168</v>
      </c>
      <c r="AN106" s="200" t="s">
        <v>169</v>
      </c>
      <c r="AO106" s="200" t="s">
        <v>170</v>
      </c>
      <c r="AP106" s="200" t="s">
        <v>171</v>
      </c>
      <c r="AQ106" s="200" t="s">
        <v>176</v>
      </c>
      <c r="AR106" s="200" t="s">
        <v>172</v>
      </c>
      <c r="AS106" s="1"/>
    </row>
    <row r="107" spans="1:54" ht="16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0" t="s">
        <v>173</v>
      </c>
      <c r="AH107" s="201">
        <v>0.26813019893880702</v>
      </c>
      <c r="AI107" s="201">
        <v>4.4633815891147698E-4</v>
      </c>
      <c r="AJ107" s="201">
        <f>2*AI107</f>
        <v>8.9267631782295395E-4</v>
      </c>
      <c r="AK107" s="201">
        <v>9.25028391546312E-2</v>
      </c>
      <c r="AL107" s="201">
        <v>1.3155184102830401E-3</v>
      </c>
      <c r="AM107" s="201">
        <f>2*AL107</f>
        <v>2.6310368205660802E-3</v>
      </c>
      <c r="AN107" s="201">
        <v>2.0605624643846399E-2</v>
      </c>
      <c r="AO107" s="201">
        <v>2.9120517059727201E-3</v>
      </c>
      <c r="AP107" s="201">
        <f>2*AO107</f>
        <v>5.8241034119454402E-3</v>
      </c>
      <c r="AQ107" s="200"/>
      <c r="AR107" s="202">
        <f>AJ107*1000</f>
        <v>0.89267631782295398</v>
      </c>
      <c r="AS107" s="1"/>
    </row>
    <row r="108" spans="1:54" ht="16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0" t="s">
        <v>174</v>
      </c>
      <c r="AH108" s="201">
        <v>0.26442937857598298</v>
      </c>
      <c r="AI108" s="201">
        <v>6.1503665563911896E-4</v>
      </c>
      <c r="AJ108" s="201">
        <f>2*AI108</f>
        <v>1.2300733112782379E-3</v>
      </c>
      <c r="AK108" s="201">
        <v>8.6531817451036996E-2</v>
      </c>
      <c r="AL108" s="201">
        <v>1.23915137172045E-3</v>
      </c>
      <c r="AM108" s="201">
        <f>2*AL108</f>
        <v>2.4783027434408999E-3</v>
      </c>
      <c r="AN108" s="201">
        <v>2.1698855577566501E-2</v>
      </c>
      <c r="AO108" s="201">
        <v>2.29918178481939E-3</v>
      </c>
      <c r="AP108" s="201">
        <f>2*AO108</f>
        <v>4.59836356963878E-3</v>
      </c>
      <c r="AQ108" s="200"/>
      <c r="AR108" s="202">
        <f>AJ108*1000</f>
        <v>1.2300733112782378</v>
      </c>
      <c r="AS108" s="1"/>
    </row>
    <row r="109" spans="1:54" ht="16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0" t="s">
        <v>175</v>
      </c>
      <c r="AH109" s="201">
        <v>0.26237996920158602</v>
      </c>
      <c r="AI109" s="201">
        <v>6.3282150389359102E-4</v>
      </c>
      <c r="AJ109" s="201">
        <f>2*AI109</f>
        <v>1.265643007787182E-3</v>
      </c>
      <c r="AK109" s="201">
        <v>7.8673044132036796E-2</v>
      </c>
      <c r="AL109" s="201">
        <v>1.8069093625361901E-3</v>
      </c>
      <c r="AM109" s="201">
        <f>2*AL109</f>
        <v>3.6138187250723802E-3</v>
      </c>
      <c r="AN109" s="201">
        <v>1.15746644404535E-2</v>
      </c>
      <c r="AO109" s="201">
        <v>9.5200164901830401E-4</v>
      </c>
      <c r="AP109" s="201">
        <f>2*AO109</f>
        <v>1.904003298036608E-3</v>
      </c>
      <c r="AQ109" s="200"/>
      <c r="AR109" s="202">
        <f>AJ109*1000</f>
        <v>1.2656430077871821</v>
      </c>
      <c r="AS109" s="1"/>
    </row>
    <row r="110" spans="1:54" x14ac:dyDescent="0.1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6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0"/>
      <c r="AT111" s="200"/>
      <c r="AU111" s="200"/>
      <c r="AV111" s="200"/>
      <c r="AW111" s="200"/>
      <c r="AX111" s="200"/>
      <c r="AY111" s="200"/>
      <c r="AZ111" s="200"/>
      <c r="BA111" s="200"/>
      <c r="BB111" s="200"/>
    </row>
    <row r="112" spans="1:54" ht="16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0"/>
      <c r="AT112" s="200"/>
      <c r="AU112" s="200"/>
      <c r="AV112" s="200"/>
      <c r="AW112" s="200"/>
      <c r="AX112" s="200"/>
      <c r="AY112" s="200"/>
      <c r="AZ112" s="200"/>
      <c r="BA112" s="200"/>
      <c r="BB112" s="200"/>
    </row>
    <row r="113" spans="1:54" ht="16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0"/>
      <c r="AT113" s="200"/>
      <c r="AU113" s="200"/>
      <c r="AV113" s="200"/>
      <c r="AW113" s="200"/>
      <c r="AX113" s="200"/>
      <c r="AY113" s="200"/>
      <c r="AZ113" s="200"/>
      <c r="BA113" s="200"/>
      <c r="BB113" s="200"/>
    </row>
    <row r="114" spans="1:54" ht="16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0"/>
      <c r="AT114" s="200"/>
      <c r="AU114" s="200"/>
      <c r="AV114" s="200"/>
      <c r="AW114" s="200"/>
      <c r="AX114" s="200"/>
      <c r="AY114" s="200"/>
      <c r="AZ114" s="200"/>
      <c r="BA114" s="200"/>
      <c r="BB114" s="200"/>
    </row>
    <row r="115" spans="1:54" ht="16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0"/>
      <c r="AH115" s="200"/>
      <c r="AI115" s="200"/>
      <c r="AJ115" s="200"/>
      <c r="AK115" s="200"/>
      <c r="AL115" s="200"/>
      <c r="AM115" s="200"/>
      <c r="AN115" s="200"/>
      <c r="AO115" s="200"/>
      <c r="AP115" s="200"/>
      <c r="AQ115" s="200"/>
      <c r="AR115" s="200"/>
      <c r="AS115" s="200"/>
      <c r="AT115" s="200"/>
      <c r="AU115" s="200"/>
      <c r="AV115" s="200"/>
      <c r="AW115" s="200"/>
      <c r="AX115" s="200"/>
      <c r="AY115" s="200"/>
      <c r="AZ115" s="200"/>
      <c r="BA115" s="200"/>
      <c r="BB115" s="200"/>
    </row>
    <row r="116" spans="1:54" ht="16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0"/>
      <c r="AH116" s="200"/>
      <c r="AI116" s="200"/>
      <c r="AJ116" s="200"/>
      <c r="AK116" s="200"/>
      <c r="AL116" s="200"/>
      <c r="AM116" s="200"/>
      <c r="AN116" s="200"/>
      <c r="AO116" s="200"/>
      <c r="AP116" s="200"/>
      <c r="AQ116" s="200"/>
      <c r="AR116" s="200"/>
      <c r="AS116" s="200"/>
      <c r="AT116" s="200"/>
      <c r="AU116" s="200"/>
      <c r="AV116" s="200"/>
      <c r="AW116" s="200"/>
      <c r="AX116" s="200"/>
      <c r="AY116" s="200"/>
      <c r="AZ116" s="200"/>
      <c r="BA116" s="200"/>
      <c r="BB116" s="200"/>
    </row>
    <row r="117" spans="1:54" ht="16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0"/>
      <c r="AH117" s="200"/>
      <c r="AI117" s="200"/>
      <c r="AJ117" s="200"/>
      <c r="AK117" s="200"/>
      <c r="AL117" s="200"/>
      <c r="AM117" s="200"/>
      <c r="AN117" s="200"/>
      <c r="AO117" s="200"/>
      <c r="AP117" s="200"/>
      <c r="AQ117" s="200"/>
      <c r="AR117" s="200"/>
      <c r="AS117" s="200"/>
      <c r="AT117" s="200"/>
      <c r="AU117" s="200"/>
      <c r="AV117" s="200"/>
      <c r="AW117" s="200"/>
      <c r="AX117" s="200"/>
      <c r="AY117" s="200"/>
      <c r="AZ117" s="200"/>
      <c r="BA117" s="200"/>
      <c r="BB117" s="200"/>
    </row>
    <row r="118" spans="1:54" ht="16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0"/>
      <c r="AH118" s="200"/>
      <c r="AI118" s="200"/>
      <c r="AJ118" s="200"/>
      <c r="AK118" s="200"/>
      <c r="AL118" s="200"/>
      <c r="AM118" s="200"/>
      <c r="AN118" s="200"/>
      <c r="AO118" s="200"/>
      <c r="AP118" s="200"/>
      <c r="AQ118" s="200"/>
      <c r="AR118" s="200"/>
      <c r="AS118" s="200"/>
      <c r="AT118" s="200"/>
      <c r="AU118" s="200"/>
      <c r="AV118" s="200"/>
      <c r="AW118" s="200"/>
      <c r="AX118" s="200"/>
      <c r="AY118" s="200"/>
      <c r="AZ118" s="200"/>
      <c r="BA118" s="200"/>
      <c r="BB118" s="200"/>
    </row>
    <row r="119" spans="1:54" ht="16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0"/>
      <c r="AH119" s="200"/>
      <c r="AI119" s="200"/>
      <c r="AJ119" s="200"/>
      <c r="AK119" s="200"/>
      <c r="AL119" s="200"/>
      <c r="AM119" s="200"/>
      <c r="AN119" s="200"/>
      <c r="AO119" s="200"/>
      <c r="AP119" s="200"/>
      <c r="AQ119" s="200"/>
      <c r="AR119" s="200"/>
      <c r="AS119" s="200"/>
      <c r="AT119" s="200"/>
      <c r="AU119" s="200"/>
      <c r="AV119" s="200"/>
      <c r="AW119" s="200"/>
      <c r="AX119" s="200"/>
      <c r="AY119" s="200"/>
      <c r="AZ119" s="200"/>
      <c r="BA119" s="200"/>
      <c r="BB119" s="200"/>
    </row>
    <row r="120" spans="1:54" ht="16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0"/>
      <c r="AH120" s="200"/>
      <c r="AI120" s="200"/>
      <c r="AJ120" s="200"/>
      <c r="AK120" s="200"/>
      <c r="AL120" s="200"/>
      <c r="AM120" s="200"/>
      <c r="AN120" s="200"/>
      <c r="AO120" s="200"/>
      <c r="AP120" s="200"/>
      <c r="AQ120" s="200"/>
      <c r="AR120" s="200"/>
      <c r="AS120" s="200"/>
      <c r="AT120" s="200"/>
      <c r="AU120" s="200"/>
      <c r="AV120" s="200"/>
      <c r="AW120" s="200"/>
      <c r="AX120" s="200"/>
      <c r="AY120" s="200"/>
      <c r="AZ120" s="200"/>
      <c r="BA120" s="200"/>
      <c r="BB120" s="200"/>
    </row>
    <row r="121" spans="1:54" ht="16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0"/>
      <c r="AH121" s="200"/>
      <c r="AI121" s="200"/>
      <c r="AJ121" s="200"/>
      <c r="AK121" s="200"/>
      <c r="AL121" s="200"/>
      <c r="AM121" s="200"/>
      <c r="AN121" s="200"/>
      <c r="AO121" s="200"/>
      <c r="AP121" s="200"/>
      <c r="AQ121" s="200"/>
      <c r="AR121" s="200"/>
      <c r="AS121" s="200"/>
      <c r="AT121" s="200"/>
      <c r="AU121" s="200"/>
      <c r="AV121" s="200"/>
      <c r="AW121" s="200"/>
      <c r="AX121" s="200"/>
      <c r="AY121" s="200"/>
      <c r="AZ121" s="200"/>
      <c r="BA121" s="200"/>
      <c r="BB121" s="200"/>
    </row>
    <row r="122" spans="1:54" ht="16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0"/>
      <c r="AH122" s="200"/>
      <c r="AI122" s="200"/>
      <c r="AJ122" s="200"/>
      <c r="AK122" s="200"/>
      <c r="AL122" s="200"/>
      <c r="AM122" s="200"/>
      <c r="AN122" s="200"/>
      <c r="AO122" s="200"/>
      <c r="AP122" s="200"/>
      <c r="AQ122" s="200"/>
      <c r="AR122" s="200"/>
      <c r="AS122" s="200"/>
      <c r="AT122" s="200"/>
      <c r="AU122" s="200"/>
      <c r="AV122" s="200"/>
      <c r="AW122" s="200"/>
      <c r="AX122" s="200"/>
      <c r="AY122" s="200"/>
      <c r="AZ122" s="200"/>
      <c r="BA122" s="200"/>
      <c r="BB122" s="200"/>
    </row>
    <row r="123" spans="1:54" ht="16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0"/>
      <c r="AH123" s="200"/>
      <c r="AI123" s="200"/>
      <c r="AJ123" s="200"/>
      <c r="AK123" s="200"/>
      <c r="AL123" s="200"/>
      <c r="AM123" s="200"/>
      <c r="AN123" s="200"/>
      <c r="AO123" s="200"/>
      <c r="AP123" s="200"/>
      <c r="AQ123" s="200"/>
      <c r="AR123" s="200"/>
      <c r="AS123" s="200"/>
      <c r="AT123" s="200"/>
      <c r="AU123" s="200"/>
      <c r="AV123" s="200"/>
      <c r="AW123" s="200"/>
      <c r="AX123" s="200"/>
      <c r="AY123" s="200"/>
      <c r="AZ123" s="200"/>
      <c r="BA123" s="200"/>
      <c r="BB123" s="200"/>
    </row>
    <row r="124" spans="1:54" ht="16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0"/>
      <c r="AH124" s="200"/>
      <c r="AI124" s="200"/>
      <c r="AJ124" s="200"/>
      <c r="AK124" s="200"/>
      <c r="AL124" s="200"/>
      <c r="AM124" s="200"/>
      <c r="AN124" s="200"/>
      <c r="AO124" s="200"/>
      <c r="AP124" s="200"/>
      <c r="AQ124" s="200"/>
      <c r="AR124" s="200"/>
      <c r="AS124" s="200"/>
      <c r="AT124" s="200"/>
      <c r="AU124" s="200"/>
      <c r="AV124" s="200"/>
      <c r="AW124" s="200"/>
      <c r="AX124" s="200"/>
      <c r="AY124" s="200"/>
      <c r="AZ124" s="200"/>
      <c r="BA124" s="200"/>
      <c r="BB124" s="200"/>
    </row>
    <row r="125" spans="1:54" ht="16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0"/>
      <c r="AH125" s="200"/>
      <c r="AI125" s="200"/>
      <c r="AJ125" s="200"/>
      <c r="AK125" s="200"/>
      <c r="AL125" s="200"/>
      <c r="AM125" s="200"/>
      <c r="AN125" s="200"/>
      <c r="AO125" s="200"/>
      <c r="AP125" s="200"/>
      <c r="AQ125" s="200"/>
      <c r="AR125" s="200"/>
      <c r="AS125" s="200"/>
      <c r="AT125" s="200"/>
      <c r="AU125" s="200"/>
      <c r="AV125" s="200"/>
      <c r="AW125" s="200"/>
      <c r="AX125" s="200"/>
      <c r="AY125" s="200"/>
      <c r="AZ125" s="200"/>
      <c r="BA125" s="200"/>
      <c r="BB125" s="200"/>
    </row>
    <row r="126" spans="1:54" ht="16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0"/>
      <c r="AH126" s="200"/>
      <c r="AI126" s="200"/>
      <c r="AJ126" s="200"/>
      <c r="AK126" s="200"/>
      <c r="AL126" s="200"/>
      <c r="AM126" s="200"/>
      <c r="AN126" s="200"/>
      <c r="AO126" s="200"/>
      <c r="AP126" s="200"/>
      <c r="AQ126" s="200"/>
      <c r="AR126" s="200"/>
      <c r="AS126" s="200"/>
      <c r="AT126" s="200"/>
      <c r="AU126" s="200"/>
      <c r="AV126" s="200"/>
      <c r="AW126" s="200"/>
      <c r="AX126" s="200"/>
      <c r="AY126" s="200"/>
      <c r="AZ126" s="200"/>
      <c r="BA126" s="200"/>
      <c r="BB126" s="200"/>
    </row>
    <row r="127" spans="1:54" ht="16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0"/>
      <c r="AH127" s="200"/>
      <c r="AI127" s="200"/>
      <c r="AJ127" s="200"/>
      <c r="AK127" s="200"/>
      <c r="AL127" s="200"/>
      <c r="AM127" s="200"/>
      <c r="AN127" s="200"/>
      <c r="AO127" s="200"/>
      <c r="AP127" s="200"/>
      <c r="AQ127" s="200"/>
      <c r="AR127" s="200"/>
      <c r="AS127" s="200"/>
      <c r="AT127" s="200"/>
      <c r="AU127" s="200"/>
      <c r="AV127" s="200"/>
      <c r="AW127" s="200"/>
      <c r="AX127" s="200"/>
      <c r="AY127" s="200"/>
      <c r="AZ127" s="200"/>
      <c r="BA127" s="200"/>
      <c r="BB127" s="200"/>
    </row>
    <row r="128" spans="1:54" ht="16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0"/>
      <c r="AH128" s="200"/>
      <c r="AI128" s="200"/>
      <c r="AJ128" s="200"/>
      <c r="AK128" s="200"/>
      <c r="AL128" s="200"/>
      <c r="AM128" s="200"/>
      <c r="AN128" s="200"/>
      <c r="AO128" s="200"/>
      <c r="AP128" s="200"/>
      <c r="AQ128" s="200"/>
      <c r="AR128" s="200"/>
      <c r="AS128" s="200"/>
      <c r="AT128" s="200"/>
      <c r="AU128" s="200"/>
      <c r="AV128" s="200"/>
      <c r="AW128" s="200"/>
      <c r="AX128" s="200"/>
      <c r="AY128" s="200"/>
      <c r="AZ128" s="200"/>
      <c r="BA128" s="200"/>
      <c r="BB128" s="200"/>
    </row>
    <row r="129" spans="1:54" ht="16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0"/>
      <c r="AH129" s="200"/>
      <c r="AI129" s="200"/>
      <c r="AJ129" s="200"/>
      <c r="AK129" s="200"/>
      <c r="AL129" s="200"/>
      <c r="AM129" s="200"/>
      <c r="AN129" s="200"/>
      <c r="AO129" s="200"/>
      <c r="AP129" s="200"/>
      <c r="AQ129" s="200"/>
      <c r="AR129" s="200"/>
      <c r="AS129" s="200"/>
      <c r="AT129" s="200"/>
      <c r="AU129" s="200"/>
      <c r="AV129" s="200"/>
      <c r="AW129" s="200"/>
      <c r="AX129" s="200"/>
      <c r="AY129" s="200"/>
      <c r="AZ129" s="200"/>
      <c r="BA129" s="200"/>
      <c r="BB129" s="200"/>
    </row>
    <row r="130" spans="1:54" ht="16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0"/>
      <c r="AH130" s="200"/>
      <c r="AI130" s="200"/>
      <c r="AJ130" s="200"/>
      <c r="AK130" s="200"/>
      <c r="AL130" s="200"/>
      <c r="AM130" s="200"/>
      <c r="AN130" s="200"/>
      <c r="AO130" s="200"/>
      <c r="AP130" s="200"/>
      <c r="AQ130" s="200"/>
      <c r="AR130" s="200"/>
      <c r="AS130" s="200"/>
      <c r="AT130" s="200"/>
      <c r="AU130" s="200"/>
      <c r="AV130" s="200"/>
      <c r="AW130" s="200"/>
      <c r="AX130" s="200"/>
      <c r="AY130" s="200"/>
      <c r="AZ130" s="200"/>
      <c r="BA130" s="200"/>
      <c r="BB130" s="200"/>
    </row>
    <row r="131" spans="1:54" ht="16" x14ac:dyDescent="0.2">
      <c r="AD131" s="1"/>
      <c r="AE131" s="1"/>
      <c r="AF131" s="1"/>
      <c r="AG131" s="200"/>
      <c r="AH131" s="200"/>
      <c r="AI131" s="200"/>
      <c r="AJ131" s="200"/>
      <c r="AK131" s="200"/>
      <c r="AL131" s="200"/>
      <c r="AM131" s="200"/>
      <c r="AN131" s="200"/>
      <c r="AO131" s="200"/>
      <c r="AP131" s="200"/>
      <c r="AQ131" s="200"/>
      <c r="AR131" s="200"/>
      <c r="AS131" s="200"/>
      <c r="AT131" s="200"/>
      <c r="AU131" s="200"/>
      <c r="AV131" s="200"/>
      <c r="AW131" s="200"/>
      <c r="AX131" s="200"/>
      <c r="AY131" s="200"/>
      <c r="AZ131" s="200"/>
      <c r="BA131" s="200"/>
      <c r="BB131" s="200"/>
    </row>
    <row r="132" spans="1:54" ht="16" x14ac:dyDescent="0.2">
      <c r="AG132" s="200"/>
      <c r="AH132" s="200"/>
      <c r="AI132" s="200"/>
      <c r="AJ132" s="200"/>
      <c r="AK132" s="200"/>
      <c r="AL132" s="200"/>
      <c r="AM132" s="200"/>
      <c r="AN132" s="200"/>
      <c r="AO132" s="200"/>
      <c r="AP132" s="200"/>
      <c r="AQ132" s="200"/>
      <c r="AR132" s="200"/>
      <c r="AS132" s="200"/>
      <c r="AT132" s="200"/>
      <c r="AU132" s="200"/>
      <c r="AV132" s="200"/>
      <c r="AW132" s="200"/>
      <c r="AX132" s="200"/>
      <c r="AY132" s="200"/>
      <c r="AZ132" s="200"/>
      <c r="BA132" s="200"/>
      <c r="BB132" s="200"/>
    </row>
    <row r="133" spans="1:54" ht="16" x14ac:dyDescent="0.2">
      <c r="AG133" s="200"/>
      <c r="AH133" s="200"/>
      <c r="AI133" s="200"/>
      <c r="AJ133" s="200"/>
      <c r="AK133" s="200"/>
      <c r="AL133" s="200"/>
      <c r="AM133" s="200"/>
      <c r="AN133" s="200"/>
      <c r="AO133" s="200"/>
      <c r="AP133" s="200"/>
      <c r="AQ133" s="200"/>
      <c r="AR133" s="200"/>
      <c r="AS133" s="200"/>
      <c r="AT133" s="200"/>
      <c r="AU133" s="200"/>
      <c r="AV133" s="200"/>
      <c r="AW133" s="200"/>
      <c r="AX133" s="200"/>
      <c r="AY133" s="200"/>
      <c r="AZ133" s="200"/>
      <c r="BA133" s="200"/>
      <c r="BB133" s="200"/>
    </row>
    <row r="134" spans="1:54" ht="16" x14ac:dyDescent="0.2">
      <c r="AG134" s="200"/>
      <c r="AH134" s="200"/>
      <c r="AI134" s="200"/>
      <c r="AJ134" s="200"/>
      <c r="AK134" s="200"/>
      <c r="AL134" s="200"/>
      <c r="AM134" s="200"/>
      <c r="AN134" s="200"/>
      <c r="AO134" s="200"/>
      <c r="AP134" s="200"/>
      <c r="AQ134" s="200"/>
      <c r="AR134" s="200"/>
      <c r="AS134" s="200"/>
      <c r="AT134" s="200"/>
      <c r="AU134" s="200"/>
      <c r="AV134" s="200"/>
      <c r="AW134" s="200"/>
      <c r="AX134" s="200"/>
      <c r="AY134" s="200"/>
      <c r="AZ134" s="200"/>
      <c r="BA134" s="200"/>
      <c r="BB134" s="200"/>
    </row>
    <row r="135" spans="1:54" ht="16" x14ac:dyDescent="0.2">
      <c r="AG135" s="200"/>
      <c r="AH135" s="200"/>
      <c r="AI135" s="200"/>
      <c r="AJ135" s="200"/>
      <c r="AK135" s="200"/>
      <c r="AL135" s="200"/>
      <c r="AM135" s="200"/>
      <c r="AN135" s="200"/>
      <c r="AO135" s="200"/>
      <c r="AP135" s="200"/>
      <c r="AQ135" s="200"/>
      <c r="AR135" s="200"/>
      <c r="AS135" s="200"/>
      <c r="AT135" s="200"/>
      <c r="AU135" s="200"/>
      <c r="AV135" s="200"/>
      <c r="AW135" s="200"/>
      <c r="AX135" s="200"/>
      <c r="AY135" s="200"/>
      <c r="AZ135" s="200"/>
      <c r="BA135" s="200"/>
      <c r="BB135" s="200"/>
    </row>
    <row r="136" spans="1:54" ht="16" x14ac:dyDescent="0.2">
      <c r="AG136" s="200"/>
      <c r="AH136" s="200"/>
      <c r="AI136" s="200"/>
      <c r="AJ136" s="200"/>
      <c r="AK136" s="200"/>
      <c r="AL136" s="200"/>
      <c r="AM136" s="200"/>
      <c r="AN136" s="200"/>
      <c r="AO136" s="200"/>
      <c r="AP136" s="200"/>
      <c r="AQ136" s="200"/>
      <c r="AR136" s="200"/>
      <c r="AS136" s="200"/>
      <c r="AT136" s="200"/>
      <c r="AU136" s="200"/>
      <c r="AV136" s="200"/>
      <c r="AW136" s="200"/>
      <c r="AX136" s="200"/>
      <c r="AY136" s="200"/>
      <c r="AZ136" s="200"/>
      <c r="BA136" s="200"/>
      <c r="BB136" s="200"/>
    </row>
    <row r="137" spans="1:54" ht="16" x14ac:dyDescent="0.2">
      <c r="AG137" s="200"/>
      <c r="AH137" s="200"/>
      <c r="AI137" s="200"/>
      <c r="AJ137" s="200"/>
      <c r="AK137" s="200"/>
      <c r="AL137" s="200"/>
      <c r="AM137" s="200"/>
      <c r="AN137" s="200"/>
      <c r="AO137" s="200"/>
      <c r="AP137" s="200"/>
      <c r="AQ137" s="200"/>
      <c r="AR137" s="200"/>
      <c r="AS137" s="200"/>
      <c r="AT137" s="200"/>
      <c r="AU137" s="200"/>
      <c r="AV137" s="200"/>
      <c r="AW137" s="200"/>
      <c r="AX137" s="200"/>
      <c r="AY137" s="200"/>
      <c r="AZ137" s="200"/>
      <c r="BA137" s="200"/>
      <c r="BB137" s="200"/>
    </row>
    <row r="138" spans="1:54" ht="16" x14ac:dyDescent="0.2">
      <c r="AG138" s="200"/>
      <c r="AH138" s="200"/>
      <c r="AI138" s="200"/>
      <c r="AJ138" s="200"/>
      <c r="AK138" s="200"/>
      <c r="AL138" s="200"/>
      <c r="AM138" s="200"/>
      <c r="AN138" s="200"/>
      <c r="AO138" s="200"/>
      <c r="AP138" s="200"/>
      <c r="AQ138" s="200"/>
      <c r="AR138" s="200"/>
      <c r="AS138" s="200"/>
      <c r="AT138" s="200"/>
      <c r="AU138" s="200"/>
      <c r="AV138" s="200"/>
      <c r="AW138" s="200"/>
      <c r="AX138" s="200"/>
      <c r="AY138" s="200"/>
      <c r="AZ138" s="200"/>
      <c r="BA138" s="200"/>
      <c r="BB138" s="200"/>
    </row>
    <row r="139" spans="1:54" ht="16" x14ac:dyDescent="0.2">
      <c r="AG139" s="200"/>
      <c r="AH139" s="200"/>
      <c r="AI139" s="200"/>
      <c r="AJ139" s="200"/>
      <c r="AK139" s="200"/>
      <c r="AL139" s="200"/>
      <c r="AM139" s="200"/>
      <c r="AN139" s="200"/>
      <c r="AO139" s="200"/>
      <c r="AP139" s="200"/>
      <c r="AQ139" s="200"/>
      <c r="AR139" s="200"/>
      <c r="AS139" s="200"/>
      <c r="AT139" s="200"/>
      <c r="AU139" s="200"/>
      <c r="AV139" s="200"/>
      <c r="AW139" s="200"/>
      <c r="AX139" s="200"/>
      <c r="AY139" s="200"/>
      <c r="AZ139" s="200"/>
      <c r="BA139" s="200"/>
      <c r="BB139" s="200"/>
    </row>
    <row r="140" spans="1:54" ht="16" x14ac:dyDescent="0.2">
      <c r="AG140" s="200"/>
      <c r="AH140" s="200"/>
      <c r="AI140" s="200"/>
      <c r="AJ140" s="200"/>
      <c r="AK140" s="200"/>
      <c r="AL140" s="200"/>
      <c r="AM140" s="200"/>
      <c r="AN140" s="200"/>
      <c r="AO140" s="200"/>
      <c r="AP140" s="200"/>
      <c r="AQ140" s="200"/>
      <c r="AR140" s="200"/>
      <c r="AS140" s="200"/>
      <c r="AT140" s="200"/>
      <c r="AU140" s="200"/>
      <c r="AV140" s="200"/>
      <c r="AW140" s="200"/>
      <c r="AX140" s="200"/>
      <c r="AY140" s="200"/>
      <c r="AZ140" s="200"/>
      <c r="BA140" s="200"/>
      <c r="BB140" s="200"/>
    </row>
    <row r="141" spans="1:54" ht="16" x14ac:dyDescent="0.2">
      <c r="AG141" s="200"/>
      <c r="AH141" s="200"/>
      <c r="AI141" s="200"/>
      <c r="AJ141" s="200"/>
      <c r="AK141" s="200"/>
      <c r="AL141" s="200"/>
      <c r="AM141" s="200"/>
      <c r="AN141" s="200"/>
      <c r="AO141" s="200"/>
      <c r="AP141" s="200"/>
      <c r="AQ141" s="200"/>
      <c r="AR141" s="200"/>
      <c r="AS141" s="200"/>
      <c r="AT141" s="200"/>
      <c r="AU141" s="200"/>
      <c r="AV141" s="200"/>
      <c r="AW141" s="200"/>
      <c r="AX141" s="200"/>
      <c r="AY141" s="200"/>
      <c r="AZ141" s="200"/>
      <c r="BA141" s="200"/>
      <c r="BB141" s="200"/>
    </row>
    <row r="142" spans="1:54" ht="16" x14ac:dyDescent="0.2">
      <c r="AG142" s="200"/>
      <c r="AH142" s="200"/>
      <c r="AI142" s="200"/>
      <c r="AJ142" s="200"/>
      <c r="AK142" s="200"/>
      <c r="AL142" s="200"/>
      <c r="AM142" s="200"/>
      <c r="AN142" s="200"/>
      <c r="AO142" s="200"/>
      <c r="AP142" s="200"/>
      <c r="AQ142" s="200"/>
      <c r="AR142" s="200"/>
      <c r="AS142" s="200"/>
      <c r="AT142" s="200"/>
      <c r="AU142" s="200"/>
      <c r="AV142" s="200"/>
      <c r="AW142" s="200"/>
      <c r="AX142" s="200"/>
      <c r="AY142" s="200"/>
      <c r="AZ142" s="200"/>
      <c r="BA142" s="200"/>
      <c r="BB142" s="200"/>
    </row>
    <row r="143" spans="1:54" ht="16" x14ac:dyDescent="0.2">
      <c r="AG143" s="200"/>
      <c r="AH143" s="200"/>
      <c r="AI143" s="200"/>
      <c r="AJ143" s="200"/>
      <c r="AK143" s="200"/>
      <c r="AL143" s="200"/>
      <c r="AM143" s="200"/>
      <c r="AN143" s="200"/>
      <c r="AO143" s="200"/>
      <c r="AP143" s="200"/>
      <c r="AQ143" s="200"/>
      <c r="AR143" s="200"/>
      <c r="AS143" s="200"/>
      <c r="AT143" s="200"/>
      <c r="AU143" s="200"/>
      <c r="AV143" s="200"/>
      <c r="AW143" s="200"/>
      <c r="AX143" s="200"/>
      <c r="AY143" s="200"/>
      <c r="AZ143" s="200"/>
      <c r="BA143" s="200"/>
      <c r="BB143" s="200"/>
    </row>
    <row r="144" spans="1:54" ht="16" x14ac:dyDescent="0.2">
      <c r="AG144" s="200"/>
      <c r="AH144" s="200"/>
      <c r="AI144" s="200"/>
      <c r="AJ144" s="200"/>
      <c r="AK144" s="200"/>
      <c r="AL144" s="200"/>
      <c r="AM144" s="200"/>
      <c r="AN144" s="200"/>
      <c r="AO144" s="200"/>
      <c r="AP144" s="200"/>
      <c r="AQ144" s="200"/>
      <c r="AR144" s="200"/>
      <c r="AS144" s="200"/>
      <c r="AT144" s="200"/>
      <c r="AU144" s="200"/>
      <c r="AV144" s="200"/>
      <c r="AW144" s="200"/>
      <c r="AX144" s="200"/>
      <c r="AY144" s="200"/>
      <c r="AZ144" s="200"/>
      <c r="BA144" s="200"/>
      <c r="BB144" s="200"/>
    </row>
    <row r="145" spans="33:54" ht="16" x14ac:dyDescent="0.2">
      <c r="AG145" s="200"/>
      <c r="AH145" s="200"/>
      <c r="AI145" s="200"/>
      <c r="AJ145" s="200"/>
      <c r="AK145" s="200"/>
      <c r="AL145" s="200"/>
      <c r="AM145" s="200"/>
      <c r="AN145" s="200"/>
      <c r="AO145" s="200"/>
      <c r="AP145" s="200"/>
      <c r="AQ145" s="200"/>
      <c r="AR145" s="200"/>
      <c r="AS145" s="200"/>
      <c r="AT145" s="200"/>
      <c r="AU145" s="200"/>
      <c r="AV145" s="200"/>
      <c r="AW145" s="200"/>
      <c r="AX145" s="200"/>
      <c r="AY145" s="200"/>
      <c r="AZ145" s="200"/>
      <c r="BA145" s="200"/>
      <c r="BB145" s="200"/>
    </row>
    <row r="146" spans="33:54" ht="16" x14ac:dyDescent="0.2">
      <c r="AG146" s="200"/>
      <c r="AH146" s="200"/>
      <c r="AI146" s="200"/>
      <c r="AJ146" s="200"/>
      <c r="AK146" s="200"/>
      <c r="AL146" s="200"/>
      <c r="AM146" s="200"/>
      <c r="AN146" s="200"/>
      <c r="AO146" s="200"/>
      <c r="AP146" s="200"/>
      <c r="AQ146" s="200"/>
      <c r="AR146" s="200"/>
      <c r="AS146" s="200"/>
      <c r="AT146" s="200"/>
      <c r="AU146" s="200"/>
      <c r="AV146" s="200"/>
      <c r="AW146" s="200"/>
      <c r="AX146" s="200"/>
      <c r="AY146" s="200"/>
      <c r="AZ146" s="200"/>
      <c r="BA146" s="200"/>
      <c r="BB146" s="200"/>
    </row>
    <row r="147" spans="33:54" ht="16" x14ac:dyDescent="0.2">
      <c r="AG147" s="200"/>
      <c r="AH147" s="200"/>
      <c r="AI147" s="200"/>
      <c r="AJ147" s="200"/>
      <c r="AK147" s="200"/>
      <c r="AL147" s="200"/>
      <c r="AM147" s="200"/>
      <c r="AN147" s="200"/>
      <c r="AO147" s="200"/>
      <c r="AP147" s="200"/>
      <c r="AQ147" s="200"/>
      <c r="AR147" s="200"/>
      <c r="AS147" s="200"/>
      <c r="AT147" s="200"/>
      <c r="AU147" s="200"/>
      <c r="AV147" s="200"/>
      <c r="AW147" s="200"/>
      <c r="AX147" s="200"/>
      <c r="AY147" s="200"/>
      <c r="AZ147" s="200"/>
      <c r="BA147" s="200"/>
      <c r="BB147" s="200"/>
    </row>
    <row r="148" spans="33:54" ht="16" x14ac:dyDescent="0.2">
      <c r="AG148" s="200"/>
      <c r="AH148" s="200"/>
      <c r="AI148" s="200"/>
      <c r="AJ148" s="200"/>
      <c r="AK148" s="200"/>
      <c r="AL148" s="200"/>
      <c r="AM148" s="200"/>
      <c r="AN148" s="200"/>
      <c r="AO148" s="200"/>
      <c r="AP148" s="200"/>
      <c r="AQ148" s="200"/>
      <c r="AR148" s="200"/>
      <c r="AS148" s="200"/>
      <c r="AT148" s="200"/>
      <c r="AU148" s="200"/>
      <c r="AV148" s="200"/>
      <c r="AW148" s="200"/>
      <c r="AX148" s="200"/>
      <c r="AY148" s="200"/>
      <c r="AZ148" s="200"/>
      <c r="BA148" s="200"/>
      <c r="BB148" s="200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tabSelected="1" zoomScaleNormal="100" workbookViewId="0">
      <selection activeCell="N11" sqref="N11"/>
    </sheetView>
  </sheetViews>
  <sheetFormatPr baseColWidth="10" defaultColWidth="8.83203125" defaultRowHeight="14" x14ac:dyDescent="0.15"/>
  <cols>
    <col min="1" max="16384" width="8.83203125" style="205"/>
  </cols>
  <sheetData>
    <row r="1" spans="1:51" x14ac:dyDescent="0.15">
      <c r="A1" s="1"/>
      <c r="B1" s="289" t="s">
        <v>198</v>
      </c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 x14ac:dyDescent="0.15">
      <c r="A2" s="1"/>
      <c r="B2" s="289"/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Philip Cardiff</cp:lastModifiedBy>
  <cp:revision/>
  <dcterms:created xsi:type="dcterms:W3CDTF">2010-09-07T04:45:00Z</dcterms:created>
  <dcterms:modified xsi:type="dcterms:W3CDTF">2025-07-10T08:42:06Z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